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15" windowWidth="14880" windowHeight="8040"/>
  </bookViews>
  <sheets>
    <sheet name="行政事業レビューシート" sheetId="3" r:id="rId1"/>
    <sheet name="入力規則等" sheetId="4" r:id="rId2"/>
    <sheet name="別紙2" sheetId="6" r:id="rId3"/>
    <sheet name="別紙3" sheetId="7" r:id="rId4"/>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<sst xmlns="http://schemas.openxmlformats.org/spreadsheetml/2006/main" count="1314" uniqueCount="590">
  <si>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</si>
  <si>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</si>
  <si>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</si>
  <si>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</si>
  <si>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</si>
  <si>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</si>
  <si>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</si>
  <si>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</si>
  <si>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</si>
  <si>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</si>
  <si>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</si>
  <si>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</si>
  <si>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</si>
  <si>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</si>
  <si>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</si>
  <si>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</si>
  <si>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</si>
  <si>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</si>
  <si>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</si>
  <si>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</si>
  <si>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</si>
  <si>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</si>
  <si>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</si>
  <si>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</si>
  <si>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</si>
  <si>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</si>
  <si>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</si>
  <si>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</si>
  <si>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</si>
  <si>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</si>
  <si>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</si>
  <si>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</si>
  <si>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</si>
  <si>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</si>
  <si>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</si>
  <si>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</si>
  <si>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</si>
  <si>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</si>
  <si>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</si>
  <si>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</si>
  <si>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</si>
  <si>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</si>
  <si>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</si>
  <si>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</si>
  <si>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</si>
  <si>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</si>
  <si>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</si>
  <si>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</si>
  <si>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</si>
  <si>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</si>
  <si>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</si>
  <si>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</si>
  <si>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</si>
  <si>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</si>
  <si>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</si>
  <si>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</si>
  <si>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</si>
  <si>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</si>
  <si>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</si>
  <si>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</si>
  <si>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</si>
  <si>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</si>
  <si>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</si>
  <si>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</si>
  <si>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</si>
  <si>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</si>
  <si>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</si>
  <si>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</si>
  <si>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</si>
  <si>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</si>
  <si>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</si>
  <si>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</si>
  <si>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</si>
  <si>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</si>
  <si>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</si>
  <si>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</si>
  <si>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</si>
  <si>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</si>
  <si>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</si>
  <si>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</si>
  <si>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</si>
  <si>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</si>
  <si>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</si>
  <si>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</si>
  <si>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</si>
  <si>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</si>
  <si>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</si>
  <si>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</si>
  <si>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</si>
  <si>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</si>
  <si>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</si>
  <si>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</si>
  <si>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</si>
  <si>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</si>
  <si>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</si>
  <si>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</si>
  <si>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</si>
  <si>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</si>
  <si>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</si>
  <si>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</si>
  <si>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</si>
  <si>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</si>
  <si>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</si>
  <si>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</si>
  <si>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</si>
  <si>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</si>
  <si>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</si>
  <si>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</si>
  <si>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</si>
  <si>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</si>
  <si>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</si>
  <si>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</si>
  <si>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</si>
  <si>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</si>
  <si>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</si>
  <si>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</si>
  <si>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</si>
  <si>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</si>
  <si>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</si>
  <si>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</si>
  <si>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</si>
  <si>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</si>
  <si>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</si>
  <si>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</si>
  <si>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</si>
  <si>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</si>
  <si>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</si>
  <si>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</si>
  <si>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</si>
  <si>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</si>
  <si>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</si>
  <si>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</si>
  <si>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</si>
  <si>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</si>
  <si>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</si>
  <si>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</si>
  <si>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</si>
  <si>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</si>
  <si>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</si>
  <si>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</si>
  <si>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</si>
  <si>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</si>
  <si>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</si>
  <si>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</si>
  <si>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</si>
  <si>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</si>
  <si>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</si>
  <si>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</si>
  <si>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</si>
  <si>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</si>
  <si>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</si>
  <si>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</si>
  <si>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</si>
  <si>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</si>
  <si>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</si>
  <si>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</si>
  <si>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</si>
  <si>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</si>
  <si>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</si>
  <si>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</si>
  <si>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</si>
  <si>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</si>
  <si>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</si>
  <si>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</si>
  <si>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</si>
  <si>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</si>
  <si>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</si>
  <si>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</si>
  <si>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</si>
  <si>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</si>
  <si>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</si>
  <si>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</si>
  <si>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</si>
  <si>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</si>
  <si>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</si>
  <si>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</si>
  <si>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</si>
  <si>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</si>
  <si>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</si>
  <si>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</si>
  <si>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</si>
  <si>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</si>
  <si>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</si>
  <si>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</si>
  <si>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</si>
  <si>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</si>
  <si>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</si>
  <si>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</si>
  <si>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</si>
  <si>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</si>
  <si>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</si>
  <si>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</si>
  <si>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</si>
  <si>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</si>
  <si>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</si>
  <si>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</si>
  <si>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</si>
  <si>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</si>
  <si>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</si>
  <si>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</si>
  <si>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</si>
  <si>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</si>
  <si>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</si>
  <si>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</si>
  <si>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</si>
  <si>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</si>
  <si>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</si>
  <si>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</si>
  <si>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</si>
  <si>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</si>
  <si>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</si>
  <si>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</si>
  <si>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</si>
  <si>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</si>
  <si>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</si>
  <si>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</si>
  <si>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</si>
  <si>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</si>
  <si>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</si>
  <si>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</si>
  <si>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</si>
  <si>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</si>
  <si>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</si>
  <si>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</si>
  <si>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</si>
  <si>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</si>
  <si>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</si>
  <si>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</si>
  <si>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</si>
  <si>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</si>
  <si>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</si>
  <si>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</si>
  <si>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</si>
  <si>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</si>
  <si>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</si>
  <si>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</si>
  <si>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</si>
  <si>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</si>
  <si>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</si>
  <si>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</si>
  <si>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</si>
  <si>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</si>
  <si>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</si>
  <si>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</si>
  <si>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</si>
  <si>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</si>
  <si>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</si>
  <si>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</si>
  <si>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</si>
  <si>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</si>
  <si>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</si>
  <si>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</si>
  <si>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</si>
  <si>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</si>
  <si>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</si>
  <si>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</si>
  <si>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</si>
  <si>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</si>
  <si>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</si>
  <si>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</si>
  <si>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</si>
  <si>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</si>
  <si>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</si>
  <si>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</si>
  <si>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</si>
  <si>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</si>
  <si>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</si>
  <si>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</si>
  <si>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</si>
  <si>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</si>
  <si>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</si>
  <si>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</si>
  <si>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</si>
  <si>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</si>
  <si>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</si>
  <si>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</si>
  <si>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</si>
  <si>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</si>
  <si>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</si>
  <si>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</si>
  <si>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</si>
  <si>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</si>
  <si>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</si>
  <si>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</si>
  <si>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</si>
  <si>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</si>
  <si>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</si>
  <si>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</si>
  <si>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</si>
  <si>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</si>
  <si>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</si>
  <si>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</si>
  <si>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</si>
  <si>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</si>
  <si>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</si>
  <si>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</si>
  <si>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</si>
  <si>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</si>
  <si>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</si>
  <si>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</si>
  <si>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</si>
  <si>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</si>
  <si>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</si>
  <si>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</si>
  <si>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</si>
  <si>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</si>
  <si>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</si>
  <si>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</si>
  <si>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</si>
  <si>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</si>
  <si>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</si>
  <si>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</si>
  <si>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</si>
  <si>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</si>
  <si>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</si>
  <si>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</si>
  <si>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</si>
  <si>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</si>
  <si>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</si>
  <si>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</si>
  <si>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</si>
  <si>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</si>
  <si>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</si>
  <si>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</si>
  <si>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</si>
  <si>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</si>
  <si>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</si>
  <si>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</si>
  <si>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</si>
  <si>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</si>
  <si>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</si>
  <si>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</si>
  <si>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</si>
  <si>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</si>
  <si>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</si>
  <si>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</si>
  <si>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</si>
  <si>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</si>
  <si>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</si>
  <si>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</si>
  <si>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</si>
  <si>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</si>
  <si>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</si>
  <si>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</si>
  <si>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</si>
  <si>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</si>
  <si>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</si>
  <si>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</si>
  <si>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</si>
  <si>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</si>
  <si>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</si>
  <si>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</si>
  <si>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</si>
  <si>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</si>
  <si>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</si>
  <si>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</si>
  <si>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</si>
  <si>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</si>
  <si>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</si>
  <si>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</si>
  <si>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</si>
  <si>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</si>
  <si>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</si>
  <si>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</si>
  <si>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</si>
  <si>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</si>
  <si>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</si>
  <si>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</si>
  <si>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</si>
  <si>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</si>
  <si>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</si>
  <si>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</si>
  <si>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</si>
  <si>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</si>
  <si>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</si>
  <si>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</si>
  <si>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</si>
  <si>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</si>
  <si>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</si>
  <si>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</si>
  <si>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</si>
  <si>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</si>
  <si>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</si>
  <si>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</si>
  <si>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</si>
  <si>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</si>
  <si>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</si>
  <si>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</si>
  <si>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</si>
  <si>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</si>
  <si>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</si>
  <si>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</si>
  <si>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</si>
  <si>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</si>
  <si>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</si>
  <si>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</si>
  <si>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</si>
  <si>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</si>
  <si>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</si>
  <si>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</si>
  <si>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</si>
  <si>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</si>
  <si>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</si>
  <si>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</si>
  <si>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</si>
  <si>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</si>
  <si>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</si>
  <si>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</si>
  <si>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</si>
  <si>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</si>
  <si>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</si>
  <si>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</si>
  <si>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</si>
  <si>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</si>
  <si>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</si>
  <si>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</si>
  <si>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</si>
  <si>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</si>
  <si>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</si>
  <si>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</si>
  <si>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</si>
  <si>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</si>
  <si>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</si>
  <si>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</si>
  <si>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</si>
  <si>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</si>
  <si>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</si>
  <si>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</si>
  <si>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</si>
  <si>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</si>
  <si>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</si>
  <si>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</si>
  <si>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</si>
  <si>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</si>
  <si>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</si>
  <si>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</si>
  <si>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</si>
  <si>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</si>
  <si>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</si>
  <si>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</si>
  <si>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</si>
  <si>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</si>
  <si>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</si>
  <si>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</si>
  <si>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</si>
  <si>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</si>
  <si>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</si>
  <si>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</si>
  <si>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</si>
  <si>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</si>
  <si>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</si>
  <si>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</si>
  <si>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</si>
  <si>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</si>
  <si>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環境省</t>
  </si>
  <si>
    <t>化学物質環境実態調査費</t>
  </si>
  <si>
    <t>環境保健部</t>
    <rPh sb="0" eb="2">
      <t>カンキョウ</t>
    </rPh>
    <rPh sb="2" eb="5">
      <t>ホケンブ</t>
    </rPh>
    <phoneticPr fontId="5"/>
  </si>
  <si>
    <t>環境安全課</t>
    <rPh sb="0" eb="2">
      <t>カンキョウ</t>
    </rPh>
    <rPh sb="2" eb="5">
      <t>アンゼンカ</t>
    </rPh>
    <phoneticPr fontId="5"/>
  </si>
  <si>
    <t>6　化学物質対策の推進
6-1　環境リスクの評価
9　環境政策の基盤整備
9-3　環境問題に関する調査・研究・技術開発</t>
    <rPh sb="2" eb="4">
      <t>カガク</t>
    </rPh>
    <rPh sb="4" eb="6">
      <t>ブッシツ</t>
    </rPh>
    <rPh sb="6" eb="8">
      <t>タイサク</t>
    </rPh>
    <rPh sb="9" eb="11">
      <t>スイシン</t>
    </rPh>
    <rPh sb="27" eb="29">
      <t>カンキョウ</t>
    </rPh>
    <rPh sb="29" eb="31">
      <t>セイサク</t>
    </rPh>
    <rPh sb="32" eb="34">
      <t>キバン</t>
    </rPh>
    <rPh sb="34" eb="36">
      <t>セイビ</t>
    </rPh>
    <phoneticPr fontId="5"/>
  </si>
  <si>
    <t>○</t>
  </si>
  <si>
    <t>化学物質の審査及び製造等の規制に関する法律案に対する付帯決議</t>
  </si>
  <si>
    <t>日本各地において一般環境中の化学物質の残留状況を把握し、化学物質対策関係法令の対象とすべき物質の基準設定等の根拠となる環境リスク評価に反映することにより、適切な化学物質管理に資する。</t>
  </si>
  <si>
    <t>24</t>
  </si>
  <si>
    <t xml:space="preserve"> 28 </t>
  </si>
  <si>
    <t>物質</t>
    <rPh sb="0" eb="2">
      <t>ブッシツ</t>
    </rPh>
    <phoneticPr fontId="5"/>
  </si>
  <si>
    <t>円</t>
    <rPh sb="0" eb="1">
      <t>エン</t>
    </rPh>
    <phoneticPr fontId="5"/>
  </si>
  <si>
    <t>76,320,000/1,405</t>
  </si>
  <si>
    <t>45,958,500/858</t>
  </si>
  <si>
    <t>公害調査費</t>
    <rPh sb="0" eb="2">
      <t>コウガイ</t>
    </rPh>
    <rPh sb="2" eb="5">
      <t>チョウサヒ</t>
    </rPh>
    <phoneticPr fontId="5"/>
  </si>
  <si>
    <t>公害調査等地方公共団体委託費</t>
    <rPh sb="0" eb="2">
      <t>コウガイ</t>
    </rPh>
    <rPh sb="2" eb="5">
      <t>チョウサナド</t>
    </rPh>
    <rPh sb="5" eb="7">
      <t>チホウ</t>
    </rPh>
    <rPh sb="7" eb="9">
      <t>コウキョウ</t>
    </rPh>
    <rPh sb="9" eb="11">
      <t>ダンタイ</t>
    </rPh>
    <rPh sb="11" eb="13">
      <t>イタク</t>
    </rPh>
    <rPh sb="13" eb="14">
      <t>ヒ</t>
    </rPh>
    <phoneticPr fontId="5"/>
  </si>
  <si>
    <t>-</t>
    <phoneticPr fontId="5"/>
  </si>
  <si>
    <t>‐</t>
  </si>
  <si>
    <t>A.福岡県</t>
    <rPh sb="2" eb="5">
      <t>フクオカケン</t>
    </rPh>
    <phoneticPr fontId="5"/>
  </si>
  <si>
    <t>消耗品費</t>
    <rPh sb="0" eb="3">
      <t>ショウモウヒン</t>
    </rPh>
    <rPh sb="3" eb="4">
      <t>ヒ</t>
    </rPh>
    <phoneticPr fontId="5"/>
  </si>
  <si>
    <t>分析用消耗品、検体購入費等</t>
    <rPh sb="0" eb="2">
      <t>ブンセキ</t>
    </rPh>
    <rPh sb="2" eb="3">
      <t>ヨウ</t>
    </rPh>
    <rPh sb="3" eb="6">
      <t>ショウモウヒン</t>
    </rPh>
    <rPh sb="7" eb="9">
      <t>ケンタイ</t>
    </rPh>
    <rPh sb="9" eb="12">
      <t>コウニュウヒ</t>
    </rPh>
    <rPh sb="12" eb="13">
      <t>トウ</t>
    </rPh>
    <phoneticPr fontId="5"/>
  </si>
  <si>
    <t>B.（一財）日本環境衛生センター</t>
    <rPh sb="3" eb="4">
      <t>イチ</t>
    </rPh>
    <rPh sb="4" eb="5">
      <t>ザイ</t>
    </rPh>
    <rPh sb="6" eb="8">
      <t>ニホン</t>
    </rPh>
    <rPh sb="8" eb="10">
      <t>カンキョウ</t>
    </rPh>
    <rPh sb="10" eb="12">
      <t>エイセイ</t>
    </rPh>
    <phoneticPr fontId="5"/>
  </si>
  <si>
    <t>人件費</t>
    <rPh sb="0" eb="3">
      <t>ジンケンヒ</t>
    </rPh>
    <phoneticPr fontId="5"/>
  </si>
  <si>
    <t>精度管理業務</t>
    <rPh sb="0" eb="4">
      <t>セイドカンリ</t>
    </rPh>
    <rPh sb="4" eb="6">
      <t>ギョウム</t>
    </rPh>
    <phoneticPr fontId="5"/>
  </si>
  <si>
    <t>業務費</t>
    <rPh sb="0" eb="3">
      <t>ギョウムヒ</t>
    </rPh>
    <phoneticPr fontId="5"/>
  </si>
  <si>
    <t>旅費、消耗品等</t>
    <rPh sb="0" eb="2">
      <t>リョヒ</t>
    </rPh>
    <rPh sb="3" eb="6">
      <t>ショウモウヒン</t>
    </rPh>
    <rPh sb="6" eb="7">
      <t>トウ</t>
    </rPh>
    <phoneticPr fontId="5"/>
  </si>
  <si>
    <t>一般管理費</t>
    <rPh sb="0" eb="2">
      <t>イッパン</t>
    </rPh>
    <rPh sb="2" eb="5">
      <t>カンリヒ</t>
    </rPh>
    <phoneticPr fontId="5"/>
  </si>
  <si>
    <t>その他</t>
    <rPh sb="2" eb="3">
      <t>タ</t>
    </rPh>
    <phoneticPr fontId="5"/>
  </si>
  <si>
    <t>消費税等</t>
    <rPh sb="0" eb="3">
      <t>ショウヒゼイ</t>
    </rPh>
    <rPh sb="3" eb="4">
      <t>トウ</t>
    </rPh>
    <phoneticPr fontId="5"/>
  </si>
  <si>
    <t>C.（株）数理計画</t>
    <rPh sb="2" eb="5">
      <t>カブ</t>
    </rPh>
    <rPh sb="5" eb="7">
      <t>スウリ</t>
    </rPh>
    <rPh sb="7" eb="9">
      <t>ケイカク</t>
    </rPh>
    <phoneticPr fontId="5"/>
  </si>
  <si>
    <t>調査業務</t>
    <rPh sb="0" eb="2">
      <t>チョウサ</t>
    </rPh>
    <rPh sb="2" eb="4">
      <t>ギョウム</t>
    </rPh>
    <phoneticPr fontId="5"/>
  </si>
  <si>
    <t>旅費等</t>
    <rPh sb="0" eb="2">
      <t>リョヒ</t>
    </rPh>
    <rPh sb="2" eb="3">
      <t>トウ</t>
    </rPh>
    <phoneticPr fontId="5"/>
  </si>
  <si>
    <t>D.（一財）化学物質評価研究機構</t>
    <rPh sb="3" eb="4">
      <t>イチ</t>
    </rPh>
    <rPh sb="4" eb="5">
      <t>ザイ</t>
    </rPh>
    <rPh sb="6" eb="8">
      <t>カガク</t>
    </rPh>
    <rPh sb="8" eb="10">
      <t>ブッシツ</t>
    </rPh>
    <rPh sb="10" eb="12">
      <t>ヒョウカ</t>
    </rPh>
    <rPh sb="12" eb="14">
      <t>ケンキュウ</t>
    </rPh>
    <rPh sb="14" eb="16">
      <t>キコウ</t>
    </rPh>
    <phoneticPr fontId="5"/>
  </si>
  <si>
    <t>E.日鉄住金テクノロジー（株）</t>
    <rPh sb="2" eb="4">
      <t>ニッテツ</t>
    </rPh>
    <rPh sb="4" eb="6">
      <t>スミキン</t>
    </rPh>
    <rPh sb="12" eb="15">
      <t>カブ</t>
    </rPh>
    <phoneticPr fontId="5"/>
  </si>
  <si>
    <t>分析業務</t>
    <rPh sb="0" eb="2">
      <t>ブンセキ</t>
    </rPh>
    <rPh sb="2" eb="4">
      <t>ギョウム</t>
    </rPh>
    <phoneticPr fontId="5"/>
  </si>
  <si>
    <t>分析費等</t>
    <rPh sb="0" eb="2">
      <t>ブンセキ</t>
    </rPh>
    <rPh sb="2" eb="3">
      <t>ヒ</t>
    </rPh>
    <rPh sb="3" eb="4">
      <t>トウ</t>
    </rPh>
    <phoneticPr fontId="5"/>
  </si>
  <si>
    <t>F.いであ（株）</t>
    <rPh sb="5" eb="8">
      <t>カブ</t>
    </rPh>
    <phoneticPr fontId="5"/>
  </si>
  <si>
    <t>分析技術検討業務</t>
    <rPh sb="0" eb="2">
      <t>ブンセキ</t>
    </rPh>
    <rPh sb="2" eb="4">
      <t>ギジュツ</t>
    </rPh>
    <rPh sb="4" eb="6">
      <t>ケントウ</t>
    </rPh>
    <rPh sb="6" eb="8">
      <t>ギョウム</t>
    </rPh>
    <phoneticPr fontId="5"/>
  </si>
  <si>
    <t>消耗品等</t>
    <rPh sb="0" eb="3">
      <t>ショウモウヒン</t>
    </rPh>
    <rPh sb="3" eb="4">
      <t>トウ</t>
    </rPh>
    <phoneticPr fontId="5"/>
  </si>
  <si>
    <t xml:space="preserve">G.（株）島津テクノリサーチ </t>
    <rPh sb="2" eb="5">
      <t>カブ</t>
    </rPh>
    <rPh sb="5" eb="7">
      <t>シマヅ</t>
    </rPh>
    <phoneticPr fontId="5"/>
  </si>
  <si>
    <t>H.（一財）日本環境衛生センター</t>
    <rPh sb="3" eb="4">
      <t>イチ</t>
    </rPh>
    <rPh sb="4" eb="5">
      <t>ザイ</t>
    </rPh>
    <rPh sb="6" eb="8">
      <t>ニホン</t>
    </rPh>
    <rPh sb="8" eb="10">
      <t>カンキョウ</t>
    </rPh>
    <rPh sb="10" eb="12">
      <t>エイセイ</t>
    </rPh>
    <phoneticPr fontId="5"/>
  </si>
  <si>
    <t>分析法開発</t>
    <rPh sb="0" eb="3">
      <t>ブンセキホウ</t>
    </rPh>
    <rPh sb="3" eb="5">
      <t>カイハツ</t>
    </rPh>
    <phoneticPr fontId="5"/>
  </si>
  <si>
    <t>I.（株）島津テクノリサーチ</t>
    <rPh sb="2" eb="5">
      <t>カブ</t>
    </rPh>
    <rPh sb="5" eb="7">
      <t>シマヅ</t>
    </rPh>
    <phoneticPr fontId="5"/>
  </si>
  <si>
    <t>J.（一財）化学物質評価研究機構</t>
    <rPh sb="3" eb="4">
      <t>イチ</t>
    </rPh>
    <rPh sb="4" eb="5">
      <t>ザイ</t>
    </rPh>
    <rPh sb="6" eb="8">
      <t>カガク</t>
    </rPh>
    <rPh sb="8" eb="10">
      <t>ブッシツ</t>
    </rPh>
    <rPh sb="10" eb="12">
      <t>ヒョウカ</t>
    </rPh>
    <rPh sb="12" eb="14">
      <t>ケンキュウ</t>
    </rPh>
    <rPh sb="14" eb="16">
      <t>キコウ</t>
    </rPh>
    <phoneticPr fontId="5"/>
  </si>
  <si>
    <t>K.（独）国立環境研究所</t>
    <rPh sb="3" eb="4">
      <t>ドク</t>
    </rPh>
    <rPh sb="5" eb="7">
      <t>コクリツ</t>
    </rPh>
    <rPh sb="7" eb="9">
      <t>カンキョウ</t>
    </rPh>
    <rPh sb="9" eb="12">
      <t>ケンキュウショ</t>
    </rPh>
    <phoneticPr fontId="5"/>
  </si>
  <si>
    <t>福岡県</t>
    <rPh sb="0" eb="3">
      <t>フクオカケン</t>
    </rPh>
    <phoneticPr fontId="5"/>
  </si>
  <si>
    <t>札幌市</t>
    <rPh sb="0" eb="3">
      <t>サッポロシ</t>
    </rPh>
    <phoneticPr fontId="5"/>
  </si>
  <si>
    <t>兵庫県</t>
    <rPh sb="0" eb="3">
      <t>ヒョウゴケン</t>
    </rPh>
    <phoneticPr fontId="5"/>
  </si>
  <si>
    <t>岡山県</t>
    <rPh sb="0" eb="3">
      <t>オカヤマケン</t>
    </rPh>
    <phoneticPr fontId="5"/>
  </si>
  <si>
    <t>北九州市</t>
    <rPh sb="0" eb="4">
      <t>キタキュウシュウシ</t>
    </rPh>
    <phoneticPr fontId="5"/>
  </si>
  <si>
    <t>三重県</t>
    <rPh sb="0" eb="3">
      <t>ミエケン</t>
    </rPh>
    <phoneticPr fontId="5"/>
  </si>
  <si>
    <t>岩手県</t>
    <rPh sb="0" eb="3">
      <t>イワテケン</t>
    </rPh>
    <phoneticPr fontId="5"/>
  </si>
  <si>
    <t>名古屋市</t>
    <rPh sb="0" eb="4">
      <t>ナゴヤシ</t>
    </rPh>
    <phoneticPr fontId="5"/>
  </si>
  <si>
    <t>和歌山県</t>
    <rPh sb="0" eb="4">
      <t>ワカヤマケン</t>
    </rPh>
    <phoneticPr fontId="5"/>
  </si>
  <si>
    <t>東京都</t>
    <rPh sb="0" eb="3">
      <t>トウキョウト</t>
    </rPh>
    <phoneticPr fontId="5"/>
  </si>
  <si>
    <t>化学物質環境調査</t>
    <rPh sb="0" eb="2">
      <t>カガク</t>
    </rPh>
    <rPh sb="2" eb="4">
      <t>ブッシツ</t>
    </rPh>
    <rPh sb="4" eb="6">
      <t>カンキョウ</t>
    </rPh>
    <rPh sb="6" eb="8">
      <t>チョウサ</t>
    </rPh>
    <phoneticPr fontId="5"/>
  </si>
  <si>
    <t>随意契約</t>
    <rPh sb="0" eb="2">
      <t>ズイイ</t>
    </rPh>
    <rPh sb="2" eb="4">
      <t>ケイヤク</t>
    </rPh>
    <phoneticPr fontId="5"/>
  </si>
  <si>
    <t>-</t>
  </si>
  <si>
    <t>-</t>
    <phoneticPr fontId="5"/>
  </si>
  <si>
    <t>（一財）日本環境衛生センター</t>
    <rPh sb="1" eb="2">
      <t>イチ</t>
    </rPh>
    <rPh sb="2" eb="3">
      <t>ザイ</t>
    </rPh>
    <rPh sb="4" eb="6">
      <t>ニホン</t>
    </rPh>
    <rPh sb="6" eb="8">
      <t>カンキョウ</t>
    </rPh>
    <rPh sb="8" eb="10">
      <t>エイセイ</t>
    </rPh>
    <phoneticPr fontId="5"/>
  </si>
  <si>
    <t>化学物質環境実態調査精度管理等業務</t>
    <rPh sb="0" eb="2">
      <t>カガク</t>
    </rPh>
    <rPh sb="2" eb="4">
      <t>ブッシツ</t>
    </rPh>
    <rPh sb="4" eb="6">
      <t>カンキョウ</t>
    </rPh>
    <rPh sb="6" eb="8">
      <t>ジッタイ</t>
    </rPh>
    <rPh sb="8" eb="10">
      <t>チョウサ</t>
    </rPh>
    <rPh sb="10" eb="12">
      <t>セイド</t>
    </rPh>
    <rPh sb="12" eb="15">
      <t>カンリナド</t>
    </rPh>
    <rPh sb="15" eb="17">
      <t>ギョウム</t>
    </rPh>
    <phoneticPr fontId="5"/>
  </si>
  <si>
    <t>（株）数理計画</t>
    <rPh sb="0" eb="3">
      <t>カブ</t>
    </rPh>
    <rPh sb="3" eb="5">
      <t>スウリ</t>
    </rPh>
    <rPh sb="5" eb="7">
      <t>ケイカク</t>
    </rPh>
    <phoneticPr fontId="5"/>
  </si>
  <si>
    <t>化学物質環境実態調査結果精査等業務</t>
    <rPh sb="0" eb="2">
      <t>カガク</t>
    </rPh>
    <rPh sb="2" eb="4">
      <t>ブッシツ</t>
    </rPh>
    <rPh sb="4" eb="6">
      <t>カンキョウ</t>
    </rPh>
    <rPh sb="6" eb="8">
      <t>ジッタイ</t>
    </rPh>
    <rPh sb="8" eb="10">
      <t>チョウサ</t>
    </rPh>
    <rPh sb="10" eb="12">
      <t>ケッカ</t>
    </rPh>
    <rPh sb="12" eb="15">
      <t>セイサナド</t>
    </rPh>
    <rPh sb="15" eb="17">
      <t>ギョウム</t>
    </rPh>
    <phoneticPr fontId="5"/>
  </si>
  <si>
    <t>（一財）化学物質評価研究機構</t>
    <rPh sb="1" eb="2">
      <t>イチ</t>
    </rPh>
    <rPh sb="2" eb="3">
      <t>ザイ</t>
    </rPh>
    <rPh sb="4" eb="6">
      <t>カガク</t>
    </rPh>
    <rPh sb="6" eb="8">
      <t>ブッシツ</t>
    </rPh>
    <rPh sb="8" eb="10">
      <t>ヒョウカ</t>
    </rPh>
    <rPh sb="10" eb="14">
      <t>ケンキュウキコウ</t>
    </rPh>
    <phoneticPr fontId="5"/>
  </si>
  <si>
    <t>（株）日鉄住金テクノロジー</t>
    <rPh sb="0" eb="3">
      <t>カブ</t>
    </rPh>
    <rPh sb="3" eb="5">
      <t>ニッテツ</t>
    </rPh>
    <rPh sb="5" eb="7">
      <t>スミキン</t>
    </rPh>
    <phoneticPr fontId="5"/>
  </si>
  <si>
    <t>いであ（株）</t>
    <rPh sb="3" eb="6">
      <t>カブ</t>
    </rPh>
    <phoneticPr fontId="5"/>
  </si>
  <si>
    <t>化学物質環境実態調査技術検討業務</t>
    <rPh sb="0" eb="2">
      <t>カガク</t>
    </rPh>
    <rPh sb="2" eb="4">
      <t>ブッシツ</t>
    </rPh>
    <rPh sb="4" eb="6">
      <t>カンキョウ</t>
    </rPh>
    <rPh sb="6" eb="8">
      <t>ジッタイ</t>
    </rPh>
    <rPh sb="8" eb="10">
      <t>チョウサ</t>
    </rPh>
    <rPh sb="10" eb="12">
      <t>ギジュツ</t>
    </rPh>
    <rPh sb="12" eb="14">
      <t>ケントウ</t>
    </rPh>
    <rPh sb="14" eb="16">
      <t>ギョウム</t>
    </rPh>
    <phoneticPr fontId="5"/>
  </si>
  <si>
    <t>（株）島津テクノリサーチ</t>
    <rPh sb="0" eb="3">
      <t>カブ</t>
    </rPh>
    <rPh sb="3" eb="5">
      <t>シマヅ</t>
    </rPh>
    <phoneticPr fontId="5"/>
  </si>
  <si>
    <t>（一財）島津テクノリサーチ</t>
    <rPh sb="1" eb="2">
      <t>イチ</t>
    </rPh>
    <rPh sb="2" eb="3">
      <t>ザイ</t>
    </rPh>
    <rPh sb="4" eb="6">
      <t>シマヅ</t>
    </rPh>
    <phoneticPr fontId="5"/>
  </si>
  <si>
    <t>優先評価化学物質に係る分析法開発（水系）業務</t>
    <rPh sb="0" eb="2">
      <t>ユウセン</t>
    </rPh>
    <rPh sb="2" eb="4">
      <t>ヒョウカ</t>
    </rPh>
    <rPh sb="4" eb="6">
      <t>カガク</t>
    </rPh>
    <rPh sb="6" eb="8">
      <t>ブッシツ</t>
    </rPh>
    <rPh sb="9" eb="10">
      <t>カカ</t>
    </rPh>
    <rPh sb="11" eb="14">
      <t>ブンセキホウ</t>
    </rPh>
    <rPh sb="14" eb="16">
      <t>カイハツ</t>
    </rPh>
    <rPh sb="17" eb="18">
      <t>ミズ</t>
    </rPh>
    <rPh sb="18" eb="19">
      <t>ケイ</t>
    </rPh>
    <rPh sb="20" eb="22">
      <t>ギョウム</t>
    </rPh>
    <phoneticPr fontId="5"/>
  </si>
  <si>
    <t>（独）国立環境研究所</t>
    <rPh sb="1" eb="2">
      <t>ドク</t>
    </rPh>
    <rPh sb="3" eb="5">
      <t>コクリツ</t>
    </rPh>
    <rPh sb="5" eb="7">
      <t>カンキョウ</t>
    </rPh>
    <rPh sb="7" eb="10">
      <t>ケンキュウショ</t>
    </rPh>
    <phoneticPr fontId="5"/>
  </si>
  <si>
    <t>-</t>
    <phoneticPr fontId="5"/>
  </si>
  <si>
    <t>分析調査業務を対象とした請負金額の合計額／分析した物質・媒体数　　　　　　　　　　　　　　</t>
    <rPh sb="0" eb="2">
      <t>ブンセキ</t>
    </rPh>
    <rPh sb="2" eb="4">
      <t>チョウサ</t>
    </rPh>
    <rPh sb="4" eb="6">
      <t>ギョウム</t>
    </rPh>
    <rPh sb="7" eb="9">
      <t>タイショウ</t>
    </rPh>
    <rPh sb="12" eb="14">
      <t>ウケオイ</t>
    </rPh>
    <rPh sb="14" eb="16">
      <t>キンガク</t>
    </rPh>
    <rPh sb="17" eb="19">
      <t>ゴウケイ</t>
    </rPh>
    <rPh sb="19" eb="20">
      <t>ガク</t>
    </rPh>
    <rPh sb="21" eb="23">
      <t>ブンセキ</t>
    </rPh>
    <rPh sb="25" eb="27">
      <t>ブッシツ</t>
    </rPh>
    <rPh sb="28" eb="30">
      <t>バイタイ</t>
    </rPh>
    <rPh sb="30" eb="31">
      <t>スウ</t>
    </rPh>
    <rPh sb="31" eb="32">
      <t>ケンスウ</t>
    </rPh>
    <phoneticPr fontId="5"/>
  </si>
  <si>
    <t>68,364,000/1057</t>
    <phoneticPr fontId="5"/>
  </si>
  <si>
    <t>民間請負と比較して低コストな地方自治体を最大限活用している。</t>
    <rPh sb="0" eb="2">
      <t>ミンカン</t>
    </rPh>
    <rPh sb="2" eb="4">
      <t>ウケオイ</t>
    </rPh>
    <rPh sb="5" eb="7">
      <t>ヒカク</t>
    </rPh>
    <rPh sb="9" eb="10">
      <t>テイ</t>
    </rPh>
    <rPh sb="14" eb="16">
      <t>チホウ</t>
    </rPh>
    <rPh sb="16" eb="19">
      <t>ジチタイ</t>
    </rPh>
    <rPh sb="20" eb="23">
      <t>サイダイゲン</t>
    </rPh>
    <rPh sb="23" eb="25">
      <t>カツヨウ</t>
    </rPh>
    <phoneticPr fontId="5"/>
  </si>
  <si>
    <t>化学物質の施策を行っている部署より調査要望があった物質を調査し、結果をフィードバックしている。</t>
    <rPh sb="0" eb="2">
      <t>カガク</t>
    </rPh>
    <rPh sb="2" eb="4">
      <t>ブッシツ</t>
    </rPh>
    <rPh sb="5" eb="7">
      <t>セサク</t>
    </rPh>
    <rPh sb="8" eb="9">
      <t>オコナ</t>
    </rPh>
    <rPh sb="13" eb="15">
      <t>ブショ</t>
    </rPh>
    <rPh sb="17" eb="19">
      <t>チョウサ</t>
    </rPh>
    <rPh sb="19" eb="21">
      <t>ヨウボウ</t>
    </rPh>
    <rPh sb="25" eb="27">
      <t>ブッシツ</t>
    </rPh>
    <rPh sb="28" eb="30">
      <t>チョウサ</t>
    </rPh>
    <rPh sb="32" eb="34">
      <t>ケッカ</t>
    </rPh>
    <phoneticPr fontId="5"/>
  </si>
  <si>
    <t>調査結果を要望部署にフィードバックできた物質数</t>
    <rPh sb="0" eb="2">
      <t>チョウサ</t>
    </rPh>
    <rPh sb="2" eb="4">
      <t>ケッカ</t>
    </rPh>
    <rPh sb="5" eb="7">
      <t>ヨウボウ</t>
    </rPh>
    <rPh sb="7" eb="9">
      <t>ブショ</t>
    </rPh>
    <rPh sb="20" eb="22">
      <t>ブッシツ</t>
    </rPh>
    <rPh sb="22" eb="23">
      <t>スウ</t>
    </rPh>
    <phoneticPr fontId="5"/>
  </si>
  <si>
    <t>業務費</t>
    <rPh sb="0" eb="3">
      <t>ギョウムヒ</t>
    </rPh>
    <phoneticPr fontId="5"/>
  </si>
  <si>
    <t>試薬・器具等</t>
    <rPh sb="0" eb="2">
      <t>シヤク</t>
    </rPh>
    <rPh sb="3" eb="5">
      <t>キグ</t>
    </rPh>
    <rPh sb="5" eb="6">
      <t>トウ</t>
    </rPh>
    <phoneticPr fontId="5"/>
  </si>
  <si>
    <t>その他</t>
    <rPh sb="2" eb="3">
      <t>タ</t>
    </rPh>
    <phoneticPr fontId="5"/>
  </si>
  <si>
    <t>消費税等</t>
    <rPh sb="0" eb="3">
      <t>ショウヒゼイ</t>
    </rPh>
    <rPh sb="3" eb="4">
      <t>トウ</t>
    </rPh>
    <phoneticPr fontId="5"/>
  </si>
  <si>
    <t>人件費</t>
    <rPh sb="0" eb="3">
      <t>ジンケンヒ</t>
    </rPh>
    <phoneticPr fontId="5"/>
  </si>
  <si>
    <t>分析調査業務</t>
    <rPh sb="0" eb="2">
      <t>ブンセキ</t>
    </rPh>
    <rPh sb="2" eb="4">
      <t>チョウサ</t>
    </rPh>
    <rPh sb="4" eb="6">
      <t>ギョウム</t>
    </rPh>
    <phoneticPr fontId="5"/>
  </si>
  <si>
    <t>業務費</t>
    <rPh sb="0" eb="3">
      <t>ギョウムヒ</t>
    </rPh>
    <phoneticPr fontId="5"/>
  </si>
  <si>
    <t>試薬等消耗品等</t>
    <rPh sb="0" eb="2">
      <t>シヤク</t>
    </rPh>
    <rPh sb="2" eb="3">
      <t>トウ</t>
    </rPh>
    <rPh sb="3" eb="6">
      <t>ショウモウヒン</t>
    </rPh>
    <rPh sb="6" eb="7">
      <t>トウ</t>
    </rPh>
    <phoneticPr fontId="5"/>
  </si>
  <si>
    <t>一般管理費</t>
    <rPh sb="0" eb="2">
      <t>イッパン</t>
    </rPh>
    <rPh sb="2" eb="5">
      <t>カンリヒ</t>
    </rPh>
    <phoneticPr fontId="5"/>
  </si>
  <si>
    <t>その他</t>
    <rPh sb="2" eb="3">
      <t>タ</t>
    </rPh>
    <phoneticPr fontId="5"/>
  </si>
  <si>
    <t>消費税等</t>
    <rPh sb="0" eb="3">
      <t>ショウヒゼイ</t>
    </rPh>
    <rPh sb="3" eb="4">
      <t>トウ</t>
    </rPh>
    <phoneticPr fontId="5"/>
  </si>
  <si>
    <t>年度初めに計画した物質について確実の調査を実施している。</t>
    <rPh sb="0" eb="2">
      <t>ネンド</t>
    </rPh>
    <rPh sb="2" eb="3">
      <t>ハジ</t>
    </rPh>
    <rPh sb="5" eb="7">
      <t>ケイカク</t>
    </rPh>
    <rPh sb="9" eb="11">
      <t>ブッシツ</t>
    </rPh>
    <rPh sb="15" eb="17">
      <t>カクジツ</t>
    </rPh>
    <rPh sb="18" eb="20">
      <t>チョウサ</t>
    </rPh>
    <rPh sb="21" eb="23">
      <t>ジッシ</t>
    </rPh>
    <phoneticPr fontId="5"/>
  </si>
  <si>
    <t>結果は調査要望部署にフィードバックし各施策に活用されている。</t>
    <rPh sb="0" eb="2">
      <t>ケッカ</t>
    </rPh>
    <rPh sb="3" eb="5">
      <t>チョウサ</t>
    </rPh>
    <rPh sb="5" eb="7">
      <t>ヨウボウ</t>
    </rPh>
    <rPh sb="7" eb="9">
      <t>ブショ</t>
    </rPh>
    <rPh sb="18" eb="19">
      <t>カク</t>
    </rPh>
    <rPh sb="19" eb="21">
      <t>セサク</t>
    </rPh>
    <rPh sb="22" eb="24">
      <t>カツヨウ</t>
    </rPh>
    <phoneticPr fontId="5"/>
  </si>
  <si>
    <t>競争入札により低水準に保たれている。</t>
    <rPh sb="0" eb="2">
      <t>キョウソウ</t>
    </rPh>
    <rPh sb="2" eb="4">
      <t>ニュウサツ</t>
    </rPh>
    <rPh sb="7" eb="10">
      <t>テイスイジュン</t>
    </rPh>
    <rPh sb="11" eb="12">
      <t>タモ</t>
    </rPh>
    <phoneticPr fontId="5"/>
  </si>
  <si>
    <t>分析法開発業務</t>
    <rPh sb="0" eb="3">
      <t>ブンセキホウ</t>
    </rPh>
    <rPh sb="3" eb="5">
      <t>カイハツ</t>
    </rPh>
    <rPh sb="5" eb="7">
      <t>ギョウム</t>
    </rPh>
    <phoneticPr fontId="5"/>
  </si>
  <si>
    <t>旅費・消耗品等</t>
    <rPh sb="0" eb="2">
      <t>リョヒ</t>
    </rPh>
    <rPh sb="3" eb="6">
      <t>ショウモウヒン</t>
    </rPh>
    <rPh sb="6" eb="7">
      <t>トウ</t>
    </rPh>
    <phoneticPr fontId="5"/>
  </si>
  <si>
    <t>消費税等</t>
    <rPh sb="0" eb="3">
      <t>ショウヒゼイ</t>
    </rPh>
    <rPh sb="3" eb="4">
      <t>トウ</t>
    </rPh>
    <phoneticPr fontId="5"/>
  </si>
  <si>
    <t>借料及び損料</t>
    <rPh sb="0" eb="2">
      <t>シャクリョウ</t>
    </rPh>
    <rPh sb="2" eb="3">
      <t>オヨ</t>
    </rPh>
    <rPh sb="4" eb="6">
      <t>ソンリョウ</t>
    </rPh>
    <phoneticPr fontId="5"/>
  </si>
  <si>
    <t>機器賃貸借料</t>
    <rPh sb="0" eb="2">
      <t>キキ</t>
    </rPh>
    <rPh sb="2" eb="4">
      <t>チンタイ</t>
    </rPh>
    <rPh sb="4" eb="6">
      <t>シャクリョウ</t>
    </rPh>
    <phoneticPr fontId="5"/>
  </si>
  <si>
    <t>人件費</t>
    <rPh sb="0" eb="3">
      <t>ジンケンヒ</t>
    </rPh>
    <phoneticPr fontId="5"/>
  </si>
  <si>
    <t>データ整理補助</t>
    <rPh sb="3" eb="5">
      <t>セイリ</t>
    </rPh>
    <rPh sb="5" eb="7">
      <t>ホジョ</t>
    </rPh>
    <phoneticPr fontId="5"/>
  </si>
  <si>
    <t>その他</t>
    <rPh sb="2" eb="3">
      <t>タ</t>
    </rPh>
    <phoneticPr fontId="5"/>
  </si>
  <si>
    <t>消耗品、謝金等</t>
    <rPh sb="0" eb="3">
      <t>ショウモウヒン</t>
    </rPh>
    <rPh sb="4" eb="6">
      <t>シャキン</t>
    </rPh>
    <rPh sb="6" eb="7">
      <t>トウ</t>
    </rPh>
    <phoneticPr fontId="5"/>
  </si>
  <si>
    <t>L.（一財）化学物質評価研究機構</t>
    <rPh sb="3" eb="4">
      <t>イチ</t>
    </rPh>
    <rPh sb="4" eb="5">
      <t>ザイ</t>
    </rPh>
    <rPh sb="6" eb="8">
      <t>カガク</t>
    </rPh>
    <rPh sb="8" eb="10">
      <t>ブッシツ</t>
    </rPh>
    <rPh sb="10" eb="12">
      <t>ヒョウカ</t>
    </rPh>
    <rPh sb="12" eb="14">
      <t>ケンキュウ</t>
    </rPh>
    <rPh sb="14" eb="16">
      <t>キコウ</t>
    </rPh>
    <phoneticPr fontId="5"/>
  </si>
  <si>
    <t>民間請負については、競争入札により競争性を確保している。</t>
    <rPh sb="0" eb="2">
      <t>ミンカン</t>
    </rPh>
    <rPh sb="2" eb="4">
      <t>ウケオイ</t>
    </rPh>
    <rPh sb="10" eb="12">
      <t>キョウソウ</t>
    </rPh>
    <rPh sb="12" eb="14">
      <t>ニュウサツ</t>
    </rPh>
    <rPh sb="17" eb="20">
      <t>キョウソウセイ</t>
    </rPh>
    <rPh sb="21" eb="23">
      <t>カクホ</t>
    </rPh>
    <phoneticPr fontId="5"/>
  </si>
  <si>
    <t>省内化学物質施策関連部署より要望のあった物質について、一般環境中（水質、底質、生物及び大気）の残留状況の測定を行っている物質数。</t>
    <phoneticPr fontId="5"/>
  </si>
  <si>
    <t>調査要望があった物質に限定している。</t>
  </si>
  <si>
    <t>本事業が、施策に資するための基礎データとして、効率的に省内化学物質関連課室へ提供出来るよう調査体系の見直しを行い、平成21年度にその方針を取りまとめた。また、平成25年度公開プロセスの対象事業となり、①「要望物質を絞り込む判断基準を明確にすべき」と②「一者応札に工夫の余地がないか改善すべき」の改善コメントが出された。</t>
    <rPh sb="23" eb="26">
      <t>コウリツテキ</t>
    </rPh>
    <rPh sb="40" eb="42">
      <t>デキ</t>
    </rPh>
    <rPh sb="79" eb="81">
      <t>ヘイセイ</t>
    </rPh>
    <rPh sb="83" eb="85">
      <t>ネンド</t>
    </rPh>
    <rPh sb="85" eb="87">
      <t>コウカイ</t>
    </rPh>
    <rPh sb="92" eb="94">
      <t>タイショウ</t>
    </rPh>
    <rPh sb="94" eb="96">
      <t>ジギョウ</t>
    </rPh>
    <rPh sb="102" eb="104">
      <t>ヨウボウ</t>
    </rPh>
    <rPh sb="104" eb="106">
      <t>ブッシツ</t>
    </rPh>
    <rPh sb="107" eb="108">
      <t>シボ</t>
    </rPh>
    <rPh sb="109" eb="110">
      <t>コ</t>
    </rPh>
    <rPh sb="111" eb="113">
      <t>ハンダン</t>
    </rPh>
    <rPh sb="113" eb="115">
      <t>キジュン</t>
    </rPh>
    <rPh sb="116" eb="118">
      <t>メイカク</t>
    </rPh>
    <rPh sb="126" eb="127">
      <t>イッ</t>
    </rPh>
    <rPh sb="127" eb="128">
      <t>シャ</t>
    </rPh>
    <rPh sb="128" eb="130">
      <t>オウサツ</t>
    </rPh>
    <rPh sb="131" eb="133">
      <t>クフウ</t>
    </rPh>
    <rPh sb="134" eb="136">
      <t>ヨチ</t>
    </rPh>
    <rPh sb="140" eb="142">
      <t>カイゼン</t>
    </rPh>
    <rPh sb="147" eb="149">
      <t>カイゼン</t>
    </rPh>
    <rPh sb="154" eb="155">
      <t>ダ</t>
    </rPh>
    <phoneticPr fontId="5"/>
  </si>
  <si>
    <t>平成21年度の取りまとめに基づき平成22年度に対象物質の選定方法や採取試料量等運用の見直しを行ったところであり、それに基づいて平成26年度も調査を実施した。また、公開プロセスで出された改善コメントについては①要望物質の選定については、分析法開発検討会において専門家による意見を踏まえ絞り込みを行うなど判断基準を明確にし、②一者応札については、入札条件を緩和する等の対応を行った。</t>
    <rPh sb="0" eb="2">
      <t>ヘイセイ</t>
    </rPh>
    <rPh sb="4" eb="6">
      <t>ネンド</t>
    </rPh>
    <rPh sb="7" eb="8">
      <t>ト</t>
    </rPh>
    <rPh sb="81" eb="83">
      <t>コウカイ</t>
    </rPh>
    <rPh sb="88" eb="89">
      <t>ダ</t>
    </rPh>
    <rPh sb="92" eb="94">
      <t>カイゼン</t>
    </rPh>
    <rPh sb="104" eb="106">
      <t>ヨウボウ</t>
    </rPh>
    <rPh sb="106" eb="108">
      <t>ブッシツ</t>
    </rPh>
    <rPh sb="109" eb="111">
      <t>センテイ</t>
    </rPh>
    <rPh sb="117" eb="120">
      <t>ブンセキホウ</t>
    </rPh>
    <rPh sb="120" eb="122">
      <t>カイハツ</t>
    </rPh>
    <rPh sb="122" eb="125">
      <t>ケントウカイ</t>
    </rPh>
    <rPh sb="129" eb="132">
      <t>センモンカ</t>
    </rPh>
    <rPh sb="135" eb="137">
      <t>イケン</t>
    </rPh>
    <rPh sb="138" eb="139">
      <t>フ</t>
    </rPh>
    <rPh sb="141" eb="142">
      <t>シボ</t>
    </rPh>
    <rPh sb="143" eb="144">
      <t>コ</t>
    </rPh>
    <rPh sb="146" eb="147">
      <t>オコナ</t>
    </rPh>
    <rPh sb="150" eb="152">
      <t>ハンダン</t>
    </rPh>
    <rPh sb="152" eb="154">
      <t>キジュン</t>
    </rPh>
    <rPh sb="155" eb="157">
      <t>メイカク</t>
    </rPh>
    <rPh sb="161" eb="162">
      <t>イッ</t>
    </rPh>
    <rPh sb="162" eb="163">
      <t>シャ</t>
    </rPh>
    <rPh sb="163" eb="165">
      <t>オウサツ</t>
    </rPh>
    <rPh sb="171" eb="173">
      <t>ニュウサツ</t>
    </rPh>
    <rPh sb="173" eb="175">
      <t>ジョウケン</t>
    </rPh>
    <rPh sb="176" eb="178">
      <t>カンワ</t>
    </rPh>
    <rPh sb="180" eb="181">
      <t>トウ</t>
    </rPh>
    <rPh sb="182" eb="184">
      <t>タイオウ</t>
    </rPh>
    <rPh sb="185" eb="186">
      <t>オコナ</t>
    </rPh>
    <phoneticPr fontId="5"/>
  </si>
  <si>
    <t>平成25年度公開プロセス対象事業
「事業内容の改善」
●　要望物質を絞り込む判断基準を明確にすべき。
●　一者応札に工夫の余地がないか改善すべき。
結果公表（環境省HP）
http://www.env.go.jp/press/press.php?serial=17561</t>
    <rPh sb="0" eb="2">
      <t>ヘイセイ</t>
    </rPh>
    <rPh sb="4" eb="6">
      <t>ネンド</t>
    </rPh>
    <rPh sb="6" eb="8">
      <t>コウカイ</t>
    </rPh>
    <rPh sb="12" eb="14">
      <t>タイショウ</t>
    </rPh>
    <rPh sb="14" eb="16">
      <t>ジギョウ</t>
    </rPh>
    <rPh sb="18" eb="20">
      <t>ジギョウ</t>
    </rPh>
    <rPh sb="20" eb="22">
      <t>ナイヨウ</t>
    </rPh>
    <rPh sb="23" eb="25">
      <t>カイゼン</t>
    </rPh>
    <rPh sb="75" eb="77">
      <t>ケッカ</t>
    </rPh>
    <rPh sb="77" eb="79">
      <t>コウヒョウ</t>
    </rPh>
    <rPh sb="80" eb="83">
      <t>カンキョウショウ</t>
    </rPh>
    <phoneticPr fontId="5"/>
  </si>
  <si>
    <t>化学物質環境実態調査【初期環境調査（水質・底質）】分析調査業務</t>
    <rPh sb="0" eb="2">
      <t>カガク</t>
    </rPh>
    <rPh sb="2" eb="4">
      <t>ブッシツ</t>
    </rPh>
    <rPh sb="4" eb="6">
      <t>カンキョウ</t>
    </rPh>
    <rPh sb="6" eb="8">
      <t>ジッタイ</t>
    </rPh>
    <rPh sb="8" eb="10">
      <t>チョウサ</t>
    </rPh>
    <rPh sb="11" eb="13">
      <t>ショキ</t>
    </rPh>
    <rPh sb="13" eb="15">
      <t>カンキョウ</t>
    </rPh>
    <rPh sb="15" eb="17">
      <t>チョウサ</t>
    </rPh>
    <rPh sb="18" eb="20">
      <t>スイシツ</t>
    </rPh>
    <rPh sb="21" eb="23">
      <t>テイシツ</t>
    </rPh>
    <rPh sb="25" eb="27">
      <t>ブンセキ</t>
    </rPh>
    <rPh sb="27" eb="29">
      <t>チョウサ</t>
    </rPh>
    <rPh sb="29" eb="31">
      <t>ギョウム</t>
    </rPh>
    <phoneticPr fontId="5"/>
  </si>
  <si>
    <t>化学物質環境実態調査【初期・詳細環境調査（大気）】試料採取及び分析調査業務</t>
    <rPh sb="0" eb="2">
      <t>カガク</t>
    </rPh>
    <rPh sb="2" eb="4">
      <t>ブッシツ</t>
    </rPh>
    <rPh sb="4" eb="6">
      <t>カンキョウ</t>
    </rPh>
    <rPh sb="6" eb="8">
      <t>ジッタイ</t>
    </rPh>
    <rPh sb="8" eb="10">
      <t>チョウサ</t>
    </rPh>
    <rPh sb="11" eb="13">
      <t>ショキ</t>
    </rPh>
    <rPh sb="14" eb="16">
      <t>ショウサイ</t>
    </rPh>
    <rPh sb="16" eb="18">
      <t>カンキョウ</t>
    </rPh>
    <rPh sb="18" eb="20">
      <t>チョウサ</t>
    </rPh>
    <rPh sb="21" eb="23">
      <t>タイキ</t>
    </rPh>
    <rPh sb="25" eb="27">
      <t>シリョウ</t>
    </rPh>
    <rPh sb="27" eb="29">
      <t>サイシュ</t>
    </rPh>
    <rPh sb="29" eb="30">
      <t>オヨ</t>
    </rPh>
    <rPh sb="31" eb="33">
      <t>ブンセキ</t>
    </rPh>
    <rPh sb="33" eb="35">
      <t>チョウサ</t>
    </rPh>
    <rPh sb="35" eb="37">
      <t>ギョウム</t>
    </rPh>
    <phoneticPr fontId="5"/>
  </si>
  <si>
    <t>化学物質環境実態調査におけるLC/MS賃貸借</t>
    <rPh sb="0" eb="2">
      <t>カガク</t>
    </rPh>
    <rPh sb="2" eb="4">
      <t>ブッシツ</t>
    </rPh>
    <rPh sb="4" eb="6">
      <t>カンキョウ</t>
    </rPh>
    <rPh sb="6" eb="8">
      <t>ジッタイ</t>
    </rPh>
    <rPh sb="8" eb="10">
      <t>チョウサ</t>
    </rPh>
    <rPh sb="19" eb="22">
      <t>チンタイシャク</t>
    </rPh>
    <phoneticPr fontId="5"/>
  </si>
  <si>
    <t>化学物質環境実態調査【分析法開発調査（大気系）】業務</t>
    <rPh sb="0" eb="2">
      <t>カガク</t>
    </rPh>
    <rPh sb="2" eb="4">
      <t>ブッシツ</t>
    </rPh>
    <rPh sb="4" eb="6">
      <t>カンキョウ</t>
    </rPh>
    <rPh sb="6" eb="8">
      <t>ジッタイ</t>
    </rPh>
    <rPh sb="8" eb="10">
      <t>チョウサ</t>
    </rPh>
    <rPh sb="11" eb="14">
      <t>ブンセキホウ</t>
    </rPh>
    <rPh sb="14" eb="16">
      <t>カイハツ</t>
    </rPh>
    <rPh sb="16" eb="18">
      <t>チョウサ</t>
    </rPh>
    <rPh sb="19" eb="21">
      <t>タイキ</t>
    </rPh>
    <rPh sb="21" eb="22">
      <t>ケイ</t>
    </rPh>
    <rPh sb="24" eb="26">
      <t>ギョウム</t>
    </rPh>
    <phoneticPr fontId="5"/>
  </si>
  <si>
    <t>化学物質環境実態調査に係る保存試料活用に関する検討調査業務</t>
    <rPh sb="0" eb="2">
      <t>カガク</t>
    </rPh>
    <rPh sb="2" eb="4">
      <t>ブッシツ</t>
    </rPh>
    <rPh sb="4" eb="6">
      <t>カンキョウ</t>
    </rPh>
    <rPh sb="6" eb="8">
      <t>ジッタイ</t>
    </rPh>
    <rPh sb="8" eb="10">
      <t>チョウサ</t>
    </rPh>
    <rPh sb="11" eb="12">
      <t>カカ</t>
    </rPh>
    <rPh sb="13" eb="15">
      <t>ホゾン</t>
    </rPh>
    <rPh sb="15" eb="17">
      <t>シリョウ</t>
    </rPh>
    <rPh sb="17" eb="19">
      <t>カツヨウ</t>
    </rPh>
    <rPh sb="20" eb="21">
      <t>カン</t>
    </rPh>
    <rPh sb="23" eb="25">
      <t>ケントウ</t>
    </rPh>
    <rPh sb="25" eb="27">
      <t>チョウサ</t>
    </rPh>
    <rPh sb="27" eb="29">
      <t>ギョウム</t>
    </rPh>
    <phoneticPr fontId="5"/>
  </si>
  <si>
    <t>化学物質環境実態調査【詳細環境調査（生物）】分析調査業務</t>
    <rPh sb="0" eb="2">
      <t>カガク</t>
    </rPh>
    <rPh sb="2" eb="4">
      <t>ブッシツ</t>
    </rPh>
    <rPh sb="4" eb="6">
      <t>カンキョウ</t>
    </rPh>
    <rPh sb="6" eb="8">
      <t>ジッタイ</t>
    </rPh>
    <rPh sb="8" eb="10">
      <t>チョウサ</t>
    </rPh>
    <rPh sb="11" eb="13">
      <t>ショウサイ</t>
    </rPh>
    <rPh sb="13" eb="15">
      <t>カンキョウ</t>
    </rPh>
    <rPh sb="15" eb="17">
      <t>チョウサ</t>
    </rPh>
    <rPh sb="18" eb="20">
      <t>セイブツ</t>
    </rPh>
    <rPh sb="22" eb="24">
      <t>ブンセキ</t>
    </rPh>
    <rPh sb="24" eb="26">
      <t>チョウサ</t>
    </rPh>
    <rPh sb="26" eb="28">
      <t>ギョウム</t>
    </rPh>
    <phoneticPr fontId="5"/>
  </si>
  <si>
    <t>化学物質環境実態調査【詳細環境調査（水質・底質）】分析調査業務</t>
    <rPh sb="0" eb="2">
      <t>カガク</t>
    </rPh>
    <rPh sb="2" eb="4">
      <t>ブッシツ</t>
    </rPh>
    <rPh sb="4" eb="6">
      <t>カンキョウ</t>
    </rPh>
    <rPh sb="6" eb="8">
      <t>ジッタイ</t>
    </rPh>
    <rPh sb="8" eb="10">
      <t>チョウサ</t>
    </rPh>
    <rPh sb="11" eb="13">
      <t>ショウサイ</t>
    </rPh>
    <rPh sb="13" eb="15">
      <t>カンキョウ</t>
    </rPh>
    <rPh sb="15" eb="17">
      <t>チョウサ</t>
    </rPh>
    <rPh sb="18" eb="20">
      <t>スイシツ</t>
    </rPh>
    <rPh sb="21" eb="23">
      <t>テイシツ</t>
    </rPh>
    <rPh sb="25" eb="27">
      <t>ブンセキ</t>
    </rPh>
    <rPh sb="27" eb="29">
      <t>チョウサ</t>
    </rPh>
    <rPh sb="29" eb="31">
      <t>ギョウム</t>
    </rPh>
    <phoneticPr fontId="5"/>
  </si>
  <si>
    <t>梱包発送（化学物質と環境　平成25年度　化学物質分析法開発調査報告書）</t>
    <rPh sb="0" eb="2">
      <t>コンポウ</t>
    </rPh>
    <rPh sb="2" eb="4">
      <t>ハッソウ</t>
    </rPh>
    <rPh sb="5" eb="7">
      <t>カガク</t>
    </rPh>
    <rPh sb="7" eb="9">
      <t>ブッシツ</t>
    </rPh>
    <rPh sb="10" eb="12">
      <t>カンキョウ</t>
    </rPh>
    <rPh sb="13" eb="15">
      <t>ヘイセイ</t>
    </rPh>
    <rPh sb="17" eb="19">
      <t>ネンド</t>
    </rPh>
    <rPh sb="20" eb="24">
      <t>カガクブッシツ</t>
    </rPh>
    <rPh sb="24" eb="27">
      <t>ブンセキホウ</t>
    </rPh>
    <rPh sb="27" eb="29">
      <t>カイハツ</t>
    </rPh>
    <rPh sb="29" eb="31">
      <t>チョウサ</t>
    </rPh>
    <rPh sb="31" eb="34">
      <t>ホウコクショ</t>
    </rPh>
    <phoneticPr fontId="2"/>
  </si>
  <si>
    <t>-</t>
    <phoneticPr fontId="5"/>
  </si>
  <si>
    <t>梱包発送（平成26年度版　化学物質と環境）</t>
    <rPh sb="0" eb="2">
      <t>コンポウ</t>
    </rPh>
    <rPh sb="2" eb="4">
      <t>ハッソウ</t>
    </rPh>
    <phoneticPr fontId="2"/>
  </si>
  <si>
    <t>朝日梱包（株）</t>
    <rPh sb="0" eb="2">
      <t>アサヒ</t>
    </rPh>
    <rPh sb="2" eb="4">
      <t>コンポウ</t>
    </rPh>
    <rPh sb="5" eb="6">
      <t>カブ</t>
    </rPh>
    <phoneticPr fontId="2"/>
  </si>
  <si>
    <t>(有）東南流通</t>
    <rPh sb="1" eb="2">
      <t>ユウ</t>
    </rPh>
    <rPh sb="3" eb="5">
      <t>トウナン</t>
    </rPh>
    <rPh sb="5" eb="7">
      <t>リュウツウ</t>
    </rPh>
    <phoneticPr fontId="2"/>
  </si>
  <si>
    <t>（株）三州社</t>
    <rPh sb="1" eb="2">
      <t>カブ</t>
    </rPh>
    <rPh sb="3" eb="4">
      <t>サン</t>
    </rPh>
    <rPh sb="4" eb="5">
      <t>シュウ</t>
    </rPh>
    <rPh sb="5" eb="6">
      <t>シャ</t>
    </rPh>
    <phoneticPr fontId="5"/>
  </si>
  <si>
    <t>全国各地の様々な環境媒体（水質、底質、生物、大気）を対象に、
①様々な化学物質の環境中での残留の有無を確認するための調査（初期環境調査）
②①で環境残留が確認された化学物質について、環境中の残留状況をより精密に把握するための調査（詳細環境調査）
③化学物質の審査及び製造等の規制に関する法律（化審法）における特定化学物質等の残留状況を経年的に把握するための調査（モニタリング調査）
を実施する。また、本調査に資するための分析法開発や試料保存等も実施する。</t>
    <phoneticPr fontId="5"/>
  </si>
  <si>
    <t>　円　/件</t>
    <rPh sb="1" eb="2">
      <t>エン</t>
    </rPh>
    <rPh sb="4" eb="5">
      <t>ケン</t>
    </rPh>
    <phoneticPr fontId="5"/>
  </si>
  <si>
    <t>課長　森下　哲</t>
    <rPh sb="0" eb="2">
      <t>カチョウ</t>
    </rPh>
    <rPh sb="3" eb="5">
      <t>モリシタ</t>
    </rPh>
    <rPh sb="6" eb="7">
      <t>サトル</t>
    </rPh>
    <phoneticPr fontId="5"/>
  </si>
  <si>
    <t>―</t>
    <phoneticPr fontId="5"/>
  </si>
  <si>
    <t>-</t>
    <phoneticPr fontId="5"/>
  </si>
  <si>
    <t>-</t>
    <phoneticPr fontId="5"/>
  </si>
  <si>
    <t>精査・解析等を行った調査結果を要望部署にへフィードバックする</t>
    <rPh sb="0" eb="2">
      <t>セイサ</t>
    </rPh>
    <rPh sb="3" eb="5">
      <t>カイセキ</t>
    </rPh>
    <rPh sb="5" eb="6">
      <t>トウ</t>
    </rPh>
    <rPh sb="7" eb="8">
      <t>オコナ</t>
    </rPh>
    <rPh sb="10" eb="12">
      <t>チョウサ</t>
    </rPh>
    <rPh sb="12" eb="14">
      <t>ケッカ</t>
    </rPh>
    <rPh sb="15" eb="17">
      <t>ヨウボウ</t>
    </rPh>
    <rPh sb="17" eb="19">
      <t>ブショ</t>
    </rPh>
    <phoneticPr fontId="5"/>
  </si>
  <si>
    <t>全国の一般環境を調査対象とし、解析等を行った結果を公開していることから国が行う事が妥当である。</t>
    <rPh sb="0" eb="2">
      <t>ゼンコク</t>
    </rPh>
    <rPh sb="3" eb="5">
      <t>イッパン</t>
    </rPh>
    <rPh sb="5" eb="7">
      <t>カンキョウ</t>
    </rPh>
    <rPh sb="8" eb="10">
      <t>チョウサ</t>
    </rPh>
    <rPh sb="10" eb="12">
      <t>タイショウ</t>
    </rPh>
    <rPh sb="15" eb="17">
      <t>カイセキ</t>
    </rPh>
    <rPh sb="17" eb="18">
      <t>トウ</t>
    </rPh>
    <rPh sb="19" eb="20">
      <t>オコナ</t>
    </rPh>
    <rPh sb="22" eb="24">
      <t>ケッカ</t>
    </rPh>
    <rPh sb="25" eb="27">
      <t>コウカイ</t>
    </rPh>
    <rPh sb="35" eb="36">
      <t>クニ</t>
    </rPh>
    <rPh sb="37" eb="38">
      <t>オコナ</t>
    </rPh>
    <rPh sb="39" eb="40">
      <t>コト</t>
    </rPh>
    <rPh sb="41" eb="43">
      <t>ダトウ</t>
    </rPh>
    <phoneticPr fontId="5"/>
  </si>
  <si>
    <t>化学物質のリスク評価を行う際には、本調査のデータが必要であるため、優先度は高い。</t>
    <rPh sb="0" eb="2">
      <t>カガク</t>
    </rPh>
    <rPh sb="2" eb="4">
      <t>ブッシツ</t>
    </rPh>
    <rPh sb="8" eb="10">
      <t>ヒョウカ</t>
    </rPh>
    <rPh sb="11" eb="12">
      <t>オコナ</t>
    </rPh>
    <rPh sb="13" eb="14">
      <t>サイ</t>
    </rPh>
    <rPh sb="17" eb="20">
      <t>ホンチョウサ</t>
    </rPh>
    <rPh sb="25" eb="27">
      <t>ヒツヨウ</t>
    </rPh>
    <rPh sb="33" eb="35">
      <t>ユウセン</t>
    </rPh>
    <rPh sb="35" eb="36">
      <t>ド</t>
    </rPh>
    <rPh sb="37" eb="38">
      <t>タカ</t>
    </rPh>
    <phoneticPr fontId="5"/>
  </si>
  <si>
    <t>-</t>
    <phoneticPr fontId="5"/>
  </si>
  <si>
    <t>60,000,000/808</t>
    <phoneticPr fontId="5"/>
  </si>
  <si>
    <t>冊子印刷（化学物質と環境　平成25年度　化学物質分析法開発調査報告書）</t>
    <rPh sb="0" eb="2">
      <t>サッシ</t>
    </rPh>
    <rPh sb="2" eb="4">
      <t>インサツ</t>
    </rPh>
    <rPh sb="5" eb="7">
      <t>カガク</t>
    </rPh>
    <rPh sb="7" eb="9">
      <t>ブッシツ</t>
    </rPh>
    <rPh sb="10" eb="12">
      <t>カンキョウ</t>
    </rPh>
    <rPh sb="13" eb="15">
      <t>ヘイセイ</t>
    </rPh>
    <rPh sb="17" eb="19">
      <t>ネンド</t>
    </rPh>
    <rPh sb="20" eb="22">
      <t>カガク</t>
    </rPh>
    <rPh sb="22" eb="24">
      <t>ブッシツ</t>
    </rPh>
    <rPh sb="24" eb="27">
      <t>ブンセキホウ</t>
    </rPh>
    <rPh sb="27" eb="29">
      <t>カイハツ</t>
    </rPh>
    <rPh sb="29" eb="31">
      <t>チョウサ</t>
    </rPh>
    <rPh sb="31" eb="34">
      <t>ホウコクショ</t>
    </rPh>
    <phoneticPr fontId="2"/>
  </si>
  <si>
    <t>冊子印刷（平成26年度　化学物質と環境）</t>
    <rPh sb="0" eb="2">
      <t>サッシ</t>
    </rPh>
    <rPh sb="2" eb="4">
      <t>インサツ</t>
    </rPh>
    <rPh sb="5" eb="7">
      <t>ヘイセイ</t>
    </rPh>
    <rPh sb="9" eb="11">
      <t>ネンド</t>
    </rPh>
    <rPh sb="12" eb="14">
      <t>カガク</t>
    </rPh>
    <rPh sb="14" eb="16">
      <t>ブッシツ</t>
    </rPh>
    <rPh sb="17" eb="19">
      <t>カンキョウ</t>
    </rPh>
    <phoneticPr fontId="2"/>
  </si>
  <si>
    <t>冊子印刷（平成26年度　化学物質環境実態調査結果報告書(案)）</t>
    <rPh sb="0" eb="2">
      <t>サッシ</t>
    </rPh>
    <rPh sb="2" eb="4">
      <t>インサツ</t>
    </rPh>
    <rPh sb="5" eb="7">
      <t>ヘイセイ</t>
    </rPh>
    <rPh sb="9" eb="11">
      <t>ネンド</t>
    </rPh>
    <rPh sb="12" eb="14">
      <t>カガク</t>
    </rPh>
    <rPh sb="14" eb="16">
      <t>ブッシツ</t>
    </rPh>
    <rPh sb="16" eb="18">
      <t>カンキョウ</t>
    </rPh>
    <rPh sb="18" eb="20">
      <t>ジッタイ</t>
    </rPh>
    <rPh sb="20" eb="22">
      <t>チョウサ</t>
    </rPh>
    <rPh sb="22" eb="24">
      <t>ケッカ</t>
    </rPh>
    <rPh sb="24" eb="27">
      <t>ホウコクショ</t>
    </rPh>
    <rPh sb="28" eb="29">
      <t>アン</t>
    </rPh>
    <phoneticPr fontId="2"/>
  </si>
  <si>
    <t>少額随意契約</t>
    <rPh sb="0" eb="2">
      <t>ショウガク</t>
    </rPh>
    <rPh sb="2" eb="4">
      <t>ズイイ</t>
    </rPh>
    <rPh sb="4" eb="6">
      <t>ケイヤク</t>
    </rPh>
    <phoneticPr fontId="5"/>
  </si>
  <si>
    <t>有害な化学物質を規制し、ヒトや生態系への影響を未然の防止を図ることは社会にとって重要であり、そのためには本調査のデータが必要である。</t>
    <rPh sb="0" eb="2">
      <t>ユウガイ</t>
    </rPh>
    <rPh sb="3" eb="5">
      <t>カガク</t>
    </rPh>
    <rPh sb="5" eb="7">
      <t>ブッシツ</t>
    </rPh>
    <rPh sb="8" eb="10">
      <t>キセイ</t>
    </rPh>
    <rPh sb="15" eb="18">
      <t>セイタイケイ</t>
    </rPh>
    <rPh sb="20" eb="22">
      <t>エイキョウ</t>
    </rPh>
    <rPh sb="23" eb="25">
      <t>ミゼン</t>
    </rPh>
    <rPh sb="26" eb="28">
      <t>ボウシ</t>
    </rPh>
    <rPh sb="29" eb="30">
      <t>ハカ</t>
    </rPh>
    <rPh sb="34" eb="36">
      <t>シャカイ</t>
    </rPh>
    <rPh sb="40" eb="42">
      <t>ジュウヨウ</t>
    </rPh>
    <rPh sb="52" eb="55">
      <t>ホンチョウサ</t>
    </rPh>
    <rPh sb="60" eb="6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</si>
</sst>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2">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56029</xdr:colOff>
          <xdr:row>229</xdr:row>
          <xdr:rowOff>33058</xdr:rowOff>
        </xdr:from>
        <xdr:to>
          <xdr:col>44</xdr:col>
          <xdr:colOff>6723</xdr:colOff>
          <xdr:row>229</xdr:row>
          <xdr:rowOff>270622</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64434</xdr:colOff>
          <xdr:row>496</xdr:row>
          <xdr:rowOff>32497</xdr:rowOff>
        </xdr:from>
        <xdr:to>
          <xdr:col>44</xdr:col>
          <xdr:colOff>16809</xdr:colOff>
          <xdr:row>496</xdr:row>
          <xdr:rowOff>249331</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39708</xdr:colOff>
      <xdr:row>156</xdr:row>
      <xdr:rowOff>270411</xdr:rowOff>
    </xdr:from>
    <xdr:to>
      <xdr:col>33</xdr:col>
      <xdr:colOff>39822</xdr:colOff>
      <xdr:row>156</xdr:row>
      <xdr:rowOff>279936</xdr:rowOff>
    </xdr:to>
    <xdr:cxnSp macro="">
      <xdr:nvCxnSpPr>
        <xdr:cNvPr id="263" name="直線矢印コネクタ 262"/>
        <xdr:cNvCxnSpPr/>
      </xdr:nvCxnSpPr>
      <xdr:spPr>
        <a:xfrm>
          <a:off x="2284887" y="36873625"/>
          <a:ext cx="4490471"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139</xdr:row>
      <xdr:rowOff>190498</xdr:rowOff>
    </xdr:from>
    <xdr:to>
      <xdr:col>49</xdr:col>
      <xdr:colOff>75953</xdr:colOff>
      <xdr:row>176</xdr:row>
      <xdr:rowOff>32160</xdr:rowOff>
    </xdr:to>
    <xdr:grpSp>
      <xdr:nvGrpSpPr>
        <xdr:cNvPr id="4" name="グループ化 3"/>
        <xdr:cNvGrpSpPr/>
      </xdr:nvGrpSpPr>
      <xdr:grpSpPr>
        <a:xfrm>
          <a:off x="1613647" y="31667822"/>
          <a:ext cx="8345894" cy="13804191"/>
          <a:chOff x="1632857" y="30588857"/>
          <a:chExt cx="8444346" cy="13993091"/>
        </a:xfrm>
      </xdr:grpSpPr>
      <xdr:sp macro="" textlink="">
        <xdr:nvSpPr>
          <xdr:cNvPr id="215" name="正方形/長方形 214"/>
          <xdr:cNvSpPr/>
        </xdr:nvSpPr>
        <xdr:spPr>
          <a:xfrm>
            <a:off x="1632857" y="30588857"/>
            <a:ext cx="1851314" cy="748144"/>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r>
              <a:rPr kumimoji="1" lang="ja-JP" altLang="en-US" sz="1400"/>
              <a:t>２７５百万円</a:t>
            </a:r>
          </a:p>
        </xdr:txBody>
      </xdr:sp>
      <xdr:sp macro="" textlink="">
        <xdr:nvSpPr>
          <xdr:cNvPr id="216" name="大かっこ 215"/>
          <xdr:cNvSpPr/>
        </xdr:nvSpPr>
        <xdr:spPr>
          <a:xfrm>
            <a:off x="2397455" y="31498927"/>
            <a:ext cx="1901366" cy="2284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kumimoji="1" lang="ja-JP" altLang="ja-JP" sz="1100">
                <a:solidFill>
                  <a:schemeClr val="tx1"/>
                </a:solidFill>
                <a:latin typeface="+mn-lt"/>
                <a:ea typeface="+mn-ea"/>
                <a:cs typeface="+mn-cs"/>
              </a:rPr>
              <a:t>化学物質環境実態調査</a:t>
            </a:r>
            <a:endParaRPr lang="ja-JP" altLang="ja-JP"/>
          </a:p>
        </xdr:txBody>
      </xdr:sp>
      <xdr:sp macro="" textlink="">
        <xdr:nvSpPr>
          <xdr:cNvPr id="217" name="正方形/長方形 216"/>
          <xdr:cNvSpPr/>
        </xdr:nvSpPr>
        <xdr:spPr>
          <a:xfrm>
            <a:off x="3030435" y="32145762"/>
            <a:ext cx="2750957"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A</a:t>
            </a:r>
            <a:r>
              <a:rPr kumimoji="1" lang="ja-JP" altLang="en-US" sz="1400"/>
              <a:t>．福岡県他５８自治体</a:t>
            </a:r>
            <a:endParaRPr kumimoji="1" lang="en-US" altLang="ja-JP" sz="1400"/>
          </a:p>
          <a:p>
            <a:pPr algn="ctr"/>
            <a:r>
              <a:rPr kumimoji="1" lang="ja-JP" altLang="en-US" sz="1400"/>
              <a:t>８９百万</a:t>
            </a:r>
            <a:r>
              <a:rPr kumimoji="1" lang="ja-JP" altLang="ja-JP" sz="1400">
                <a:solidFill>
                  <a:schemeClr val="dk1"/>
                </a:solidFill>
                <a:latin typeface="+mn-lt"/>
                <a:ea typeface="+mn-ea"/>
                <a:cs typeface="+mn-cs"/>
              </a:rPr>
              <a:t>円</a:t>
            </a:r>
            <a:endParaRPr kumimoji="1" lang="en-US" altLang="ja-JP" sz="1400"/>
          </a:p>
        </xdr:txBody>
      </xdr:sp>
      <xdr:sp macro="" textlink="">
        <xdr:nvSpPr>
          <xdr:cNvPr id="218" name="大かっこ 217"/>
          <xdr:cNvSpPr/>
        </xdr:nvSpPr>
        <xdr:spPr>
          <a:xfrm>
            <a:off x="3228728" y="31945737"/>
            <a:ext cx="2658351" cy="26472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随意契約・委託</a:t>
            </a:r>
            <a:r>
              <a:rPr kumimoji="1" lang="en-US" altLang="ja-JP" sz="1100" b="0"/>
              <a:t>】</a:t>
            </a:r>
            <a:endParaRPr kumimoji="1" lang="ja-JP" altLang="en-US" sz="1100" b="0"/>
          </a:p>
        </xdr:txBody>
      </xdr:sp>
      <xdr:sp macro="" textlink="">
        <xdr:nvSpPr>
          <xdr:cNvPr id="219" name="大かっこ 218"/>
          <xdr:cNvSpPr/>
        </xdr:nvSpPr>
        <xdr:spPr>
          <a:xfrm>
            <a:off x="3503221" y="32935471"/>
            <a:ext cx="1901366" cy="2284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kumimoji="1" lang="ja-JP" altLang="ja-JP" sz="1100">
                <a:solidFill>
                  <a:schemeClr val="tx1"/>
                </a:solidFill>
                <a:latin typeface="+mn-lt"/>
                <a:ea typeface="+mn-ea"/>
                <a:cs typeface="+mn-cs"/>
              </a:rPr>
              <a:t>化学物質環境実態調査</a:t>
            </a:r>
            <a:endParaRPr lang="ja-JP" altLang="ja-JP"/>
          </a:p>
        </xdr:txBody>
      </xdr:sp>
      <xdr:sp macro="" textlink="">
        <xdr:nvSpPr>
          <xdr:cNvPr id="220" name="正方形/長方形 219"/>
          <xdr:cNvSpPr/>
        </xdr:nvSpPr>
        <xdr:spPr>
          <a:xfrm>
            <a:off x="3039960" y="33696605"/>
            <a:ext cx="2750957"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C</a:t>
            </a:r>
            <a:r>
              <a:rPr kumimoji="1" lang="ja-JP" altLang="en-US" sz="1400"/>
              <a:t>．（株）数理計画</a:t>
            </a:r>
            <a:endParaRPr kumimoji="1" lang="en-US" altLang="ja-JP" sz="1400"/>
          </a:p>
          <a:p>
            <a:pPr algn="ctr"/>
            <a:r>
              <a:rPr kumimoji="1" lang="ja-JP" altLang="en-US" sz="1400"/>
              <a:t>２９百万</a:t>
            </a:r>
            <a:r>
              <a:rPr kumimoji="1" lang="ja-JP" altLang="ja-JP" sz="1400">
                <a:solidFill>
                  <a:schemeClr val="dk1"/>
                </a:solidFill>
                <a:latin typeface="+mn-lt"/>
                <a:ea typeface="+mn-ea"/>
                <a:cs typeface="+mn-cs"/>
              </a:rPr>
              <a:t>円</a:t>
            </a:r>
            <a:endParaRPr kumimoji="1" lang="en-US" altLang="ja-JP" sz="1400"/>
          </a:p>
        </xdr:txBody>
      </xdr:sp>
      <xdr:sp macro="" textlink="">
        <xdr:nvSpPr>
          <xdr:cNvPr id="221" name="正方形/長方形 220"/>
          <xdr:cNvSpPr/>
        </xdr:nvSpPr>
        <xdr:spPr>
          <a:xfrm>
            <a:off x="3039960" y="35322782"/>
            <a:ext cx="2750957"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E</a:t>
            </a:r>
            <a:r>
              <a:rPr kumimoji="1" lang="ja-JP" altLang="en-US" sz="1400"/>
              <a:t>．（株）日鉄住金テクノロジー</a:t>
            </a:r>
            <a:endParaRPr kumimoji="1" lang="en-US" altLang="ja-JP" sz="1400"/>
          </a:p>
          <a:p>
            <a:pPr algn="ctr"/>
            <a:r>
              <a:rPr kumimoji="1" lang="ja-JP" altLang="en-US" sz="1400"/>
              <a:t>２７百万</a:t>
            </a:r>
            <a:r>
              <a:rPr kumimoji="1" lang="ja-JP" altLang="ja-JP" sz="1400">
                <a:solidFill>
                  <a:schemeClr val="dk1"/>
                </a:solidFill>
                <a:latin typeface="+mn-lt"/>
                <a:ea typeface="+mn-ea"/>
                <a:cs typeface="+mn-cs"/>
              </a:rPr>
              <a:t>円</a:t>
            </a:r>
            <a:endParaRPr kumimoji="1" lang="en-US" altLang="ja-JP" sz="1400"/>
          </a:p>
        </xdr:txBody>
      </xdr:sp>
      <xdr:sp macro="" textlink="">
        <xdr:nvSpPr>
          <xdr:cNvPr id="222" name="大かっこ 221"/>
          <xdr:cNvSpPr/>
        </xdr:nvSpPr>
        <xdr:spPr>
          <a:xfrm>
            <a:off x="3059010" y="33515630"/>
            <a:ext cx="3005156" cy="20868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sp macro="" textlink="">
        <xdr:nvSpPr>
          <xdr:cNvPr id="223" name="大かっこ 222"/>
          <xdr:cNvSpPr/>
        </xdr:nvSpPr>
        <xdr:spPr>
          <a:xfrm>
            <a:off x="2757674" y="34494973"/>
            <a:ext cx="3513859" cy="247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化学物質環境実態調査結果精査等業務</a:t>
            </a:r>
            <a:endParaRPr kumimoji="1" lang="en-US" altLang="ja-JP" sz="1100">
              <a:solidFill>
                <a:schemeClr val="tx1"/>
              </a:solidFill>
              <a:latin typeface="+mn-lt"/>
              <a:ea typeface="+mn-ea"/>
              <a:cs typeface="+mn-cs"/>
            </a:endParaRPr>
          </a:p>
        </xdr:txBody>
      </xdr:sp>
      <xdr:cxnSp macro="">
        <xdr:nvCxnSpPr>
          <xdr:cNvPr id="224" name="直線矢印コネクタ 223"/>
          <xdr:cNvCxnSpPr/>
        </xdr:nvCxnSpPr>
        <xdr:spPr>
          <a:xfrm>
            <a:off x="2284887" y="33344180"/>
            <a:ext cx="4490471"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25" name="正方形/長方形 224"/>
          <xdr:cNvSpPr/>
        </xdr:nvSpPr>
        <xdr:spPr>
          <a:xfrm>
            <a:off x="3001860" y="37149850"/>
            <a:ext cx="2750957"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G</a:t>
            </a:r>
            <a:r>
              <a:rPr kumimoji="1" lang="ja-JP" altLang="en-US" sz="1400"/>
              <a:t>．（株）島津テクノリサーチ</a:t>
            </a:r>
            <a:endParaRPr kumimoji="1" lang="en-US" altLang="ja-JP" sz="1400"/>
          </a:p>
          <a:p>
            <a:pPr algn="ctr"/>
            <a:r>
              <a:rPr kumimoji="1" lang="ja-JP" altLang="en-US" sz="1400"/>
              <a:t>７百万</a:t>
            </a:r>
            <a:r>
              <a:rPr kumimoji="1" lang="ja-JP" altLang="ja-JP" sz="1400">
                <a:solidFill>
                  <a:schemeClr val="dk1"/>
                </a:solidFill>
                <a:latin typeface="+mn-lt"/>
                <a:ea typeface="+mn-ea"/>
                <a:cs typeface="+mn-cs"/>
              </a:rPr>
              <a:t>円</a:t>
            </a:r>
            <a:endParaRPr kumimoji="1" lang="en-US" altLang="ja-JP" sz="1400"/>
          </a:p>
        </xdr:txBody>
      </xdr:sp>
      <xdr:sp macro="" textlink="">
        <xdr:nvSpPr>
          <xdr:cNvPr id="226" name="正方形/長方形 225"/>
          <xdr:cNvSpPr/>
        </xdr:nvSpPr>
        <xdr:spPr>
          <a:xfrm>
            <a:off x="3011385" y="38703291"/>
            <a:ext cx="3200400"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H</a:t>
            </a:r>
            <a:r>
              <a:rPr kumimoji="1" lang="ja-JP" altLang="en-US" sz="1400"/>
              <a:t>．（一財）日本環境衛生センター</a:t>
            </a:r>
            <a:endParaRPr kumimoji="1" lang="en-US" altLang="ja-JP" sz="1400"/>
          </a:p>
          <a:p>
            <a:pPr algn="ctr"/>
            <a:r>
              <a:rPr kumimoji="1" lang="ja-JP" altLang="en-US" sz="1400"/>
              <a:t>１１百万</a:t>
            </a:r>
            <a:r>
              <a:rPr kumimoji="1" lang="ja-JP" altLang="ja-JP" sz="1400">
                <a:solidFill>
                  <a:schemeClr val="dk1"/>
                </a:solidFill>
                <a:latin typeface="+mn-lt"/>
                <a:ea typeface="+mn-ea"/>
                <a:cs typeface="+mn-cs"/>
              </a:rPr>
              <a:t>円</a:t>
            </a:r>
            <a:endParaRPr kumimoji="1" lang="en-US" altLang="ja-JP" sz="1400"/>
          </a:p>
        </xdr:txBody>
      </xdr:sp>
      <xdr:sp macro="" textlink="">
        <xdr:nvSpPr>
          <xdr:cNvPr id="227" name="正方形/長方形 226"/>
          <xdr:cNvSpPr/>
        </xdr:nvSpPr>
        <xdr:spPr>
          <a:xfrm>
            <a:off x="3011385" y="40474941"/>
            <a:ext cx="3171825"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J</a:t>
            </a:r>
            <a:r>
              <a:rPr kumimoji="1" lang="ja-JP" altLang="en-US" sz="1400"/>
              <a:t>．（一財）化学物質評価研究機構</a:t>
            </a:r>
            <a:endParaRPr kumimoji="1" lang="en-US" altLang="ja-JP" sz="1400"/>
          </a:p>
          <a:p>
            <a:pPr algn="ctr"/>
            <a:r>
              <a:rPr kumimoji="1" lang="ja-JP" altLang="en-US" sz="1400"/>
              <a:t>１９百万</a:t>
            </a:r>
            <a:r>
              <a:rPr kumimoji="1" lang="ja-JP" altLang="ja-JP" sz="1400">
                <a:solidFill>
                  <a:schemeClr val="dk1"/>
                </a:solidFill>
                <a:latin typeface="+mn-lt"/>
                <a:ea typeface="+mn-ea"/>
                <a:cs typeface="+mn-cs"/>
              </a:rPr>
              <a:t>円</a:t>
            </a:r>
            <a:endParaRPr kumimoji="1" lang="en-US" altLang="ja-JP" sz="1400"/>
          </a:p>
        </xdr:txBody>
      </xdr:sp>
      <xdr:sp macro="" textlink="">
        <xdr:nvSpPr>
          <xdr:cNvPr id="228" name="正方形/長方形 227"/>
          <xdr:cNvSpPr/>
        </xdr:nvSpPr>
        <xdr:spPr>
          <a:xfrm>
            <a:off x="3011385" y="42444018"/>
            <a:ext cx="3162300"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t>L</a:t>
            </a:r>
            <a:r>
              <a:rPr kumimoji="1" lang="ja-JP" altLang="en-US" sz="1400"/>
              <a:t>．</a:t>
            </a:r>
            <a:r>
              <a:rPr kumimoji="1" lang="ja-JP" altLang="ja-JP" sz="1400">
                <a:solidFill>
                  <a:schemeClr val="dk1"/>
                </a:solidFill>
                <a:effectLst/>
                <a:latin typeface="+mn-lt"/>
                <a:ea typeface="+mn-ea"/>
                <a:cs typeface="+mn-cs"/>
              </a:rPr>
              <a:t>（一財）化学物質評価研究機構</a:t>
            </a:r>
            <a:endParaRPr lang="ja-JP" altLang="ja-JP" sz="1400">
              <a:effectLst/>
            </a:endParaRPr>
          </a:p>
          <a:p>
            <a:pPr algn="ctr"/>
            <a:r>
              <a:rPr kumimoji="1" lang="ja-JP" altLang="en-US" sz="1400"/>
              <a:t>８百万</a:t>
            </a:r>
            <a:r>
              <a:rPr kumimoji="1" lang="ja-JP" altLang="ja-JP" sz="1400">
                <a:solidFill>
                  <a:schemeClr val="dk1"/>
                </a:solidFill>
                <a:latin typeface="+mn-lt"/>
                <a:ea typeface="+mn-ea"/>
                <a:cs typeface="+mn-cs"/>
              </a:rPr>
              <a:t>円</a:t>
            </a:r>
            <a:endParaRPr kumimoji="1" lang="en-US" altLang="ja-JP" sz="1400"/>
          </a:p>
        </xdr:txBody>
      </xdr:sp>
      <xdr:sp macro="" textlink="">
        <xdr:nvSpPr>
          <xdr:cNvPr id="229" name="正方形/長方形 228"/>
          <xdr:cNvSpPr/>
        </xdr:nvSpPr>
        <xdr:spPr>
          <a:xfrm>
            <a:off x="6790212" y="32944995"/>
            <a:ext cx="2750957" cy="96075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B</a:t>
            </a:r>
            <a:r>
              <a:rPr kumimoji="1" lang="ja-JP" altLang="en-US" sz="1400"/>
              <a:t>．（一財）日本環境衛生センター</a:t>
            </a:r>
            <a:endParaRPr kumimoji="1" lang="en-US" altLang="ja-JP" sz="1400"/>
          </a:p>
          <a:p>
            <a:pPr algn="ctr"/>
            <a:r>
              <a:rPr kumimoji="1" lang="ja-JP" altLang="en-US" sz="1400"/>
              <a:t>４２百万</a:t>
            </a:r>
            <a:r>
              <a:rPr kumimoji="1" lang="ja-JP" altLang="ja-JP" sz="1400">
                <a:solidFill>
                  <a:schemeClr val="dk1"/>
                </a:solidFill>
                <a:latin typeface="+mn-lt"/>
                <a:ea typeface="+mn-ea"/>
                <a:cs typeface="+mn-cs"/>
              </a:rPr>
              <a:t>円</a:t>
            </a:r>
            <a:endParaRPr kumimoji="1" lang="en-US" altLang="ja-JP" sz="1400"/>
          </a:p>
        </xdr:txBody>
      </xdr:sp>
      <xdr:sp macro="" textlink="">
        <xdr:nvSpPr>
          <xdr:cNvPr id="230" name="正方形/長方形 229"/>
          <xdr:cNvSpPr/>
        </xdr:nvSpPr>
        <xdr:spPr>
          <a:xfrm>
            <a:off x="6790212" y="34514023"/>
            <a:ext cx="2750957" cy="87978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t>D</a:t>
            </a:r>
            <a:r>
              <a:rPr kumimoji="1" lang="ja-JP" altLang="en-US" sz="1400"/>
              <a:t>．</a:t>
            </a:r>
            <a:r>
              <a:rPr kumimoji="1" lang="ja-JP" altLang="en-US" sz="1400" b="0" i="0" u="none" strike="noStrike" kern="0" cap="none" spc="0" normalizeH="0" baseline="0" noProof="0">
                <a:ln>
                  <a:noFill/>
                </a:ln>
                <a:solidFill>
                  <a:prstClr val="black"/>
                </a:solidFill>
                <a:effectLst/>
                <a:uLnTx/>
                <a:uFillTx/>
                <a:latin typeface="+mn-lt"/>
                <a:ea typeface="+mn-ea"/>
              </a:rPr>
              <a:t>（一財）化学物質評価研究機構</a:t>
            </a:r>
            <a:endParaRPr kumimoji="1" lang="en-US" altLang="ja-JP" sz="1400"/>
          </a:p>
          <a:p>
            <a:pPr algn="ctr"/>
            <a:r>
              <a:rPr kumimoji="1" lang="ja-JP" altLang="en-US" sz="1400"/>
              <a:t>１４百万</a:t>
            </a:r>
            <a:r>
              <a:rPr kumimoji="1" lang="ja-JP" altLang="ja-JP" sz="1400">
                <a:solidFill>
                  <a:schemeClr val="dk1"/>
                </a:solidFill>
                <a:latin typeface="+mn-lt"/>
                <a:ea typeface="+mn-ea"/>
                <a:cs typeface="+mn-cs"/>
              </a:rPr>
              <a:t>円</a:t>
            </a:r>
            <a:endParaRPr kumimoji="1" lang="en-US" altLang="ja-JP" sz="1400"/>
          </a:p>
        </xdr:txBody>
      </xdr:sp>
      <xdr:cxnSp macro="">
        <xdr:nvCxnSpPr>
          <xdr:cNvPr id="231" name="直線矢印コネクタ 230"/>
          <xdr:cNvCxnSpPr/>
        </xdr:nvCxnSpPr>
        <xdr:spPr>
          <a:xfrm>
            <a:off x="2303937" y="34866448"/>
            <a:ext cx="4490471"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32" name="正方形/長方形 231"/>
          <xdr:cNvSpPr/>
        </xdr:nvSpPr>
        <xdr:spPr>
          <a:xfrm>
            <a:off x="6715744" y="39637607"/>
            <a:ext cx="3009900"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I</a:t>
            </a:r>
            <a:r>
              <a:rPr kumimoji="1" lang="ja-JP" altLang="en-US" sz="1400"/>
              <a:t>．（株）島津テクノリサーチ</a:t>
            </a:r>
            <a:endParaRPr kumimoji="1" lang="en-US" altLang="ja-JP" sz="1400"/>
          </a:p>
          <a:p>
            <a:pPr algn="ctr"/>
            <a:r>
              <a:rPr kumimoji="1" lang="ja-JP" altLang="en-US" sz="1400"/>
              <a:t>８百万</a:t>
            </a:r>
            <a:r>
              <a:rPr kumimoji="1" lang="ja-JP" altLang="ja-JP" sz="1400">
                <a:solidFill>
                  <a:schemeClr val="dk1"/>
                </a:solidFill>
                <a:latin typeface="+mn-lt"/>
                <a:ea typeface="+mn-ea"/>
                <a:cs typeface="+mn-cs"/>
              </a:rPr>
              <a:t>円</a:t>
            </a:r>
            <a:endParaRPr kumimoji="1" lang="en-US" altLang="ja-JP" sz="1400"/>
          </a:p>
        </xdr:txBody>
      </xdr:sp>
      <xdr:cxnSp macro="">
        <xdr:nvCxnSpPr>
          <xdr:cNvPr id="233" name="直線矢印コネクタ 232"/>
          <xdr:cNvCxnSpPr/>
        </xdr:nvCxnSpPr>
        <xdr:spPr>
          <a:xfrm>
            <a:off x="2294412" y="39990032"/>
            <a:ext cx="4425528"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34" name="正方形/長方形 233"/>
          <xdr:cNvSpPr/>
        </xdr:nvSpPr>
        <xdr:spPr>
          <a:xfrm>
            <a:off x="6715744" y="41578109"/>
            <a:ext cx="2750957"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K</a:t>
            </a:r>
            <a:r>
              <a:rPr kumimoji="1" lang="ja-JP" altLang="en-US" sz="1400"/>
              <a:t>．（独）国立環境研究所</a:t>
            </a:r>
            <a:endParaRPr kumimoji="1" lang="en-US" altLang="ja-JP" sz="1400"/>
          </a:p>
          <a:p>
            <a:pPr algn="ctr"/>
            <a:r>
              <a:rPr kumimoji="1" lang="ja-JP" altLang="en-US" sz="1400"/>
              <a:t>２百万</a:t>
            </a:r>
            <a:r>
              <a:rPr kumimoji="1" lang="ja-JP" altLang="ja-JP" sz="1400">
                <a:solidFill>
                  <a:schemeClr val="dk1"/>
                </a:solidFill>
                <a:latin typeface="+mn-lt"/>
                <a:ea typeface="+mn-ea"/>
                <a:cs typeface="+mn-cs"/>
              </a:rPr>
              <a:t>円</a:t>
            </a:r>
            <a:endParaRPr kumimoji="1" lang="en-US" altLang="ja-JP" sz="1400"/>
          </a:p>
        </xdr:txBody>
      </xdr:sp>
      <xdr:cxnSp macro="">
        <xdr:nvCxnSpPr>
          <xdr:cNvPr id="235" name="直線矢印コネクタ 234"/>
          <xdr:cNvCxnSpPr/>
        </xdr:nvCxnSpPr>
        <xdr:spPr>
          <a:xfrm>
            <a:off x="2313462" y="41940059"/>
            <a:ext cx="440647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36" name="直線コネクタ 235"/>
          <xdr:cNvCxnSpPr/>
        </xdr:nvCxnSpPr>
        <xdr:spPr>
          <a:xfrm>
            <a:off x="2275362" y="31403677"/>
            <a:ext cx="38100" cy="125626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37" name="大かっこ 236"/>
          <xdr:cNvSpPr/>
        </xdr:nvSpPr>
        <xdr:spPr>
          <a:xfrm>
            <a:off x="3059010" y="35133148"/>
            <a:ext cx="3005156" cy="21734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sp macro="" textlink="">
        <xdr:nvSpPr>
          <xdr:cNvPr id="238" name="大かっこ 237"/>
          <xdr:cNvSpPr/>
        </xdr:nvSpPr>
        <xdr:spPr>
          <a:xfrm>
            <a:off x="6790212" y="32764021"/>
            <a:ext cx="3005156" cy="20868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sp macro="" textlink="">
        <xdr:nvSpPr>
          <xdr:cNvPr id="239" name="大かっこ 238"/>
          <xdr:cNvSpPr/>
        </xdr:nvSpPr>
        <xdr:spPr>
          <a:xfrm>
            <a:off x="6799737" y="33962549"/>
            <a:ext cx="2995179" cy="3521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化学物質環境実態調査精度管理等</a:t>
            </a:r>
            <a:r>
              <a:rPr kumimoji="0" lang="ja-JP" altLang="en-US" sz="1050">
                <a:solidFill>
                  <a:schemeClr val="tx1"/>
                </a:solidFill>
                <a:latin typeface="+mn-lt"/>
                <a:ea typeface="+mn-ea"/>
                <a:cs typeface="+mn-cs"/>
              </a:rPr>
              <a:t>業務</a:t>
            </a:r>
            <a:endParaRPr kumimoji="1" lang="ja-JP" altLang="en-US" sz="1050"/>
          </a:p>
        </xdr:txBody>
      </xdr:sp>
      <xdr:sp macro="" textlink="">
        <xdr:nvSpPr>
          <xdr:cNvPr id="240" name="大かっこ 239"/>
          <xdr:cNvSpPr/>
        </xdr:nvSpPr>
        <xdr:spPr>
          <a:xfrm>
            <a:off x="6658594" y="35461967"/>
            <a:ext cx="3418609" cy="7497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化学物質環境実態調査</a:t>
            </a:r>
            <a:endParaRPr kumimoji="1" lang="en-US" altLang="ja-JP" sz="1050"/>
          </a:p>
          <a:p>
            <a:pPr algn="l">
              <a:lnSpc>
                <a:spcPts val="1200"/>
              </a:lnSpc>
            </a:pPr>
            <a:r>
              <a:rPr kumimoji="1" lang="en-US" altLang="ja-JP" sz="1050"/>
              <a:t>【</a:t>
            </a:r>
            <a:r>
              <a:rPr kumimoji="1" lang="ja-JP" altLang="en-US" sz="1050"/>
              <a:t>初期環境調査（水質・底質）</a:t>
            </a:r>
            <a:r>
              <a:rPr kumimoji="1" lang="en-US" altLang="ja-JP" sz="1050"/>
              <a:t>】</a:t>
            </a:r>
            <a:r>
              <a:rPr kumimoji="0" lang="ja-JP" altLang="en-US" sz="1050">
                <a:solidFill>
                  <a:schemeClr val="tx1"/>
                </a:solidFill>
                <a:latin typeface="+mn-lt"/>
                <a:ea typeface="+mn-ea"/>
                <a:cs typeface="+mn-cs"/>
              </a:rPr>
              <a:t>分析調査業務</a:t>
            </a:r>
            <a:endParaRPr kumimoji="1" lang="ja-JP" altLang="en-US" sz="1050"/>
          </a:p>
        </xdr:txBody>
      </xdr:sp>
      <xdr:sp macro="" textlink="">
        <xdr:nvSpPr>
          <xdr:cNvPr id="241" name="大かっこ 240"/>
          <xdr:cNvSpPr/>
        </xdr:nvSpPr>
        <xdr:spPr>
          <a:xfrm>
            <a:off x="2483180" y="36122015"/>
            <a:ext cx="4108739" cy="551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en-US" altLang="ja-JP" sz="1050" baseline="0"/>
              <a:t>    </a:t>
            </a:r>
            <a:r>
              <a:rPr kumimoji="1" lang="ja-JP" altLang="en-US" sz="1050"/>
              <a:t>化学物質環境実態調査</a:t>
            </a:r>
            <a:endParaRPr kumimoji="1" lang="en-US" altLang="ja-JP" sz="1050"/>
          </a:p>
          <a:p>
            <a:pPr algn="l">
              <a:lnSpc>
                <a:spcPts val="1200"/>
              </a:lnSpc>
            </a:pPr>
            <a:r>
              <a:rPr kumimoji="1" lang="ja-JP" altLang="en-US" sz="1050"/>
              <a:t>　 </a:t>
            </a:r>
            <a:r>
              <a:rPr kumimoji="1" lang="en-US" altLang="ja-JP" sz="1050"/>
              <a:t>【</a:t>
            </a:r>
            <a:r>
              <a:rPr kumimoji="1" lang="ja-JP" altLang="en-US" sz="1050"/>
              <a:t>初期・詳細環境調査（大気）</a:t>
            </a:r>
            <a:r>
              <a:rPr kumimoji="1" lang="en-US" altLang="ja-JP" sz="1050"/>
              <a:t>】</a:t>
            </a:r>
            <a:r>
              <a:rPr kumimoji="1" lang="ja-JP" altLang="en-US" sz="1050"/>
              <a:t>試料採取及び</a:t>
            </a:r>
            <a:r>
              <a:rPr kumimoji="0" lang="ja-JP" altLang="en-US" sz="1050">
                <a:solidFill>
                  <a:schemeClr val="tx1"/>
                </a:solidFill>
                <a:latin typeface="+mn-lt"/>
                <a:ea typeface="+mn-ea"/>
                <a:cs typeface="+mn-cs"/>
              </a:rPr>
              <a:t>分析調査業務</a:t>
            </a:r>
            <a:endParaRPr kumimoji="1" lang="ja-JP" altLang="en-US" sz="1050"/>
          </a:p>
        </xdr:txBody>
      </xdr:sp>
      <xdr:sp macro="" textlink="">
        <xdr:nvSpPr>
          <xdr:cNvPr id="242" name="大かっこ 241"/>
          <xdr:cNvSpPr/>
        </xdr:nvSpPr>
        <xdr:spPr>
          <a:xfrm>
            <a:off x="2748148" y="37895398"/>
            <a:ext cx="3542434" cy="247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化学物質環境実態調査における</a:t>
            </a:r>
            <a:r>
              <a:rPr kumimoji="1" lang="en-US" altLang="ja-JP" sz="1100">
                <a:solidFill>
                  <a:schemeClr val="tx1"/>
                </a:solidFill>
                <a:latin typeface="+mn-lt"/>
                <a:ea typeface="+mn-ea"/>
                <a:cs typeface="+mn-cs"/>
              </a:rPr>
              <a:t>LC/MS</a:t>
            </a:r>
            <a:r>
              <a:rPr kumimoji="1" lang="ja-JP" altLang="en-US" sz="1100">
                <a:solidFill>
                  <a:schemeClr val="tx1"/>
                </a:solidFill>
                <a:latin typeface="+mn-lt"/>
                <a:ea typeface="+mn-ea"/>
                <a:cs typeface="+mn-cs"/>
              </a:rPr>
              <a:t>賃貸借</a:t>
            </a:r>
            <a:endParaRPr kumimoji="1" lang="en-US" altLang="ja-JP" sz="1100">
              <a:solidFill>
                <a:schemeClr val="tx1"/>
              </a:solidFill>
              <a:latin typeface="+mn-lt"/>
              <a:ea typeface="+mn-ea"/>
              <a:cs typeface="+mn-cs"/>
            </a:endParaRPr>
          </a:p>
        </xdr:txBody>
      </xdr:sp>
      <xdr:sp macro="" textlink="">
        <xdr:nvSpPr>
          <xdr:cNvPr id="243" name="大かっこ 242"/>
          <xdr:cNvSpPr/>
        </xdr:nvSpPr>
        <xdr:spPr>
          <a:xfrm>
            <a:off x="3059010" y="40284441"/>
            <a:ext cx="3005156" cy="20868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sp macro="" textlink="">
        <xdr:nvSpPr>
          <xdr:cNvPr id="244" name="大かっこ 243"/>
          <xdr:cNvSpPr/>
        </xdr:nvSpPr>
        <xdr:spPr>
          <a:xfrm>
            <a:off x="2870240" y="39449334"/>
            <a:ext cx="3296516" cy="456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化学物質環境実態調査</a:t>
            </a:r>
            <a:endParaRPr kumimoji="1" lang="en-US" altLang="ja-JP" sz="1050"/>
          </a:p>
          <a:p>
            <a:pPr algn="l">
              <a:lnSpc>
                <a:spcPts val="1200"/>
              </a:lnSpc>
            </a:pPr>
            <a:r>
              <a:rPr kumimoji="1" lang="en-US" altLang="ja-JP" sz="1050"/>
              <a:t>【</a:t>
            </a:r>
            <a:r>
              <a:rPr kumimoji="1" lang="ja-JP" altLang="en-US" sz="1050"/>
              <a:t>分析法開発調査（大気系）</a:t>
            </a:r>
            <a:r>
              <a:rPr kumimoji="1" lang="en-US" altLang="ja-JP" sz="1050"/>
              <a:t>】</a:t>
            </a:r>
            <a:r>
              <a:rPr kumimoji="0" lang="ja-JP" altLang="en-US" sz="1050">
                <a:solidFill>
                  <a:schemeClr val="tx1"/>
                </a:solidFill>
                <a:latin typeface="+mn-lt"/>
                <a:ea typeface="+mn-ea"/>
                <a:cs typeface="+mn-cs"/>
              </a:rPr>
              <a:t>業務</a:t>
            </a:r>
            <a:endParaRPr kumimoji="1" lang="ja-JP" altLang="en-US" sz="1050"/>
          </a:p>
        </xdr:txBody>
      </xdr:sp>
      <xdr:sp macro="" textlink="">
        <xdr:nvSpPr>
          <xdr:cNvPr id="245" name="大かっこ 244"/>
          <xdr:cNvSpPr/>
        </xdr:nvSpPr>
        <xdr:spPr>
          <a:xfrm>
            <a:off x="6706219" y="39438448"/>
            <a:ext cx="3022474" cy="21734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sp macro="" textlink="">
        <xdr:nvSpPr>
          <xdr:cNvPr id="246" name="大かっこ 245"/>
          <xdr:cNvSpPr/>
        </xdr:nvSpPr>
        <xdr:spPr>
          <a:xfrm>
            <a:off x="6752112" y="40446366"/>
            <a:ext cx="2957079" cy="551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優先評価化学物質に係る</a:t>
            </a:r>
            <a:endParaRPr kumimoji="1" lang="en-US" altLang="ja-JP" sz="1050"/>
          </a:p>
          <a:p>
            <a:pPr algn="l">
              <a:lnSpc>
                <a:spcPts val="1200"/>
              </a:lnSpc>
            </a:pPr>
            <a:r>
              <a:rPr kumimoji="1" lang="ja-JP" altLang="en-US" sz="1050"/>
              <a:t>分析法開発調査（水系）</a:t>
            </a:r>
            <a:r>
              <a:rPr kumimoji="0" lang="ja-JP" altLang="en-US" sz="1050">
                <a:solidFill>
                  <a:schemeClr val="tx1"/>
                </a:solidFill>
                <a:latin typeface="+mn-lt"/>
                <a:ea typeface="+mn-ea"/>
                <a:cs typeface="+mn-cs"/>
              </a:rPr>
              <a:t>業務</a:t>
            </a:r>
            <a:endParaRPr kumimoji="1" lang="ja-JP" altLang="en-US" sz="1050"/>
          </a:p>
        </xdr:txBody>
      </xdr:sp>
      <xdr:sp macro="" textlink="">
        <xdr:nvSpPr>
          <xdr:cNvPr id="247" name="大かっこ 246"/>
          <xdr:cNvSpPr/>
        </xdr:nvSpPr>
        <xdr:spPr>
          <a:xfrm>
            <a:off x="2898816" y="41283700"/>
            <a:ext cx="3155373" cy="5039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化学物質環境実態調査</a:t>
            </a:r>
            <a:endParaRPr kumimoji="1" lang="en-US" altLang="ja-JP" sz="1050"/>
          </a:p>
          <a:p>
            <a:pPr algn="l">
              <a:lnSpc>
                <a:spcPts val="1200"/>
              </a:lnSpc>
            </a:pPr>
            <a:r>
              <a:rPr kumimoji="1" lang="en-US" altLang="ja-JP" sz="1050"/>
              <a:t>【</a:t>
            </a:r>
            <a:r>
              <a:rPr kumimoji="1" lang="ja-JP" altLang="en-US" sz="1050"/>
              <a:t>詳細環境調査（水質・底質）</a:t>
            </a:r>
            <a:r>
              <a:rPr kumimoji="1" lang="en-US" altLang="ja-JP" sz="1050"/>
              <a:t>】</a:t>
            </a:r>
            <a:r>
              <a:rPr kumimoji="1" lang="ja-JP" altLang="en-US" sz="1050"/>
              <a:t>分析調査業務</a:t>
            </a:r>
          </a:p>
        </xdr:txBody>
      </xdr:sp>
      <xdr:sp macro="" textlink="">
        <xdr:nvSpPr>
          <xdr:cNvPr id="248" name="大かっこ 247"/>
          <xdr:cNvSpPr/>
        </xdr:nvSpPr>
        <xdr:spPr>
          <a:xfrm>
            <a:off x="6706219" y="41378950"/>
            <a:ext cx="3022474" cy="21734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公募・請負</a:t>
            </a:r>
            <a:r>
              <a:rPr kumimoji="1" lang="en-US" altLang="ja-JP" sz="1100" b="0"/>
              <a:t>】</a:t>
            </a:r>
            <a:endParaRPr kumimoji="1" lang="ja-JP" altLang="en-US" sz="1100" b="0"/>
          </a:p>
        </xdr:txBody>
      </xdr:sp>
      <xdr:sp macro="" textlink="">
        <xdr:nvSpPr>
          <xdr:cNvPr id="249" name="大かっこ 248"/>
          <xdr:cNvSpPr/>
        </xdr:nvSpPr>
        <xdr:spPr>
          <a:xfrm>
            <a:off x="3059010" y="42253518"/>
            <a:ext cx="3005156" cy="20868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sp macro="" textlink="">
        <xdr:nvSpPr>
          <xdr:cNvPr id="250" name="大かっこ 249"/>
          <xdr:cNvSpPr/>
        </xdr:nvSpPr>
        <xdr:spPr>
          <a:xfrm>
            <a:off x="6771162" y="42386868"/>
            <a:ext cx="2928504" cy="5801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化学物質環境実態調査に係る保存試料活用に関する検討調査業務</a:t>
            </a:r>
          </a:p>
        </xdr:txBody>
      </xdr:sp>
      <xdr:sp macro="" textlink="">
        <xdr:nvSpPr>
          <xdr:cNvPr id="251" name="正方形/長方形 250"/>
          <xdr:cNvSpPr/>
        </xdr:nvSpPr>
        <xdr:spPr>
          <a:xfrm>
            <a:off x="6742587" y="43613862"/>
            <a:ext cx="2750957"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M. </a:t>
            </a:r>
            <a:r>
              <a:rPr kumimoji="1" lang="ja-JP" altLang="en-US" sz="1400"/>
              <a:t>（株）三州社　他</a:t>
            </a:r>
            <a:r>
              <a:rPr kumimoji="1" lang="en-US" altLang="ja-JP" sz="1400"/>
              <a:t>2</a:t>
            </a:r>
            <a:r>
              <a:rPr kumimoji="1" lang="ja-JP" altLang="en-US" sz="1400"/>
              <a:t>者</a:t>
            </a:r>
            <a:endParaRPr kumimoji="1" lang="en-US" altLang="ja-JP" sz="1400"/>
          </a:p>
          <a:p>
            <a:pPr algn="ctr"/>
            <a:r>
              <a:rPr kumimoji="1" lang="ja-JP" altLang="en-US" sz="1400"/>
              <a:t>３百万</a:t>
            </a:r>
            <a:r>
              <a:rPr kumimoji="1" lang="ja-JP" altLang="ja-JP" sz="1400">
                <a:solidFill>
                  <a:schemeClr val="dk1"/>
                </a:solidFill>
                <a:latin typeface="+mn-lt"/>
                <a:ea typeface="+mn-ea"/>
                <a:cs typeface="+mn-cs"/>
              </a:rPr>
              <a:t>円</a:t>
            </a:r>
            <a:endParaRPr kumimoji="1" lang="en-US" altLang="ja-JP" sz="1400"/>
          </a:p>
        </xdr:txBody>
      </xdr:sp>
      <xdr:cxnSp macro="">
        <xdr:nvCxnSpPr>
          <xdr:cNvPr id="252" name="直線矢印コネクタ 251"/>
          <xdr:cNvCxnSpPr/>
        </xdr:nvCxnSpPr>
        <xdr:spPr>
          <a:xfrm>
            <a:off x="2322987" y="43975812"/>
            <a:ext cx="442379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53" name="大かっこ 252"/>
          <xdr:cNvSpPr/>
        </xdr:nvSpPr>
        <xdr:spPr>
          <a:xfrm>
            <a:off x="6715744" y="43414702"/>
            <a:ext cx="3022474" cy="21734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少額随意契約・請負</a:t>
            </a:r>
            <a:r>
              <a:rPr kumimoji="1" lang="en-US" altLang="ja-JP" sz="1100" b="0"/>
              <a:t>】</a:t>
            </a:r>
            <a:endParaRPr kumimoji="1" lang="ja-JP" altLang="en-US" sz="1100" b="0"/>
          </a:p>
        </xdr:txBody>
      </xdr:sp>
      <xdr:sp macro="" textlink="">
        <xdr:nvSpPr>
          <xdr:cNvPr id="254" name="大かっこ 253"/>
          <xdr:cNvSpPr/>
        </xdr:nvSpPr>
        <xdr:spPr>
          <a:xfrm>
            <a:off x="7423191" y="44343823"/>
            <a:ext cx="1672071"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200"/>
              </a:lnSpc>
            </a:pPr>
            <a:r>
              <a:rPr kumimoji="1" lang="ja-JP" altLang="en-US" sz="1050"/>
              <a:t>印刷・梱包発送</a:t>
            </a:r>
          </a:p>
        </xdr:txBody>
      </xdr:sp>
      <xdr:sp macro="" textlink="">
        <xdr:nvSpPr>
          <xdr:cNvPr id="255" name="大かっこ 254"/>
          <xdr:cNvSpPr/>
        </xdr:nvSpPr>
        <xdr:spPr>
          <a:xfrm>
            <a:off x="3001861" y="43194267"/>
            <a:ext cx="2976128" cy="5611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化学物質環境実態調査</a:t>
            </a:r>
            <a:endParaRPr kumimoji="1" lang="en-US" altLang="ja-JP" sz="1050"/>
          </a:p>
          <a:p>
            <a:pPr algn="l">
              <a:lnSpc>
                <a:spcPts val="1200"/>
              </a:lnSpc>
            </a:pPr>
            <a:r>
              <a:rPr kumimoji="1" lang="en-US" altLang="ja-JP" sz="1050"/>
              <a:t>【</a:t>
            </a:r>
            <a:r>
              <a:rPr kumimoji="1" lang="ja-JP" altLang="en-US" sz="1050"/>
              <a:t>詳細環境調査（生物）</a:t>
            </a:r>
            <a:r>
              <a:rPr kumimoji="1" lang="en-US" altLang="ja-JP" sz="1050"/>
              <a:t>】</a:t>
            </a:r>
            <a:r>
              <a:rPr kumimoji="1" lang="ja-JP" altLang="en-US" sz="1050"/>
              <a:t>分析調査業務</a:t>
            </a:r>
          </a:p>
        </xdr:txBody>
      </xdr:sp>
      <xdr:cxnSp macro="">
        <xdr:nvCxnSpPr>
          <xdr:cNvPr id="256" name="直線矢印コネクタ 255"/>
          <xdr:cNvCxnSpPr>
            <a:endCxn id="228" idx="1"/>
          </xdr:cNvCxnSpPr>
        </xdr:nvCxnSpPr>
        <xdr:spPr>
          <a:xfrm>
            <a:off x="2322987" y="42777393"/>
            <a:ext cx="688398" cy="2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57" name="直線矢印コネクタ 256"/>
          <xdr:cNvCxnSpPr/>
        </xdr:nvCxnSpPr>
        <xdr:spPr>
          <a:xfrm>
            <a:off x="2313462" y="40817841"/>
            <a:ext cx="688398" cy="2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58" name="直線矢印コネクタ 257"/>
          <xdr:cNvCxnSpPr/>
        </xdr:nvCxnSpPr>
        <xdr:spPr>
          <a:xfrm>
            <a:off x="2303937" y="38943148"/>
            <a:ext cx="671079" cy="2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59" name="直線矢印コネクタ 258"/>
          <xdr:cNvCxnSpPr/>
        </xdr:nvCxnSpPr>
        <xdr:spPr>
          <a:xfrm>
            <a:off x="2294412" y="37510934"/>
            <a:ext cx="671079" cy="286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60" name="直線矢印コネクタ 259"/>
          <xdr:cNvCxnSpPr/>
        </xdr:nvCxnSpPr>
        <xdr:spPr>
          <a:xfrm flipV="1">
            <a:off x="2284887" y="35659018"/>
            <a:ext cx="755073" cy="66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61" name="直線矢印コネクタ 260"/>
          <xdr:cNvCxnSpPr/>
        </xdr:nvCxnSpPr>
        <xdr:spPr>
          <a:xfrm flipV="1">
            <a:off x="2294412" y="34070075"/>
            <a:ext cx="736023" cy="66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62" name="直線矢印コネクタ 261"/>
          <xdr:cNvCxnSpPr/>
        </xdr:nvCxnSpPr>
        <xdr:spPr>
          <a:xfrm flipV="1">
            <a:off x="2275362" y="32519232"/>
            <a:ext cx="745548" cy="66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64" name="正方形/長方形 263"/>
          <xdr:cNvSpPr/>
        </xdr:nvSpPr>
        <xdr:spPr>
          <a:xfrm>
            <a:off x="6847362" y="36511675"/>
            <a:ext cx="2750957" cy="67247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en-US" altLang="ja-JP" sz="1400"/>
              <a:t>F</a:t>
            </a:r>
            <a:r>
              <a:rPr kumimoji="1" lang="ja-JP" altLang="en-US" sz="1400"/>
              <a:t>．いであ（株）</a:t>
            </a:r>
            <a:endParaRPr kumimoji="1" lang="en-US" altLang="ja-JP" sz="1400"/>
          </a:p>
          <a:p>
            <a:pPr algn="ctr"/>
            <a:r>
              <a:rPr kumimoji="1" lang="ja-JP" altLang="en-US" sz="1400"/>
              <a:t>１６百万</a:t>
            </a:r>
            <a:r>
              <a:rPr kumimoji="1" lang="ja-JP" altLang="ja-JP" sz="1400">
                <a:solidFill>
                  <a:schemeClr val="dk1"/>
                </a:solidFill>
                <a:latin typeface="+mn-lt"/>
                <a:ea typeface="+mn-ea"/>
                <a:cs typeface="+mn-cs"/>
              </a:rPr>
              <a:t>円</a:t>
            </a:r>
            <a:endParaRPr kumimoji="1" lang="en-US" altLang="ja-JP" sz="1400"/>
          </a:p>
        </xdr:txBody>
      </xdr:sp>
      <xdr:sp macro="" textlink="">
        <xdr:nvSpPr>
          <xdr:cNvPr id="265" name="大かっこ 264"/>
          <xdr:cNvSpPr/>
        </xdr:nvSpPr>
        <xdr:spPr>
          <a:xfrm>
            <a:off x="6706219" y="36274416"/>
            <a:ext cx="3012949" cy="20868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sp macro="" textlink="">
        <xdr:nvSpPr>
          <xdr:cNvPr id="266" name="大かっこ 265"/>
          <xdr:cNvSpPr/>
        </xdr:nvSpPr>
        <xdr:spPr>
          <a:xfrm>
            <a:off x="6856887" y="37310909"/>
            <a:ext cx="3002973" cy="247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50"/>
              <a:t>化学物質環境実態調査技術検討</a:t>
            </a:r>
            <a:r>
              <a:rPr kumimoji="0" lang="ja-JP" altLang="en-US" sz="1050">
                <a:solidFill>
                  <a:schemeClr val="tx1"/>
                </a:solidFill>
                <a:latin typeface="+mn-lt"/>
                <a:ea typeface="+mn-ea"/>
                <a:cs typeface="+mn-cs"/>
              </a:rPr>
              <a:t>業務</a:t>
            </a:r>
            <a:endParaRPr kumimoji="1" lang="ja-JP" altLang="en-US" sz="1050"/>
          </a:p>
        </xdr:txBody>
      </xdr:sp>
      <xdr:sp macro="" textlink="">
        <xdr:nvSpPr>
          <xdr:cNvPr id="270" name="大かっこ 269"/>
          <xdr:cNvSpPr/>
        </xdr:nvSpPr>
        <xdr:spPr>
          <a:xfrm>
            <a:off x="6789965" y="34262785"/>
            <a:ext cx="3005156" cy="21734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sp macro="" textlink="">
        <xdr:nvSpPr>
          <xdr:cNvPr id="273" name="大かっこ 272"/>
          <xdr:cNvSpPr/>
        </xdr:nvSpPr>
        <xdr:spPr>
          <a:xfrm>
            <a:off x="3047999" y="38480983"/>
            <a:ext cx="3005156" cy="21734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一般競争入札・請負</a:t>
            </a:r>
            <a:r>
              <a:rPr kumimoji="1" lang="en-US" altLang="ja-JP" sz="1100" b="0"/>
              <a:t>】</a:t>
            </a:r>
            <a:endParaRPr kumimoji="1" lang="ja-JP" altLang="en-US" sz="1100" b="0"/>
          </a:p>
        </xdr:txBody>
      </xdr:sp>
      <xdr:sp macro="" textlink="">
        <xdr:nvSpPr>
          <xdr:cNvPr id="275" name="大かっこ 274"/>
          <xdr:cNvSpPr/>
        </xdr:nvSpPr>
        <xdr:spPr>
          <a:xfrm>
            <a:off x="2843891" y="36970607"/>
            <a:ext cx="3005156" cy="21734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t>【</a:t>
            </a:r>
            <a:r>
              <a:rPr kumimoji="1" lang="ja-JP" altLang="en-US" sz="1100" b="0"/>
              <a:t>随意契約・賃貸借</a:t>
            </a:r>
            <a:r>
              <a:rPr kumimoji="1" lang="en-US" altLang="ja-JP" sz="1100" b="0"/>
              <a:t>】</a:t>
            </a:r>
            <a:endParaRPr kumimoji="1" lang="ja-JP" altLang="en-US" sz="1100" b="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75" zoomScaleSheetLayoutView="85" zoomScalePageLayoutView="85" workbookViewId="0">
      <selection activeCell="BF231" sqref="BF2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t="s">
        <v>453</v>
      </c>
      <c r="AR2" s="106"/>
      <c r="AS2" s="68" t="str">
        <f>IF(OR(AQ2="　", AQ2=""), "", "-")</f>
        <v/>
      </c>
      <c r="AT2" s="107">
        <v>302</v>
      </c>
      <c r="AU2" s="107"/>
      <c r="AV2" s="69" t="str">
        <f>IF(AW2="", "", "-")</f>
        <v/>
      </c>
      <c r="AW2" s="111"/>
      <c r="AX2" s="111"/>
    </row>
    <row r="3" spans="1:50" ht="21" customHeight="1" thickBot="1" x14ac:dyDescent="0.2">
      <c r="A3" s="300" t="s">
        <v>215</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89</v>
      </c>
      <c r="AJ3" s="302" t="s">
        <v>454</v>
      </c>
      <c r="AK3" s="302"/>
      <c r="AL3" s="302"/>
      <c r="AM3" s="302"/>
      <c r="AN3" s="302"/>
      <c r="AO3" s="302"/>
      <c r="AP3" s="302"/>
      <c r="AQ3" s="302"/>
      <c r="AR3" s="302"/>
      <c r="AS3" s="302"/>
      <c r="AT3" s="302"/>
      <c r="AU3" s="302"/>
      <c r="AV3" s="302"/>
      <c r="AW3" s="302"/>
      <c r="AX3" s="36" t="s">
        <v>90</v>
      </c>
    </row>
    <row r="4" spans="1:50" ht="24.75" customHeight="1" x14ac:dyDescent="0.15">
      <c r="A4" s="521" t="s">
        <v>30</v>
      </c>
      <c r="B4" s="522"/>
      <c r="C4" s="522"/>
      <c r="D4" s="522"/>
      <c r="E4" s="522"/>
      <c r="F4" s="522"/>
      <c r="G4" s="494" t="s">
        <v>455</v>
      </c>
      <c r="H4" s="495"/>
      <c r="I4" s="495"/>
      <c r="J4" s="495"/>
      <c r="K4" s="495"/>
      <c r="L4" s="495"/>
      <c r="M4" s="495"/>
      <c r="N4" s="495"/>
      <c r="O4" s="495"/>
      <c r="P4" s="495"/>
      <c r="Q4" s="495"/>
      <c r="R4" s="495"/>
      <c r="S4" s="495"/>
      <c r="T4" s="495"/>
      <c r="U4" s="495"/>
      <c r="V4" s="495"/>
      <c r="W4" s="495"/>
      <c r="X4" s="496"/>
      <c r="Y4" s="497" t="s">
        <v>1</v>
      </c>
      <c r="Z4" s="498"/>
      <c r="AA4" s="498"/>
      <c r="AB4" s="498"/>
      <c r="AC4" s="498"/>
      <c r="AD4" s="499"/>
      <c r="AE4" s="500" t="s">
        <v>456</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92</v>
      </c>
      <c r="B5" s="506"/>
      <c r="C5" s="506"/>
      <c r="D5" s="506"/>
      <c r="E5" s="506"/>
      <c r="F5" s="507"/>
      <c r="G5" s="328" t="s">
        <v>174</v>
      </c>
      <c r="H5" s="329"/>
      <c r="I5" s="329"/>
      <c r="J5" s="329"/>
      <c r="K5" s="329"/>
      <c r="L5" s="329"/>
      <c r="M5" s="330" t="s">
        <v>91</v>
      </c>
      <c r="N5" s="331"/>
      <c r="O5" s="331"/>
      <c r="P5" s="331"/>
      <c r="Q5" s="331"/>
      <c r="R5" s="332"/>
      <c r="S5" s="333" t="s">
        <v>156</v>
      </c>
      <c r="T5" s="329"/>
      <c r="U5" s="329"/>
      <c r="V5" s="329"/>
      <c r="W5" s="329"/>
      <c r="X5" s="334"/>
      <c r="Y5" s="512" t="s">
        <v>3</v>
      </c>
      <c r="Z5" s="513"/>
      <c r="AA5" s="513"/>
      <c r="AB5" s="513"/>
      <c r="AC5" s="513"/>
      <c r="AD5" s="514"/>
      <c r="AE5" s="515" t="s">
        <v>457</v>
      </c>
      <c r="AF5" s="516"/>
      <c r="AG5" s="516"/>
      <c r="AH5" s="516"/>
      <c r="AI5" s="516"/>
      <c r="AJ5" s="516"/>
      <c r="AK5" s="516"/>
      <c r="AL5" s="516"/>
      <c r="AM5" s="516"/>
      <c r="AN5" s="516"/>
      <c r="AO5" s="516"/>
      <c r="AP5" s="517"/>
      <c r="AQ5" s="518" t="s">
        <v>576</v>
      </c>
      <c r="AR5" s="519"/>
      <c r="AS5" s="519"/>
      <c r="AT5" s="519"/>
      <c r="AU5" s="519"/>
      <c r="AV5" s="519"/>
      <c r="AW5" s="519"/>
      <c r="AX5" s="520"/>
    </row>
    <row r="6" spans="1:50" ht="53.25"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458</v>
      </c>
      <c r="AF6" s="530"/>
      <c r="AG6" s="530"/>
      <c r="AH6" s="530"/>
      <c r="AI6" s="530"/>
      <c r="AJ6" s="530"/>
      <c r="AK6" s="530"/>
      <c r="AL6" s="530"/>
      <c r="AM6" s="530"/>
      <c r="AN6" s="530"/>
      <c r="AO6" s="530"/>
      <c r="AP6" s="530"/>
      <c r="AQ6" s="124"/>
      <c r="AR6" s="124"/>
      <c r="AS6" s="124"/>
      <c r="AT6" s="124"/>
      <c r="AU6" s="124"/>
      <c r="AV6" s="124"/>
      <c r="AW6" s="124"/>
      <c r="AX6" s="531"/>
    </row>
    <row r="7" spans="1:50" ht="49.5" customHeight="1" x14ac:dyDescent="0.15">
      <c r="A7" s="450" t="s">
        <v>25</v>
      </c>
      <c r="B7" s="451"/>
      <c r="C7" s="451"/>
      <c r="D7" s="451"/>
      <c r="E7" s="451"/>
      <c r="F7" s="451"/>
      <c r="G7" s="452" t="s">
        <v>460</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577</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7" t="s">
        <v>307</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32" t="s">
        <v>78</v>
      </c>
      <c r="Z8" s="532"/>
      <c r="AA8" s="532"/>
      <c r="AB8" s="532"/>
      <c r="AC8" s="532"/>
      <c r="AD8" s="532"/>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461</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x14ac:dyDescent="0.15">
      <c r="A10" s="459" t="s">
        <v>36</v>
      </c>
      <c r="B10" s="460"/>
      <c r="C10" s="460"/>
      <c r="D10" s="460"/>
      <c r="E10" s="460"/>
      <c r="F10" s="460"/>
      <c r="G10" s="488" t="s">
        <v>574</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9" t="str">
        <f>入力規則等!P10</f>
        <v>直接実施、委託・請負</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462" t="s">
        <v>27</v>
      </c>
      <c r="B12" s="463"/>
      <c r="C12" s="463"/>
      <c r="D12" s="463"/>
      <c r="E12" s="463"/>
      <c r="F12" s="464"/>
      <c r="G12" s="471"/>
      <c r="H12" s="472"/>
      <c r="I12" s="472"/>
      <c r="J12" s="472"/>
      <c r="K12" s="472"/>
      <c r="L12" s="472"/>
      <c r="M12" s="472"/>
      <c r="N12" s="472"/>
      <c r="O12" s="472"/>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v>272</v>
      </c>
      <c r="Q13" s="72"/>
      <c r="R13" s="72"/>
      <c r="S13" s="72"/>
      <c r="T13" s="72"/>
      <c r="U13" s="72"/>
      <c r="V13" s="73"/>
      <c r="W13" s="71">
        <v>312</v>
      </c>
      <c r="X13" s="72"/>
      <c r="Y13" s="72"/>
      <c r="Z13" s="72"/>
      <c r="AA13" s="72"/>
      <c r="AB13" s="72"/>
      <c r="AC13" s="73"/>
      <c r="AD13" s="71">
        <v>321</v>
      </c>
      <c r="AE13" s="72"/>
      <c r="AF13" s="72"/>
      <c r="AG13" s="72"/>
      <c r="AH13" s="72"/>
      <c r="AI13" s="72"/>
      <c r="AJ13" s="73"/>
      <c r="AK13" s="71">
        <v>319</v>
      </c>
      <c r="AL13" s="72"/>
      <c r="AM13" s="72"/>
      <c r="AN13" s="72"/>
      <c r="AO13" s="72"/>
      <c r="AP13" s="72"/>
      <c r="AQ13" s="73"/>
      <c r="AR13" s="670" t="s">
        <v>578</v>
      </c>
      <c r="AS13" s="671"/>
      <c r="AT13" s="671"/>
      <c r="AU13" s="671"/>
      <c r="AV13" s="671"/>
      <c r="AW13" s="671"/>
      <c r="AX13" s="672"/>
    </row>
    <row r="14" spans="1:50" ht="21" customHeight="1" x14ac:dyDescent="0.15">
      <c r="A14" s="465"/>
      <c r="B14" s="466"/>
      <c r="C14" s="466"/>
      <c r="D14" s="466"/>
      <c r="E14" s="466"/>
      <c r="F14" s="467"/>
      <c r="G14" s="478"/>
      <c r="H14" s="479"/>
      <c r="I14" s="345" t="s">
        <v>9</v>
      </c>
      <c r="J14" s="473"/>
      <c r="K14" s="473"/>
      <c r="L14" s="473"/>
      <c r="M14" s="473"/>
      <c r="N14" s="473"/>
      <c r="O14" s="474"/>
      <c r="P14" s="71">
        <v>-11</v>
      </c>
      <c r="Q14" s="72"/>
      <c r="R14" s="72"/>
      <c r="S14" s="72"/>
      <c r="T14" s="72"/>
      <c r="U14" s="72"/>
      <c r="V14" s="73"/>
      <c r="W14" s="71">
        <v>-23</v>
      </c>
      <c r="X14" s="72"/>
      <c r="Y14" s="72"/>
      <c r="Z14" s="72"/>
      <c r="AA14" s="72"/>
      <c r="AB14" s="72"/>
      <c r="AC14" s="73"/>
      <c r="AD14" s="71">
        <v>-23</v>
      </c>
      <c r="AE14" s="72"/>
      <c r="AF14" s="72"/>
      <c r="AG14" s="72"/>
      <c r="AH14" s="72"/>
      <c r="AI14" s="72"/>
      <c r="AJ14" s="73"/>
      <c r="AK14" s="71" t="s">
        <v>578</v>
      </c>
      <c r="AL14" s="72"/>
      <c r="AM14" s="72"/>
      <c r="AN14" s="72"/>
      <c r="AO14" s="72"/>
      <c r="AP14" s="72"/>
      <c r="AQ14" s="73"/>
      <c r="AR14" s="668"/>
      <c r="AS14" s="668"/>
      <c r="AT14" s="668"/>
      <c r="AU14" s="668"/>
      <c r="AV14" s="668"/>
      <c r="AW14" s="668"/>
      <c r="AX14" s="669"/>
    </row>
    <row r="15" spans="1:50" ht="21" customHeight="1" x14ac:dyDescent="0.15">
      <c r="A15" s="465"/>
      <c r="B15" s="466"/>
      <c r="C15" s="466"/>
      <c r="D15" s="466"/>
      <c r="E15" s="466"/>
      <c r="F15" s="467"/>
      <c r="G15" s="478"/>
      <c r="H15" s="479"/>
      <c r="I15" s="345" t="s">
        <v>62</v>
      </c>
      <c r="J15" s="346"/>
      <c r="K15" s="346"/>
      <c r="L15" s="346"/>
      <c r="M15" s="346"/>
      <c r="N15" s="346"/>
      <c r="O15" s="347"/>
      <c r="P15" s="71" t="s">
        <v>578</v>
      </c>
      <c r="Q15" s="72"/>
      <c r="R15" s="72"/>
      <c r="S15" s="72"/>
      <c r="T15" s="72"/>
      <c r="U15" s="72"/>
      <c r="V15" s="73"/>
      <c r="W15" s="71" t="s">
        <v>578</v>
      </c>
      <c r="X15" s="72"/>
      <c r="Y15" s="72"/>
      <c r="Z15" s="72"/>
      <c r="AA15" s="72"/>
      <c r="AB15" s="72"/>
      <c r="AC15" s="73"/>
      <c r="AD15" s="71" t="s">
        <v>578</v>
      </c>
      <c r="AE15" s="72"/>
      <c r="AF15" s="72"/>
      <c r="AG15" s="72"/>
      <c r="AH15" s="72"/>
      <c r="AI15" s="72"/>
      <c r="AJ15" s="73"/>
      <c r="AK15" s="71" t="s">
        <v>578</v>
      </c>
      <c r="AL15" s="72"/>
      <c r="AM15" s="72"/>
      <c r="AN15" s="72"/>
      <c r="AO15" s="72"/>
      <c r="AP15" s="72"/>
      <c r="AQ15" s="73"/>
      <c r="AR15" s="71" t="s">
        <v>578</v>
      </c>
      <c r="AS15" s="72"/>
      <c r="AT15" s="72"/>
      <c r="AU15" s="72"/>
      <c r="AV15" s="72"/>
      <c r="AW15" s="72"/>
      <c r="AX15" s="667"/>
    </row>
    <row r="16" spans="1:50" ht="21" customHeight="1" x14ac:dyDescent="0.15">
      <c r="A16" s="465"/>
      <c r="B16" s="466"/>
      <c r="C16" s="466"/>
      <c r="D16" s="466"/>
      <c r="E16" s="466"/>
      <c r="F16" s="467"/>
      <c r="G16" s="478"/>
      <c r="H16" s="479"/>
      <c r="I16" s="345" t="s">
        <v>63</v>
      </c>
      <c r="J16" s="346"/>
      <c r="K16" s="346"/>
      <c r="L16" s="346"/>
      <c r="M16" s="346"/>
      <c r="N16" s="346"/>
      <c r="O16" s="347"/>
      <c r="P16" s="71" t="s">
        <v>578</v>
      </c>
      <c r="Q16" s="72"/>
      <c r="R16" s="72"/>
      <c r="S16" s="72"/>
      <c r="T16" s="72"/>
      <c r="U16" s="72"/>
      <c r="V16" s="73"/>
      <c r="W16" s="71" t="s">
        <v>579</v>
      </c>
      <c r="X16" s="72"/>
      <c r="Y16" s="72"/>
      <c r="Z16" s="72"/>
      <c r="AA16" s="72"/>
      <c r="AB16" s="72"/>
      <c r="AC16" s="73"/>
      <c r="AD16" s="71" t="s">
        <v>578</v>
      </c>
      <c r="AE16" s="72"/>
      <c r="AF16" s="72"/>
      <c r="AG16" s="72"/>
      <c r="AH16" s="72"/>
      <c r="AI16" s="72"/>
      <c r="AJ16" s="73"/>
      <c r="AK16" s="71" t="s">
        <v>578</v>
      </c>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5" t="s">
        <v>61</v>
      </c>
      <c r="J17" s="473"/>
      <c r="K17" s="473"/>
      <c r="L17" s="473"/>
      <c r="M17" s="473"/>
      <c r="N17" s="473"/>
      <c r="O17" s="474"/>
      <c r="P17" s="71" t="s">
        <v>578</v>
      </c>
      <c r="Q17" s="72"/>
      <c r="R17" s="72"/>
      <c r="S17" s="72"/>
      <c r="T17" s="72"/>
      <c r="U17" s="72"/>
      <c r="V17" s="73"/>
      <c r="W17" s="71" t="s">
        <v>578</v>
      </c>
      <c r="X17" s="72"/>
      <c r="Y17" s="72"/>
      <c r="Z17" s="72"/>
      <c r="AA17" s="72"/>
      <c r="AB17" s="72"/>
      <c r="AC17" s="73"/>
      <c r="AD17" s="71" t="s">
        <v>578</v>
      </c>
      <c r="AE17" s="72"/>
      <c r="AF17" s="72"/>
      <c r="AG17" s="72"/>
      <c r="AH17" s="72"/>
      <c r="AI17" s="72"/>
      <c r="AJ17" s="73"/>
      <c r="AK17" s="71" t="s">
        <v>578</v>
      </c>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8" t="s">
        <v>22</v>
      </c>
      <c r="J18" s="349"/>
      <c r="K18" s="349"/>
      <c r="L18" s="349"/>
      <c r="M18" s="349"/>
      <c r="N18" s="349"/>
      <c r="O18" s="350"/>
      <c r="P18" s="318">
        <f>SUM(P13:V17)</f>
        <v>261</v>
      </c>
      <c r="Q18" s="319"/>
      <c r="R18" s="319"/>
      <c r="S18" s="319"/>
      <c r="T18" s="319"/>
      <c r="U18" s="319"/>
      <c r="V18" s="320"/>
      <c r="W18" s="318">
        <f>SUM(W13:AC17)</f>
        <v>289</v>
      </c>
      <c r="X18" s="319"/>
      <c r="Y18" s="319"/>
      <c r="Z18" s="319"/>
      <c r="AA18" s="319"/>
      <c r="AB18" s="319"/>
      <c r="AC18" s="320"/>
      <c r="AD18" s="318">
        <f t="shared" ref="AD18" si="0">SUM(AD13:AJ17)</f>
        <v>298</v>
      </c>
      <c r="AE18" s="319"/>
      <c r="AF18" s="319"/>
      <c r="AG18" s="319"/>
      <c r="AH18" s="319"/>
      <c r="AI18" s="319"/>
      <c r="AJ18" s="320"/>
      <c r="AK18" s="318">
        <f t="shared" ref="AK18" si="1">SUM(AK13:AQ17)</f>
        <v>319</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65"/>
      <c r="B19" s="466"/>
      <c r="C19" s="466"/>
      <c r="D19" s="466"/>
      <c r="E19" s="466"/>
      <c r="F19" s="467"/>
      <c r="G19" s="315" t="s">
        <v>10</v>
      </c>
      <c r="H19" s="316"/>
      <c r="I19" s="316"/>
      <c r="J19" s="316"/>
      <c r="K19" s="316"/>
      <c r="L19" s="316"/>
      <c r="M19" s="316"/>
      <c r="N19" s="316"/>
      <c r="O19" s="316"/>
      <c r="P19" s="71">
        <v>244</v>
      </c>
      <c r="Q19" s="72"/>
      <c r="R19" s="72"/>
      <c r="S19" s="72"/>
      <c r="T19" s="72"/>
      <c r="U19" s="72"/>
      <c r="V19" s="73"/>
      <c r="W19" s="71">
        <v>243</v>
      </c>
      <c r="X19" s="72"/>
      <c r="Y19" s="72"/>
      <c r="Z19" s="72"/>
      <c r="AA19" s="72"/>
      <c r="AB19" s="72"/>
      <c r="AC19" s="73"/>
      <c r="AD19" s="71">
        <v>275</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68"/>
      <c r="B20" s="469"/>
      <c r="C20" s="469"/>
      <c r="D20" s="469"/>
      <c r="E20" s="469"/>
      <c r="F20" s="470"/>
      <c r="G20" s="315" t="s">
        <v>11</v>
      </c>
      <c r="H20" s="316"/>
      <c r="I20" s="316"/>
      <c r="J20" s="316"/>
      <c r="K20" s="316"/>
      <c r="L20" s="316"/>
      <c r="M20" s="316"/>
      <c r="N20" s="316"/>
      <c r="O20" s="316"/>
      <c r="P20" s="323">
        <f>IF(P18=0, "-", P19/P18)</f>
        <v>0.93486590038314177</v>
      </c>
      <c r="Q20" s="323"/>
      <c r="R20" s="323"/>
      <c r="S20" s="323"/>
      <c r="T20" s="323"/>
      <c r="U20" s="323"/>
      <c r="V20" s="323"/>
      <c r="W20" s="323">
        <f>IF(W18=0, "-", W19/W18)</f>
        <v>0.84083044982698962</v>
      </c>
      <c r="X20" s="323"/>
      <c r="Y20" s="323"/>
      <c r="Z20" s="323"/>
      <c r="AA20" s="323"/>
      <c r="AB20" s="323"/>
      <c r="AC20" s="323"/>
      <c r="AD20" s="323">
        <f>IF(AD18=0, "-", AD19/AD18)</f>
        <v>0.92281879194630867</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318</v>
      </c>
      <c r="H21" s="224"/>
      <c r="I21" s="224"/>
      <c r="J21" s="224"/>
      <c r="K21" s="224"/>
      <c r="L21" s="224"/>
      <c r="M21" s="224"/>
      <c r="N21" s="224"/>
      <c r="O21" s="225"/>
      <c r="P21" s="243" t="s">
        <v>82</v>
      </c>
      <c r="Q21" s="224"/>
      <c r="R21" s="224"/>
      <c r="S21" s="224"/>
      <c r="T21" s="224"/>
      <c r="U21" s="224"/>
      <c r="V21" s="224"/>
      <c r="W21" s="224"/>
      <c r="X21" s="225"/>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302</v>
      </c>
      <c r="AU21" s="275"/>
      <c r="AV21" s="275"/>
      <c r="AW21" s="275"/>
      <c r="AX21" s="276"/>
    </row>
    <row r="22" spans="1:50" ht="18.75" customHeight="1" x14ac:dyDescent="0.15">
      <c r="A22" s="216"/>
      <c r="B22" s="217"/>
      <c r="C22" s="217"/>
      <c r="D22" s="217"/>
      <c r="E22" s="217"/>
      <c r="F22" s="218"/>
      <c r="G22" s="226"/>
      <c r="H22" s="108"/>
      <c r="I22" s="108"/>
      <c r="J22" s="108"/>
      <c r="K22" s="108"/>
      <c r="L22" s="108"/>
      <c r="M22" s="108"/>
      <c r="N22" s="108"/>
      <c r="O22" s="227"/>
      <c r="P22" s="244"/>
      <c r="Q22" s="108"/>
      <c r="R22" s="108"/>
      <c r="S22" s="108"/>
      <c r="T22" s="108"/>
      <c r="U22" s="108"/>
      <c r="V22" s="108"/>
      <c r="W22" s="108"/>
      <c r="X22" s="227"/>
      <c r="Y22" s="282"/>
      <c r="Z22" s="283"/>
      <c r="AA22" s="284"/>
      <c r="AB22" s="142"/>
      <c r="AC22" s="137"/>
      <c r="AD22" s="138"/>
      <c r="AE22" s="143"/>
      <c r="AF22" s="136"/>
      <c r="AG22" s="136"/>
      <c r="AH22" s="136"/>
      <c r="AI22" s="288"/>
      <c r="AJ22" s="143"/>
      <c r="AK22" s="136"/>
      <c r="AL22" s="136"/>
      <c r="AM22" s="136"/>
      <c r="AN22" s="288"/>
      <c r="AO22" s="143"/>
      <c r="AP22" s="136"/>
      <c r="AQ22" s="136"/>
      <c r="AR22" s="136"/>
      <c r="AS22" s="288"/>
      <c r="AT22" s="67"/>
      <c r="AU22" s="110" t="s">
        <v>583</v>
      </c>
      <c r="AV22" s="110"/>
      <c r="AW22" s="108" t="s">
        <v>359</v>
      </c>
      <c r="AX22" s="109"/>
    </row>
    <row r="23" spans="1:50" ht="22.5" customHeight="1" x14ac:dyDescent="0.15">
      <c r="A23" s="219"/>
      <c r="B23" s="217"/>
      <c r="C23" s="217"/>
      <c r="D23" s="217"/>
      <c r="E23" s="217"/>
      <c r="F23" s="218"/>
      <c r="G23" s="324" t="s">
        <v>580</v>
      </c>
      <c r="H23" s="291"/>
      <c r="I23" s="291"/>
      <c r="J23" s="291"/>
      <c r="K23" s="291"/>
      <c r="L23" s="291"/>
      <c r="M23" s="291"/>
      <c r="N23" s="291"/>
      <c r="O23" s="292"/>
      <c r="P23" s="257" t="s">
        <v>530</v>
      </c>
      <c r="Q23" s="198"/>
      <c r="R23" s="198"/>
      <c r="S23" s="198"/>
      <c r="T23" s="198"/>
      <c r="U23" s="198"/>
      <c r="V23" s="198"/>
      <c r="W23" s="198"/>
      <c r="X23" s="199"/>
      <c r="Y23" s="296" t="s">
        <v>14</v>
      </c>
      <c r="Z23" s="297"/>
      <c r="AA23" s="298"/>
      <c r="AB23" s="663" t="s">
        <v>464</v>
      </c>
      <c r="AC23" s="299"/>
      <c r="AD23" s="299"/>
      <c r="AE23" s="93">
        <v>44</v>
      </c>
      <c r="AF23" s="94"/>
      <c r="AG23" s="94"/>
      <c r="AH23" s="94"/>
      <c r="AI23" s="95"/>
      <c r="AJ23" s="93">
        <v>31</v>
      </c>
      <c r="AK23" s="94"/>
      <c r="AL23" s="94"/>
      <c r="AM23" s="94"/>
      <c r="AN23" s="95"/>
      <c r="AO23" s="93">
        <v>27</v>
      </c>
      <c r="AP23" s="94"/>
      <c r="AQ23" s="94"/>
      <c r="AR23" s="94"/>
      <c r="AS23" s="95"/>
      <c r="AT23" s="229"/>
      <c r="AU23" s="229"/>
      <c r="AV23" s="229"/>
      <c r="AW23" s="229"/>
      <c r="AX23" s="230"/>
    </row>
    <row r="24" spans="1:50" ht="22.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8" t="s">
        <v>65</v>
      </c>
      <c r="Z24" s="121"/>
      <c r="AA24" s="174"/>
      <c r="AB24" s="338" t="s">
        <v>464</v>
      </c>
      <c r="AC24" s="289"/>
      <c r="AD24" s="289"/>
      <c r="AE24" s="93">
        <v>44</v>
      </c>
      <c r="AF24" s="94"/>
      <c r="AG24" s="94"/>
      <c r="AH24" s="94"/>
      <c r="AI24" s="95"/>
      <c r="AJ24" s="93">
        <v>31</v>
      </c>
      <c r="AK24" s="94"/>
      <c r="AL24" s="94"/>
      <c r="AM24" s="94"/>
      <c r="AN24" s="95"/>
      <c r="AO24" s="93">
        <v>27</v>
      </c>
      <c r="AP24" s="94"/>
      <c r="AQ24" s="94"/>
      <c r="AR24" s="94"/>
      <c r="AS24" s="95"/>
      <c r="AT24" s="93" t="s">
        <v>583</v>
      </c>
      <c r="AU24" s="94"/>
      <c r="AV24" s="94"/>
      <c r="AW24" s="94"/>
      <c r="AX24" s="96"/>
    </row>
    <row r="25" spans="1:50" ht="22.5" customHeight="1" x14ac:dyDescent="0.15">
      <c r="A25" s="673"/>
      <c r="B25" s="674"/>
      <c r="C25" s="674"/>
      <c r="D25" s="674"/>
      <c r="E25" s="674"/>
      <c r="F25" s="675"/>
      <c r="G25" s="325"/>
      <c r="H25" s="326"/>
      <c r="I25" s="326"/>
      <c r="J25" s="326"/>
      <c r="K25" s="326"/>
      <c r="L25" s="326"/>
      <c r="M25" s="326"/>
      <c r="N25" s="326"/>
      <c r="O25" s="327"/>
      <c r="P25" s="200"/>
      <c r="Q25" s="200"/>
      <c r="R25" s="200"/>
      <c r="S25" s="200"/>
      <c r="T25" s="200"/>
      <c r="U25" s="200"/>
      <c r="V25" s="200"/>
      <c r="W25" s="200"/>
      <c r="X25" s="201"/>
      <c r="Y25" s="120" t="s">
        <v>15</v>
      </c>
      <c r="Z25" s="121"/>
      <c r="AA25" s="174"/>
      <c r="AB25" s="685" t="s">
        <v>363</v>
      </c>
      <c r="AC25" s="267"/>
      <c r="AD25" s="267"/>
      <c r="AE25" s="93">
        <v>100</v>
      </c>
      <c r="AF25" s="94"/>
      <c r="AG25" s="94"/>
      <c r="AH25" s="94"/>
      <c r="AI25" s="95"/>
      <c r="AJ25" s="93">
        <v>100</v>
      </c>
      <c r="AK25" s="94"/>
      <c r="AL25" s="94"/>
      <c r="AM25" s="94"/>
      <c r="AN25" s="95"/>
      <c r="AO25" s="93">
        <v>100</v>
      </c>
      <c r="AP25" s="94"/>
      <c r="AQ25" s="94"/>
      <c r="AR25" s="94"/>
      <c r="AS25" s="95"/>
      <c r="AT25" s="271"/>
      <c r="AU25" s="272"/>
      <c r="AV25" s="272"/>
      <c r="AW25" s="272"/>
      <c r="AX25" s="273"/>
    </row>
    <row r="26" spans="1:50" ht="18.75" hidden="1" customHeight="1" x14ac:dyDescent="0.15">
      <c r="A26" s="216" t="s">
        <v>13</v>
      </c>
      <c r="B26" s="217"/>
      <c r="C26" s="217"/>
      <c r="D26" s="217"/>
      <c r="E26" s="217"/>
      <c r="F26" s="218"/>
      <c r="G26" s="223" t="s">
        <v>318</v>
      </c>
      <c r="H26" s="224"/>
      <c r="I26" s="224"/>
      <c r="J26" s="224"/>
      <c r="K26" s="224"/>
      <c r="L26" s="224"/>
      <c r="M26" s="224"/>
      <c r="N26" s="224"/>
      <c r="O26" s="225"/>
      <c r="P26" s="243" t="s">
        <v>82</v>
      </c>
      <c r="Q26" s="224"/>
      <c r="R26" s="224"/>
      <c r="S26" s="224"/>
      <c r="T26" s="224"/>
      <c r="U26" s="224"/>
      <c r="V26" s="224"/>
      <c r="W26" s="224"/>
      <c r="X26" s="225"/>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4" t="s">
        <v>302</v>
      </c>
      <c r="AU26" s="665"/>
      <c r="AV26" s="665"/>
      <c r="AW26" s="665"/>
      <c r="AX26" s="666"/>
    </row>
    <row r="27" spans="1:50" ht="18.75" hidden="1" customHeight="1" x14ac:dyDescent="0.15">
      <c r="A27" s="216"/>
      <c r="B27" s="217"/>
      <c r="C27" s="217"/>
      <c r="D27" s="217"/>
      <c r="E27" s="217"/>
      <c r="F27" s="218"/>
      <c r="G27" s="226"/>
      <c r="H27" s="108"/>
      <c r="I27" s="108"/>
      <c r="J27" s="108"/>
      <c r="K27" s="108"/>
      <c r="L27" s="108"/>
      <c r="M27" s="108"/>
      <c r="N27" s="108"/>
      <c r="O27" s="227"/>
      <c r="P27" s="244"/>
      <c r="Q27" s="108"/>
      <c r="R27" s="108"/>
      <c r="S27" s="108"/>
      <c r="T27" s="108"/>
      <c r="U27" s="108"/>
      <c r="V27" s="108"/>
      <c r="W27" s="108"/>
      <c r="X27" s="227"/>
      <c r="Y27" s="282"/>
      <c r="Z27" s="283"/>
      <c r="AA27" s="284"/>
      <c r="AB27" s="142"/>
      <c r="AC27" s="137"/>
      <c r="AD27" s="138"/>
      <c r="AE27" s="143"/>
      <c r="AF27" s="136"/>
      <c r="AG27" s="136"/>
      <c r="AH27" s="136"/>
      <c r="AI27" s="288"/>
      <c r="AJ27" s="143"/>
      <c r="AK27" s="136"/>
      <c r="AL27" s="136"/>
      <c r="AM27" s="136"/>
      <c r="AN27" s="288"/>
      <c r="AO27" s="143"/>
      <c r="AP27" s="136"/>
      <c r="AQ27" s="136"/>
      <c r="AR27" s="136"/>
      <c r="AS27" s="288"/>
      <c r="AT27" s="67"/>
      <c r="AU27" s="110"/>
      <c r="AV27" s="110"/>
      <c r="AW27" s="108" t="s">
        <v>359</v>
      </c>
      <c r="AX27" s="109"/>
    </row>
    <row r="28" spans="1:50" ht="22.5" hidden="1" customHeight="1" x14ac:dyDescent="0.15">
      <c r="A28" s="219"/>
      <c r="B28" s="217"/>
      <c r="C28" s="217"/>
      <c r="D28" s="217"/>
      <c r="E28" s="217"/>
      <c r="F28" s="218"/>
      <c r="G28" s="324"/>
      <c r="H28" s="291"/>
      <c r="I28" s="291"/>
      <c r="J28" s="291"/>
      <c r="K28" s="291"/>
      <c r="L28" s="291"/>
      <c r="M28" s="291"/>
      <c r="N28" s="291"/>
      <c r="O28" s="292"/>
      <c r="P28" s="257"/>
      <c r="Q28" s="198"/>
      <c r="R28" s="198"/>
      <c r="S28" s="198"/>
      <c r="T28" s="198"/>
      <c r="U28" s="198"/>
      <c r="V28" s="198"/>
      <c r="W28" s="198"/>
      <c r="X28" s="199"/>
      <c r="Y28" s="296" t="s">
        <v>14</v>
      </c>
      <c r="Z28" s="297"/>
      <c r="AA28" s="298"/>
      <c r="AB28" s="299"/>
      <c r="AC28" s="299"/>
      <c r="AD28" s="299"/>
      <c r="AE28" s="93"/>
      <c r="AF28" s="94"/>
      <c r="AG28" s="94"/>
      <c r="AH28" s="94"/>
      <c r="AI28" s="95"/>
      <c r="AJ28" s="93"/>
      <c r="AK28" s="94"/>
      <c r="AL28" s="94"/>
      <c r="AM28" s="94"/>
      <c r="AN28" s="95"/>
      <c r="AO28" s="93"/>
      <c r="AP28" s="94"/>
      <c r="AQ28" s="94"/>
      <c r="AR28" s="94"/>
      <c r="AS28" s="95"/>
      <c r="AT28" s="229"/>
      <c r="AU28" s="229"/>
      <c r="AV28" s="229"/>
      <c r="AW28" s="229"/>
      <c r="AX28" s="230"/>
    </row>
    <row r="29" spans="1:50" ht="22.5" hidden="1"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1"/>
      <c r="AA29" s="174"/>
      <c r="AB29" s="289"/>
      <c r="AC29" s="289"/>
      <c r="AD29" s="289"/>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3"/>
      <c r="B30" s="674"/>
      <c r="C30" s="674"/>
      <c r="D30" s="674"/>
      <c r="E30" s="674"/>
      <c r="F30" s="675"/>
      <c r="G30" s="325"/>
      <c r="H30" s="326"/>
      <c r="I30" s="326"/>
      <c r="J30" s="326"/>
      <c r="K30" s="326"/>
      <c r="L30" s="326"/>
      <c r="M30" s="326"/>
      <c r="N30" s="326"/>
      <c r="O30" s="327"/>
      <c r="P30" s="200"/>
      <c r="Q30" s="200"/>
      <c r="R30" s="200"/>
      <c r="S30" s="200"/>
      <c r="T30" s="200"/>
      <c r="U30" s="200"/>
      <c r="V30" s="200"/>
      <c r="W30" s="200"/>
      <c r="X30" s="201"/>
      <c r="Y30" s="120" t="s">
        <v>15</v>
      </c>
      <c r="Z30" s="121"/>
      <c r="AA30" s="174"/>
      <c r="AB30" s="267" t="s">
        <v>16</v>
      </c>
      <c r="AC30" s="267"/>
      <c r="AD30" s="267"/>
      <c r="AE30" s="93"/>
      <c r="AF30" s="94"/>
      <c r="AG30" s="94"/>
      <c r="AH30" s="94"/>
      <c r="AI30" s="95"/>
      <c r="AJ30" s="93"/>
      <c r="AK30" s="94"/>
      <c r="AL30" s="94"/>
      <c r="AM30" s="94"/>
      <c r="AN30" s="95"/>
      <c r="AO30" s="93"/>
      <c r="AP30" s="94"/>
      <c r="AQ30" s="94"/>
      <c r="AR30" s="94"/>
      <c r="AS30" s="95"/>
      <c r="AT30" s="271"/>
      <c r="AU30" s="272"/>
      <c r="AV30" s="272"/>
      <c r="AW30" s="272"/>
      <c r="AX30" s="273"/>
    </row>
    <row r="31" spans="1:50" ht="18.75" hidden="1" customHeight="1" x14ac:dyDescent="0.15">
      <c r="A31" s="216" t="s">
        <v>13</v>
      </c>
      <c r="B31" s="217"/>
      <c r="C31" s="217"/>
      <c r="D31" s="217"/>
      <c r="E31" s="217"/>
      <c r="F31" s="218"/>
      <c r="G31" s="223" t="s">
        <v>318</v>
      </c>
      <c r="H31" s="224"/>
      <c r="I31" s="224"/>
      <c r="J31" s="224"/>
      <c r="K31" s="224"/>
      <c r="L31" s="224"/>
      <c r="M31" s="224"/>
      <c r="N31" s="224"/>
      <c r="O31" s="225"/>
      <c r="P31" s="243" t="s">
        <v>82</v>
      </c>
      <c r="Q31" s="224"/>
      <c r="R31" s="224"/>
      <c r="S31" s="224"/>
      <c r="T31" s="224"/>
      <c r="U31" s="224"/>
      <c r="V31" s="224"/>
      <c r="W31" s="224"/>
      <c r="X31" s="225"/>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302</v>
      </c>
      <c r="AU31" s="275"/>
      <c r="AV31" s="275"/>
      <c r="AW31" s="275"/>
      <c r="AX31" s="276"/>
    </row>
    <row r="32" spans="1:50" ht="18.75" hidden="1" customHeight="1" x14ac:dyDescent="0.15">
      <c r="A32" s="216"/>
      <c r="B32" s="217"/>
      <c r="C32" s="217"/>
      <c r="D32" s="217"/>
      <c r="E32" s="217"/>
      <c r="F32" s="218"/>
      <c r="G32" s="226"/>
      <c r="H32" s="108"/>
      <c r="I32" s="108"/>
      <c r="J32" s="108"/>
      <c r="K32" s="108"/>
      <c r="L32" s="108"/>
      <c r="M32" s="108"/>
      <c r="N32" s="108"/>
      <c r="O32" s="227"/>
      <c r="P32" s="244"/>
      <c r="Q32" s="108"/>
      <c r="R32" s="108"/>
      <c r="S32" s="108"/>
      <c r="T32" s="108"/>
      <c r="U32" s="108"/>
      <c r="V32" s="108"/>
      <c r="W32" s="108"/>
      <c r="X32" s="227"/>
      <c r="Y32" s="282"/>
      <c r="Z32" s="283"/>
      <c r="AA32" s="284"/>
      <c r="AB32" s="142"/>
      <c r="AC32" s="137"/>
      <c r="AD32" s="138"/>
      <c r="AE32" s="143"/>
      <c r="AF32" s="136"/>
      <c r="AG32" s="136"/>
      <c r="AH32" s="136"/>
      <c r="AI32" s="288"/>
      <c r="AJ32" s="143"/>
      <c r="AK32" s="136"/>
      <c r="AL32" s="136"/>
      <c r="AM32" s="136"/>
      <c r="AN32" s="288"/>
      <c r="AO32" s="143"/>
      <c r="AP32" s="136"/>
      <c r="AQ32" s="136"/>
      <c r="AR32" s="136"/>
      <c r="AS32" s="288"/>
      <c r="AT32" s="67"/>
      <c r="AU32" s="110"/>
      <c r="AV32" s="110"/>
      <c r="AW32" s="108" t="s">
        <v>359</v>
      </c>
      <c r="AX32" s="109"/>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3"/>
      <c r="AF33" s="94"/>
      <c r="AG33" s="94"/>
      <c r="AH33" s="94"/>
      <c r="AI33" s="95"/>
      <c r="AJ33" s="93"/>
      <c r="AK33" s="94"/>
      <c r="AL33" s="94"/>
      <c r="AM33" s="94"/>
      <c r="AN33" s="95"/>
      <c r="AO33" s="93"/>
      <c r="AP33" s="94"/>
      <c r="AQ33" s="94"/>
      <c r="AR33" s="94"/>
      <c r="AS33" s="95"/>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1"/>
      <c r="AA34" s="174"/>
      <c r="AB34" s="289"/>
      <c r="AC34" s="289"/>
      <c r="AD34" s="289"/>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3"/>
      <c r="B35" s="674"/>
      <c r="C35" s="674"/>
      <c r="D35" s="674"/>
      <c r="E35" s="674"/>
      <c r="F35" s="675"/>
      <c r="G35" s="325"/>
      <c r="H35" s="326"/>
      <c r="I35" s="326"/>
      <c r="J35" s="326"/>
      <c r="K35" s="326"/>
      <c r="L35" s="326"/>
      <c r="M35" s="326"/>
      <c r="N35" s="326"/>
      <c r="O35" s="327"/>
      <c r="P35" s="200"/>
      <c r="Q35" s="200"/>
      <c r="R35" s="200"/>
      <c r="S35" s="200"/>
      <c r="T35" s="200"/>
      <c r="U35" s="200"/>
      <c r="V35" s="200"/>
      <c r="W35" s="200"/>
      <c r="X35" s="201"/>
      <c r="Y35" s="120" t="s">
        <v>15</v>
      </c>
      <c r="Z35" s="121"/>
      <c r="AA35" s="174"/>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t="18.75" hidden="1" customHeight="1" x14ac:dyDescent="0.15">
      <c r="A36" s="216" t="s">
        <v>13</v>
      </c>
      <c r="B36" s="217"/>
      <c r="C36" s="217"/>
      <c r="D36" s="217"/>
      <c r="E36" s="217"/>
      <c r="F36" s="218"/>
      <c r="G36" s="223" t="s">
        <v>318</v>
      </c>
      <c r="H36" s="224"/>
      <c r="I36" s="224"/>
      <c r="J36" s="224"/>
      <c r="K36" s="224"/>
      <c r="L36" s="224"/>
      <c r="M36" s="224"/>
      <c r="N36" s="224"/>
      <c r="O36" s="225"/>
      <c r="P36" s="243" t="s">
        <v>82</v>
      </c>
      <c r="Q36" s="224"/>
      <c r="R36" s="224"/>
      <c r="S36" s="224"/>
      <c r="T36" s="224"/>
      <c r="U36" s="224"/>
      <c r="V36" s="224"/>
      <c r="W36" s="224"/>
      <c r="X36" s="225"/>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302</v>
      </c>
      <c r="AU36" s="275"/>
      <c r="AV36" s="275"/>
      <c r="AW36" s="275"/>
      <c r="AX36" s="276"/>
    </row>
    <row r="37" spans="1:50" ht="18.75" hidden="1" customHeight="1" x14ac:dyDescent="0.15">
      <c r="A37" s="216"/>
      <c r="B37" s="217"/>
      <c r="C37" s="217"/>
      <c r="D37" s="217"/>
      <c r="E37" s="217"/>
      <c r="F37" s="218"/>
      <c r="G37" s="226"/>
      <c r="H37" s="108"/>
      <c r="I37" s="108"/>
      <c r="J37" s="108"/>
      <c r="K37" s="108"/>
      <c r="L37" s="108"/>
      <c r="M37" s="108"/>
      <c r="N37" s="108"/>
      <c r="O37" s="227"/>
      <c r="P37" s="244"/>
      <c r="Q37" s="108"/>
      <c r="R37" s="108"/>
      <c r="S37" s="108"/>
      <c r="T37" s="108"/>
      <c r="U37" s="108"/>
      <c r="V37" s="108"/>
      <c r="W37" s="108"/>
      <c r="X37" s="227"/>
      <c r="Y37" s="282"/>
      <c r="Z37" s="283"/>
      <c r="AA37" s="284"/>
      <c r="AB37" s="142"/>
      <c r="AC37" s="137"/>
      <c r="AD37" s="138"/>
      <c r="AE37" s="143"/>
      <c r="AF37" s="136"/>
      <c r="AG37" s="136"/>
      <c r="AH37" s="136"/>
      <c r="AI37" s="288"/>
      <c r="AJ37" s="143"/>
      <c r="AK37" s="136"/>
      <c r="AL37" s="136"/>
      <c r="AM37" s="136"/>
      <c r="AN37" s="288"/>
      <c r="AO37" s="143"/>
      <c r="AP37" s="136"/>
      <c r="AQ37" s="136"/>
      <c r="AR37" s="136"/>
      <c r="AS37" s="288"/>
      <c r="AT37" s="67"/>
      <c r="AU37" s="110"/>
      <c r="AV37" s="110"/>
      <c r="AW37" s="108" t="s">
        <v>359</v>
      </c>
      <c r="AX37" s="109"/>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3"/>
      <c r="AF38" s="94"/>
      <c r="AG38" s="94"/>
      <c r="AH38" s="94"/>
      <c r="AI38" s="95"/>
      <c r="AJ38" s="93"/>
      <c r="AK38" s="94"/>
      <c r="AL38" s="94"/>
      <c r="AM38" s="94"/>
      <c r="AN38" s="95"/>
      <c r="AO38" s="93"/>
      <c r="AP38" s="94"/>
      <c r="AQ38" s="94"/>
      <c r="AR38" s="94"/>
      <c r="AS38" s="95"/>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1"/>
      <c r="AA39" s="174"/>
      <c r="AB39" s="289"/>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3"/>
      <c r="B40" s="674"/>
      <c r="C40" s="674"/>
      <c r="D40" s="674"/>
      <c r="E40" s="674"/>
      <c r="F40" s="675"/>
      <c r="G40" s="325"/>
      <c r="H40" s="326"/>
      <c r="I40" s="326"/>
      <c r="J40" s="326"/>
      <c r="K40" s="326"/>
      <c r="L40" s="326"/>
      <c r="M40" s="326"/>
      <c r="N40" s="326"/>
      <c r="O40" s="327"/>
      <c r="P40" s="200"/>
      <c r="Q40" s="200"/>
      <c r="R40" s="200"/>
      <c r="S40" s="200"/>
      <c r="T40" s="200"/>
      <c r="U40" s="200"/>
      <c r="V40" s="200"/>
      <c r="W40" s="200"/>
      <c r="X40" s="201"/>
      <c r="Y40" s="120" t="s">
        <v>15</v>
      </c>
      <c r="Z40" s="121"/>
      <c r="AA40" s="174"/>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x14ac:dyDescent="0.15">
      <c r="A41" s="216" t="s">
        <v>13</v>
      </c>
      <c r="B41" s="217"/>
      <c r="C41" s="217"/>
      <c r="D41" s="217"/>
      <c r="E41" s="217"/>
      <c r="F41" s="218"/>
      <c r="G41" s="223" t="s">
        <v>318</v>
      </c>
      <c r="H41" s="224"/>
      <c r="I41" s="224"/>
      <c r="J41" s="224"/>
      <c r="K41" s="224"/>
      <c r="L41" s="224"/>
      <c r="M41" s="224"/>
      <c r="N41" s="224"/>
      <c r="O41" s="225"/>
      <c r="P41" s="243" t="s">
        <v>82</v>
      </c>
      <c r="Q41" s="224"/>
      <c r="R41" s="224"/>
      <c r="S41" s="224"/>
      <c r="T41" s="224"/>
      <c r="U41" s="224"/>
      <c r="V41" s="224"/>
      <c r="W41" s="224"/>
      <c r="X41" s="225"/>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302</v>
      </c>
      <c r="AU41" s="275"/>
      <c r="AV41" s="275"/>
      <c r="AW41" s="275"/>
      <c r="AX41" s="276"/>
    </row>
    <row r="42" spans="1:50" ht="18.75" hidden="1" customHeight="1" x14ac:dyDescent="0.15">
      <c r="A42" s="216"/>
      <c r="B42" s="217"/>
      <c r="C42" s="217"/>
      <c r="D42" s="217"/>
      <c r="E42" s="217"/>
      <c r="F42" s="218"/>
      <c r="G42" s="226"/>
      <c r="H42" s="108"/>
      <c r="I42" s="108"/>
      <c r="J42" s="108"/>
      <c r="K42" s="108"/>
      <c r="L42" s="108"/>
      <c r="M42" s="108"/>
      <c r="N42" s="108"/>
      <c r="O42" s="227"/>
      <c r="P42" s="244"/>
      <c r="Q42" s="108"/>
      <c r="R42" s="108"/>
      <c r="S42" s="108"/>
      <c r="T42" s="108"/>
      <c r="U42" s="108"/>
      <c r="V42" s="108"/>
      <c r="W42" s="108"/>
      <c r="X42" s="227"/>
      <c r="Y42" s="282"/>
      <c r="Z42" s="283"/>
      <c r="AA42" s="284"/>
      <c r="AB42" s="142"/>
      <c r="AC42" s="137"/>
      <c r="AD42" s="138"/>
      <c r="AE42" s="143"/>
      <c r="AF42" s="136"/>
      <c r="AG42" s="136"/>
      <c r="AH42" s="136"/>
      <c r="AI42" s="288"/>
      <c r="AJ42" s="143"/>
      <c r="AK42" s="136"/>
      <c r="AL42" s="136"/>
      <c r="AM42" s="136"/>
      <c r="AN42" s="288"/>
      <c r="AO42" s="143"/>
      <c r="AP42" s="136"/>
      <c r="AQ42" s="136"/>
      <c r="AR42" s="136"/>
      <c r="AS42" s="288"/>
      <c r="AT42" s="67"/>
      <c r="AU42" s="110"/>
      <c r="AV42" s="110"/>
      <c r="AW42" s="108" t="s">
        <v>359</v>
      </c>
      <c r="AX42" s="109"/>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3"/>
      <c r="AF43" s="94"/>
      <c r="AG43" s="94"/>
      <c r="AH43" s="94"/>
      <c r="AI43" s="95"/>
      <c r="AJ43" s="93"/>
      <c r="AK43" s="94"/>
      <c r="AL43" s="94"/>
      <c r="AM43" s="94"/>
      <c r="AN43" s="95"/>
      <c r="AO43" s="93"/>
      <c r="AP43" s="94"/>
      <c r="AQ43" s="94"/>
      <c r="AR43" s="94"/>
      <c r="AS43" s="95"/>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1"/>
      <c r="AA44" s="174"/>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hidden="1" customHeight="1" x14ac:dyDescent="0.15">
      <c r="A46" s="686" t="s">
        <v>321</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237" t="s">
        <v>319</v>
      </c>
      <c r="B47" s="688" t="s">
        <v>316</v>
      </c>
      <c r="C47" s="239"/>
      <c r="D47" s="239"/>
      <c r="E47" s="239"/>
      <c r="F47" s="240"/>
      <c r="G47" s="624" t="s">
        <v>310</v>
      </c>
      <c r="H47" s="624"/>
      <c r="I47" s="624"/>
      <c r="J47" s="624"/>
      <c r="K47" s="624"/>
      <c r="L47" s="624"/>
      <c r="M47" s="624"/>
      <c r="N47" s="624"/>
      <c r="O47" s="624"/>
      <c r="P47" s="624"/>
      <c r="Q47" s="624"/>
      <c r="R47" s="624"/>
      <c r="S47" s="624"/>
      <c r="T47" s="624"/>
      <c r="U47" s="624"/>
      <c r="V47" s="624"/>
      <c r="W47" s="624"/>
      <c r="X47" s="624"/>
      <c r="Y47" s="624"/>
      <c r="Z47" s="624"/>
      <c r="AA47" s="693"/>
      <c r="AB47" s="623" t="s">
        <v>309</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37"/>
      <c r="B48" s="688"/>
      <c r="C48" s="239"/>
      <c r="D48" s="239"/>
      <c r="E48" s="239"/>
      <c r="F48" s="240"/>
      <c r="G48" s="108"/>
      <c r="H48" s="108"/>
      <c r="I48" s="108"/>
      <c r="J48" s="108"/>
      <c r="K48" s="108"/>
      <c r="L48" s="108"/>
      <c r="M48" s="108"/>
      <c r="N48" s="108"/>
      <c r="O48" s="108"/>
      <c r="P48" s="108"/>
      <c r="Q48" s="108"/>
      <c r="R48" s="108"/>
      <c r="S48" s="108"/>
      <c r="T48" s="108"/>
      <c r="U48" s="108"/>
      <c r="V48" s="108"/>
      <c r="W48" s="108"/>
      <c r="X48" s="108"/>
      <c r="Y48" s="108"/>
      <c r="Z48" s="108"/>
      <c r="AA48" s="227"/>
      <c r="AB48" s="244"/>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7"/>
      <c r="B49" s="688"/>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17"/>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8"/>
    </row>
    <row r="50" spans="1:50" ht="22.5" hidden="1" customHeight="1" x14ac:dyDescent="0.15">
      <c r="A50" s="237"/>
      <c r="B50" s="688"/>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19"/>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20"/>
    </row>
    <row r="51" spans="1:50" ht="22.5" hidden="1" customHeight="1" x14ac:dyDescent="0.15">
      <c r="A51" s="237"/>
      <c r="B51" s="689"/>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21"/>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2"/>
    </row>
    <row r="52" spans="1:50" ht="18.75" hidden="1" customHeight="1" x14ac:dyDescent="0.15">
      <c r="A52" s="237"/>
      <c r="B52" s="239" t="s">
        <v>317</v>
      </c>
      <c r="C52" s="239"/>
      <c r="D52" s="239"/>
      <c r="E52" s="239"/>
      <c r="F52" s="240"/>
      <c r="G52" s="223" t="s">
        <v>84</v>
      </c>
      <c r="H52" s="224"/>
      <c r="I52" s="224"/>
      <c r="J52" s="224"/>
      <c r="K52" s="224"/>
      <c r="L52" s="224"/>
      <c r="M52" s="224"/>
      <c r="N52" s="224"/>
      <c r="O52" s="225"/>
      <c r="P52" s="243" t="s">
        <v>88</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302</v>
      </c>
      <c r="AU52" s="275"/>
      <c r="AV52" s="275"/>
      <c r="AW52" s="275"/>
      <c r="AX52" s="276"/>
    </row>
    <row r="53" spans="1:50" ht="18.75" hidden="1" customHeight="1" x14ac:dyDescent="0.15">
      <c r="A53" s="237"/>
      <c r="B53" s="239"/>
      <c r="C53" s="239"/>
      <c r="D53" s="239"/>
      <c r="E53" s="239"/>
      <c r="F53" s="240"/>
      <c r="G53" s="226"/>
      <c r="H53" s="108"/>
      <c r="I53" s="108"/>
      <c r="J53" s="108"/>
      <c r="K53" s="108"/>
      <c r="L53" s="108"/>
      <c r="M53" s="108"/>
      <c r="N53" s="108"/>
      <c r="O53" s="227"/>
      <c r="P53" s="244"/>
      <c r="Q53" s="108"/>
      <c r="R53" s="108"/>
      <c r="S53" s="108"/>
      <c r="T53" s="108"/>
      <c r="U53" s="108"/>
      <c r="V53" s="108"/>
      <c r="W53" s="108"/>
      <c r="X53" s="227"/>
      <c r="Y53" s="248"/>
      <c r="Z53" s="249"/>
      <c r="AA53" s="250"/>
      <c r="AB53" s="254"/>
      <c r="AC53" s="255"/>
      <c r="AD53" s="256"/>
      <c r="AE53" s="244"/>
      <c r="AF53" s="108"/>
      <c r="AG53" s="108"/>
      <c r="AH53" s="108"/>
      <c r="AI53" s="227"/>
      <c r="AJ53" s="244"/>
      <c r="AK53" s="108"/>
      <c r="AL53" s="108"/>
      <c r="AM53" s="108"/>
      <c r="AN53" s="227"/>
      <c r="AO53" s="244"/>
      <c r="AP53" s="108"/>
      <c r="AQ53" s="108"/>
      <c r="AR53" s="108"/>
      <c r="AS53" s="227"/>
      <c r="AT53" s="67"/>
      <c r="AU53" s="110"/>
      <c r="AV53" s="110"/>
      <c r="AW53" s="108" t="s">
        <v>359</v>
      </c>
      <c r="AX53" s="109"/>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85</v>
      </c>
      <c r="Z54" s="265"/>
      <c r="AA54" s="266"/>
      <c r="AB54" s="371"/>
      <c r="AC54" s="228"/>
      <c r="AD54" s="228"/>
      <c r="AE54" s="93"/>
      <c r="AF54" s="94"/>
      <c r="AG54" s="94"/>
      <c r="AH54" s="94"/>
      <c r="AI54" s="95"/>
      <c r="AJ54" s="93"/>
      <c r="AK54" s="94"/>
      <c r="AL54" s="94"/>
      <c r="AM54" s="94"/>
      <c r="AN54" s="95"/>
      <c r="AO54" s="93"/>
      <c r="AP54" s="94"/>
      <c r="AQ54" s="94"/>
      <c r="AR54" s="94"/>
      <c r="AS54" s="95"/>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61"/>
      <c r="AC55" s="234"/>
      <c r="AD55" s="234"/>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3"/>
      <c r="AF56" s="94"/>
      <c r="AG56" s="94"/>
      <c r="AH56" s="94"/>
      <c r="AI56" s="95"/>
      <c r="AJ56" s="93"/>
      <c r="AK56" s="94"/>
      <c r="AL56" s="94"/>
      <c r="AM56" s="94"/>
      <c r="AN56" s="95"/>
      <c r="AO56" s="93"/>
      <c r="AP56" s="94"/>
      <c r="AQ56" s="94"/>
      <c r="AR56" s="94"/>
      <c r="AS56" s="95"/>
      <c r="AT56" s="271"/>
      <c r="AU56" s="272"/>
      <c r="AV56" s="272"/>
      <c r="AW56" s="272"/>
      <c r="AX56" s="273"/>
    </row>
    <row r="57" spans="1:50" ht="18.75" hidden="1" customHeight="1" x14ac:dyDescent="0.15">
      <c r="A57" s="237"/>
      <c r="B57" s="239" t="s">
        <v>317</v>
      </c>
      <c r="C57" s="239"/>
      <c r="D57" s="239"/>
      <c r="E57" s="239"/>
      <c r="F57" s="240"/>
      <c r="G57" s="223" t="s">
        <v>84</v>
      </c>
      <c r="H57" s="224"/>
      <c r="I57" s="224"/>
      <c r="J57" s="224"/>
      <c r="K57" s="224"/>
      <c r="L57" s="224"/>
      <c r="M57" s="224"/>
      <c r="N57" s="224"/>
      <c r="O57" s="225"/>
      <c r="P57" s="243" t="s">
        <v>88</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302</v>
      </c>
      <c r="AU57" s="275"/>
      <c r="AV57" s="275"/>
      <c r="AW57" s="275"/>
      <c r="AX57" s="276"/>
    </row>
    <row r="58" spans="1:50" ht="18.75" hidden="1" customHeight="1" x14ac:dyDescent="0.15">
      <c r="A58" s="237"/>
      <c r="B58" s="239"/>
      <c r="C58" s="239"/>
      <c r="D58" s="239"/>
      <c r="E58" s="239"/>
      <c r="F58" s="240"/>
      <c r="G58" s="226"/>
      <c r="H58" s="108"/>
      <c r="I58" s="108"/>
      <c r="J58" s="108"/>
      <c r="K58" s="108"/>
      <c r="L58" s="108"/>
      <c r="M58" s="108"/>
      <c r="N58" s="108"/>
      <c r="O58" s="227"/>
      <c r="P58" s="244"/>
      <c r="Q58" s="108"/>
      <c r="R58" s="108"/>
      <c r="S58" s="108"/>
      <c r="T58" s="108"/>
      <c r="U58" s="108"/>
      <c r="V58" s="108"/>
      <c r="W58" s="108"/>
      <c r="X58" s="227"/>
      <c r="Y58" s="248"/>
      <c r="Z58" s="249"/>
      <c r="AA58" s="250"/>
      <c r="AB58" s="254"/>
      <c r="AC58" s="255"/>
      <c r="AD58" s="256"/>
      <c r="AE58" s="244"/>
      <c r="AF58" s="108"/>
      <c r="AG58" s="108"/>
      <c r="AH58" s="108"/>
      <c r="AI58" s="227"/>
      <c r="AJ58" s="244"/>
      <c r="AK58" s="108"/>
      <c r="AL58" s="108"/>
      <c r="AM58" s="108"/>
      <c r="AN58" s="227"/>
      <c r="AO58" s="244"/>
      <c r="AP58" s="108"/>
      <c r="AQ58" s="108"/>
      <c r="AR58" s="108"/>
      <c r="AS58" s="227"/>
      <c r="AT58" s="67"/>
      <c r="AU58" s="110"/>
      <c r="AV58" s="110"/>
      <c r="AW58" s="108" t="s">
        <v>359</v>
      </c>
      <c r="AX58" s="109"/>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85</v>
      </c>
      <c r="Z59" s="265"/>
      <c r="AA59" s="266"/>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x14ac:dyDescent="0.15">
      <c r="A62" s="237"/>
      <c r="B62" s="239" t="s">
        <v>317</v>
      </c>
      <c r="C62" s="239"/>
      <c r="D62" s="239"/>
      <c r="E62" s="239"/>
      <c r="F62" s="240"/>
      <c r="G62" s="223" t="s">
        <v>84</v>
      </c>
      <c r="H62" s="224"/>
      <c r="I62" s="224"/>
      <c r="J62" s="224"/>
      <c r="K62" s="224"/>
      <c r="L62" s="224"/>
      <c r="M62" s="224"/>
      <c r="N62" s="224"/>
      <c r="O62" s="225"/>
      <c r="P62" s="243" t="s">
        <v>88</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302</v>
      </c>
      <c r="AU62" s="275"/>
      <c r="AV62" s="275"/>
      <c r="AW62" s="275"/>
      <c r="AX62" s="276"/>
    </row>
    <row r="63" spans="1:50" ht="18.75" hidden="1" customHeight="1" x14ac:dyDescent="0.15">
      <c r="A63" s="237"/>
      <c r="B63" s="239"/>
      <c r="C63" s="239"/>
      <c r="D63" s="239"/>
      <c r="E63" s="239"/>
      <c r="F63" s="240"/>
      <c r="G63" s="226"/>
      <c r="H63" s="108"/>
      <c r="I63" s="108"/>
      <c r="J63" s="108"/>
      <c r="K63" s="108"/>
      <c r="L63" s="108"/>
      <c r="M63" s="108"/>
      <c r="N63" s="108"/>
      <c r="O63" s="227"/>
      <c r="P63" s="244"/>
      <c r="Q63" s="108"/>
      <c r="R63" s="108"/>
      <c r="S63" s="108"/>
      <c r="T63" s="108"/>
      <c r="U63" s="108"/>
      <c r="V63" s="108"/>
      <c r="W63" s="108"/>
      <c r="X63" s="227"/>
      <c r="Y63" s="248"/>
      <c r="Z63" s="249"/>
      <c r="AA63" s="250"/>
      <c r="AB63" s="254"/>
      <c r="AC63" s="255"/>
      <c r="AD63" s="256"/>
      <c r="AE63" s="244"/>
      <c r="AF63" s="108"/>
      <c r="AG63" s="108"/>
      <c r="AH63" s="108"/>
      <c r="AI63" s="227"/>
      <c r="AJ63" s="244"/>
      <c r="AK63" s="108"/>
      <c r="AL63" s="108"/>
      <c r="AM63" s="108"/>
      <c r="AN63" s="227"/>
      <c r="AO63" s="244"/>
      <c r="AP63" s="108"/>
      <c r="AQ63" s="108"/>
      <c r="AR63" s="108"/>
      <c r="AS63" s="227"/>
      <c r="AT63" s="67"/>
      <c r="AU63" s="110"/>
      <c r="AV63" s="110"/>
      <c r="AW63" s="108" t="s">
        <v>359</v>
      </c>
      <c r="AX63" s="109"/>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85</v>
      </c>
      <c r="Z64" s="265"/>
      <c r="AA64" s="266"/>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71"/>
      <c r="AU66" s="272"/>
      <c r="AV66" s="272"/>
      <c r="AW66" s="272"/>
      <c r="AX66" s="273"/>
    </row>
    <row r="67" spans="1:60" ht="31.7" customHeight="1" x14ac:dyDescent="0.15">
      <c r="A67" s="185" t="s">
        <v>87</v>
      </c>
      <c r="B67" s="186"/>
      <c r="C67" s="186"/>
      <c r="D67" s="186"/>
      <c r="E67" s="186"/>
      <c r="F67" s="187"/>
      <c r="G67" s="194" t="s">
        <v>83</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4"/>
      <c r="AE67" s="662" t="s">
        <v>69</v>
      </c>
      <c r="AF67" s="118"/>
      <c r="AG67" s="118"/>
      <c r="AH67" s="118"/>
      <c r="AI67" s="118"/>
      <c r="AJ67" s="662" t="s">
        <v>70</v>
      </c>
      <c r="AK67" s="118"/>
      <c r="AL67" s="118"/>
      <c r="AM67" s="118"/>
      <c r="AN67" s="118"/>
      <c r="AO67" s="662" t="s">
        <v>71</v>
      </c>
      <c r="AP67" s="118"/>
      <c r="AQ67" s="118"/>
      <c r="AR67" s="118"/>
      <c r="AS67" s="118"/>
      <c r="AT67" s="179" t="s">
        <v>74</v>
      </c>
      <c r="AU67" s="180"/>
      <c r="AV67" s="180"/>
      <c r="AW67" s="180"/>
      <c r="AX67" s="181"/>
    </row>
    <row r="68" spans="1:60" ht="22.5" customHeight="1" x14ac:dyDescent="0.15">
      <c r="A68" s="188"/>
      <c r="B68" s="189"/>
      <c r="C68" s="189"/>
      <c r="D68" s="189"/>
      <c r="E68" s="189"/>
      <c r="F68" s="190"/>
      <c r="G68" s="257" t="s">
        <v>556</v>
      </c>
      <c r="H68" s="198"/>
      <c r="I68" s="198"/>
      <c r="J68" s="198"/>
      <c r="K68" s="198"/>
      <c r="L68" s="198"/>
      <c r="M68" s="198"/>
      <c r="N68" s="198"/>
      <c r="O68" s="198"/>
      <c r="P68" s="198"/>
      <c r="Q68" s="198"/>
      <c r="R68" s="198"/>
      <c r="S68" s="198"/>
      <c r="T68" s="198"/>
      <c r="U68" s="198"/>
      <c r="V68" s="198"/>
      <c r="W68" s="198"/>
      <c r="X68" s="199"/>
      <c r="Y68" s="335" t="s">
        <v>66</v>
      </c>
      <c r="Z68" s="336"/>
      <c r="AA68" s="337"/>
      <c r="AB68" s="205" t="s">
        <v>464</v>
      </c>
      <c r="AC68" s="206"/>
      <c r="AD68" s="207"/>
      <c r="AE68" s="93">
        <v>31</v>
      </c>
      <c r="AF68" s="94"/>
      <c r="AG68" s="94"/>
      <c r="AH68" s="94"/>
      <c r="AI68" s="95"/>
      <c r="AJ68" s="93">
        <v>27</v>
      </c>
      <c r="AK68" s="94"/>
      <c r="AL68" s="94"/>
      <c r="AM68" s="94"/>
      <c r="AN68" s="95"/>
      <c r="AO68" s="93">
        <v>42</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464</v>
      </c>
      <c r="AC69" s="214"/>
      <c r="AD69" s="215"/>
      <c r="AE69" s="93" t="s">
        <v>462</v>
      </c>
      <c r="AF69" s="94"/>
      <c r="AG69" s="94"/>
      <c r="AH69" s="94"/>
      <c r="AI69" s="95"/>
      <c r="AJ69" s="93" t="s">
        <v>463</v>
      </c>
      <c r="AK69" s="94"/>
      <c r="AL69" s="94"/>
      <c r="AM69" s="94"/>
      <c r="AN69" s="95"/>
      <c r="AO69" s="93">
        <v>42</v>
      </c>
      <c r="AP69" s="94"/>
      <c r="AQ69" s="94"/>
      <c r="AR69" s="94"/>
      <c r="AS69" s="95"/>
      <c r="AT69" s="93">
        <v>34</v>
      </c>
      <c r="AU69" s="94"/>
      <c r="AV69" s="94"/>
      <c r="AW69" s="94"/>
      <c r="AX69" s="96"/>
      <c r="AY69" s="10"/>
      <c r="AZ69" s="10"/>
      <c r="BA69" s="10"/>
      <c r="BB69" s="10"/>
      <c r="BC69" s="10"/>
      <c r="BD69" s="10"/>
      <c r="BE69" s="10"/>
      <c r="BF69" s="10"/>
      <c r="BG69" s="10"/>
      <c r="BH69" s="10"/>
    </row>
    <row r="70" spans="1:60" ht="33" hidden="1" customHeight="1" x14ac:dyDescent="0.15">
      <c r="A70" s="185" t="s">
        <v>87</v>
      </c>
      <c r="B70" s="186"/>
      <c r="C70" s="186"/>
      <c r="D70" s="186"/>
      <c r="E70" s="186"/>
      <c r="F70" s="187"/>
      <c r="G70" s="194" t="s">
        <v>83</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5" t="s">
        <v>87</v>
      </c>
      <c r="B73" s="186"/>
      <c r="C73" s="186"/>
      <c r="D73" s="186"/>
      <c r="E73" s="186"/>
      <c r="F73" s="187"/>
      <c r="G73" s="194" t="s">
        <v>83</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87</v>
      </c>
      <c r="B76" s="186"/>
      <c r="C76" s="186"/>
      <c r="D76" s="186"/>
      <c r="E76" s="186"/>
      <c r="F76" s="187"/>
      <c r="G76" s="194" t="s">
        <v>83</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87</v>
      </c>
      <c r="B79" s="186"/>
      <c r="C79" s="186"/>
      <c r="D79" s="186"/>
      <c r="E79" s="186"/>
      <c r="F79" s="187"/>
      <c r="G79" s="194" t="s">
        <v>83</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60" ht="22.5" customHeight="1" x14ac:dyDescent="0.15">
      <c r="A83" s="132"/>
      <c r="B83" s="130"/>
      <c r="C83" s="130"/>
      <c r="D83" s="130"/>
      <c r="E83" s="130"/>
      <c r="F83" s="131"/>
      <c r="G83" s="147" t="s">
        <v>526</v>
      </c>
      <c r="H83" s="147"/>
      <c r="I83" s="147"/>
      <c r="J83" s="147"/>
      <c r="K83" s="147"/>
      <c r="L83" s="147"/>
      <c r="M83" s="147"/>
      <c r="N83" s="147"/>
      <c r="O83" s="147"/>
      <c r="P83" s="147"/>
      <c r="Q83" s="147"/>
      <c r="R83" s="147"/>
      <c r="S83" s="147"/>
      <c r="T83" s="147"/>
      <c r="U83" s="147"/>
      <c r="V83" s="147"/>
      <c r="W83" s="147"/>
      <c r="X83" s="147"/>
      <c r="Y83" s="149" t="s">
        <v>17</v>
      </c>
      <c r="Z83" s="150"/>
      <c r="AA83" s="151"/>
      <c r="AB83" s="184" t="s">
        <v>465</v>
      </c>
      <c r="AC83" s="153"/>
      <c r="AD83" s="154"/>
      <c r="AE83" s="155">
        <v>54320</v>
      </c>
      <c r="AF83" s="156"/>
      <c r="AG83" s="156"/>
      <c r="AH83" s="156"/>
      <c r="AI83" s="156"/>
      <c r="AJ83" s="155">
        <v>53565</v>
      </c>
      <c r="AK83" s="156"/>
      <c r="AL83" s="156"/>
      <c r="AM83" s="156"/>
      <c r="AN83" s="156"/>
      <c r="AO83" s="155">
        <v>64677</v>
      </c>
      <c r="AP83" s="156"/>
      <c r="AQ83" s="156"/>
      <c r="AR83" s="156"/>
      <c r="AS83" s="156"/>
      <c r="AT83" s="93">
        <v>74257</v>
      </c>
      <c r="AU83" s="94"/>
      <c r="AV83" s="94"/>
      <c r="AW83" s="94"/>
      <c r="AX83" s="96"/>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575</v>
      </c>
      <c r="AC84" s="161"/>
      <c r="AD84" s="162"/>
      <c r="AE84" s="160" t="s">
        <v>466</v>
      </c>
      <c r="AF84" s="161"/>
      <c r="AG84" s="161"/>
      <c r="AH84" s="161"/>
      <c r="AI84" s="162"/>
      <c r="AJ84" s="160" t="s">
        <v>467</v>
      </c>
      <c r="AK84" s="161"/>
      <c r="AL84" s="161"/>
      <c r="AM84" s="161"/>
      <c r="AN84" s="162"/>
      <c r="AO84" s="160" t="s">
        <v>527</v>
      </c>
      <c r="AP84" s="161"/>
      <c r="AQ84" s="161"/>
      <c r="AR84" s="161"/>
      <c r="AS84" s="162"/>
      <c r="AT84" s="160" t="s">
        <v>584</v>
      </c>
      <c r="AU84" s="161"/>
      <c r="AV84" s="161"/>
      <c r="AW84" s="161"/>
      <c r="AX84" s="163"/>
    </row>
    <row r="85" spans="1:60" ht="32.25" hidden="1" customHeight="1" x14ac:dyDescent="0.15">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60" ht="22.5" hidden="1" customHeight="1" x14ac:dyDescent="0.15">
      <c r="A86" s="132"/>
      <c r="B86" s="130"/>
      <c r="C86" s="130"/>
      <c r="D86" s="130"/>
      <c r="E86" s="130"/>
      <c r="F86" s="131"/>
      <c r="G86" s="147" t="s">
        <v>362</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3"/>
      <c r="AU86" s="94"/>
      <c r="AV86" s="94"/>
      <c r="AW86" s="94"/>
      <c r="AX86" s="96"/>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60" ht="22.5" hidden="1" customHeight="1" x14ac:dyDescent="0.15">
      <c r="A89" s="132"/>
      <c r="B89" s="130"/>
      <c r="C89" s="130"/>
      <c r="D89" s="130"/>
      <c r="E89" s="130"/>
      <c r="F89" s="131"/>
      <c r="G89" s="147" t="s">
        <v>308</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3"/>
      <c r="AU89" s="94"/>
      <c r="AV89" s="94"/>
      <c r="AW89" s="94"/>
      <c r="AX89" s="96"/>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60" ht="22.5" hidden="1" customHeight="1" x14ac:dyDescent="0.15">
      <c r="A92" s="132"/>
      <c r="B92" s="130"/>
      <c r="C92" s="130"/>
      <c r="D92" s="130"/>
      <c r="E92" s="130"/>
      <c r="F92" s="131"/>
      <c r="G92" s="147" t="s">
        <v>308</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3"/>
      <c r="AU92" s="94"/>
      <c r="AV92" s="94"/>
      <c r="AW92" s="94"/>
      <c r="AX92" s="96"/>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308</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3"/>
      <c r="AU95" s="94"/>
      <c r="AV95" s="94"/>
      <c r="AW95" s="94"/>
      <c r="AX95" s="96"/>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3.1" customHeight="1" x14ac:dyDescent="0.15">
      <c r="A98" s="380"/>
      <c r="B98" s="381"/>
      <c r="C98" s="415" t="s">
        <v>468</v>
      </c>
      <c r="D98" s="416"/>
      <c r="E98" s="416"/>
      <c r="F98" s="416"/>
      <c r="G98" s="416"/>
      <c r="H98" s="416"/>
      <c r="I98" s="416"/>
      <c r="J98" s="416"/>
      <c r="K98" s="417"/>
      <c r="L98" s="71">
        <v>217</v>
      </c>
      <c r="M98" s="72"/>
      <c r="N98" s="72"/>
      <c r="O98" s="72"/>
      <c r="P98" s="72"/>
      <c r="Q98" s="73"/>
      <c r="R98" s="71" t="s">
        <v>578</v>
      </c>
      <c r="S98" s="72"/>
      <c r="T98" s="72"/>
      <c r="U98" s="72"/>
      <c r="V98" s="72"/>
      <c r="W98" s="73"/>
      <c r="X98" s="676" t="s">
        <v>470</v>
      </c>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31.5" customHeight="1" x14ac:dyDescent="0.15">
      <c r="A99" s="380"/>
      <c r="B99" s="381"/>
      <c r="C99" s="164" t="s">
        <v>469</v>
      </c>
      <c r="D99" s="165"/>
      <c r="E99" s="165"/>
      <c r="F99" s="165"/>
      <c r="G99" s="165"/>
      <c r="H99" s="165"/>
      <c r="I99" s="165"/>
      <c r="J99" s="165"/>
      <c r="K99" s="166"/>
      <c r="L99" s="71">
        <v>102</v>
      </c>
      <c r="M99" s="72"/>
      <c r="N99" s="72"/>
      <c r="O99" s="72"/>
      <c r="P99" s="72"/>
      <c r="Q99" s="73"/>
      <c r="R99" s="71"/>
      <c r="S99" s="72"/>
      <c r="T99" s="72"/>
      <c r="U99" s="72"/>
      <c r="V99" s="72"/>
      <c r="W99" s="73"/>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x14ac:dyDescent="0.15">
      <c r="A100" s="380"/>
      <c r="B100" s="381"/>
      <c r="C100" s="164"/>
      <c r="D100" s="165"/>
      <c r="E100" s="165"/>
      <c r="F100" s="165"/>
      <c r="G100" s="165"/>
      <c r="H100" s="165"/>
      <c r="I100" s="165"/>
      <c r="J100" s="165"/>
      <c r="K100" s="166"/>
      <c r="L100" s="71"/>
      <c r="M100" s="72"/>
      <c r="N100" s="72"/>
      <c r="O100" s="72"/>
      <c r="P100" s="72"/>
      <c r="Q100" s="73"/>
      <c r="R100" s="71"/>
      <c r="S100" s="72"/>
      <c r="T100" s="72"/>
      <c r="U100" s="72"/>
      <c r="V100" s="72"/>
      <c r="W100" s="73"/>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x14ac:dyDescent="0.15">
      <c r="A101" s="380"/>
      <c r="B101" s="381"/>
      <c r="C101" s="164"/>
      <c r="D101" s="165"/>
      <c r="E101" s="165"/>
      <c r="F101" s="165"/>
      <c r="G101" s="165"/>
      <c r="H101" s="165"/>
      <c r="I101" s="165"/>
      <c r="J101" s="165"/>
      <c r="K101" s="166"/>
      <c r="L101" s="71"/>
      <c r="M101" s="72"/>
      <c r="N101" s="72"/>
      <c r="O101" s="72"/>
      <c r="P101" s="72"/>
      <c r="Q101" s="73"/>
      <c r="R101" s="71"/>
      <c r="S101" s="72"/>
      <c r="T101" s="72"/>
      <c r="U101" s="72"/>
      <c r="V101" s="72"/>
      <c r="W101" s="73"/>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x14ac:dyDescent="0.15">
      <c r="A102" s="380"/>
      <c r="B102" s="381"/>
      <c r="C102" s="164"/>
      <c r="D102" s="165"/>
      <c r="E102" s="165"/>
      <c r="F102" s="165"/>
      <c r="G102" s="165"/>
      <c r="H102" s="165"/>
      <c r="I102" s="165"/>
      <c r="J102" s="165"/>
      <c r="K102" s="166"/>
      <c r="L102" s="71"/>
      <c r="M102" s="72"/>
      <c r="N102" s="72"/>
      <c r="O102" s="72"/>
      <c r="P102" s="72"/>
      <c r="Q102" s="73"/>
      <c r="R102" s="71"/>
      <c r="S102" s="72"/>
      <c r="T102" s="72"/>
      <c r="U102" s="72"/>
      <c r="V102" s="72"/>
      <c r="W102" s="73"/>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1" customHeight="1" thickBot="1" x14ac:dyDescent="0.2">
      <c r="A104" s="382"/>
      <c r="B104" s="383"/>
      <c r="C104" s="372" t="s">
        <v>22</v>
      </c>
      <c r="D104" s="373"/>
      <c r="E104" s="373"/>
      <c r="F104" s="373"/>
      <c r="G104" s="373"/>
      <c r="H104" s="373"/>
      <c r="I104" s="373"/>
      <c r="J104" s="373"/>
      <c r="K104" s="374"/>
      <c r="L104" s="375">
        <f>SUM(L98:Q103)</f>
        <v>319</v>
      </c>
      <c r="M104" s="376"/>
      <c r="N104" s="376"/>
      <c r="O104" s="376"/>
      <c r="P104" s="376"/>
      <c r="Q104" s="377"/>
      <c r="R104" s="375">
        <f>SUM(R98:W103)</f>
        <v>0</v>
      </c>
      <c r="S104" s="376"/>
      <c r="T104" s="376"/>
      <c r="U104" s="376"/>
      <c r="V104" s="376"/>
      <c r="W104" s="377"/>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52.5" customHeight="1" x14ac:dyDescent="0.15">
      <c r="A108" s="309" t="s">
        <v>311</v>
      </c>
      <c r="B108" s="310"/>
      <c r="C108" s="536" t="s">
        <v>312</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7" t="s">
        <v>459</v>
      </c>
      <c r="AE108" s="608"/>
      <c r="AF108" s="608"/>
      <c r="AG108" s="604" t="s">
        <v>589</v>
      </c>
      <c r="AH108" s="605"/>
      <c r="AI108" s="605"/>
      <c r="AJ108" s="605"/>
      <c r="AK108" s="605"/>
      <c r="AL108" s="605"/>
      <c r="AM108" s="605"/>
      <c r="AN108" s="605"/>
      <c r="AO108" s="605"/>
      <c r="AP108" s="605"/>
      <c r="AQ108" s="605"/>
      <c r="AR108" s="605"/>
      <c r="AS108" s="605"/>
      <c r="AT108" s="605"/>
      <c r="AU108" s="605"/>
      <c r="AV108" s="605"/>
      <c r="AW108" s="605"/>
      <c r="AX108" s="606"/>
    </row>
    <row r="109" spans="1:50" ht="36" customHeight="1" x14ac:dyDescent="0.15">
      <c r="A109" s="311"/>
      <c r="B109" s="312"/>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459</v>
      </c>
      <c r="AE109" s="444"/>
      <c r="AF109" s="444"/>
      <c r="AG109" s="535" t="s">
        <v>581</v>
      </c>
      <c r="AH109" s="307"/>
      <c r="AI109" s="307"/>
      <c r="AJ109" s="307"/>
      <c r="AK109" s="307"/>
      <c r="AL109" s="307"/>
      <c r="AM109" s="307"/>
      <c r="AN109" s="307"/>
      <c r="AO109" s="307"/>
      <c r="AP109" s="307"/>
      <c r="AQ109" s="307"/>
      <c r="AR109" s="307"/>
      <c r="AS109" s="307"/>
      <c r="AT109" s="307"/>
      <c r="AU109" s="307"/>
      <c r="AV109" s="307"/>
      <c r="AW109" s="307"/>
      <c r="AX109" s="308"/>
    </row>
    <row r="110" spans="1:50" ht="39" customHeight="1" x14ac:dyDescent="0.15">
      <c r="A110" s="313"/>
      <c r="B110" s="314"/>
      <c r="C110" s="428" t="s">
        <v>313</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8" t="s">
        <v>459</v>
      </c>
      <c r="AE110" s="589"/>
      <c r="AF110" s="589"/>
      <c r="AG110" s="533" t="s">
        <v>582</v>
      </c>
      <c r="AH110" s="200"/>
      <c r="AI110" s="200"/>
      <c r="AJ110" s="200"/>
      <c r="AK110" s="200"/>
      <c r="AL110" s="200"/>
      <c r="AM110" s="200"/>
      <c r="AN110" s="200"/>
      <c r="AO110" s="200"/>
      <c r="AP110" s="200"/>
      <c r="AQ110" s="200"/>
      <c r="AR110" s="200"/>
      <c r="AS110" s="200"/>
      <c r="AT110" s="200"/>
      <c r="AU110" s="200"/>
      <c r="AV110" s="200"/>
      <c r="AW110" s="200"/>
      <c r="AX110" s="534"/>
    </row>
    <row r="111" spans="1:50" ht="27.75" customHeight="1" x14ac:dyDescent="0.15">
      <c r="A111" s="553" t="s">
        <v>46</v>
      </c>
      <c r="B111" s="590"/>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459</v>
      </c>
      <c r="AE111" s="440"/>
      <c r="AF111" s="440"/>
      <c r="AG111" s="303" t="s">
        <v>555</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1"/>
      <c r="B112" s="592"/>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471</v>
      </c>
      <c r="AE112" s="444"/>
      <c r="AF112" s="444"/>
      <c r="AG112" s="306"/>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x14ac:dyDescent="0.15">
      <c r="A113" s="591"/>
      <c r="B113" s="592"/>
      <c r="C113" s="508" t="s">
        <v>314</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459</v>
      </c>
      <c r="AE113" s="444"/>
      <c r="AF113" s="444"/>
      <c r="AG113" s="535" t="s">
        <v>544</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91"/>
      <c r="B114" s="592"/>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471</v>
      </c>
      <c r="AE114" s="444"/>
      <c r="AF114" s="444"/>
      <c r="AG114" s="535"/>
      <c r="AH114" s="307"/>
      <c r="AI114" s="307"/>
      <c r="AJ114" s="307"/>
      <c r="AK114" s="307"/>
      <c r="AL114" s="307"/>
      <c r="AM114" s="307"/>
      <c r="AN114" s="307"/>
      <c r="AO114" s="307"/>
      <c r="AP114" s="307"/>
      <c r="AQ114" s="307"/>
      <c r="AR114" s="307"/>
      <c r="AS114" s="307"/>
      <c r="AT114" s="307"/>
      <c r="AU114" s="307"/>
      <c r="AV114" s="307"/>
      <c r="AW114" s="307"/>
      <c r="AX114" s="308"/>
    </row>
    <row r="115" spans="1:64" ht="19.350000000000001" customHeight="1" x14ac:dyDescent="0.15">
      <c r="A115" s="591"/>
      <c r="B115" s="592"/>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459</v>
      </c>
      <c r="AE115" s="444"/>
      <c r="AF115" s="444"/>
      <c r="AG115" s="306" t="s">
        <v>557</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1"/>
      <c r="B116" s="592"/>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6" t="s">
        <v>471</v>
      </c>
      <c r="AE116" s="637"/>
      <c r="AF116" s="637"/>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x14ac:dyDescent="0.15">
      <c r="A117" s="593"/>
      <c r="B117" s="594"/>
      <c r="C117" s="595" t="s">
        <v>81</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459</v>
      </c>
      <c r="AE117" s="589"/>
      <c r="AF117" s="598"/>
      <c r="AG117" s="602" t="s">
        <v>528</v>
      </c>
      <c r="AH117" s="437"/>
      <c r="AI117" s="437"/>
      <c r="AJ117" s="437"/>
      <c r="AK117" s="437"/>
      <c r="AL117" s="437"/>
      <c r="AM117" s="437"/>
      <c r="AN117" s="437"/>
      <c r="AO117" s="437"/>
      <c r="AP117" s="437"/>
      <c r="AQ117" s="437"/>
      <c r="AR117" s="437"/>
      <c r="AS117" s="437"/>
      <c r="AT117" s="437"/>
      <c r="AU117" s="437"/>
      <c r="AV117" s="437"/>
      <c r="AW117" s="437"/>
      <c r="AX117" s="603"/>
      <c r="BG117" s="10"/>
      <c r="BH117" s="10"/>
      <c r="BI117" s="10"/>
      <c r="BJ117" s="10"/>
    </row>
    <row r="118" spans="1:64" ht="58.5" customHeight="1" x14ac:dyDescent="0.15">
      <c r="A118" s="553" t="s">
        <v>47</v>
      </c>
      <c r="B118" s="590"/>
      <c r="C118" s="638" t="s">
        <v>80</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39" t="s">
        <v>459</v>
      </c>
      <c r="AE118" s="440"/>
      <c r="AF118" s="641"/>
      <c r="AG118" s="642" t="s">
        <v>529</v>
      </c>
      <c r="AH118" s="304"/>
      <c r="AI118" s="304"/>
      <c r="AJ118" s="304"/>
      <c r="AK118" s="304"/>
      <c r="AL118" s="304"/>
      <c r="AM118" s="304"/>
      <c r="AN118" s="304"/>
      <c r="AO118" s="304"/>
      <c r="AP118" s="304"/>
      <c r="AQ118" s="304"/>
      <c r="AR118" s="304"/>
      <c r="AS118" s="304"/>
      <c r="AT118" s="304"/>
      <c r="AU118" s="304"/>
      <c r="AV118" s="304"/>
      <c r="AW118" s="304"/>
      <c r="AX118" s="305"/>
    </row>
    <row r="119" spans="1:64" ht="30"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9" t="s">
        <v>459</v>
      </c>
      <c r="AE119" s="610"/>
      <c r="AF119" s="610"/>
      <c r="AG119" s="306" t="s">
        <v>528</v>
      </c>
      <c r="AH119" s="307"/>
      <c r="AI119" s="307"/>
      <c r="AJ119" s="307"/>
      <c r="AK119" s="307"/>
      <c r="AL119" s="307"/>
      <c r="AM119" s="307"/>
      <c r="AN119" s="307"/>
      <c r="AO119" s="307"/>
      <c r="AP119" s="307"/>
      <c r="AQ119" s="307"/>
      <c r="AR119" s="307"/>
      <c r="AS119" s="307"/>
      <c r="AT119" s="307"/>
      <c r="AU119" s="307"/>
      <c r="AV119" s="307"/>
      <c r="AW119" s="307"/>
      <c r="AX119" s="308"/>
    </row>
    <row r="120" spans="1:64" ht="26.25" customHeight="1" x14ac:dyDescent="0.15">
      <c r="A120" s="591"/>
      <c r="B120" s="592"/>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459</v>
      </c>
      <c r="AE120" s="444"/>
      <c r="AF120" s="444"/>
      <c r="AG120" s="306" t="s">
        <v>542</v>
      </c>
      <c r="AH120" s="307"/>
      <c r="AI120" s="307"/>
      <c r="AJ120" s="307"/>
      <c r="AK120" s="307"/>
      <c r="AL120" s="307"/>
      <c r="AM120" s="307"/>
      <c r="AN120" s="307"/>
      <c r="AO120" s="307"/>
      <c r="AP120" s="307"/>
      <c r="AQ120" s="307"/>
      <c r="AR120" s="307"/>
      <c r="AS120" s="307"/>
      <c r="AT120" s="307"/>
      <c r="AU120" s="307"/>
      <c r="AV120" s="307"/>
      <c r="AW120" s="307"/>
      <c r="AX120" s="308"/>
    </row>
    <row r="121" spans="1:64" ht="27.75" customHeight="1" x14ac:dyDescent="0.15">
      <c r="A121" s="593"/>
      <c r="B121" s="594"/>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459</v>
      </c>
      <c r="AE121" s="444"/>
      <c r="AF121" s="444"/>
      <c r="AG121" s="584" t="s">
        <v>543</v>
      </c>
      <c r="AH121" s="200"/>
      <c r="AI121" s="200"/>
      <c r="AJ121" s="200"/>
      <c r="AK121" s="200"/>
      <c r="AL121" s="200"/>
      <c r="AM121" s="200"/>
      <c r="AN121" s="200"/>
      <c r="AO121" s="200"/>
      <c r="AP121" s="200"/>
      <c r="AQ121" s="200"/>
      <c r="AR121" s="200"/>
      <c r="AS121" s="200"/>
      <c r="AT121" s="200"/>
      <c r="AU121" s="200"/>
      <c r="AV121" s="200"/>
      <c r="AW121" s="200"/>
      <c r="AX121" s="534"/>
    </row>
    <row r="122" spans="1:64" ht="33.6" customHeight="1" x14ac:dyDescent="0.15">
      <c r="A122" s="626" t="s">
        <v>79</v>
      </c>
      <c r="B122" s="627"/>
      <c r="C122" s="441" t="s">
        <v>315</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471</v>
      </c>
      <c r="AE122" s="440"/>
      <c r="AF122" s="440"/>
      <c r="AG122" s="580"/>
      <c r="AH122" s="198"/>
      <c r="AI122" s="198"/>
      <c r="AJ122" s="198"/>
      <c r="AK122" s="198"/>
      <c r="AL122" s="198"/>
      <c r="AM122" s="198"/>
      <c r="AN122" s="198"/>
      <c r="AO122" s="198"/>
      <c r="AP122" s="198"/>
      <c r="AQ122" s="198"/>
      <c r="AR122" s="198"/>
      <c r="AS122" s="198"/>
      <c r="AT122" s="198"/>
      <c r="AU122" s="198"/>
      <c r="AV122" s="198"/>
      <c r="AW122" s="198"/>
      <c r="AX122" s="581"/>
    </row>
    <row r="123" spans="1:64" ht="15.75" customHeight="1" x14ac:dyDescent="0.15">
      <c r="A123" s="628"/>
      <c r="B123" s="629"/>
      <c r="C123" s="656" t="s">
        <v>86</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582"/>
      <c r="AH123" s="279"/>
      <c r="AI123" s="279"/>
      <c r="AJ123" s="279"/>
      <c r="AK123" s="279"/>
      <c r="AL123" s="279"/>
      <c r="AM123" s="279"/>
      <c r="AN123" s="279"/>
      <c r="AO123" s="279"/>
      <c r="AP123" s="279"/>
      <c r="AQ123" s="279"/>
      <c r="AR123" s="279"/>
      <c r="AS123" s="279"/>
      <c r="AT123" s="279"/>
      <c r="AU123" s="279"/>
      <c r="AV123" s="279"/>
      <c r="AW123" s="279"/>
      <c r="AX123" s="583"/>
    </row>
    <row r="124" spans="1:64" ht="26.25" customHeight="1" x14ac:dyDescent="0.15">
      <c r="A124" s="628"/>
      <c r="B124" s="629"/>
      <c r="C124" s="643"/>
      <c r="D124" s="644"/>
      <c r="E124" s="644"/>
      <c r="F124" s="644"/>
      <c r="G124" s="644"/>
      <c r="H124" s="644"/>
      <c r="I124" s="644"/>
      <c r="J124" s="644"/>
      <c r="K124" s="644"/>
      <c r="L124" s="644"/>
      <c r="M124" s="644"/>
      <c r="N124" s="644"/>
      <c r="O124" s="645"/>
      <c r="P124" s="652"/>
      <c r="Q124" s="652"/>
      <c r="R124" s="652"/>
      <c r="S124" s="653"/>
      <c r="T124" s="634"/>
      <c r="U124" s="307"/>
      <c r="V124" s="307"/>
      <c r="W124" s="307"/>
      <c r="X124" s="307"/>
      <c r="Y124" s="307"/>
      <c r="Z124" s="307"/>
      <c r="AA124" s="307"/>
      <c r="AB124" s="307"/>
      <c r="AC124" s="307"/>
      <c r="AD124" s="307"/>
      <c r="AE124" s="307"/>
      <c r="AF124" s="635"/>
      <c r="AG124" s="582"/>
      <c r="AH124" s="279"/>
      <c r="AI124" s="279"/>
      <c r="AJ124" s="279"/>
      <c r="AK124" s="279"/>
      <c r="AL124" s="279"/>
      <c r="AM124" s="279"/>
      <c r="AN124" s="279"/>
      <c r="AO124" s="279"/>
      <c r="AP124" s="279"/>
      <c r="AQ124" s="279"/>
      <c r="AR124" s="279"/>
      <c r="AS124" s="279"/>
      <c r="AT124" s="279"/>
      <c r="AU124" s="279"/>
      <c r="AV124" s="279"/>
      <c r="AW124" s="279"/>
      <c r="AX124" s="583"/>
    </row>
    <row r="125" spans="1:64" ht="26.25" customHeight="1" x14ac:dyDescent="0.15">
      <c r="A125" s="630"/>
      <c r="B125" s="631"/>
      <c r="C125" s="646"/>
      <c r="D125" s="647"/>
      <c r="E125" s="647"/>
      <c r="F125" s="647"/>
      <c r="G125" s="647"/>
      <c r="H125" s="647"/>
      <c r="I125" s="647"/>
      <c r="J125" s="647"/>
      <c r="K125" s="647"/>
      <c r="L125" s="647"/>
      <c r="M125" s="647"/>
      <c r="N125" s="647"/>
      <c r="O125" s="648"/>
      <c r="P125" s="654"/>
      <c r="Q125" s="654"/>
      <c r="R125" s="654"/>
      <c r="S125" s="655"/>
      <c r="T125" s="436"/>
      <c r="U125" s="437"/>
      <c r="V125" s="437"/>
      <c r="W125" s="437"/>
      <c r="X125" s="437"/>
      <c r="Y125" s="437"/>
      <c r="Z125" s="437"/>
      <c r="AA125" s="437"/>
      <c r="AB125" s="437"/>
      <c r="AC125" s="437"/>
      <c r="AD125" s="437"/>
      <c r="AE125" s="437"/>
      <c r="AF125" s="438"/>
      <c r="AG125" s="584"/>
      <c r="AH125" s="200"/>
      <c r="AI125" s="200"/>
      <c r="AJ125" s="200"/>
      <c r="AK125" s="200"/>
      <c r="AL125" s="200"/>
      <c r="AM125" s="200"/>
      <c r="AN125" s="200"/>
      <c r="AO125" s="200"/>
      <c r="AP125" s="200"/>
      <c r="AQ125" s="200"/>
      <c r="AR125" s="200"/>
      <c r="AS125" s="200"/>
      <c r="AT125" s="200"/>
      <c r="AU125" s="200"/>
      <c r="AV125" s="200"/>
      <c r="AW125" s="200"/>
      <c r="AX125" s="534"/>
    </row>
    <row r="126" spans="1:64" ht="57" customHeight="1" x14ac:dyDescent="0.15">
      <c r="A126" s="553" t="s">
        <v>58</v>
      </c>
      <c r="B126" s="554"/>
      <c r="C126" s="394" t="s">
        <v>64</v>
      </c>
      <c r="D126" s="576"/>
      <c r="E126" s="576"/>
      <c r="F126" s="577"/>
      <c r="G126" s="547" t="s">
        <v>558</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x14ac:dyDescent="0.2">
      <c r="A127" s="555"/>
      <c r="B127" s="556"/>
      <c r="C127" s="363" t="s">
        <v>68</v>
      </c>
      <c r="D127" s="364"/>
      <c r="E127" s="364"/>
      <c r="F127" s="365"/>
      <c r="G127" s="366" t="s">
        <v>559</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x14ac:dyDescent="0.2">
      <c r="A129" s="575"/>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120" customHeight="1" thickBot="1" x14ac:dyDescent="0.2">
      <c r="A131" s="550"/>
      <c r="B131" s="551"/>
      <c r="C131" s="551"/>
      <c r="D131" s="551"/>
      <c r="E131" s="552"/>
      <c r="F131" s="569"/>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99.95" customHeight="1" thickBot="1" x14ac:dyDescent="0.2">
      <c r="A133" s="433"/>
      <c r="B133" s="434"/>
      <c r="C133" s="434"/>
      <c r="D133" s="434"/>
      <c r="E133" s="435"/>
      <c r="F133" s="572"/>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106.5" customHeight="1" thickBot="1" x14ac:dyDescent="0.2">
      <c r="A135" s="611" t="s">
        <v>560</v>
      </c>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6" t="s">
        <v>223</v>
      </c>
      <c r="B137" s="407"/>
      <c r="C137" s="407"/>
      <c r="D137" s="407"/>
      <c r="E137" s="407"/>
      <c r="F137" s="407"/>
      <c r="G137" s="420">
        <v>288</v>
      </c>
      <c r="H137" s="421"/>
      <c r="I137" s="421"/>
      <c r="J137" s="421"/>
      <c r="K137" s="421"/>
      <c r="L137" s="421"/>
      <c r="M137" s="421"/>
      <c r="N137" s="421"/>
      <c r="O137" s="421"/>
      <c r="P137" s="422"/>
      <c r="Q137" s="407" t="s">
        <v>224</v>
      </c>
      <c r="R137" s="407"/>
      <c r="S137" s="407"/>
      <c r="T137" s="407"/>
      <c r="U137" s="407"/>
      <c r="V137" s="407"/>
      <c r="W137" s="420">
        <v>226</v>
      </c>
      <c r="X137" s="421"/>
      <c r="Y137" s="421"/>
      <c r="Z137" s="421"/>
      <c r="AA137" s="421"/>
      <c r="AB137" s="421"/>
      <c r="AC137" s="421"/>
      <c r="AD137" s="421"/>
      <c r="AE137" s="421"/>
      <c r="AF137" s="422"/>
      <c r="AG137" s="407" t="s">
        <v>225</v>
      </c>
      <c r="AH137" s="407"/>
      <c r="AI137" s="407"/>
      <c r="AJ137" s="407"/>
      <c r="AK137" s="407"/>
      <c r="AL137" s="407"/>
      <c r="AM137" s="403">
        <v>235</v>
      </c>
      <c r="AN137" s="404"/>
      <c r="AO137" s="404"/>
      <c r="AP137" s="404"/>
      <c r="AQ137" s="404"/>
      <c r="AR137" s="404"/>
      <c r="AS137" s="404"/>
      <c r="AT137" s="404"/>
      <c r="AU137" s="404"/>
      <c r="AV137" s="405"/>
      <c r="AW137" s="12"/>
      <c r="AX137" s="13"/>
    </row>
    <row r="138" spans="1:50" ht="19.899999999999999" customHeight="1" thickBot="1" x14ac:dyDescent="0.2">
      <c r="A138" s="408" t="s">
        <v>226</v>
      </c>
      <c r="B138" s="409"/>
      <c r="C138" s="409"/>
      <c r="D138" s="409"/>
      <c r="E138" s="409"/>
      <c r="F138" s="409"/>
      <c r="G138" s="423">
        <v>254</v>
      </c>
      <c r="H138" s="424"/>
      <c r="I138" s="424"/>
      <c r="J138" s="424"/>
      <c r="K138" s="424"/>
      <c r="L138" s="424"/>
      <c r="M138" s="424"/>
      <c r="N138" s="424"/>
      <c r="O138" s="424"/>
      <c r="P138" s="425"/>
      <c r="Q138" s="409" t="s">
        <v>227</v>
      </c>
      <c r="R138" s="409"/>
      <c r="S138" s="409"/>
      <c r="T138" s="409"/>
      <c r="U138" s="409"/>
      <c r="V138" s="409"/>
      <c r="W138" s="423">
        <v>252</v>
      </c>
      <c r="X138" s="424"/>
      <c r="Y138" s="424"/>
      <c r="Z138" s="424"/>
      <c r="AA138" s="424"/>
      <c r="AB138" s="424"/>
      <c r="AC138" s="424"/>
      <c r="AD138" s="424"/>
      <c r="AE138" s="424"/>
      <c r="AF138" s="425"/>
      <c r="AG138" s="578"/>
      <c r="AH138" s="579"/>
      <c r="AI138" s="579"/>
      <c r="AJ138" s="579"/>
      <c r="AK138" s="579"/>
      <c r="AL138" s="579"/>
      <c r="AM138" s="614"/>
      <c r="AN138" s="615"/>
      <c r="AO138" s="615"/>
      <c r="AP138" s="615"/>
      <c r="AQ138" s="615"/>
      <c r="AR138" s="615"/>
      <c r="AS138" s="615"/>
      <c r="AT138" s="615"/>
      <c r="AU138" s="615"/>
      <c r="AV138" s="616"/>
      <c r="AW138" s="28"/>
      <c r="AX138" s="29"/>
    </row>
    <row r="139" spans="1:50" ht="23.65" customHeight="1" x14ac:dyDescent="0.15">
      <c r="A139" s="560" t="s">
        <v>28</v>
      </c>
      <c r="B139" s="561"/>
      <c r="C139" s="561"/>
      <c r="D139" s="561"/>
      <c r="E139" s="561"/>
      <c r="F139" s="562"/>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9" t="s">
        <v>34</v>
      </c>
      <c r="B178" s="540"/>
      <c r="C178" s="540"/>
      <c r="D178" s="540"/>
      <c r="E178" s="540"/>
      <c r="F178" s="541"/>
      <c r="G178" s="390" t="s">
        <v>472</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487</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29"/>
      <c r="B179" s="542"/>
      <c r="C179" s="542"/>
      <c r="D179" s="542"/>
      <c r="E179" s="542"/>
      <c r="F179" s="543"/>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x14ac:dyDescent="0.15">
      <c r="A180" s="129"/>
      <c r="B180" s="542"/>
      <c r="C180" s="542"/>
      <c r="D180" s="542"/>
      <c r="E180" s="542"/>
      <c r="F180" s="543"/>
      <c r="G180" s="97" t="s">
        <v>473</v>
      </c>
      <c r="H180" s="98"/>
      <c r="I180" s="98"/>
      <c r="J180" s="98"/>
      <c r="K180" s="99"/>
      <c r="L180" s="100" t="s">
        <v>474</v>
      </c>
      <c r="M180" s="101"/>
      <c r="N180" s="101"/>
      <c r="O180" s="101"/>
      <c r="P180" s="101"/>
      <c r="Q180" s="101"/>
      <c r="R180" s="101"/>
      <c r="S180" s="101"/>
      <c r="T180" s="101"/>
      <c r="U180" s="101"/>
      <c r="V180" s="101"/>
      <c r="W180" s="101"/>
      <c r="X180" s="102"/>
      <c r="Y180" s="103">
        <v>7</v>
      </c>
      <c r="Z180" s="104"/>
      <c r="AA180" s="104"/>
      <c r="AB180" s="105"/>
      <c r="AC180" s="97" t="s">
        <v>476</v>
      </c>
      <c r="AD180" s="98"/>
      <c r="AE180" s="98"/>
      <c r="AF180" s="98"/>
      <c r="AG180" s="99"/>
      <c r="AH180" s="100" t="s">
        <v>488</v>
      </c>
      <c r="AI180" s="101"/>
      <c r="AJ180" s="101"/>
      <c r="AK180" s="101"/>
      <c r="AL180" s="101"/>
      <c r="AM180" s="101"/>
      <c r="AN180" s="101"/>
      <c r="AO180" s="101"/>
      <c r="AP180" s="101"/>
      <c r="AQ180" s="101"/>
      <c r="AR180" s="101"/>
      <c r="AS180" s="101"/>
      <c r="AT180" s="102"/>
      <c r="AU180" s="103">
        <v>2</v>
      </c>
      <c r="AV180" s="104"/>
      <c r="AW180" s="104"/>
      <c r="AX180" s="402"/>
    </row>
    <row r="181" spans="1:50" ht="24.75" customHeight="1" x14ac:dyDescent="0.15">
      <c r="A181" s="129"/>
      <c r="B181" s="542"/>
      <c r="C181" s="542"/>
      <c r="D181" s="542"/>
      <c r="E181" s="542"/>
      <c r="F181" s="54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t="s">
        <v>478</v>
      </c>
      <c r="AD181" s="75"/>
      <c r="AE181" s="75"/>
      <c r="AF181" s="75"/>
      <c r="AG181" s="76"/>
      <c r="AH181" s="77" t="s">
        <v>489</v>
      </c>
      <c r="AI181" s="78"/>
      <c r="AJ181" s="78"/>
      <c r="AK181" s="78"/>
      <c r="AL181" s="78"/>
      <c r="AM181" s="78"/>
      <c r="AN181" s="78"/>
      <c r="AO181" s="78"/>
      <c r="AP181" s="78"/>
      <c r="AQ181" s="78"/>
      <c r="AR181" s="78"/>
      <c r="AS181" s="78"/>
      <c r="AT181" s="79"/>
      <c r="AU181" s="80">
        <v>21</v>
      </c>
      <c r="AV181" s="81"/>
      <c r="AW181" s="81"/>
      <c r="AX181" s="82"/>
    </row>
    <row r="182" spans="1:50" ht="24.75" customHeight="1" x14ac:dyDescent="0.15">
      <c r="A182" s="129"/>
      <c r="B182" s="542"/>
      <c r="C182" s="542"/>
      <c r="D182" s="542"/>
      <c r="E182" s="542"/>
      <c r="F182" s="54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t="s">
        <v>480</v>
      </c>
      <c r="AD182" s="75"/>
      <c r="AE182" s="75"/>
      <c r="AF182" s="75"/>
      <c r="AG182" s="76"/>
      <c r="AH182" s="77"/>
      <c r="AI182" s="78"/>
      <c r="AJ182" s="78"/>
      <c r="AK182" s="78"/>
      <c r="AL182" s="78"/>
      <c r="AM182" s="78"/>
      <c r="AN182" s="78"/>
      <c r="AO182" s="78"/>
      <c r="AP182" s="78"/>
      <c r="AQ182" s="78"/>
      <c r="AR182" s="78"/>
      <c r="AS182" s="78"/>
      <c r="AT182" s="79"/>
      <c r="AU182" s="80">
        <v>2</v>
      </c>
      <c r="AV182" s="81"/>
      <c r="AW182" s="81"/>
      <c r="AX182" s="82"/>
    </row>
    <row r="183" spans="1:50" ht="24.75" customHeight="1" x14ac:dyDescent="0.15">
      <c r="A183" s="129"/>
      <c r="B183" s="542"/>
      <c r="C183" s="542"/>
      <c r="D183" s="542"/>
      <c r="E183" s="542"/>
      <c r="F183" s="54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t="s">
        <v>481</v>
      </c>
      <c r="AD183" s="75"/>
      <c r="AE183" s="75"/>
      <c r="AF183" s="75"/>
      <c r="AG183" s="76"/>
      <c r="AH183" s="77" t="s">
        <v>482</v>
      </c>
      <c r="AI183" s="78"/>
      <c r="AJ183" s="78"/>
      <c r="AK183" s="78"/>
      <c r="AL183" s="78"/>
      <c r="AM183" s="78"/>
      <c r="AN183" s="78"/>
      <c r="AO183" s="78"/>
      <c r="AP183" s="78"/>
      <c r="AQ183" s="78"/>
      <c r="AR183" s="78"/>
      <c r="AS183" s="78"/>
      <c r="AT183" s="79"/>
      <c r="AU183" s="80">
        <v>2</v>
      </c>
      <c r="AV183" s="81"/>
      <c r="AW183" s="81"/>
      <c r="AX183" s="82"/>
    </row>
    <row r="184" spans="1:50" ht="24.75" customHeight="1" x14ac:dyDescent="0.15">
      <c r="A184" s="129"/>
      <c r="B184" s="542"/>
      <c r="C184" s="542"/>
      <c r="D184" s="542"/>
      <c r="E184" s="542"/>
      <c r="F184" s="54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9"/>
      <c r="B185" s="542"/>
      <c r="C185" s="542"/>
      <c r="D185" s="542"/>
      <c r="E185" s="542"/>
      <c r="F185" s="54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9"/>
      <c r="B186" s="542"/>
      <c r="C186" s="542"/>
      <c r="D186" s="542"/>
      <c r="E186" s="542"/>
      <c r="F186" s="54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9"/>
      <c r="B187" s="542"/>
      <c r="C187" s="542"/>
      <c r="D187" s="542"/>
      <c r="E187" s="542"/>
      <c r="F187" s="54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9"/>
      <c r="B188" s="542"/>
      <c r="C188" s="542"/>
      <c r="D188" s="542"/>
      <c r="E188" s="542"/>
      <c r="F188" s="54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9"/>
      <c r="B189" s="542"/>
      <c r="C189" s="542"/>
      <c r="D189" s="542"/>
      <c r="E189" s="542"/>
      <c r="F189" s="54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9"/>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27</v>
      </c>
      <c r="AV190" s="89"/>
      <c r="AW190" s="89"/>
      <c r="AX190" s="91"/>
    </row>
    <row r="191" spans="1:50" ht="30" customHeight="1" x14ac:dyDescent="0.15">
      <c r="A191" s="129"/>
      <c r="B191" s="542"/>
      <c r="C191" s="542"/>
      <c r="D191" s="542"/>
      <c r="E191" s="542"/>
      <c r="F191" s="543"/>
      <c r="G191" s="390" t="s">
        <v>475</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490</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29"/>
      <c r="B192" s="542"/>
      <c r="C192" s="542"/>
      <c r="D192" s="542"/>
      <c r="E192" s="542"/>
      <c r="F192" s="543"/>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x14ac:dyDescent="0.15">
      <c r="A193" s="129"/>
      <c r="B193" s="542"/>
      <c r="C193" s="542"/>
      <c r="D193" s="542"/>
      <c r="E193" s="542"/>
      <c r="F193" s="543"/>
      <c r="G193" s="97" t="s">
        <v>476</v>
      </c>
      <c r="H193" s="98"/>
      <c r="I193" s="98"/>
      <c r="J193" s="98"/>
      <c r="K193" s="99"/>
      <c r="L193" s="100" t="s">
        <v>477</v>
      </c>
      <c r="M193" s="101"/>
      <c r="N193" s="101"/>
      <c r="O193" s="101"/>
      <c r="P193" s="101"/>
      <c r="Q193" s="101"/>
      <c r="R193" s="101"/>
      <c r="S193" s="101"/>
      <c r="T193" s="101"/>
      <c r="U193" s="101"/>
      <c r="V193" s="101"/>
      <c r="W193" s="101"/>
      <c r="X193" s="102"/>
      <c r="Y193" s="103">
        <v>16</v>
      </c>
      <c r="Z193" s="104"/>
      <c r="AA193" s="104"/>
      <c r="AB193" s="105"/>
      <c r="AC193" s="97" t="s">
        <v>476</v>
      </c>
      <c r="AD193" s="98"/>
      <c r="AE193" s="98"/>
      <c r="AF193" s="98"/>
      <c r="AG193" s="99"/>
      <c r="AH193" s="100" t="s">
        <v>491</v>
      </c>
      <c r="AI193" s="101"/>
      <c r="AJ193" s="101"/>
      <c r="AK193" s="101"/>
      <c r="AL193" s="101"/>
      <c r="AM193" s="101"/>
      <c r="AN193" s="101"/>
      <c r="AO193" s="101"/>
      <c r="AP193" s="101"/>
      <c r="AQ193" s="101"/>
      <c r="AR193" s="101"/>
      <c r="AS193" s="101"/>
      <c r="AT193" s="102"/>
      <c r="AU193" s="103">
        <v>10</v>
      </c>
      <c r="AV193" s="104"/>
      <c r="AW193" s="104"/>
      <c r="AX193" s="402"/>
    </row>
    <row r="194" spans="1:50" ht="24.75" customHeight="1" x14ac:dyDescent="0.15">
      <c r="A194" s="129"/>
      <c r="B194" s="542"/>
      <c r="C194" s="542"/>
      <c r="D194" s="542"/>
      <c r="E194" s="542"/>
      <c r="F194" s="543"/>
      <c r="G194" s="74" t="s">
        <v>478</v>
      </c>
      <c r="H194" s="75"/>
      <c r="I194" s="75"/>
      <c r="J194" s="75"/>
      <c r="K194" s="76"/>
      <c r="L194" s="77" t="s">
        <v>479</v>
      </c>
      <c r="M194" s="78"/>
      <c r="N194" s="78"/>
      <c r="O194" s="78"/>
      <c r="P194" s="78"/>
      <c r="Q194" s="78"/>
      <c r="R194" s="78"/>
      <c r="S194" s="78"/>
      <c r="T194" s="78"/>
      <c r="U194" s="78"/>
      <c r="V194" s="78"/>
      <c r="W194" s="78"/>
      <c r="X194" s="79"/>
      <c r="Y194" s="80">
        <v>18</v>
      </c>
      <c r="Z194" s="81"/>
      <c r="AA194" s="81"/>
      <c r="AB194" s="92"/>
      <c r="AC194" s="74" t="s">
        <v>478</v>
      </c>
      <c r="AD194" s="75"/>
      <c r="AE194" s="75"/>
      <c r="AF194" s="75"/>
      <c r="AG194" s="76"/>
      <c r="AH194" s="77" t="s">
        <v>492</v>
      </c>
      <c r="AI194" s="78"/>
      <c r="AJ194" s="78"/>
      <c r="AK194" s="78"/>
      <c r="AL194" s="78"/>
      <c r="AM194" s="78"/>
      <c r="AN194" s="78"/>
      <c r="AO194" s="78"/>
      <c r="AP194" s="78"/>
      <c r="AQ194" s="78"/>
      <c r="AR194" s="78"/>
      <c r="AS194" s="78"/>
      <c r="AT194" s="79"/>
      <c r="AU194" s="80">
        <v>3</v>
      </c>
      <c r="AV194" s="81"/>
      <c r="AW194" s="81"/>
      <c r="AX194" s="82"/>
    </row>
    <row r="195" spans="1:50" ht="24.75" customHeight="1" x14ac:dyDescent="0.15">
      <c r="A195" s="129"/>
      <c r="B195" s="542"/>
      <c r="C195" s="542"/>
      <c r="D195" s="542"/>
      <c r="E195" s="542"/>
      <c r="F195" s="543"/>
      <c r="G195" s="74" t="s">
        <v>480</v>
      </c>
      <c r="H195" s="75"/>
      <c r="I195" s="75"/>
      <c r="J195" s="75"/>
      <c r="K195" s="76"/>
      <c r="L195" s="77"/>
      <c r="M195" s="78"/>
      <c r="N195" s="78"/>
      <c r="O195" s="78"/>
      <c r="P195" s="78"/>
      <c r="Q195" s="78"/>
      <c r="R195" s="78"/>
      <c r="S195" s="78"/>
      <c r="T195" s="78"/>
      <c r="U195" s="78"/>
      <c r="V195" s="78"/>
      <c r="W195" s="78"/>
      <c r="X195" s="79"/>
      <c r="Y195" s="80">
        <v>5</v>
      </c>
      <c r="Z195" s="81"/>
      <c r="AA195" s="81"/>
      <c r="AB195" s="92"/>
      <c r="AC195" s="74" t="s">
        <v>480</v>
      </c>
      <c r="AD195" s="75"/>
      <c r="AE195" s="75"/>
      <c r="AF195" s="75"/>
      <c r="AG195" s="76"/>
      <c r="AH195" s="77"/>
      <c r="AI195" s="78"/>
      <c r="AJ195" s="78"/>
      <c r="AK195" s="78"/>
      <c r="AL195" s="78"/>
      <c r="AM195" s="78"/>
      <c r="AN195" s="78"/>
      <c r="AO195" s="78"/>
      <c r="AP195" s="78"/>
      <c r="AQ195" s="78"/>
      <c r="AR195" s="78"/>
      <c r="AS195" s="78"/>
      <c r="AT195" s="79"/>
      <c r="AU195" s="80">
        <v>2</v>
      </c>
      <c r="AV195" s="81"/>
      <c r="AW195" s="81"/>
      <c r="AX195" s="82"/>
    </row>
    <row r="196" spans="1:50" ht="24.75" customHeight="1" x14ac:dyDescent="0.15">
      <c r="A196" s="129"/>
      <c r="B196" s="542"/>
      <c r="C196" s="542"/>
      <c r="D196" s="542"/>
      <c r="E196" s="542"/>
      <c r="F196" s="543"/>
      <c r="G196" s="74" t="s">
        <v>481</v>
      </c>
      <c r="H196" s="75"/>
      <c r="I196" s="75"/>
      <c r="J196" s="75"/>
      <c r="K196" s="76"/>
      <c r="L196" s="77" t="s">
        <v>482</v>
      </c>
      <c r="M196" s="78"/>
      <c r="N196" s="78"/>
      <c r="O196" s="78"/>
      <c r="P196" s="78"/>
      <c r="Q196" s="78"/>
      <c r="R196" s="78"/>
      <c r="S196" s="78"/>
      <c r="T196" s="78"/>
      <c r="U196" s="78"/>
      <c r="V196" s="78"/>
      <c r="W196" s="78"/>
      <c r="X196" s="79"/>
      <c r="Y196" s="80">
        <v>3</v>
      </c>
      <c r="Z196" s="81"/>
      <c r="AA196" s="81"/>
      <c r="AB196" s="92"/>
      <c r="AC196" s="74" t="s">
        <v>481</v>
      </c>
      <c r="AD196" s="75"/>
      <c r="AE196" s="75"/>
      <c r="AF196" s="75"/>
      <c r="AG196" s="76"/>
      <c r="AH196" s="77" t="s">
        <v>482</v>
      </c>
      <c r="AI196" s="78"/>
      <c r="AJ196" s="78"/>
      <c r="AK196" s="78"/>
      <c r="AL196" s="78"/>
      <c r="AM196" s="78"/>
      <c r="AN196" s="78"/>
      <c r="AO196" s="78"/>
      <c r="AP196" s="78"/>
      <c r="AQ196" s="78"/>
      <c r="AR196" s="78"/>
      <c r="AS196" s="78"/>
      <c r="AT196" s="79"/>
      <c r="AU196" s="80">
        <v>1</v>
      </c>
      <c r="AV196" s="81"/>
      <c r="AW196" s="81"/>
      <c r="AX196" s="82"/>
    </row>
    <row r="197" spans="1:50" ht="24.75" customHeight="1" x14ac:dyDescent="0.15">
      <c r="A197" s="129"/>
      <c r="B197" s="542"/>
      <c r="C197" s="542"/>
      <c r="D197" s="542"/>
      <c r="E197" s="542"/>
      <c r="F197" s="54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9"/>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9"/>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9"/>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9"/>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9"/>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9"/>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42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16</v>
      </c>
      <c r="AV203" s="89"/>
      <c r="AW203" s="89"/>
      <c r="AX203" s="91"/>
    </row>
    <row r="204" spans="1:50" ht="30" customHeight="1" x14ac:dyDescent="0.15">
      <c r="A204" s="129"/>
      <c r="B204" s="542"/>
      <c r="C204" s="542"/>
      <c r="D204" s="542"/>
      <c r="E204" s="542"/>
      <c r="F204" s="543"/>
      <c r="G204" s="390" t="s">
        <v>483</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493</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29"/>
      <c r="B205" s="542"/>
      <c r="C205" s="542"/>
      <c r="D205" s="542"/>
      <c r="E205" s="542"/>
      <c r="F205" s="543"/>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x14ac:dyDescent="0.15">
      <c r="A206" s="129"/>
      <c r="B206" s="542"/>
      <c r="C206" s="542"/>
      <c r="D206" s="542"/>
      <c r="E206" s="542"/>
      <c r="F206" s="543"/>
      <c r="G206" s="97" t="s">
        <v>476</v>
      </c>
      <c r="H206" s="98"/>
      <c r="I206" s="98"/>
      <c r="J206" s="98"/>
      <c r="K206" s="99"/>
      <c r="L206" s="100" t="s">
        <v>484</v>
      </c>
      <c r="M206" s="101"/>
      <c r="N206" s="101"/>
      <c r="O206" s="101"/>
      <c r="P206" s="101"/>
      <c r="Q206" s="101"/>
      <c r="R206" s="101"/>
      <c r="S206" s="101"/>
      <c r="T206" s="101"/>
      <c r="U206" s="101"/>
      <c r="V206" s="101"/>
      <c r="W206" s="101"/>
      <c r="X206" s="102"/>
      <c r="Y206" s="103">
        <v>22</v>
      </c>
      <c r="Z206" s="104"/>
      <c r="AA206" s="104"/>
      <c r="AB206" s="105"/>
      <c r="AC206" s="97" t="s">
        <v>548</v>
      </c>
      <c r="AD206" s="98"/>
      <c r="AE206" s="98"/>
      <c r="AF206" s="98"/>
      <c r="AG206" s="99"/>
      <c r="AH206" s="100" t="s">
        <v>549</v>
      </c>
      <c r="AI206" s="101"/>
      <c r="AJ206" s="101"/>
      <c r="AK206" s="101"/>
      <c r="AL206" s="101"/>
      <c r="AM206" s="101"/>
      <c r="AN206" s="101"/>
      <c r="AO206" s="101"/>
      <c r="AP206" s="101"/>
      <c r="AQ206" s="101"/>
      <c r="AR206" s="101"/>
      <c r="AS206" s="101"/>
      <c r="AT206" s="102"/>
      <c r="AU206" s="103">
        <v>7</v>
      </c>
      <c r="AV206" s="104"/>
      <c r="AW206" s="104"/>
      <c r="AX206" s="402"/>
    </row>
    <row r="207" spans="1:50" ht="24.75" customHeight="1" x14ac:dyDescent="0.15">
      <c r="A207" s="129"/>
      <c r="B207" s="542"/>
      <c r="C207" s="542"/>
      <c r="D207" s="542"/>
      <c r="E207" s="542"/>
      <c r="F207" s="543"/>
      <c r="G207" s="74" t="s">
        <v>478</v>
      </c>
      <c r="H207" s="75"/>
      <c r="I207" s="75"/>
      <c r="J207" s="75"/>
      <c r="K207" s="76"/>
      <c r="L207" s="77" t="s">
        <v>485</v>
      </c>
      <c r="M207" s="78"/>
      <c r="N207" s="78"/>
      <c r="O207" s="78"/>
      <c r="P207" s="78"/>
      <c r="Q207" s="78"/>
      <c r="R207" s="78"/>
      <c r="S207" s="78"/>
      <c r="T207" s="78"/>
      <c r="U207" s="78"/>
      <c r="V207" s="78"/>
      <c r="W207" s="78"/>
      <c r="X207" s="79"/>
      <c r="Y207" s="80">
        <v>2</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9"/>
      <c r="B208" s="542"/>
      <c r="C208" s="542"/>
      <c r="D208" s="542"/>
      <c r="E208" s="542"/>
      <c r="F208" s="543"/>
      <c r="G208" s="74" t="s">
        <v>480</v>
      </c>
      <c r="H208" s="75"/>
      <c r="I208" s="75"/>
      <c r="J208" s="75"/>
      <c r="K208" s="76"/>
      <c r="L208" s="77"/>
      <c r="M208" s="78"/>
      <c r="N208" s="78"/>
      <c r="O208" s="78"/>
      <c r="P208" s="78"/>
      <c r="Q208" s="78"/>
      <c r="R208" s="78"/>
      <c r="S208" s="78"/>
      <c r="T208" s="78"/>
      <c r="U208" s="78"/>
      <c r="V208" s="78"/>
      <c r="W208" s="78"/>
      <c r="X208" s="79"/>
      <c r="Y208" s="80">
        <v>3</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9"/>
      <c r="B209" s="542"/>
      <c r="C209" s="542"/>
      <c r="D209" s="542"/>
      <c r="E209" s="542"/>
      <c r="F209" s="543"/>
      <c r="G209" s="74" t="s">
        <v>481</v>
      </c>
      <c r="H209" s="75"/>
      <c r="I209" s="75"/>
      <c r="J209" s="75"/>
      <c r="K209" s="76"/>
      <c r="L209" s="77" t="s">
        <v>482</v>
      </c>
      <c r="M209" s="78"/>
      <c r="N209" s="78"/>
      <c r="O209" s="78"/>
      <c r="P209" s="78"/>
      <c r="Q209" s="78"/>
      <c r="R209" s="78"/>
      <c r="S209" s="78"/>
      <c r="T209" s="78"/>
      <c r="U209" s="78"/>
      <c r="V209" s="78"/>
      <c r="W209" s="78"/>
      <c r="X209" s="79"/>
      <c r="Y209" s="80">
        <v>2</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9"/>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9"/>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9"/>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9"/>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9"/>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9"/>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9"/>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29</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7</v>
      </c>
      <c r="AV216" s="89"/>
      <c r="AW216" s="89"/>
      <c r="AX216" s="91"/>
    </row>
    <row r="217" spans="1:50" ht="30" customHeight="1" x14ac:dyDescent="0.15">
      <c r="A217" s="129"/>
      <c r="B217" s="542"/>
      <c r="C217" s="542"/>
      <c r="D217" s="542"/>
      <c r="E217" s="542"/>
      <c r="F217" s="543"/>
      <c r="G217" s="390" t="s">
        <v>486</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494</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29"/>
      <c r="B218" s="542"/>
      <c r="C218" s="542"/>
      <c r="D218" s="542"/>
      <c r="E218" s="542"/>
      <c r="F218" s="543"/>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x14ac:dyDescent="0.15">
      <c r="A219" s="129"/>
      <c r="B219" s="542"/>
      <c r="C219" s="542"/>
      <c r="D219" s="542"/>
      <c r="E219" s="542"/>
      <c r="F219" s="543"/>
      <c r="G219" s="97" t="s">
        <v>476</v>
      </c>
      <c r="H219" s="98"/>
      <c r="I219" s="98"/>
      <c r="J219" s="98"/>
      <c r="K219" s="99"/>
      <c r="L219" s="100" t="s">
        <v>484</v>
      </c>
      <c r="M219" s="101"/>
      <c r="N219" s="101"/>
      <c r="O219" s="101"/>
      <c r="P219" s="101"/>
      <c r="Q219" s="101"/>
      <c r="R219" s="101"/>
      <c r="S219" s="101"/>
      <c r="T219" s="101"/>
      <c r="U219" s="101"/>
      <c r="V219" s="101"/>
      <c r="W219" s="101"/>
      <c r="X219" s="102"/>
      <c r="Y219" s="103">
        <v>8</v>
      </c>
      <c r="Z219" s="104"/>
      <c r="AA219" s="104"/>
      <c r="AB219" s="105"/>
      <c r="AC219" s="97" t="s">
        <v>476</v>
      </c>
      <c r="AD219" s="98"/>
      <c r="AE219" s="98"/>
      <c r="AF219" s="98"/>
      <c r="AG219" s="99"/>
      <c r="AH219" s="100" t="s">
        <v>495</v>
      </c>
      <c r="AI219" s="101"/>
      <c r="AJ219" s="101"/>
      <c r="AK219" s="101"/>
      <c r="AL219" s="101"/>
      <c r="AM219" s="101"/>
      <c r="AN219" s="101"/>
      <c r="AO219" s="101"/>
      <c r="AP219" s="101"/>
      <c r="AQ219" s="101"/>
      <c r="AR219" s="101"/>
      <c r="AS219" s="101"/>
      <c r="AT219" s="102"/>
      <c r="AU219" s="103">
        <v>7</v>
      </c>
      <c r="AV219" s="104"/>
      <c r="AW219" s="104"/>
      <c r="AX219" s="402"/>
    </row>
    <row r="220" spans="1:50" ht="24.75" customHeight="1" x14ac:dyDescent="0.15">
      <c r="A220" s="129"/>
      <c r="B220" s="542"/>
      <c r="C220" s="542"/>
      <c r="D220" s="542"/>
      <c r="E220" s="542"/>
      <c r="F220" s="543"/>
      <c r="G220" s="74" t="s">
        <v>531</v>
      </c>
      <c r="H220" s="75"/>
      <c r="I220" s="75"/>
      <c r="J220" s="75"/>
      <c r="K220" s="76"/>
      <c r="L220" s="77" t="s">
        <v>532</v>
      </c>
      <c r="M220" s="78"/>
      <c r="N220" s="78"/>
      <c r="O220" s="78"/>
      <c r="P220" s="78"/>
      <c r="Q220" s="78"/>
      <c r="R220" s="78"/>
      <c r="S220" s="78"/>
      <c r="T220" s="78"/>
      <c r="U220" s="78"/>
      <c r="V220" s="78"/>
      <c r="W220" s="78"/>
      <c r="X220" s="79"/>
      <c r="Y220" s="80">
        <v>1</v>
      </c>
      <c r="Z220" s="81"/>
      <c r="AA220" s="81"/>
      <c r="AB220" s="92"/>
      <c r="AC220" s="74" t="s">
        <v>478</v>
      </c>
      <c r="AD220" s="75"/>
      <c r="AE220" s="75"/>
      <c r="AF220" s="75"/>
      <c r="AG220" s="76"/>
      <c r="AH220" s="77" t="s">
        <v>485</v>
      </c>
      <c r="AI220" s="78"/>
      <c r="AJ220" s="78"/>
      <c r="AK220" s="78"/>
      <c r="AL220" s="78"/>
      <c r="AM220" s="78"/>
      <c r="AN220" s="78"/>
      <c r="AO220" s="78"/>
      <c r="AP220" s="78"/>
      <c r="AQ220" s="78"/>
      <c r="AR220" s="78"/>
      <c r="AS220" s="78"/>
      <c r="AT220" s="79"/>
      <c r="AU220" s="80">
        <v>2</v>
      </c>
      <c r="AV220" s="81"/>
      <c r="AW220" s="81"/>
      <c r="AX220" s="82"/>
    </row>
    <row r="221" spans="1:50" ht="24.75" customHeight="1" x14ac:dyDescent="0.15">
      <c r="A221" s="129"/>
      <c r="B221" s="542"/>
      <c r="C221" s="542"/>
      <c r="D221" s="542"/>
      <c r="E221" s="542"/>
      <c r="F221" s="543"/>
      <c r="G221" s="74" t="s">
        <v>480</v>
      </c>
      <c r="H221" s="75"/>
      <c r="I221" s="75"/>
      <c r="J221" s="75"/>
      <c r="K221" s="76"/>
      <c r="L221" s="77"/>
      <c r="M221" s="78"/>
      <c r="N221" s="78"/>
      <c r="O221" s="78"/>
      <c r="P221" s="78"/>
      <c r="Q221" s="78"/>
      <c r="R221" s="78"/>
      <c r="S221" s="78"/>
      <c r="T221" s="78"/>
      <c r="U221" s="78"/>
      <c r="V221" s="78"/>
      <c r="W221" s="78"/>
      <c r="X221" s="79"/>
      <c r="Y221" s="80">
        <v>4</v>
      </c>
      <c r="Z221" s="81"/>
      <c r="AA221" s="81"/>
      <c r="AB221" s="92"/>
      <c r="AC221" s="74" t="s">
        <v>480</v>
      </c>
      <c r="AD221" s="75"/>
      <c r="AE221" s="75"/>
      <c r="AF221" s="75"/>
      <c r="AG221" s="76"/>
      <c r="AH221" s="77"/>
      <c r="AI221" s="78"/>
      <c r="AJ221" s="78"/>
      <c r="AK221" s="78"/>
      <c r="AL221" s="78"/>
      <c r="AM221" s="78"/>
      <c r="AN221" s="78"/>
      <c r="AO221" s="78"/>
      <c r="AP221" s="78"/>
      <c r="AQ221" s="78"/>
      <c r="AR221" s="78"/>
      <c r="AS221" s="78"/>
      <c r="AT221" s="79"/>
      <c r="AU221" s="80">
        <v>1</v>
      </c>
      <c r="AV221" s="81"/>
      <c r="AW221" s="81"/>
      <c r="AX221" s="82"/>
    </row>
    <row r="222" spans="1:50" ht="24.75" customHeight="1" x14ac:dyDescent="0.15">
      <c r="A222" s="129"/>
      <c r="B222" s="542"/>
      <c r="C222" s="542"/>
      <c r="D222" s="542"/>
      <c r="E222" s="542"/>
      <c r="F222" s="543"/>
      <c r="G222" s="74" t="s">
        <v>533</v>
      </c>
      <c r="H222" s="75"/>
      <c r="I222" s="75"/>
      <c r="J222" s="75"/>
      <c r="K222" s="76"/>
      <c r="L222" s="77" t="s">
        <v>534</v>
      </c>
      <c r="M222" s="78"/>
      <c r="N222" s="78"/>
      <c r="O222" s="78"/>
      <c r="P222" s="78"/>
      <c r="Q222" s="78"/>
      <c r="R222" s="78"/>
      <c r="S222" s="78"/>
      <c r="T222" s="78"/>
      <c r="U222" s="78"/>
      <c r="V222" s="78"/>
      <c r="W222" s="78"/>
      <c r="X222" s="79"/>
      <c r="Y222" s="80">
        <v>1</v>
      </c>
      <c r="Z222" s="81"/>
      <c r="AA222" s="81"/>
      <c r="AB222" s="92"/>
      <c r="AC222" s="74" t="s">
        <v>481</v>
      </c>
      <c r="AD222" s="75"/>
      <c r="AE222" s="75"/>
      <c r="AF222" s="75"/>
      <c r="AG222" s="76"/>
      <c r="AH222" s="77" t="s">
        <v>482</v>
      </c>
      <c r="AI222" s="78"/>
      <c r="AJ222" s="78"/>
      <c r="AK222" s="78"/>
      <c r="AL222" s="78"/>
      <c r="AM222" s="78"/>
      <c r="AN222" s="78"/>
      <c r="AO222" s="78"/>
      <c r="AP222" s="78"/>
      <c r="AQ222" s="78"/>
      <c r="AR222" s="78"/>
      <c r="AS222" s="78"/>
      <c r="AT222" s="79"/>
      <c r="AU222" s="80">
        <v>1</v>
      </c>
      <c r="AV222" s="81"/>
      <c r="AW222" s="81"/>
      <c r="AX222" s="82"/>
    </row>
    <row r="223" spans="1:50" ht="24.75" customHeight="1" x14ac:dyDescent="0.15">
      <c r="A223" s="129"/>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9"/>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9"/>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9"/>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9"/>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9"/>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9"/>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14</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11</v>
      </c>
      <c r="AV229" s="89"/>
      <c r="AW229" s="89"/>
      <c r="AX229" s="91"/>
    </row>
    <row r="230" spans="1:50" ht="22.5" customHeight="1" thickBot="1" x14ac:dyDescent="0.2">
      <c r="A230" s="387" t="s">
        <v>320</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499</v>
      </c>
      <c r="D236" s="113"/>
      <c r="E236" s="113"/>
      <c r="F236" s="113"/>
      <c r="G236" s="113"/>
      <c r="H236" s="113"/>
      <c r="I236" s="113"/>
      <c r="J236" s="113"/>
      <c r="K236" s="113"/>
      <c r="L236" s="113"/>
      <c r="M236" s="117" t="s">
        <v>509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7</v>
      </c>
      <c r="AL236" s="115"/>
      <c r="AM236" s="115"/>
      <c r="AN236" s="115"/>
      <c r="AO236" s="115"/>
      <c r="AP236" s="116"/>
      <c r="AQ236" s="117" t="s">
        <v>510</v>
      </c>
      <c r="AR236" s="113"/>
      <c r="AS236" s="113"/>
      <c r="AT236" s="113"/>
      <c r="AU236" s="114" t="s">
        <v>512</v>
      </c>
      <c r="AV236" s="115"/>
      <c r="AW236" s="115"/>
      <c r="AX236" s="116"/>
    </row>
    <row r="237" spans="1:50" ht="24" customHeight="1" x14ac:dyDescent="0.15">
      <c r="A237" s="112">
        <v>2</v>
      </c>
      <c r="B237" s="112">
        <v>1</v>
      </c>
      <c r="C237" s="117" t="s">
        <v>500</v>
      </c>
      <c r="D237" s="113"/>
      <c r="E237" s="113"/>
      <c r="F237" s="113"/>
      <c r="G237" s="113"/>
      <c r="H237" s="113"/>
      <c r="I237" s="113"/>
      <c r="J237" s="113"/>
      <c r="K237" s="113"/>
      <c r="L237" s="113"/>
      <c r="M237" s="123" t="s">
        <v>509</v>
      </c>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5"/>
      <c r="AK237" s="114">
        <v>7</v>
      </c>
      <c r="AL237" s="115"/>
      <c r="AM237" s="115"/>
      <c r="AN237" s="115"/>
      <c r="AO237" s="115"/>
      <c r="AP237" s="116"/>
      <c r="AQ237" s="117" t="s">
        <v>510</v>
      </c>
      <c r="AR237" s="113"/>
      <c r="AS237" s="113"/>
      <c r="AT237" s="113"/>
      <c r="AU237" s="114" t="s">
        <v>511</v>
      </c>
      <c r="AV237" s="115"/>
      <c r="AW237" s="115"/>
      <c r="AX237" s="116"/>
    </row>
    <row r="238" spans="1:50" ht="24" customHeight="1" x14ac:dyDescent="0.15">
      <c r="A238" s="112">
        <v>3</v>
      </c>
      <c r="B238" s="112">
        <v>1</v>
      </c>
      <c r="C238" s="117" t="s">
        <v>501</v>
      </c>
      <c r="D238" s="113"/>
      <c r="E238" s="113"/>
      <c r="F238" s="113"/>
      <c r="G238" s="113"/>
      <c r="H238" s="113"/>
      <c r="I238" s="113"/>
      <c r="J238" s="113"/>
      <c r="K238" s="113"/>
      <c r="L238" s="113"/>
      <c r="M238" s="126" t="s">
        <v>509</v>
      </c>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4">
        <v>6</v>
      </c>
      <c r="AL238" s="115"/>
      <c r="AM238" s="115"/>
      <c r="AN238" s="115"/>
      <c r="AO238" s="115"/>
      <c r="AP238" s="116"/>
      <c r="AQ238" s="117" t="s">
        <v>510</v>
      </c>
      <c r="AR238" s="113"/>
      <c r="AS238" s="113"/>
      <c r="AT238" s="113"/>
      <c r="AU238" s="114" t="s">
        <v>511</v>
      </c>
      <c r="AV238" s="115"/>
      <c r="AW238" s="115"/>
      <c r="AX238" s="116"/>
    </row>
    <row r="239" spans="1:50" ht="24" customHeight="1" x14ac:dyDescent="0.15">
      <c r="A239" s="112">
        <v>4</v>
      </c>
      <c r="B239" s="112">
        <v>1</v>
      </c>
      <c r="C239" s="117" t="s">
        <v>502</v>
      </c>
      <c r="D239" s="113"/>
      <c r="E239" s="113"/>
      <c r="F239" s="113"/>
      <c r="G239" s="113"/>
      <c r="H239" s="113"/>
      <c r="I239" s="113"/>
      <c r="J239" s="113"/>
      <c r="K239" s="113"/>
      <c r="L239" s="113"/>
      <c r="M239" s="123" t="s">
        <v>509</v>
      </c>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5"/>
      <c r="AK239" s="114">
        <v>5</v>
      </c>
      <c r="AL239" s="115"/>
      <c r="AM239" s="115"/>
      <c r="AN239" s="115"/>
      <c r="AO239" s="115"/>
      <c r="AP239" s="116"/>
      <c r="AQ239" s="117" t="s">
        <v>510</v>
      </c>
      <c r="AR239" s="113"/>
      <c r="AS239" s="113"/>
      <c r="AT239" s="113"/>
      <c r="AU239" s="114" t="s">
        <v>511</v>
      </c>
      <c r="AV239" s="115"/>
      <c r="AW239" s="115"/>
      <c r="AX239" s="116"/>
    </row>
    <row r="240" spans="1:50" ht="24" customHeight="1" x14ac:dyDescent="0.15">
      <c r="A240" s="112">
        <v>5</v>
      </c>
      <c r="B240" s="112">
        <v>1</v>
      </c>
      <c r="C240" s="117" t="s">
        <v>503</v>
      </c>
      <c r="D240" s="113"/>
      <c r="E240" s="113"/>
      <c r="F240" s="113"/>
      <c r="G240" s="113"/>
      <c r="H240" s="113"/>
      <c r="I240" s="113"/>
      <c r="J240" s="113"/>
      <c r="K240" s="113"/>
      <c r="L240" s="113"/>
      <c r="M240" s="123" t="s">
        <v>509</v>
      </c>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5"/>
      <c r="AK240" s="114">
        <v>4</v>
      </c>
      <c r="AL240" s="115"/>
      <c r="AM240" s="115"/>
      <c r="AN240" s="115"/>
      <c r="AO240" s="115"/>
      <c r="AP240" s="116"/>
      <c r="AQ240" s="117" t="s">
        <v>510</v>
      </c>
      <c r="AR240" s="113"/>
      <c r="AS240" s="113"/>
      <c r="AT240" s="113"/>
      <c r="AU240" s="114" t="s">
        <v>511</v>
      </c>
      <c r="AV240" s="115"/>
      <c r="AW240" s="115"/>
      <c r="AX240" s="116"/>
    </row>
    <row r="241" spans="1:50" ht="24" customHeight="1" x14ac:dyDescent="0.15">
      <c r="A241" s="112">
        <v>6</v>
      </c>
      <c r="B241" s="112">
        <v>1</v>
      </c>
      <c r="C241" s="117" t="s">
        <v>504</v>
      </c>
      <c r="D241" s="113"/>
      <c r="E241" s="113"/>
      <c r="F241" s="113"/>
      <c r="G241" s="113"/>
      <c r="H241" s="113"/>
      <c r="I241" s="113"/>
      <c r="J241" s="113"/>
      <c r="K241" s="113"/>
      <c r="L241" s="113"/>
      <c r="M241" s="123" t="s">
        <v>509</v>
      </c>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5"/>
      <c r="AK241" s="114">
        <v>4</v>
      </c>
      <c r="AL241" s="115"/>
      <c r="AM241" s="115"/>
      <c r="AN241" s="115"/>
      <c r="AO241" s="115"/>
      <c r="AP241" s="116"/>
      <c r="AQ241" s="117" t="s">
        <v>510</v>
      </c>
      <c r="AR241" s="113"/>
      <c r="AS241" s="113"/>
      <c r="AT241" s="113"/>
      <c r="AU241" s="114" t="s">
        <v>511</v>
      </c>
      <c r="AV241" s="115"/>
      <c r="AW241" s="115"/>
      <c r="AX241" s="116"/>
    </row>
    <row r="242" spans="1:50" ht="24" customHeight="1" x14ac:dyDescent="0.15">
      <c r="A242" s="112">
        <v>7</v>
      </c>
      <c r="B242" s="112">
        <v>1</v>
      </c>
      <c r="C242" s="117" t="s">
        <v>505</v>
      </c>
      <c r="D242" s="113"/>
      <c r="E242" s="113"/>
      <c r="F242" s="113"/>
      <c r="G242" s="113"/>
      <c r="H242" s="113"/>
      <c r="I242" s="113"/>
      <c r="J242" s="113"/>
      <c r="K242" s="113"/>
      <c r="L242" s="113"/>
      <c r="M242" s="123" t="s">
        <v>509</v>
      </c>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5"/>
      <c r="AK242" s="114">
        <v>3</v>
      </c>
      <c r="AL242" s="115"/>
      <c r="AM242" s="115"/>
      <c r="AN242" s="115"/>
      <c r="AO242" s="115"/>
      <c r="AP242" s="116"/>
      <c r="AQ242" s="117" t="s">
        <v>510</v>
      </c>
      <c r="AR242" s="113"/>
      <c r="AS242" s="113"/>
      <c r="AT242" s="113"/>
      <c r="AU242" s="114" t="s">
        <v>511</v>
      </c>
      <c r="AV242" s="115"/>
      <c r="AW242" s="115"/>
      <c r="AX242" s="116"/>
    </row>
    <row r="243" spans="1:50" ht="24" customHeight="1" x14ac:dyDescent="0.15">
      <c r="A243" s="112">
        <v>8</v>
      </c>
      <c r="B243" s="112">
        <v>1</v>
      </c>
      <c r="C243" s="117" t="s">
        <v>506</v>
      </c>
      <c r="D243" s="113"/>
      <c r="E243" s="113"/>
      <c r="F243" s="113"/>
      <c r="G243" s="113"/>
      <c r="H243" s="113"/>
      <c r="I243" s="113"/>
      <c r="J243" s="113"/>
      <c r="K243" s="113"/>
      <c r="L243" s="113"/>
      <c r="M243" s="123" t="s">
        <v>509</v>
      </c>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5"/>
      <c r="AK243" s="114">
        <v>3</v>
      </c>
      <c r="AL243" s="115"/>
      <c r="AM243" s="115"/>
      <c r="AN243" s="115"/>
      <c r="AO243" s="115"/>
      <c r="AP243" s="116"/>
      <c r="AQ243" s="117" t="s">
        <v>510</v>
      </c>
      <c r="AR243" s="113"/>
      <c r="AS243" s="113"/>
      <c r="AT243" s="113"/>
      <c r="AU243" s="114" t="s">
        <v>511</v>
      </c>
      <c r="AV243" s="115"/>
      <c r="AW243" s="115"/>
      <c r="AX243" s="116"/>
    </row>
    <row r="244" spans="1:50" ht="24" customHeight="1" x14ac:dyDescent="0.15">
      <c r="A244" s="112">
        <v>9</v>
      </c>
      <c r="B244" s="112">
        <v>1</v>
      </c>
      <c r="C244" s="117" t="s">
        <v>507</v>
      </c>
      <c r="D244" s="113"/>
      <c r="E244" s="113"/>
      <c r="F244" s="113"/>
      <c r="G244" s="113"/>
      <c r="H244" s="113"/>
      <c r="I244" s="113"/>
      <c r="J244" s="113"/>
      <c r="K244" s="113"/>
      <c r="L244" s="113"/>
      <c r="M244" s="123" t="s">
        <v>509</v>
      </c>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5"/>
      <c r="AK244" s="114">
        <v>3</v>
      </c>
      <c r="AL244" s="115"/>
      <c r="AM244" s="115"/>
      <c r="AN244" s="115"/>
      <c r="AO244" s="115"/>
      <c r="AP244" s="116"/>
      <c r="AQ244" s="117" t="s">
        <v>510</v>
      </c>
      <c r="AR244" s="113"/>
      <c r="AS244" s="113"/>
      <c r="AT244" s="113"/>
      <c r="AU244" s="114" t="s">
        <v>511</v>
      </c>
      <c r="AV244" s="115"/>
      <c r="AW244" s="115"/>
      <c r="AX244" s="116"/>
    </row>
    <row r="245" spans="1:50" ht="24" customHeight="1" x14ac:dyDescent="0.15">
      <c r="A245" s="112">
        <v>10</v>
      </c>
      <c r="B245" s="112">
        <v>1</v>
      </c>
      <c r="C245" s="117" t="s">
        <v>508</v>
      </c>
      <c r="D245" s="113"/>
      <c r="E245" s="113"/>
      <c r="F245" s="113"/>
      <c r="G245" s="113"/>
      <c r="H245" s="113"/>
      <c r="I245" s="113"/>
      <c r="J245" s="113"/>
      <c r="K245" s="113"/>
      <c r="L245" s="113"/>
      <c r="M245" s="123" t="s">
        <v>509</v>
      </c>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5"/>
      <c r="AK245" s="114">
        <v>3</v>
      </c>
      <c r="AL245" s="115"/>
      <c r="AM245" s="115"/>
      <c r="AN245" s="115"/>
      <c r="AO245" s="115"/>
      <c r="AP245" s="116"/>
      <c r="AQ245" s="117" t="s">
        <v>510</v>
      </c>
      <c r="AR245" s="113"/>
      <c r="AS245" s="113"/>
      <c r="AT245" s="113"/>
      <c r="AU245" s="114" t="s">
        <v>511</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401</v>
      </c>
      <c r="D268" s="118"/>
      <c r="E268" s="118"/>
      <c r="F268" s="118"/>
      <c r="G268" s="118"/>
      <c r="H268" s="118"/>
      <c r="I268" s="118"/>
      <c r="J268" s="118"/>
      <c r="K268" s="118"/>
      <c r="L268" s="118"/>
      <c r="M268" s="118" t="s">
        <v>402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513</v>
      </c>
      <c r="D269" s="113"/>
      <c r="E269" s="113"/>
      <c r="F269" s="113"/>
      <c r="G269" s="113"/>
      <c r="H269" s="113"/>
      <c r="I269" s="113"/>
      <c r="J269" s="113"/>
      <c r="K269" s="113"/>
      <c r="L269" s="113"/>
      <c r="M269" s="117" t="s">
        <v>514</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42</v>
      </c>
      <c r="AL269" s="115"/>
      <c r="AM269" s="115"/>
      <c r="AN269" s="115"/>
      <c r="AO269" s="115"/>
      <c r="AP269" s="116"/>
      <c r="AQ269" s="117">
        <v>1</v>
      </c>
      <c r="AR269" s="113"/>
      <c r="AS269" s="113"/>
      <c r="AT269" s="113"/>
      <c r="AU269" s="114">
        <v>100</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401</v>
      </c>
      <c r="D301" s="118"/>
      <c r="E301" s="118"/>
      <c r="F301" s="118"/>
      <c r="G301" s="118"/>
      <c r="H301" s="118"/>
      <c r="I301" s="118"/>
      <c r="J301" s="118"/>
      <c r="K301" s="118"/>
      <c r="L301" s="118"/>
      <c r="M301" s="118" t="s">
        <v>402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403</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515</v>
      </c>
      <c r="D302" s="113"/>
      <c r="E302" s="113"/>
      <c r="F302" s="113"/>
      <c r="G302" s="113"/>
      <c r="H302" s="113"/>
      <c r="I302" s="113"/>
      <c r="J302" s="113"/>
      <c r="K302" s="113"/>
      <c r="L302" s="113"/>
      <c r="M302" s="117" t="s">
        <v>516</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29</v>
      </c>
      <c r="AL302" s="115"/>
      <c r="AM302" s="115"/>
      <c r="AN302" s="115"/>
      <c r="AO302" s="115"/>
      <c r="AP302" s="116"/>
      <c r="AQ302" s="117">
        <v>1</v>
      </c>
      <c r="AR302" s="113"/>
      <c r="AS302" s="113"/>
      <c r="AT302" s="113"/>
      <c r="AU302" s="114">
        <v>96</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401</v>
      </c>
      <c r="D334" s="118"/>
      <c r="E334" s="118"/>
      <c r="F334" s="118"/>
      <c r="G334" s="118"/>
      <c r="H334" s="118"/>
      <c r="I334" s="118"/>
      <c r="J334" s="118"/>
      <c r="K334" s="118"/>
      <c r="L334" s="118"/>
      <c r="M334" s="118" t="s">
        <v>402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403</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517</v>
      </c>
      <c r="D335" s="113"/>
      <c r="E335" s="113"/>
      <c r="F335" s="113"/>
      <c r="G335" s="113"/>
      <c r="H335" s="113"/>
      <c r="I335" s="113"/>
      <c r="J335" s="113"/>
      <c r="K335" s="113"/>
      <c r="L335" s="113"/>
      <c r="M335" s="117" t="s">
        <v>561</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14</v>
      </c>
      <c r="AL335" s="115"/>
      <c r="AM335" s="115"/>
      <c r="AN335" s="115"/>
      <c r="AO335" s="115"/>
      <c r="AP335" s="116"/>
      <c r="AQ335" s="117">
        <v>2</v>
      </c>
      <c r="AR335" s="113"/>
      <c r="AS335" s="113"/>
      <c r="AT335" s="113"/>
      <c r="AU335" s="114">
        <v>87</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401</v>
      </c>
      <c r="D367" s="118"/>
      <c r="E367" s="118"/>
      <c r="F367" s="118"/>
      <c r="G367" s="118"/>
      <c r="H367" s="118"/>
      <c r="I367" s="118"/>
      <c r="J367" s="118"/>
      <c r="K367" s="118"/>
      <c r="L367" s="118"/>
      <c r="M367" s="118" t="s">
        <v>402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403</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518</v>
      </c>
      <c r="D368" s="113"/>
      <c r="E368" s="113"/>
      <c r="F368" s="113"/>
      <c r="G368" s="113"/>
      <c r="H368" s="113"/>
      <c r="I368" s="113"/>
      <c r="J368" s="113"/>
      <c r="K368" s="113"/>
      <c r="L368" s="113"/>
      <c r="M368" s="117" t="s">
        <v>562</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27</v>
      </c>
      <c r="AL368" s="115"/>
      <c r="AM368" s="115"/>
      <c r="AN368" s="115"/>
      <c r="AO368" s="115"/>
      <c r="AP368" s="116"/>
      <c r="AQ368" s="117">
        <v>2</v>
      </c>
      <c r="AR368" s="113"/>
      <c r="AS368" s="113"/>
      <c r="AT368" s="113"/>
      <c r="AU368" s="114">
        <v>90</v>
      </c>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407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401</v>
      </c>
      <c r="D400" s="118"/>
      <c r="E400" s="118"/>
      <c r="F400" s="118"/>
      <c r="G400" s="118"/>
      <c r="H400" s="118"/>
      <c r="I400" s="118"/>
      <c r="J400" s="118"/>
      <c r="K400" s="118"/>
      <c r="L400" s="118"/>
      <c r="M400" s="118" t="s">
        <v>402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403</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519</v>
      </c>
      <c r="D401" s="113"/>
      <c r="E401" s="113"/>
      <c r="F401" s="113"/>
      <c r="G401" s="113"/>
      <c r="H401" s="113"/>
      <c r="I401" s="113"/>
      <c r="J401" s="113"/>
      <c r="K401" s="113"/>
      <c r="L401" s="113"/>
      <c r="M401" s="117" t="s">
        <v>520</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16</v>
      </c>
      <c r="AL401" s="115"/>
      <c r="AM401" s="115"/>
      <c r="AN401" s="115"/>
      <c r="AO401" s="115"/>
      <c r="AP401" s="116"/>
      <c r="AQ401" s="117">
        <v>2</v>
      </c>
      <c r="AR401" s="113"/>
      <c r="AS401" s="113"/>
      <c r="AT401" s="113"/>
      <c r="AU401" s="114">
        <v>77</v>
      </c>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401</v>
      </c>
      <c r="D433" s="118"/>
      <c r="E433" s="118"/>
      <c r="F433" s="118"/>
      <c r="G433" s="118"/>
      <c r="H433" s="118"/>
      <c r="I433" s="118"/>
      <c r="J433" s="118"/>
      <c r="K433" s="118"/>
      <c r="L433" s="118"/>
      <c r="M433" s="118" t="s">
        <v>402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403</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7" t="s">
        <v>521</v>
      </c>
      <c r="D434" s="113"/>
      <c r="E434" s="113"/>
      <c r="F434" s="113"/>
      <c r="G434" s="113"/>
      <c r="H434" s="113"/>
      <c r="I434" s="113"/>
      <c r="J434" s="113"/>
      <c r="K434" s="113"/>
      <c r="L434" s="113"/>
      <c r="M434" s="117" t="s">
        <v>563</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7</v>
      </c>
      <c r="AL434" s="115"/>
      <c r="AM434" s="115"/>
      <c r="AN434" s="115"/>
      <c r="AO434" s="115"/>
      <c r="AP434" s="116"/>
      <c r="AQ434" s="117" t="s">
        <v>510</v>
      </c>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401</v>
      </c>
      <c r="D466" s="118"/>
      <c r="E466" s="118"/>
      <c r="F466" s="118"/>
      <c r="G466" s="118"/>
      <c r="H466" s="118"/>
      <c r="I466" s="118"/>
      <c r="J466" s="118"/>
      <c r="K466" s="118"/>
      <c r="L466" s="118"/>
      <c r="M466" s="118" t="s">
        <v>402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403</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7" t="s">
        <v>513</v>
      </c>
      <c r="D467" s="113"/>
      <c r="E467" s="113"/>
      <c r="F467" s="113"/>
      <c r="G467" s="113"/>
      <c r="H467" s="113"/>
      <c r="I467" s="113"/>
      <c r="J467" s="113"/>
      <c r="K467" s="113"/>
      <c r="L467" s="113"/>
      <c r="M467" s="117" t="s">
        <v>564</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11</v>
      </c>
      <c r="AL467" s="115"/>
      <c r="AM467" s="115"/>
      <c r="AN467" s="115"/>
      <c r="AO467" s="115"/>
      <c r="AP467" s="116"/>
      <c r="AQ467" s="117">
        <v>2</v>
      </c>
      <c r="AR467" s="113"/>
      <c r="AS467" s="113"/>
      <c r="AT467" s="113"/>
      <c r="AU467" s="114">
        <v>72</v>
      </c>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0" t="s">
        <v>322</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31" priority="541">
      <formula>IF(RIGHT(TEXT(P14,"0.#"),1)=".",FALSE,TRUE)</formula>
    </cfRule>
    <cfRule type="expression" dxfId="930" priority="542">
      <formula>IF(RIGHT(TEXT(P14,"0.#"),1)=".",TRUE,FALSE)</formula>
    </cfRule>
  </conditionalFormatting>
  <conditionalFormatting sqref="AE23:AI23">
    <cfRule type="expression" dxfId="929" priority="531">
      <formula>IF(RIGHT(TEXT(AE23,"0.#"),1)=".",FALSE,TRUE)</formula>
    </cfRule>
    <cfRule type="expression" dxfId="928" priority="532">
      <formula>IF(RIGHT(TEXT(AE23,"0.#"),1)=".",TRUE,FALSE)</formula>
    </cfRule>
  </conditionalFormatting>
  <conditionalFormatting sqref="AE69:AX69">
    <cfRule type="expression" dxfId="927" priority="463">
      <formula>IF(RIGHT(TEXT(AE69,"0.#"),1)=".",FALSE,TRUE)</formula>
    </cfRule>
    <cfRule type="expression" dxfId="926" priority="464">
      <formula>IF(RIGHT(TEXT(AE69,"0.#"),1)=".",TRUE,FALSE)</formula>
    </cfRule>
  </conditionalFormatting>
  <conditionalFormatting sqref="AE83:AI83">
    <cfRule type="expression" dxfId="925" priority="445">
      <formula>IF(RIGHT(TEXT(AE83,"0.#"),1)=".",FALSE,TRUE)</formula>
    </cfRule>
    <cfRule type="expression" dxfId="924" priority="446">
      <formula>IF(RIGHT(TEXT(AE83,"0.#"),1)=".",TRUE,FALSE)</formula>
    </cfRule>
  </conditionalFormatting>
  <conditionalFormatting sqref="AJ83:AX83">
    <cfRule type="expression" dxfId="923" priority="443">
      <formula>IF(RIGHT(TEXT(AJ83,"0.#"),1)=".",FALSE,TRUE)</formula>
    </cfRule>
    <cfRule type="expression" dxfId="922" priority="444">
      <formula>IF(RIGHT(TEXT(AJ83,"0.#"),1)=".",TRUE,FALSE)</formula>
    </cfRule>
  </conditionalFormatting>
  <conditionalFormatting sqref="L99">
    <cfRule type="expression" dxfId="921" priority="423">
      <formula>IF(RIGHT(TEXT(L99,"0.#"),1)=".",FALSE,TRUE)</formula>
    </cfRule>
    <cfRule type="expression" dxfId="920" priority="424">
      <formula>IF(RIGHT(TEXT(L99,"0.#"),1)=".",TRUE,FALSE)</formula>
    </cfRule>
  </conditionalFormatting>
  <conditionalFormatting sqref="L104">
    <cfRule type="expression" dxfId="919" priority="421">
      <formula>IF(RIGHT(TEXT(L104,"0.#"),1)=".",FALSE,TRUE)</formula>
    </cfRule>
    <cfRule type="expression" dxfId="918" priority="422">
      <formula>IF(RIGHT(TEXT(L104,"0.#"),1)=".",TRUE,FALSE)</formula>
    </cfRule>
  </conditionalFormatting>
  <conditionalFormatting sqref="R104">
    <cfRule type="expression" dxfId="917" priority="419">
      <formula>IF(RIGHT(TEXT(R104,"0.#"),1)=".",FALSE,TRUE)</formula>
    </cfRule>
    <cfRule type="expression" dxfId="916" priority="420">
      <formula>IF(RIGHT(TEXT(R104,"0.#"),1)=".",TRUE,FALSE)</formula>
    </cfRule>
  </conditionalFormatting>
  <conditionalFormatting sqref="P18:AX18">
    <cfRule type="expression" dxfId="915" priority="417">
      <formula>IF(RIGHT(TEXT(P18,"0.#"),1)=".",FALSE,TRUE)</formula>
    </cfRule>
    <cfRule type="expression" dxfId="914" priority="418">
      <formula>IF(RIGHT(TEXT(P18,"0.#"),1)=".",TRUE,FALSE)</formula>
    </cfRule>
  </conditionalFormatting>
  <conditionalFormatting sqref="Y181">
    <cfRule type="expression" dxfId="913" priority="413">
      <formula>IF(RIGHT(TEXT(Y181,"0.#"),1)=".",FALSE,TRUE)</formula>
    </cfRule>
    <cfRule type="expression" dxfId="912" priority="414">
      <formula>IF(RIGHT(TEXT(Y181,"0.#"),1)=".",TRUE,FALSE)</formula>
    </cfRule>
  </conditionalFormatting>
  <conditionalFormatting sqref="Y190">
    <cfRule type="expression" dxfId="911" priority="409">
      <formula>IF(RIGHT(TEXT(Y190,"0.#"),1)=".",FALSE,TRUE)</formula>
    </cfRule>
    <cfRule type="expression" dxfId="910" priority="410">
      <formula>IF(RIGHT(TEXT(Y190,"0.#"),1)=".",TRUE,FALSE)</formula>
    </cfRule>
  </conditionalFormatting>
  <conditionalFormatting sqref="AK236">
    <cfRule type="expression" dxfId="909" priority="331">
      <formula>IF(RIGHT(TEXT(AK236,"0.#"),1)=".",FALSE,TRUE)</formula>
    </cfRule>
    <cfRule type="expression" dxfId="908" priority="332">
      <formula>IF(RIGHT(TEXT(AK236,"0.#"),1)=".",TRUE,FALSE)</formula>
    </cfRule>
  </conditionalFormatting>
  <conditionalFormatting sqref="AE54:AI54">
    <cfRule type="expression" dxfId="907" priority="281">
      <formula>IF(RIGHT(TEXT(AE54,"0.#"),1)=".",FALSE,TRUE)</formula>
    </cfRule>
    <cfRule type="expression" dxfId="906" priority="282">
      <formula>IF(RIGHT(TEXT(AE54,"0.#"),1)=".",TRUE,FALSE)</formula>
    </cfRule>
  </conditionalFormatting>
  <conditionalFormatting sqref="P16:AQ17 P15:AX15 P13:AX13">
    <cfRule type="expression" dxfId="905" priority="239">
      <formula>IF(RIGHT(TEXT(P13,"0.#"),1)=".",FALSE,TRUE)</formula>
    </cfRule>
    <cfRule type="expression" dxfId="904" priority="240">
      <formula>IF(RIGHT(TEXT(P13,"0.#"),1)=".",TRUE,FALSE)</formula>
    </cfRule>
  </conditionalFormatting>
  <conditionalFormatting sqref="P19:AJ19">
    <cfRule type="expression" dxfId="903" priority="237">
      <formula>IF(RIGHT(TEXT(P19,"0.#"),1)=".",FALSE,TRUE)</formula>
    </cfRule>
    <cfRule type="expression" dxfId="902" priority="238">
      <formula>IF(RIGHT(TEXT(P19,"0.#"),1)=".",TRUE,FALSE)</formula>
    </cfRule>
  </conditionalFormatting>
  <conditionalFormatting sqref="AE55:AX55 AJ54:AS54">
    <cfRule type="expression" dxfId="901" priority="233">
      <formula>IF(RIGHT(TEXT(AE54,"0.#"),1)=".",FALSE,TRUE)</formula>
    </cfRule>
    <cfRule type="expression" dxfId="900" priority="234">
      <formula>IF(RIGHT(TEXT(AE54,"0.#"),1)=".",TRUE,FALSE)</formula>
    </cfRule>
  </conditionalFormatting>
  <conditionalFormatting sqref="AE68:AS68">
    <cfRule type="expression" dxfId="899" priority="229">
      <formula>IF(RIGHT(TEXT(AE68,"0.#"),1)=".",FALSE,TRUE)</formula>
    </cfRule>
    <cfRule type="expression" dxfId="898" priority="230">
      <formula>IF(RIGHT(TEXT(AE68,"0.#"),1)=".",TRUE,FALSE)</formula>
    </cfRule>
  </conditionalFormatting>
  <conditionalFormatting sqref="AE95:AI95 AE92:AI92 AE89:AI89 AE86:AI86">
    <cfRule type="expression" dxfId="897" priority="227">
      <formula>IF(RIGHT(TEXT(AE86,"0.#"),1)=".",FALSE,TRUE)</formula>
    </cfRule>
    <cfRule type="expression" dxfId="896" priority="228">
      <formula>IF(RIGHT(TEXT(AE86,"0.#"),1)=".",TRUE,FALSE)</formula>
    </cfRule>
  </conditionalFormatting>
  <conditionalFormatting sqref="AJ95:AX95 AJ92:AX92 AJ89:AX89 AJ86:AX86">
    <cfRule type="expression" dxfId="895" priority="225">
      <formula>IF(RIGHT(TEXT(AJ86,"0.#"),1)=".",FALSE,TRUE)</formula>
    </cfRule>
    <cfRule type="expression" dxfId="894" priority="226">
      <formula>IF(RIGHT(TEXT(AJ86,"0.#"),1)=".",TRUE,FALSE)</formula>
    </cfRule>
  </conditionalFormatting>
  <conditionalFormatting sqref="L100:L103 L98">
    <cfRule type="expression" dxfId="893" priority="223">
      <formula>IF(RIGHT(TEXT(L98,"0.#"),1)=".",FALSE,TRUE)</formula>
    </cfRule>
    <cfRule type="expression" dxfId="892" priority="224">
      <formula>IF(RIGHT(TEXT(L98,"0.#"),1)=".",TRUE,FALSE)</formula>
    </cfRule>
  </conditionalFormatting>
  <conditionalFormatting sqref="R98">
    <cfRule type="expression" dxfId="891" priority="219">
      <formula>IF(RIGHT(TEXT(R98,"0.#"),1)=".",FALSE,TRUE)</formula>
    </cfRule>
    <cfRule type="expression" dxfId="890" priority="220">
      <formula>IF(RIGHT(TEXT(R98,"0.#"),1)=".",TRUE,FALSE)</formula>
    </cfRule>
  </conditionalFormatting>
  <conditionalFormatting sqref="R99:R103">
    <cfRule type="expression" dxfId="889" priority="217">
      <formula>IF(RIGHT(TEXT(R99,"0.#"),1)=".",FALSE,TRUE)</formula>
    </cfRule>
    <cfRule type="expression" dxfId="888" priority="218">
      <formula>IF(RIGHT(TEXT(R99,"0.#"),1)=".",TRUE,FALSE)</formula>
    </cfRule>
  </conditionalFormatting>
  <conditionalFormatting sqref="Y182:Y189 Y180">
    <cfRule type="expression" dxfId="887" priority="215">
      <formula>IF(RIGHT(TEXT(Y180,"0.#"),1)=".",FALSE,TRUE)</formula>
    </cfRule>
    <cfRule type="expression" dxfId="886" priority="216">
      <formula>IF(RIGHT(TEXT(Y180,"0.#"),1)=".",TRUE,FALSE)</formula>
    </cfRule>
  </conditionalFormatting>
  <conditionalFormatting sqref="AU181">
    <cfRule type="expression" dxfId="885" priority="213">
      <formula>IF(RIGHT(TEXT(AU181,"0.#"),1)=".",FALSE,TRUE)</formula>
    </cfRule>
    <cfRule type="expression" dxfId="884" priority="214">
      <formula>IF(RIGHT(TEXT(AU181,"0.#"),1)=".",TRUE,FALSE)</formula>
    </cfRule>
  </conditionalFormatting>
  <conditionalFormatting sqref="AU190">
    <cfRule type="expression" dxfId="883" priority="211">
      <formula>IF(RIGHT(TEXT(AU190,"0.#"),1)=".",FALSE,TRUE)</formula>
    </cfRule>
    <cfRule type="expression" dxfId="882" priority="212">
      <formula>IF(RIGHT(TEXT(AU190,"0.#"),1)=".",TRUE,FALSE)</formula>
    </cfRule>
  </conditionalFormatting>
  <conditionalFormatting sqref="AU182:AU189 AU180">
    <cfRule type="expression" dxfId="881" priority="209">
      <formula>IF(RIGHT(TEXT(AU180,"0.#"),1)=".",FALSE,TRUE)</formula>
    </cfRule>
    <cfRule type="expression" dxfId="880" priority="210">
      <formula>IF(RIGHT(TEXT(AU180,"0.#"),1)=".",TRUE,FALSE)</formula>
    </cfRule>
  </conditionalFormatting>
  <conditionalFormatting sqref="Y220 Y207 Y194">
    <cfRule type="expression" dxfId="879" priority="195">
      <formula>IF(RIGHT(TEXT(Y194,"0.#"),1)=".",FALSE,TRUE)</formula>
    </cfRule>
    <cfRule type="expression" dxfId="878" priority="196">
      <formula>IF(RIGHT(TEXT(Y194,"0.#"),1)=".",TRUE,FALSE)</formula>
    </cfRule>
  </conditionalFormatting>
  <conditionalFormatting sqref="Y229 Y216 Y203">
    <cfRule type="expression" dxfId="877" priority="193">
      <formula>IF(RIGHT(TEXT(Y203,"0.#"),1)=".",FALSE,TRUE)</formula>
    </cfRule>
    <cfRule type="expression" dxfId="876" priority="194">
      <formula>IF(RIGHT(TEXT(Y203,"0.#"),1)=".",TRUE,FALSE)</formula>
    </cfRule>
  </conditionalFormatting>
  <conditionalFormatting sqref="Y221:Y228 Y219 Y208:Y215 Y206 Y195:Y202 Y193">
    <cfRule type="expression" dxfId="875" priority="191">
      <formula>IF(RIGHT(TEXT(Y193,"0.#"),1)=".",FALSE,TRUE)</formula>
    </cfRule>
    <cfRule type="expression" dxfId="874" priority="192">
      <formula>IF(RIGHT(TEXT(Y193,"0.#"),1)=".",TRUE,FALSE)</formula>
    </cfRule>
  </conditionalFormatting>
  <conditionalFormatting sqref="AU220 AU207 AU194">
    <cfRule type="expression" dxfId="873" priority="189">
      <formula>IF(RIGHT(TEXT(AU194,"0.#"),1)=".",FALSE,TRUE)</formula>
    </cfRule>
    <cfRule type="expression" dxfId="872" priority="190">
      <formula>IF(RIGHT(TEXT(AU194,"0.#"),1)=".",TRUE,FALSE)</formula>
    </cfRule>
  </conditionalFormatting>
  <conditionalFormatting sqref="AU229 AU216 AU203">
    <cfRule type="expression" dxfId="871" priority="187">
      <formula>IF(RIGHT(TEXT(AU203,"0.#"),1)=".",FALSE,TRUE)</formula>
    </cfRule>
    <cfRule type="expression" dxfId="870" priority="188">
      <formula>IF(RIGHT(TEXT(AU203,"0.#"),1)=".",TRUE,FALSE)</formula>
    </cfRule>
  </conditionalFormatting>
  <conditionalFormatting sqref="AU221:AU228 AU219 AU208:AU215 AU206 AU195:AU202 AU193">
    <cfRule type="expression" dxfId="869" priority="185">
      <formula>IF(RIGHT(TEXT(AU193,"0.#"),1)=".",FALSE,TRUE)</formula>
    </cfRule>
    <cfRule type="expression" dxfId="868" priority="186">
      <formula>IF(RIGHT(TEXT(AU193,"0.#"),1)=".",TRUE,FALSE)</formula>
    </cfRule>
  </conditionalFormatting>
  <conditionalFormatting sqref="AE56:AI56">
    <cfRule type="expression" dxfId="867" priority="159">
      <formula>IF(AND(AE56&gt;=0, RIGHT(TEXT(AE56,"0.#"),1)&lt;&gt;"."),TRUE,FALSE)</formula>
    </cfRule>
    <cfRule type="expression" dxfId="866" priority="160">
      <formula>IF(AND(AE56&gt;=0, RIGHT(TEXT(AE56,"0.#"),1)="."),TRUE,FALSE)</formula>
    </cfRule>
    <cfRule type="expression" dxfId="865" priority="161">
      <formula>IF(AND(AE56&lt;0, RIGHT(TEXT(AE56,"0.#"),1)&lt;&gt;"."),TRUE,FALSE)</formula>
    </cfRule>
    <cfRule type="expression" dxfId="864" priority="162">
      <formula>IF(AND(AE56&lt;0, RIGHT(TEXT(AE56,"0.#"),1)="."),TRUE,FALSE)</formula>
    </cfRule>
  </conditionalFormatting>
  <conditionalFormatting sqref="AJ56:AS56">
    <cfRule type="expression" dxfId="863" priority="155">
      <formula>IF(AND(AJ56&gt;=0, RIGHT(TEXT(AJ56,"0.#"),1)&lt;&gt;"."),TRUE,FALSE)</formula>
    </cfRule>
    <cfRule type="expression" dxfId="862" priority="156">
      <formula>IF(AND(AJ56&gt;=0, RIGHT(TEXT(AJ56,"0.#"),1)="."),TRUE,FALSE)</formula>
    </cfRule>
    <cfRule type="expression" dxfId="861" priority="157">
      <formula>IF(AND(AJ56&lt;0, RIGHT(TEXT(AJ56,"0.#"),1)&lt;&gt;"."),TRUE,FALSE)</formula>
    </cfRule>
    <cfRule type="expression" dxfId="860" priority="158">
      <formula>IF(AND(AJ56&lt;0, RIGHT(TEXT(AJ56,"0.#"),1)="."),TRUE,FALSE)</formula>
    </cfRule>
  </conditionalFormatting>
  <conditionalFormatting sqref="AK237:AK265">
    <cfRule type="expression" dxfId="859" priority="143">
      <formula>IF(RIGHT(TEXT(AK237,"0.#"),1)=".",FALSE,TRUE)</formula>
    </cfRule>
    <cfRule type="expression" dxfId="858" priority="144">
      <formula>IF(RIGHT(TEXT(AK237,"0.#"),1)=".",TRUE,FALSE)</formula>
    </cfRule>
  </conditionalFormatting>
  <conditionalFormatting sqref="AU237:AX265">
    <cfRule type="expression" dxfId="857" priority="139">
      <formula>IF(AND(AU237&gt;=0, RIGHT(TEXT(AU237,"0.#"),1)&lt;&gt;"."),TRUE,FALSE)</formula>
    </cfRule>
    <cfRule type="expression" dxfId="856" priority="140">
      <formula>IF(AND(AU237&gt;=0, RIGHT(TEXT(AU237,"0.#"),1)="."),TRUE,FALSE)</formula>
    </cfRule>
    <cfRule type="expression" dxfId="855" priority="141">
      <formula>IF(AND(AU237&lt;0, RIGHT(TEXT(AU237,"0.#"),1)&lt;&gt;"."),TRUE,FALSE)</formula>
    </cfRule>
    <cfRule type="expression" dxfId="854" priority="142">
      <formula>IF(AND(AU237&lt;0, RIGHT(TEXT(AU237,"0.#"),1)="."),TRUE,FALSE)</formula>
    </cfRule>
  </conditionalFormatting>
  <conditionalFormatting sqref="AK269">
    <cfRule type="expression" dxfId="853" priority="137">
      <formula>IF(RIGHT(TEXT(AK269,"0.#"),1)=".",FALSE,TRUE)</formula>
    </cfRule>
    <cfRule type="expression" dxfId="852" priority="138">
      <formula>IF(RIGHT(TEXT(AK269,"0.#"),1)=".",TRUE,FALSE)</formula>
    </cfRule>
  </conditionalFormatting>
  <conditionalFormatting sqref="AU269:AX269">
    <cfRule type="expression" dxfId="851" priority="133">
      <formula>IF(AND(AU269&gt;=0, RIGHT(TEXT(AU269,"0.#"),1)&lt;&gt;"."),TRUE,FALSE)</formula>
    </cfRule>
    <cfRule type="expression" dxfId="850" priority="134">
      <formula>IF(AND(AU269&gt;=0, RIGHT(TEXT(AU269,"0.#"),1)="."),TRUE,FALSE)</formula>
    </cfRule>
    <cfRule type="expression" dxfId="849" priority="135">
      <formula>IF(AND(AU269&lt;0, RIGHT(TEXT(AU269,"0.#"),1)&lt;&gt;"."),TRUE,FALSE)</formula>
    </cfRule>
    <cfRule type="expression" dxfId="848" priority="136">
      <formula>IF(AND(AU269&lt;0, RIGHT(TEXT(AU269,"0.#"),1)="."),TRUE,FALSE)</formula>
    </cfRule>
  </conditionalFormatting>
  <conditionalFormatting sqref="AK270:AK298">
    <cfRule type="expression" dxfId="847" priority="131">
      <formula>IF(RIGHT(TEXT(AK270,"0.#"),1)=".",FALSE,TRUE)</formula>
    </cfRule>
    <cfRule type="expression" dxfId="846" priority="132">
      <formula>IF(RIGHT(TEXT(AK270,"0.#"),1)=".",TRUE,FALSE)</formula>
    </cfRule>
  </conditionalFormatting>
  <conditionalFormatting sqref="AU270:AX298">
    <cfRule type="expression" dxfId="845" priority="127">
      <formula>IF(AND(AU270&gt;=0, RIGHT(TEXT(AU270,"0.#"),1)&lt;&gt;"."),TRUE,FALSE)</formula>
    </cfRule>
    <cfRule type="expression" dxfId="844" priority="128">
      <formula>IF(AND(AU270&gt;=0, RIGHT(TEXT(AU270,"0.#"),1)="."),TRUE,FALSE)</formula>
    </cfRule>
    <cfRule type="expression" dxfId="843" priority="129">
      <formula>IF(AND(AU270&lt;0, RIGHT(TEXT(AU270,"0.#"),1)&lt;&gt;"."),TRUE,FALSE)</formula>
    </cfRule>
    <cfRule type="expression" dxfId="842" priority="130">
      <formula>IF(AND(AU270&lt;0, RIGHT(TEXT(AU270,"0.#"),1)="."),TRUE,FALSE)</formula>
    </cfRule>
  </conditionalFormatting>
  <conditionalFormatting sqref="AK302">
    <cfRule type="expression" dxfId="841" priority="125">
      <formula>IF(RIGHT(TEXT(AK302,"0.#"),1)=".",FALSE,TRUE)</formula>
    </cfRule>
    <cfRule type="expression" dxfId="840" priority="126">
      <formula>IF(RIGHT(TEXT(AK302,"0.#"),1)=".",TRUE,FALSE)</formula>
    </cfRule>
  </conditionalFormatting>
  <conditionalFormatting sqref="AU302:AX302">
    <cfRule type="expression" dxfId="839" priority="121">
      <formula>IF(AND(AU302&gt;=0, RIGHT(TEXT(AU302,"0.#"),1)&lt;&gt;"."),TRUE,FALSE)</formula>
    </cfRule>
    <cfRule type="expression" dxfId="838" priority="122">
      <formula>IF(AND(AU302&gt;=0, RIGHT(TEXT(AU302,"0.#"),1)="."),TRUE,FALSE)</formula>
    </cfRule>
    <cfRule type="expression" dxfId="837" priority="123">
      <formula>IF(AND(AU302&lt;0, RIGHT(TEXT(AU302,"0.#"),1)&lt;&gt;"."),TRUE,FALSE)</formula>
    </cfRule>
    <cfRule type="expression" dxfId="836" priority="124">
      <formula>IF(AND(AU302&lt;0, RIGHT(TEXT(AU302,"0.#"),1)="."),TRUE,FALSE)</formula>
    </cfRule>
  </conditionalFormatting>
  <conditionalFormatting sqref="AK303:AK331">
    <cfRule type="expression" dxfId="835" priority="119">
      <formula>IF(RIGHT(TEXT(AK303,"0.#"),1)=".",FALSE,TRUE)</formula>
    </cfRule>
    <cfRule type="expression" dxfId="834" priority="120">
      <formula>IF(RIGHT(TEXT(AK303,"0.#"),1)=".",TRUE,FALSE)</formula>
    </cfRule>
  </conditionalFormatting>
  <conditionalFormatting sqref="AU303:AX331">
    <cfRule type="expression" dxfId="833" priority="115">
      <formula>IF(AND(AU303&gt;=0, RIGHT(TEXT(AU303,"0.#"),1)&lt;&gt;"."),TRUE,FALSE)</formula>
    </cfRule>
    <cfRule type="expression" dxfId="832" priority="116">
      <formula>IF(AND(AU303&gt;=0, RIGHT(TEXT(AU303,"0.#"),1)="."),TRUE,FALSE)</formula>
    </cfRule>
    <cfRule type="expression" dxfId="831" priority="117">
      <formula>IF(AND(AU303&lt;0, RIGHT(TEXT(AU303,"0.#"),1)&lt;&gt;"."),TRUE,FALSE)</formula>
    </cfRule>
    <cfRule type="expression" dxfId="830" priority="118">
      <formula>IF(AND(AU303&lt;0, RIGHT(TEXT(AU303,"0.#"),1)="."),TRUE,FALSE)</formula>
    </cfRule>
  </conditionalFormatting>
  <conditionalFormatting sqref="AK335">
    <cfRule type="expression" dxfId="829" priority="113">
      <formula>IF(RIGHT(TEXT(AK335,"0.#"),1)=".",FALSE,TRUE)</formula>
    </cfRule>
    <cfRule type="expression" dxfId="828" priority="114">
      <formula>IF(RIGHT(TEXT(AK335,"0.#"),1)=".",TRUE,FALSE)</formula>
    </cfRule>
  </conditionalFormatting>
  <conditionalFormatting sqref="AU335:AX335">
    <cfRule type="expression" dxfId="827" priority="109">
      <formula>IF(AND(AU335&gt;=0, RIGHT(TEXT(AU335,"0.#"),1)&lt;&gt;"."),TRUE,FALSE)</formula>
    </cfRule>
    <cfRule type="expression" dxfId="826" priority="110">
      <formula>IF(AND(AU335&gt;=0, RIGHT(TEXT(AU335,"0.#"),1)="."),TRUE,FALSE)</formula>
    </cfRule>
    <cfRule type="expression" dxfId="825" priority="111">
      <formula>IF(AND(AU335&lt;0, RIGHT(TEXT(AU335,"0.#"),1)&lt;&gt;"."),TRUE,FALSE)</formula>
    </cfRule>
    <cfRule type="expression" dxfId="824" priority="112">
      <formula>IF(AND(AU335&lt;0, RIGHT(TEXT(AU335,"0.#"),1)="."),TRUE,FALSE)</formula>
    </cfRule>
  </conditionalFormatting>
  <conditionalFormatting sqref="AK336:AK364">
    <cfRule type="expression" dxfId="823" priority="107">
      <formula>IF(RIGHT(TEXT(AK336,"0.#"),1)=".",FALSE,TRUE)</formula>
    </cfRule>
    <cfRule type="expression" dxfId="822" priority="108">
      <formula>IF(RIGHT(TEXT(AK336,"0.#"),1)=".",TRUE,FALSE)</formula>
    </cfRule>
  </conditionalFormatting>
  <conditionalFormatting sqref="AU336:AX364">
    <cfRule type="expression" dxfId="821" priority="103">
      <formula>IF(AND(AU336&gt;=0, RIGHT(TEXT(AU336,"0.#"),1)&lt;&gt;"."),TRUE,FALSE)</formula>
    </cfRule>
    <cfRule type="expression" dxfId="820" priority="104">
      <formula>IF(AND(AU336&gt;=0, RIGHT(TEXT(AU336,"0.#"),1)="."),TRUE,FALSE)</formula>
    </cfRule>
    <cfRule type="expression" dxfId="819" priority="105">
      <formula>IF(AND(AU336&lt;0, RIGHT(TEXT(AU336,"0.#"),1)&lt;&gt;"."),TRUE,FALSE)</formula>
    </cfRule>
    <cfRule type="expression" dxfId="818" priority="106">
      <formula>IF(AND(AU336&lt;0, RIGHT(TEXT(AU336,"0.#"),1)="."),TRUE,FALSE)</formula>
    </cfRule>
  </conditionalFormatting>
  <conditionalFormatting sqref="AK368">
    <cfRule type="expression" dxfId="817" priority="101">
      <formula>IF(RIGHT(TEXT(AK368,"0.#"),1)=".",FALSE,TRUE)</formula>
    </cfRule>
    <cfRule type="expression" dxfId="816" priority="102">
      <formula>IF(RIGHT(TEXT(AK368,"0.#"),1)=".",TRUE,FALSE)</formula>
    </cfRule>
  </conditionalFormatting>
  <conditionalFormatting sqref="AU368:AX368">
    <cfRule type="expression" dxfId="815" priority="97">
      <formula>IF(AND(AU368&gt;=0, RIGHT(TEXT(AU368,"0.#"),1)&lt;&gt;"."),TRUE,FALSE)</formula>
    </cfRule>
    <cfRule type="expression" dxfId="814" priority="98">
      <formula>IF(AND(AU368&gt;=0, RIGHT(TEXT(AU368,"0.#"),1)="."),TRUE,FALSE)</formula>
    </cfRule>
    <cfRule type="expression" dxfId="813" priority="99">
      <formula>IF(AND(AU368&lt;0, RIGHT(TEXT(AU368,"0.#"),1)&lt;&gt;"."),TRUE,FALSE)</formula>
    </cfRule>
    <cfRule type="expression" dxfId="812" priority="100">
      <formula>IF(AND(AU368&lt;0, RIGHT(TEXT(AU368,"0.#"),1)="."),TRUE,FALSE)</formula>
    </cfRule>
  </conditionalFormatting>
  <conditionalFormatting sqref="AK369:AK397">
    <cfRule type="expression" dxfId="811" priority="95">
      <formula>IF(RIGHT(TEXT(AK369,"0.#"),1)=".",FALSE,TRUE)</formula>
    </cfRule>
    <cfRule type="expression" dxfId="810" priority="96">
      <formula>IF(RIGHT(TEXT(AK369,"0.#"),1)=".",TRUE,FALSE)</formula>
    </cfRule>
  </conditionalFormatting>
  <conditionalFormatting sqref="AU369:AX397">
    <cfRule type="expression" dxfId="809" priority="91">
      <formula>IF(AND(AU369&gt;=0, RIGHT(TEXT(AU369,"0.#"),1)&lt;&gt;"."),TRUE,FALSE)</formula>
    </cfRule>
    <cfRule type="expression" dxfId="808" priority="92">
      <formula>IF(AND(AU369&gt;=0, RIGHT(TEXT(AU369,"0.#"),1)="."),TRUE,FALSE)</formula>
    </cfRule>
    <cfRule type="expression" dxfId="807" priority="93">
      <formula>IF(AND(AU369&lt;0, RIGHT(TEXT(AU369,"0.#"),1)&lt;&gt;"."),TRUE,FALSE)</formula>
    </cfRule>
    <cfRule type="expression" dxfId="806" priority="94">
      <formula>IF(AND(AU369&lt;0, RIGHT(TEXT(AU369,"0.#"),1)="."),TRUE,FALSE)</formula>
    </cfRule>
  </conditionalFormatting>
  <conditionalFormatting sqref="AK401">
    <cfRule type="expression" dxfId="805" priority="89">
      <formula>IF(RIGHT(TEXT(AK401,"0.#"),1)=".",FALSE,TRUE)</formula>
    </cfRule>
    <cfRule type="expression" dxfId="804" priority="90">
      <formula>IF(RIGHT(TEXT(AK401,"0.#"),1)=".",TRUE,FALSE)</formula>
    </cfRule>
  </conditionalFormatting>
  <conditionalFormatting sqref="AU401:AX401">
    <cfRule type="expression" dxfId="803" priority="85">
      <formula>IF(AND(AU401&gt;=0, RIGHT(TEXT(AU401,"0.#"),1)&lt;&gt;"."),TRUE,FALSE)</formula>
    </cfRule>
    <cfRule type="expression" dxfId="802" priority="86">
      <formula>IF(AND(AU401&gt;=0, RIGHT(TEXT(AU401,"0.#"),1)="."),TRUE,FALSE)</formula>
    </cfRule>
    <cfRule type="expression" dxfId="801" priority="87">
      <formula>IF(AND(AU401&lt;0, RIGHT(TEXT(AU401,"0.#"),1)&lt;&gt;"."),TRUE,FALSE)</formula>
    </cfRule>
    <cfRule type="expression" dxfId="800" priority="88">
      <formula>IF(AND(AU401&lt;0, RIGHT(TEXT(AU401,"0.#"),1)="."),TRUE,FALSE)</formula>
    </cfRule>
  </conditionalFormatting>
  <conditionalFormatting sqref="AK402:AK430">
    <cfRule type="expression" dxfId="799" priority="83">
      <formula>IF(RIGHT(TEXT(AK402,"0.#"),1)=".",FALSE,TRUE)</formula>
    </cfRule>
    <cfRule type="expression" dxfId="798" priority="84">
      <formula>IF(RIGHT(TEXT(AK402,"0.#"),1)=".",TRUE,FALSE)</formula>
    </cfRule>
  </conditionalFormatting>
  <conditionalFormatting sqref="AU402:AX430">
    <cfRule type="expression" dxfId="797" priority="79">
      <formula>IF(AND(AU402&gt;=0, RIGHT(TEXT(AU402,"0.#"),1)&lt;&gt;"."),TRUE,FALSE)</formula>
    </cfRule>
    <cfRule type="expression" dxfId="796" priority="80">
      <formula>IF(AND(AU402&gt;=0, RIGHT(TEXT(AU402,"0.#"),1)="."),TRUE,FALSE)</formula>
    </cfRule>
    <cfRule type="expression" dxfId="795" priority="81">
      <formula>IF(AND(AU402&lt;0, RIGHT(TEXT(AU402,"0.#"),1)&lt;&gt;"."),TRUE,FALSE)</formula>
    </cfRule>
    <cfRule type="expression" dxfId="794" priority="82">
      <formula>IF(AND(AU402&lt;0, RIGHT(TEXT(AU402,"0.#"),1)="."),TRUE,FALSE)</formula>
    </cfRule>
  </conditionalFormatting>
  <conditionalFormatting sqref="AK434">
    <cfRule type="expression" dxfId="793" priority="77">
      <formula>IF(RIGHT(TEXT(AK434,"0.#"),1)=".",FALSE,TRUE)</formula>
    </cfRule>
    <cfRule type="expression" dxfId="792" priority="78">
      <formula>IF(RIGHT(TEXT(AK434,"0.#"),1)=".",TRUE,FALSE)</formula>
    </cfRule>
  </conditionalFormatting>
  <conditionalFormatting sqref="AU434:AX434">
    <cfRule type="expression" dxfId="791" priority="73">
      <formula>IF(AND(AU434&gt;=0, RIGHT(TEXT(AU434,"0.#"),1)&lt;&gt;"."),TRUE,FALSE)</formula>
    </cfRule>
    <cfRule type="expression" dxfId="790" priority="74">
      <formula>IF(AND(AU434&gt;=0, RIGHT(TEXT(AU434,"0.#"),1)="."),TRUE,FALSE)</formula>
    </cfRule>
    <cfRule type="expression" dxfId="789" priority="75">
      <formula>IF(AND(AU434&lt;0, RIGHT(TEXT(AU434,"0.#"),1)&lt;&gt;"."),TRUE,FALSE)</formula>
    </cfRule>
    <cfRule type="expression" dxfId="788" priority="76">
      <formula>IF(AND(AU434&lt;0, RIGHT(TEXT(AU434,"0.#"),1)="."),TRUE,FALSE)</formula>
    </cfRule>
  </conditionalFormatting>
  <conditionalFormatting sqref="AK435:AK463">
    <cfRule type="expression" dxfId="787" priority="71">
      <formula>IF(RIGHT(TEXT(AK435,"0.#"),1)=".",FALSE,TRUE)</formula>
    </cfRule>
    <cfRule type="expression" dxfId="786" priority="72">
      <formula>IF(RIGHT(TEXT(AK435,"0.#"),1)=".",TRUE,FALSE)</formula>
    </cfRule>
  </conditionalFormatting>
  <conditionalFormatting sqref="AU435:AX463">
    <cfRule type="expression" dxfId="785" priority="67">
      <formula>IF(AND(AU435&gt;=0, RIGHT(TEXT(AU435,"0.#"),1)&lt;&gt;"."),TRUE,FALSE)</formula>
    </cfRule>
    <cfRule type="expression" dxfId="784" priority="68">
      <formula>IF(AND(AU435&gt;=0, RIGHT(TEXT(AU435,"0.#"),1)="."),TRUE,FALSE)</formula>
    </cfRule>
    <cfRule type="expression" dxfId="783" priority="69">
      <formula>IF(AND(AU435&lt;0, RIGHT(TEXT(AU435,"0.#"),1)&lt;&gt;"."),TRUE,FALSE)</formula>
    </cfRule>
    <cfRule type="expression" dxfId="782" priority="70">
      <formula>IF(AND(AU435&lt;0, RIGHT(TEXT(AU435,"0.#"),1)="."),TRUE,FALSE)</formula>
    </cfRule>
  </conditionalFormatting>
  <conditionalFormatting sqref="AK467">
    <cfRule type="expression" dxfId="781" priority="65">
      <formula>IF(RIGHT(TEXT(AK467,"0.#"),1)=".",FALSE,TRUE)</formula>
    </cfRule>
    <cfRule type="expression" dxfId="780" priority="66">
      <formula>IF(RIGHT(TEXT(AK467,"0.#"),1)=".",TRUE,FALSE)</formula>
    </cfRule>
  </conditionalFormatting>
  <conditionalFormatting sqref="AU467:AX467">
    <cfRule type="expression" dxfId="779" priority="61">
      <formula>IF(AND(AU467&gt;=0, RIGHT(TEXT(AU467,"0.#"),1)&lt;&gt;"."),TRUE,FALSE)</formula>
    </cfRule>
    <cfRule type="expression" dxfId="778" priority="62">
      <formula>IF(AND(AU467&gt;=0, RIGHT(TEXT(AU467,"0.#"),1)="."),TRUE,FALSE)</formula>
    </cfRule>
    <cfRule type="expression" dxfId="777" priority="63">
      <formula>IF(AND(AU467&lt;0, RIGHT(TEXT(AU467,"0.#"),1)&lt;&gt;"."),TRUE,FALSE)</formula>
    </cfRule>
    <cfRule type="expression" dxfId="776" priority="64">
      <formula>IF(AND(AU467&lt;0, RIGHT(TEXT(AU467,"0.#"),1)="."),TRUE,FALSE)</formula>
    </cfRule>
  </conditionalFormatting>
  <conditionalFormatting sqref="AK468:AK496">
    <cfRule type="expression" dxfId="775" priority="59">
      <formula>IF(RIGHT(TEXT(AK468,"0.#"),1)=".",FALSE,TRUE)</formula>
    </cfRule>
    <cfRule type="expression" dxfId="774" priority="60">
      <formula>IF(RIGHT(TEXT(AK468,"0.#"),1)=".",TRUE,FALSE)</formula>
    </cfRule>
  </conditionalFormatting>
  <conditionalFormatting sqref="AU468:AX496">
    <cfRule type="expression" dxfId="773" priority="55">
      <formula>IF(AND(AU468&gt;=0, RIGHT(TEXT(AU468,"0.#"),1)&lt;&gt;"."),TRUE,FALSE)</formula>
    </cfRule>
    <cfRule type="expression" dxfId="772" priority="56">
      <formula>IF(AND(AU468&gt;=0, RIGHT(TEXT(AU468,"0.#"),1)="."),TRUE,FALSE)</formula>
    </cfRule>
    <cfRule type="expression" dxfId="771" priority="57">
      <formula>IF(AND(AU468&lt;0, RIGHT(TEXT(AU468,"0.#"),1)&lt;&gt;"."),TRUE,FALSE)</formula>
    </cfRule>
    <cfRule type="expression" dxfId="770" priority="58">
      <formula>IF(AND(AU468&lt;0, RIGHT(TEXT(AU468,"0.#"),1)="."),TRUE,FALSE)</formula>
    </cfRule>
  </conditionalFormatting>
  <conditionalFormatting sqref="AE24:AX24 AJ23:AS23">
    <cfRule type="expression" dxfId="769" priority="53">
      <formula>IF(RIGHT(TEXT(AE23,"0.#"),1)=".",FALSE,TRUE)</formula>
    </cfRule>
    <cfRule type="expression" dxfId="768" priority="54">
      <formula>IF(RIGHT(TEXT(AE23,"0.#"),1)=".",TRUE,FALSE)</formula>
    </cfRule>
  </conditionalFormatting>
  <conditionalFormatting sqref="AE25:AI25">
    <cfRule type="expression" dxfId="767" priority="45">
      <formula>IF(AND(AE25&gt;=0, RIGHT(TEXT(AE25,"0.#"),1)&lt;&gt;"."),TRUE,FALSE)</formula>
    </cfRule>
    <cfRule type="expression" dxfId="766" priority="46">
      <formula>IF(AND(AE25&gt;=0, RIGHT(TEXT(AE25,"0.#"),1)="."),TRUE,FALSE)</formula>
    </cfRule>
    <cfRule type="expression" dxfId="765" priority="47">
      <formula>IF(AND(AE25&lt;0, RIGHT(TEXT(AE25,"0.#"),1)&lt;&gt;"."),TRUE,FALSE)</formula>
    </cfRule>
    <cfRule type="expression" dxfId="764" priority="48">
      <formula>IF(AND(AE25&lt;0, RIGHT(TEXT(AE25,"0.#"),1)="."),TRUE,FALSE)</formula>
    </cfRule>
  </conditionalFormatting>
  <conditionalFormatting sqref="AJ25:AS25">
    <cfRule type="expression" dxfId="763" priority="41">
      <formula>IF(AND(AJ25&gt;=0, RIGHT(TEXT(AJ25,"0.#"),1)&lt;&gt;"."),TRUE,FALSE)</formula>
    </cfRule>
    <cfRule type="expression" dxfId="762" priority="42">
      <formula>IF(AND(AJ25&gt;=0, RIGHT(TEXT(AJ25,"0.#"),1)="."),TRUE,FALSE)</formula>
    </cfRule>
    <cfRule type="expression" dxfId="761" priority="43">
      <formula>IF(AND(AJ25&lt;0, RIGHT(TEXT(AJ25,"0.#"),1)&lt;&gt;"."),TRUE,FALSE)</formula>
    </cfRule>
    <cfRule type="expression" dxfId="760" priority="44">
      <formula>IF(AND(AJ25&lt;0, RIGHT(TEXT(AJ25,"0.#"),1)="."),TRUE,FALSE)</formula>
    </cfRule>
  </conditionalFormatting>
  <conditionalFormatting sqref="AU236:AX236">
    <cfRule type="expression" dxfId="759" priority="29">
      <formula>IF(AND(AU236&gt;=0, RIGHT(TEXT(AU236,"0.#"),1)&lt;&gt;"."),TRUE,FALSE)</formula>
    </cfRule>
    <cfRule type="expression" dxfId="758" priority="30">
      <formula>IF(AND(AU236&gt;=0, RIGHT(TEXT(AU236,"0.#"),1)="."),TRUE,FALSE)</formula>
    </cfRule>
    <cfRule type="expression" dxfId="757" priority="31">
      <formula>IF(AND(AU236&lt;0, RIGHT(TEXT(AU236,"0.#"),1)&lt;&gt;"."),TRUE,FALSE)</formula>
    </cfRule>
    <cfRule type="expression" dxfId="756" priority="32">
      <formula>IF(AND(AU236&lt;0, RIGHT(TEXT(AU236,"0.#"),1)="."),TRUE,FALSE)</formula>
    </cfRule>
  </conditionalFormatting>
  <conditionalFormatting sqref="AE43:AI43 AE38:AI38 AE33:AI33 AE28:AI28">
    <cfRule type="expression" dxfId="755" priority="27">
      <formula>IF(RIGHT(TEXT(AE28,"0.#"),1)=".",FALSE,TRUE)</formula>
    </cfRule>
    <cfRule type="expression" dxfId="754" priority="28">
      <formula>IF(RIGHT(TEXT(AE28,"0.#"),1)=".",TRUE,FALSE)</formula>
    </cfRule>
  </conditionalFormatting>
  <conditionalFormatting sqref="AE44:AX44 AJ43:AS43 AE39:AX39 AJ38:AS38 AE34:AX34 AJ33:AS33 AE29:AX29 AJ28:AS28">
    <cfRule type="expression" dxfId="753" priority="25">
      <formula>IF(RIGHT(TEXT(AE28,"0.#"),1)=".",FALSE,TRUE)</formula>
    </cfRule>
    <cfRule type="expression" dxfId="752" priority="26">
      <formula>IF(RIGHT(TEXT(AE28,"0.#"),1)=".",TRUE,FALSE)</formula>
    </cfRule>
  </conditionalFormatting>
  <conditionalFormatting sqref="AE45:AI45 AE40:AI40 AE35:AI35 AE30:AI30">
    <cfRule type="expression" dxfId="751" priority="21">
      <formula>IF(AND(AE30&gt;=0, RIGHT(TEXT(AE30,"0.#"),1)&lt;&gt;"."),TRUE,FALSE)</formula>
    </cfRule>
    <cfRule type="expression" dxfId="750" priority="22">
      <formula>IF(AND(AE30&gt;=0, RIGHT(TEXT(AE30,"0.#"),1)="."),TRUE,FALSE)</formula>
    </cfRule>
    <cfRule type="expression" dxfId="749" priority="23">
      <formula>IF(AND(AE30&lt;0, RIGHT(TEXT(AE30,"0.#"),1)&lt;&gt;"."),TRUE,FALSE)</formula>
    </cfRule>
    <cfRule type="expression" dxfId="748" priority="24">
      <formula>IF(AND(AE30&lt;0, RIGHT(TEXT(AE30,"0.#"),1)="."),TRUE,FALSE)</formula>
    </cfRule>
  </conditionalFormatting>
  <conditionalFormatting sqref="AJ45:AS45 AJ40:AS40 AJ35:AS35 AJ30:AS30">
    <cfRule type="expression" dxfId="747" priority="17">
      <formula>IF(AND(AJ30&gt;=0, RIGHT(TEXT(AJ30,"0.#"),1)&lt;&gt;"."),TRUE,FALSE)</formula>
    </cfRule>
    <cfRule type="expression" dxfId="746" priority="18">
      <formula>IF(AND(AJ30&gt;=0, RIGHT(TEXT(AJ30,"0.#"),1)="."),TRUE,FALSE)</formula>
    </cfRule>
    <cfRule type="expression" dxfId="745" priority="19">
      <formula>IF(AND(AJ30&lt;0, RIGHT(TEXT(AJ30,"0.#"),1)&lt;&gt;"."),TRUE,FALSE)</formula>
    </cfRule>
    <cfRule type="expression" dxfId="744" priority="20">
      <formula>IF(AND(AJ30&lt;0, RIGHT(TEXT(AJ30,"0.#"),1)="."),TRUE,FALSE)</formula>
    </cfRule>
  </conditionalFormatting>
  <conditionalFormatting sqref="AE64:AI64 AE59:AI59">
    <cfRule type="expression" dxfId="743" priority="15">
      <formula>IF(RIGHT(TEXT(AE59,"0.#"),1)=".",FALSE,TRUE)</formula>
    </cfRule>
    <cfRule type="expression" dxfId="742" priority="16">
      <formula>IF(RIGHT(TEXT(AE59,"0.#"),1)=".",TRUE,FALSE)</formula>
    </cfRule>
  </conditionalFormatting>
  <conditionalFormatting sqref="AE65:AX65 AJ64:AS64 AE60:AX60 AJ59:AS59">
    <cfRule type="expression" dxfId="741" priority="13">
      <formula>IF(RIGHT(TEXT(AE59,"0.#"),1)=".",FALSE,TRUE)</formula>
    </cfRule>
    <cfRule type="expression" dxfId="740" priority="14">
      <formula>IF(RIGHT(TEXT(AE59,"0.#"),1)=".",TRUE,FALSE)</formula>
    </cfRule>
  </conditionalFormatting>
  <conditionalFormatting sqref="AE66:AI66 AE61:AI61">
    <cfRule type="expression" dxfId="739" priority="9">
      <formula>IF(AND(AE61&gt;=0, RIGHT(TEXT(AE61,"0.#"),1)&lt;&gt;"."),TRUE,FALSE)</formula>
    </cfRule>
    <cfRule type="expression" dxfId="738" priority="10">
      <formula>IF(AND(AE61&gt;=0, RIGHT(TEXT(AE61,"0.#"),1)="."),TRUE,FALSE)</formula>
    </cfRule>
    <cfRule type="expression" dxfId="737" priority="11">
      <formula>IF(AND(AE61&lt;0, RIGHT(TEXT(AE61,"0.#"),1)&lt;&gt;"."),TRUE,FALSE)</formula>
    </cfRule>
    <cfRule type="expression" dxfId="736" priority="12">
      <formula>IF(AND(AE61&lt;0, RIGHT(TEXT(AE61,"0.#"),1)="."),TRUE,FALSE)</formula>
    </cfRule>
  </conditionalFormatting>
  <conditionalFormatting sqref="AJ66:AS66 AJ61:AS61">
    <cfRule type="expression" dxfId="735" priority="5">
      <formula>IF(AND(AJ61&gt;=0, RIGHT(TEXT(AJ61,"0.#"),1)&lt;&gt;"."),TRUE,FALSE)</formula>
    </cfRule>
    <cfRule type="expression" dxfId="734" priority="6">
      <formula>IF(AND(AJ61&gt;=0, RIGHT(TEXT(AJ61,"0.#"),1)="."),TRUE,FALSE)</formula>
    </cfRule>
    <cfRule type="expression" dxfId="733" priority="7">
      <formula>IF(AND(AJ61&lt;0, RIGHT(TEXT(AJ61,"0.#"),1)&lt;&gt;"."),TRUE,FALSE)</formula>
    </cfRule>
    <cfRule type="expression" dxfId="732" priority="8">
      <formula>IF(AND(AJ61&lt;0, RIGHT(TEXT(AJ61,"0.#"),1)="."),TRUE,FALSE)</formula>
    </cfRule>
  </conditionalFormatting>
  <conditionalFormatting sqref="AE81:AX81 AE78:AX78 AE75:AX75 AE72:AX72">
    <cfRule type="expression" dxfId="731" priority="3">
      <formula>IF(RIGHT(TEXT(AE72,"0.#"),1)=".",FALSE,TRUE)</formula>
    </cfRule>
    <cfRule type="expression" dxfId="730" priority="4">
      <formula>IF(RIGHT(TEXT(AE72,"0.#"),1)=".",TRUE,FALSE)</formula>
    </cfRule>
  </conditionalFormatting>
  <conditionalFormatting sqref="AE80:AS80 AE77:AS77 AE74:AS74 AE71:AS71">
    <cfRule type="expression" dxfId="729" priority="1">
      <formula>IF(RIGHT(TEXT(AE71,"0.#"),1)=".",FALSE,TRUE)</formula>
    </cfRule>
    <cfRule type="expression" dxfId="728"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4" manualBreakCount="4">
    <brk id="105" max="16383" man="1"/>
    <brk id="138" max="16383"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57150</xdr:colOff>
                    <xdr:row>229</xdr:row>
                    <xdr:rowOff>28575</xdr:rowOff>
                  </from>
                  <to>
                    <xdr:col>44</xdr:col>
                    <xdr:colOff>9525</xdr:colOff>
                    <xdr:row>229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66675</xdr:colOff>
                    <xdr:row>496</xdr:row>
                    <xdr:rowOff>28575</xdr:rowOff>
                  </from>
                  <to>
                    <xdr:col>44</xdr:col>
                    <xdr:colOff>19050</xdr:colOff>
                    <xdr:row>496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3" sqref="K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459</v>
      </c>
      <c r="H2" s="15" t="str">
        <f>IF(G2="","",F2)</f>
        <v>一般会計</v>
      </c>
      <c r="I2" s="15" t="str">
        <f>IF(H2="","",IF(I1&lt;&gt;"",CONCATENATE(I1,"、",H2),H2))</f>
        <v>一般会計</v>
      </c>
      <c r="K2" s="16" t="s">
        <v>257</v>
      </c>
      <c r="L2" s="17"/>
      <c r="M2" s="15" t="str">
        <f>IF(L2="","",K2)</f>
        <v/>
      </c>
      <c r="N2" s="15" t="str">
        <f>IF(M2="","",IF(N1&lt;&gt;"",CONCATENATE(N1,"、",M2),M2))</f>
        <v/>
      </c>
      <c r="O2" s="15"/>
      <c r="P2" s="14" t="s">
        <v>216</v>
      </c>
      <c r="Q2" s="19" t="s">
        <v>459</v>
      </c>
      <c r="R2" s="15" t="str">
        <f>IF(Q2="","",P2)</f>
        <v>直接実施</v>
      </c>
      <c r="S2" s="15" t="str">
        <f>IF(R2="","",IF(S1&lt;&gt;"",CONCATENATE(S1,"、",R2),R2))</f>
        <v>直接実施</v>
      </c>
      <c r="T2" s="15"/>
      <c r="U2" s="44" t="s">
        <v>451</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459</v>
      </c>
      <c r="R3" s="15" t="str">
        <f t="shared" ref="R3:R8" si="3">IF(Q3="","",P3)</f>
        <v>委託・請負</v>
      </c>
      <c r="S3" s="15" t="str">
        <f t="shared" ref="S3:S8" si="4">IF(R3="",S2,IF(S2&lt;&gt;"",CONCATENATE(S2,"、",R3),R3))</f>
        <v>直接実施、委託・請負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直接実施、委託・請負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t="s">
        <v>459</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F279" sqref="BF27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90" t="s">
        <v>496</v>
      </c>
      <c r="H2" s="391"/>
      <c r="I2" s="391"/>
      <c r="J2" s="391"/>
      <c r="K2" s="391"/>
      <c r="L2" s="391"/>
      <c r="M2" s="391"/>
      <c r="N2" s="391"/>
      <c r="O2" s="391"/>
      <c r="P2" s="391"/>
      <c r="Q2" s="391"/>
      <c r="R2" s="391"/>
      <c r="S2" s="391"/>
      <c r="T2" s="391"/>
      <c r="U2" s="391"/>
      <c r="V2" s="391"/>
      <c r="W2" s="391"/>
      <c r="X2" s="391"/>
      <c r="Y2" s="391"/>
      <c r="Z2" s="391"/>
      <c r="AA2" s="391"/>
      <c r="AB2" s="392"/>
      <c r="AC2" s="390" t="s">
        <v>452</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7"/>
      <c r="B3" s="698"/>
      <c r="C3" s="698"/>
      <c r="D3" s="698"/>
      <c r="E3" s="698"/>
      <c r="F3" s="699"/>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7"/>
      <c r="B4" s="698"/>
      <c r="C4" s="698"/>
      <c r="D4" s="698"/>
      <c r="E4" s="698"/>
      <c r="F4" s="699"/>
      <c r="G4" s="97" t="s">
        <v>476</v>
      </c>
      <c r="H4" s="98"/>
      <c r="I4" s="98"/>
      <c r="J4" s="98"/>
      <c r="K4" s="99"/>
      <c r="L4" s="100" t="s">
        <v>545</v>
      </c>
      <c r="M4" s="101"/>
      <c r="N4" s="101"/>
      <c r="O4" s="101"/>
      <c r="P4" s="101"/>
      <c r="Q4" s="101"/>
      <c r="R4" s="101"/>
      <c r="S4" s="101"/>
      <c r="T4" s="101"/>
      <c r="U4" s="101"/>
      <c r="V4" s="101"/>
      <c r="W4" s="101"/>
      <c r="X4" s="102"/>
      <c r="Y4" s="103">
        <v>5</v>
      </c>
      <c r="Z4" s="104"/>
      <c r="AA4" s="104"/>
      <c r="AB4" s="402"/>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697"/>
      <c r="B5" s="698"/>
      <c r="C5" s="698"/>
      <c r="D5" s="698"/>
      <c r="E5" s="698"/>
      <c r="F5" s="699"/>
      <c r="G5" s="74" t="s">
        <v>478</v>
      </c>
      <c r="H5" s="75"/>
      <c r="I5" s="75"/>
      <c r="J5" s="75"/>
      <c r="K5" s="76"/>
      <c r="L5" s="77" t="s">
        <v>546</v>
      </c>
      <c r="M5" s="78"/>
      <c r="N5" s="78"/>
      <c r="O5" s="78"/>
      <c r="P5" s="78"/>
      <c r="Q5" s="78"/>
      <c r="R5" s="78"/>
      <c r="S5" s="78"/>
      <c r="T5" s="78"/>
      <c r="U5" s="78"/>
      <c r="V5" s="78"/>
      <c r="W5" s="78"/>
      <c r="X5" s="79"/>
      <c r="Y5" s="80">
        <v>1</v>
      </c>
      <c r="Z5" s="81"/>
      <c r="AA5" s="81"/>
      <c r="AB5" s="8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t="s">
        <v>480</v>
      </c>
      <c r="H6" s="75"/>
      <c r="I6" s="75"/>
      <c r="J6" s="75"/>
      <c r="K6" s="76"/>
      <c r="L6" s="77"/>
      <c r="M6" s="78"/>
      <c r="N6" s="78"/>
      <c r="O6" s="78"/>
      <c r="P6" s="78"/>
      <c r="Q6" s="78"/>
      <c r="R6" s="78"/>
      <c r="S6" s="78"/>
      <c r="T6" s="78"/>
      <c r="U6" s="78"/>
      <c r="V6" s="78"/>
      <c r="W6" s="78"/>
      <c r="X6" s="79"/>
      <c r="Y6" s="80">
        <v>1</v>
      </c>
      <c r="Z6" s="81"/>
      <c r="AA6" s="81"/>
      <c r="AB6" s="8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t="s">
        <v>222</v>
      </c>
      <c r="H7" s="75"/>
      <c r="I7" s="75"/>
      <c r="J7" s="75"/>
      <c r="K7" s="76"/>
      <c r="L7" s="77" t="s">
        <v>547</v>
      </c>
      <c r="M7" s="78"/>
      <c r="N7" s="78"/>
      <c r="O7" s="78"/>
      <c r="P7" s="78"/>
      <c r="Q7" s="78"/>
      <c r="R7" s="78"/>
      <c r="S7" s="78"/>
      <c r="T7" s="78"/>
      <c r="U7" s="78"/>
      <c r="V7" s="78"/>
      <c r="W7" s="78"/>
      <c r="X7" s="79"/>
      <c r="Y7" s="80">
        <v>1</v>
      </c>
      <c r="Z7" s="81"/>
      <c r="AA7" s="81"/>
      <c r="AB7" s="8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8</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90" t="s">
        <v>497</v>
      </c>
      <c r="H15" s="391"/>
      <c r="I15" s="391"/>
      <c r="J15" s="391"/>
      <c r="K15" s="391"/>
      <c r="L15" s="391"/>
      <c r="M15" s="391"/>
      <c r="N15" s="391"/>
      <c r="O15" s="391"/>
      <c r="P15" s="391"/>
      <c r="Q15" s="391"/>
      <c r="R15" s="391"/>
      <c r="S15" s="391"/>
      <c r="T15" s="391"/>
      <c r="U15" s="391"/>
      <c r="V15" s="391"/>
      <c r="W15" s="391"/>
      <c r="X15" s="391"/>
      <c r="Y15" s="391"/>
      <c r="Z15" s="391"/>
      <c r="AA15" s="391"/>
      <c r="AB15" s="392"/>
      <c r="AC15" s="390" t="s">
        <v>366</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7"/>
      <c r="B16" s="698"/>
      <c r="C16" s="698"/>
      <c r="D16" s="698"/>
      <c r="E16" s="698"/>
      <c r="F16" s="699"/>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7"/>
      <c r="B17" s="698"/>
      <c r="C17" s="698"/>
      <c r="D17" s="698"/>
      <c r="E17" s="698"/>
      <c r="F17" s="699"/>
      <c r="G17" s="97" t="s">
        <v>535</v>
      </c>
      <c r="H17" s="98"/>
      <c r="I17" s="98"/>
      <c r="J17" s="98"/>
      <c r="K17" s="99"/>
      <c r="L17" s="100" t="s">
        <v>536</v>
      </c>
      <c r="M17" s="101"/>
      <c r="N17" s="101"/>
      <c r="O17" s="101"/>
      <c r="P17" s="101"/>
      <c r="Q17" s="101"/>
      <c r="R17" s="101"/>
      <c r="S17" s="101"/>
      <c r="T17" s="101"/>
      <c r="U17" s="101"/>
      <c r="V17" s="101"/>
      <c r="W17" s="101"/>
      <c r="X17" s="102"/>
      <c r="Y17" s="103">
        <v>9</v>
      </c>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697"/>
      <c r="B18" s="698"/>
      <c r="C18" s="698"/>
      <c r="D18" s="698"/>
      <c r="E18" s="698"/>
      <c r="F18" s="699"/>
      <c r="G18" s="74" t="s">
        <v>537</v>
      </c>
      <c r="H18" s="75"/>
      <c r="I18" s="75"/>
      <c r="J18" s="75"/>
      <c r="K18" s="76"/>
      <c r="L18" s="77" t="s">
        <v>538</v>
      </c>
      <c r="M18" s="78"/>
      <c r="N18" s="78"/>
      <c r="O18" s="78"/>
      <c r="P18" s="78"/>
      <c r="Q18" s="78"/>
      <c r="R18" s="78"/>
      <c r="S18" s="78"/>
      <c r="T18" s="78"/>
      <c r="U18" s="78"/>
      <c r="V18" s="78"/>
      <c r="W18" s="78"/>
      <c r="X18" s="79"/>
      <c r="Y18" s="80">
        <v>4</v>
      </c>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t="s">
        <v>539</v>
      </c>
      <c r="H19" s="75"/>
      <c r="I19" s="75"/>
      <c r="J19" s="75"/>
      <c r="K19" s="76"/>
      <c r="L19" s="77"/>
      <c r="M19" s="78"/>
      <c r="N19" s="78"/>
      <c r="O19" s="78"/>
      <c r="P19" s="78"/>
      <c r="Q19" s="78"/>
      <c r="R19" s="78"/>
      <c r="S19" s="78"/>
      <c r="T19" s="78"/>
      <c r="U19" s="78"/>
      <c r="V19" s="78"/>
      <c r="W19" s="78"/>
      <c r="X19" s="79"/>
      <c r="Y19" s="80">
        <v>5</v>
      </c>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t="s">
        <v>540</v>
      </c>
      <c r="H20" s="75"/>
      <c r="I20" s="75"/>
      <c r="J20" s="75"/>
      <c r="K20" s="76"/>
      <c r="L20" s="77" t="s">
        <v>541</v>
      </c>
      <c r="M20" s="78"/>
      <c r="N20" s="78"/>
      <c r="O20" s="78"/>
      <c r="P20" s="78"/>
      <c r="Q20" s="78"/>
      <c r="R20" s="78"/>
      <c r="S20" s="78"/>
      <c r="T20" s="78"/>
      <c r="U20" s="78"/>
      <c r="V20" s="78"/>
      <c r="W20" s="78"/>
      <c r="X20" s="79"/>
      <c r="Y20" s="80">
        <v>1</v>
      </c>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19</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90" t="s">
        <v>498</v>
      </c>
      <c r="H28" s="391"/>
      <c r="I28" s="391"/>
      <c r="J28" s="391"/>
      <c r="K28" s="391"/>
      <c r="L28" s="391"/>
      <c r="M28" s="391"/>
      <c r="N28" s="391"/>
      <c r="O28" s="391"/>
      <c r="P28" s="391"/>
      <c r="Q28" s="391"/>
      <c r="R28" s="391"/>
      <c r="S28" s="391"/>
      <c r="T28" s="391"/>
      <c r="U28" s="391"/>
      <c r="V28" s="391"/>
      <c r="W28" s="391"/>
      <c r="X28" s="391"/>
      <c r="Y28" s="391"/>
      <c r="Z28" s="391"/>
      <c r="AA28" s="391"/>
      <c r="AB28" s="392"/>
      <c r="AC28" s="390" t="s">
        <v>367</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7"/>
      <c r="B29" s="698"/>
      <c r="C29" s="698"/>
      <c r="D29" s="698"/>
      <c r="E29" s="698"/>
      <c r="F29" s="699"/>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7"/>
      <c r="B30" s="698"/>
      <c r="C30" s="698"/>
      <c r="D30" s="698"/>
      <c r="E30" s="698"/>
      <c r="F30" s="699"/>
      <c r="G30" s="97" t="s">
        <v>550</v>
      </c>
      <c r="H30" s="98"/>
      <c r="I30" s="98"/>
      <c r="J30" s="98"/>
      <c r="K30" s="99"/>
      <c r="L30" s="100" t="s">
        <v>551</v>
      </c>
      <c r="M30" s="101"/>
      <c r="N30" s="101"/>
      <c r="O30" s="101"/>
      <c r="P30" s="101"/>
      <c r="Q30" s="101"/>
      <c r="R30" s="101"/>
      <c r="S30" s="101"/>
      <c r="T30" s="101"/>
      <c r="U30" s="101"/>
      <c r="V30" s="101"/>
      <c r="W30" s="101"/>
      <c r="X30" s="102"/>
      <c r="Y30" s="103">
        <v>1</v>
      </c>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697"/>
      <c r="B31" s="698"/>
      <c r="C31" s="698"/>
      <c r="D31" s="698"/>
      <c r="E31" s="698"/>
      <c r="F31" s="699"/>
      <c r="G31" s="74" t="s">
        <v>552</v>
      </c>
      <c r="H31" s="75"/>
      <c r="I31" s="75"/>
      <c r="J31" s="75"/>
      <c r="K31" s="76"/>
      <c r="L31" s="77" t="s">
        <v>553</v>
      </c>
      <c r="M31" s="78"/>
      <c r="N31" s="78"/>
      <c r="O31" s="78"/>
      <c r="P31" s="78"/>
      <c r="Q31" s="78"/>
      <c r="R31" s="78"/>
      <c r="S31" s="78"/>
      <c r="T31" s="78"/>
      <c r="U31" s="78"/>
      <c r="V31" s="78"/>
      <c r="W31" s="78"/>
      <c r="X31" s="79"/>
      <c r="Y31" s="80">
        <v>1</v>
      </c>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2</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90" t="s">
        <v>554</v>
      </c>
      <c r="H41" s="391"/>
      <c r="I41" s="391"/>
      <c r="J41" s="391"/>
      <c r="K41" s="391"/>
      <c r="L41" s="391"/>
      <c r="M41" s="391"/>
      <c r="N41" s="391"/>
      <c r="O41" s="391"/>
      <c r="P41" s="391"/>
      <c r="Q41" s="391"/>
      <c r="R41" s="391"/>
      <c r="S41" s="391"/>
      <c r="T41" s="391"/>
      <c r="U41" s="391"/>
      <c r="V41" s="391"/>
      <c r="W41" s="391"/>
      <c r="X41" s="391"/>
      <c r="Y41" s="391"/>
      <c r="Z41" s="391"/>
      <c r="AA41" s="391"/>
      <c r="AB41" s="392"/>
      <c r="AC41" s="390" t="s">
        <v>368</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7"/>
      <c r="B42" s="698"/>
      <c r="C42" s="698"/>
      <c r="D42" s="698"/>
      <c r="E42" s="698"/>
      <c r="F42" s="699"/>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7"/>
      <c r="B43" s="698"/>
      <c r="C43" s="698"/>
      <c r="D43" s="698"/>
      <c r="E43" s="698"/>
      <c r="F43" s="699"/>
      <c r="G43" s="97" t="s">
        <v>535</v>
      </c>
      <c r="H43" s="98"/>
      <c r="I43" s="98"/>
      <c r="J43" s="98"/>
      <c r="K43" s="99"/>
      <c r="L43" s="100" t="s">
        <v>536</v>
      </c>
      <c r="M43" s="101"/>
      <c r="N43" s="101"/>
      <c r="O43" s="101"/>
      <c r="P43" s="101"/>
      <c r="Q43" s="101"/>
      <c r="R43" s="101"/>
      <c r="S43" s="101"/>
      <c r="T43" s="101"/>
      <c r="U43" s="101"/>
      <c r="V43" s="101"/>
      <c r="W43" s="101"/>
      <c r="X43" s="102"/>
      <c r="Y43" s="103">
        <v>4</v>
      </c>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697"/>
      <c r="B44" s="698"/>
      <c r="C44" s="698"/>
      <c r="D44" s="698"/>
      <c r="E44" s="698"/>
      <c r="F44" s="699"/>
      <c r="G44" s="74" t="s">
        <v>537</v>
      </c>
      <c r="H44" s="75"/>
      <c r="I44" s="75"/>
      <c r="J44" s="75"/>
      <c r="K44" s="76"/>
      <c r="L44" s="77" t="s">
        <v>538</v>
      </c>
      <c r="M44" s="78"/>
      <c r="N44" s="78"/>
      <c r="O44" s="78"/>
      <c r="P44" s="78"/>
      <c r="Q44" s="78"/>
      <c r="R44" s="78"/>
      <c r="S44" s="78"/>
      <c r="T44" s="78"/>
      <c r="U44" s="78"/>
      <c r="V44" s="78"/>
      <c r="W44" s="78"/>
      <c r="X44" s="79"/>
      <c r="Y44" s="80">
        <v>1</v>
      </c>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t="s">
        <v>539</v>
      </c>
      <c r="H45" s="75"/>
      <c r="I45" s="75"/>
      <c r="J45" s="75"/>
      <c r="K45" s="76"/>
      <c r="L45" s="77"/>
      <c r="M45" s="78"/>
      <c r="N45" s="78"/>
      <c r="O45" s="78"/>
      <c r="P45" s="78"/>
      <c r="Q45" s="78"/>
      <c r="R45" s="78"/>
      <c r="S45" s="78"/>
      <c r="T45" s="78"/>
      <c r="U45" s="78"/>
      <c r="V45" s="78"/>
      <c r="W45" s="78"/>
      <c r="X45" s="79"/>
      <c r="Y45" s="80">
        <v>2</v>
      </c>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t="s">
        <v>540</v>
      </c>
      <c r="H46" s="75"/>
      <c r="I46" s="75"/>
      <c r="J46" s="75"/>
      <c r="K46" s="76"/>
      <c r="L46" s="77" t="s">
        <v>541</v>
      </c>
      <c r="M46" s="78"/>
      <c r="N46" s="78"/>
      <c r="O46" s="78"/>
      <c r="P46" s="78"/>
      <c r="Q46" s="78"/>
      <c r="R46" s="78"/>
      <c r="S46" s="78"/>
      <c r="T46" s="78"/>
      <c r="U46" s="78"/>
      <c r="V46" s="78"/>
      <c r="W46" s="78"/>
      <c r="X46" s="79"/>
      <c r="Y46" s="80">
        <v>1</v>
      </c>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8</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hidden="1" customHeight="1" thickBot="1" x14ac:dyDescent="0.2"/>
    <row r="55" spans="1:50" ht="30" hidden="1" customHeight="1" x14ac:dyDescent="0.15">
      <c r="A55" s="694" t="s">
        <v>34</v>
      </c>
      <c r="B55" s="695"/>
      <c r="C55" s="695"/>
      <c r="D55" s="695"/>
      <c r="E55" s="695"/>
      <c r="F55" s="696"/>
      <c r="G55" s="390" t="s">
        <v>369</v>
      </c>
      <c r="H55" s="391"/>
      <c r="I55" s="391"/>
      <c r="J55" s="391"/>
      <c r="K55" s="391"/>
      <c r="L55" s="391"/>
      <c r="M55" s="391"/>
      <c r="N55" s="391"/>
      <c r="O55" s="391"/>
      <c r="P55" s="391"/>
      <c r="Q55" s="391"/>
      <c r="R55" s="391"/>
      <c r="S55" s="391"/>
      <c r="T55" s="391"/>
      <c r="U55" s="391"/>
      <c r="V55" s="391"/>
      <c r="W55" s="391"/>
      <c r="X55" s="391"/>
      <c r="Y55" s="391"/>
      <c r="Z55" s="391"/>
      <c r="AA55" s="391"/>
      <c r="AB55" s="392"/>
      <c r="AC55" s="390" t="s">
        <v>370</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hidden="1" customHeight="1" x14ac:dyDescent="0.15">
      <c r="A56" s="697"/>
      <c r="B56" s="698"/>
      <c r="C56" s="698"/>
      <c r="D56" s="698"/>
      <c r="E56" s="698"/>
      <c r="F56" s="699"/>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hidden="1"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hidden="1"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x14ac:dyDescent="0.15">
      <c r="A68" s="697"/>
      <c r="B68" s="698"/>
      <c r="C68" s="698"/>
      <c r="D68" s="698"/>
      <c r="E68" s="698"/>
      <c r="F68" s="699"/>
      <c r="G68" s="390" t="s">
        <v>371</v>
      </c>
      <c r="H68" s="391"/>
      <c r="I68" s="391"/>
      <c r="J68" s="391"/>
      <c r="K68" s="391"/>
      <c r="L68" s="391"/>
      <c r="M68" s="391"/>
      <c r="N68" s="391"/>
      <c r="O68" s="391"/>
      <c r="P68" s="391"/>
      <c r="Q68" s="391"/>
      <c r="R68" s="391"/>
      <c r="S68" s="391"/>
      <c r="T68" s="391"/>
      <c r="U68" s="391"/>
      <c r="V68" s="391"/>
      <c r="W68" s="391"/>
      <c r="X68" s="391"/>
      <c r="Y68" s="391"/>
      <c r="Z68" s="391"/>
      <c r="AA68" s="391"/>
      <c r="AB68" s="392"/>
      <c r="AC68" s="390" t="s">
        <v>372</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hidden="1" customHeight="1" x14ac:dyDescent="0.15">
      <c r="A69" s="697"/>
      <c r="B69" s="698"/>
      <c r="C69" s="698"/>
      <c r="D69" s="698"/>
      <c r="E69" s="698"/>
      <c r="F69" s="699"/>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hidden="1"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hidden="1"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x14ac:dyDescent="0.15">
      <c r="A81" s="697"/>
      <c r="B81" s="698"/>
      <c r="C81" s="698"/>
      <c r="D81" s="698"/>
      <c r="E81" s="698"/>
      <c r="F81" s="699"/>
      <c r="G81" s="390" t="s">
        <v>373</v>
      </c>
      <c r="H81" s="391"/>
      <c r="I81" s="391"/>
      <c r="J81" s="391"/>
      <c r="K81" s="391"/>
      <c r="L81" s="391"/>
      <c r="M81" s="391"/>
      <c r="N81" s="391"/>
      <c r="O81" s="391"/>
      <c r="P81" s="391"/>
      <c r="Q81" s="391"/>
      <c r="R81" s="391"/>
      <c r="S81" s="391"/>
      <c r="T81" s="391"/>
      <c r="U81" s="391"/>
      <c r="V81" s="391"/>
      <c r="W81" s="391"/>
      <c r="X81" s="391"/>
      <c r="Y81" s="391"/>
      <c r="Z81" s="391"/>
      <c r="AA81" s="391"/>
      <c r="AB81" s="392"/>
      <c r="AC81" s="390" t="s">
        <v>374</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hidden="1" customHeight="1" x14ac:dyDescent="0.15">
      <c r="A82" s="697"/>
      <c r="B82" s="698"/>
      <c r="C82" s="698"/>
      <c r="D82" s="698"/>
      <c r="E82" s="698"/>
      <c r="F82" s="699"/>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hidden="1"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hidden="1"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x14ac:dyDescent="0.15">
      <c r="A94" s="697"/>
      <c r="B94" s="698"/>
      <c r="C94" s="698"/>
      <c r="D94" s="698"/>
      <c r="E94" s="698"/>
      <c r="F94" s="699"/>
      <c r="G94" s="390" t="s">
        <v>375</v>
      </c>
      <c r="H94" s="391"/>
      <c r="I94" s="391"/>
      <c r="J94" s="391"/>
      <c r="K94" s="391"/>
      <c r="L94" s="391"/>
      <c r="M94" s="391"/>
      <c r="N94" s="391"/>
      <c r="O94" s="391"/>
      <c r="P94" s="391"/>
      <c r="Q94" s="391"/>
      <c r="R94" s="391"/>
      <c r="S94" s="391"/>
      <c r="T94" s="391"/>
      <c r="U94" s="391"/>
      <c r="V94" s="391"/>
      <c r="W94" s="391"/>
      <c r="X94" s="391"/>
      <c r="Y94" s="391"/>
      <c r="Z94" s="391"/>
      <c r="AA94" s="391"/>
      <c r="AB94" s="392"/>
      <c r="AC94" s="390" t="s">
        <v>376</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hidden="1" customHeight="1" x14ac:dyDescent="0.15">
      <c r="A95" s="697"/>
      <c r="B95" s="698"/>
      <c r="C95" s="698"/>
      <c r="D95" s="698"/>
      <c r="E95" s="698"/>
      <c r="F95" s="699"/>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hidden="1"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hidden="1"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hidden="1" customHeight="1" thickBot="1" x14ac:dyDescent="0.2"/>
    <row r="108" spans="1:50" ht="30" hidden="1" customHeight="1" x14ac:dyDescent="0.15">
      <c r="A108" s="694" t="s">
        <v>34</v>
      </c>
      <c r="B108" s="695"/>
      <c r="C108" s="695"/>
      <c r="D108" s="695"/>
      <c r="E108" s="695"/>
      <c r="F108" s="696"/>
      <c r="G108" s="390" t="s">
        <v>377</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378</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hidden="1" customHeight="1" x14ac:dyDescent="0.15">
      <c r="A109" s="697"/>
      <c r="B109" s="698"/>
      <c r="C109" s="698"/>
      <c r="D109" s="698"/>
      <c r="E109" s="698"/>
      <c r="F109" s="699"/>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hidden="1"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hidden="1"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697"/>
      <c r="B121" s="698"/>
      <c r="C121" s="698"/>
      <c r="D121" s="698"/>
      <c r="E121" s="698"/>
      <c r="F121" s="699"/>
      <c r="G121" s="390" t="s">
        <v>399</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379</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hidden="1" customHeight="1" x14ac:dyDescent="0.15">
      <c r="A122" s="697"/>
      <c r="B122" s="698"/>
      <c r="C122" s="698"/>
      <c r="D122" s="698"/>
      <c r="E122" s="698"/>
      <c r="F122" s="699"/>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hidden="1"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hidden="1"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697"/>
      <c r="B134" s="698"/>
      <c r="C134" s="698"/>
      <c r="D134" s="698"/>
      <c r="E134" s="698"/>
      <c r="F134" s="699"/>
      <c r="G134" s="390" t="s">
        <v>380</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381</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hidden="1" customHeight="1" x14ac:dyDescent="0.15">
      <c r="A135" s="697"/>
      <c r="B135" s="698"/>
      <c r="C135" s="698"/>
      <c r="D135" s="698"/>
      <c r="E135" s="698"/>
      <c r="F135" s="699"/>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hidden="1"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hidden="1"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697"/>
      <c r="B147" s="698"/>
      <c r="C147" s="698"/>
      <c r="D147" s="698"/>
      <c r="E147" s="698"/>
      <c r="F147" s="699"/>
      <c r="G147" s="390" t="s">
        <v>382</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383</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hidden="1" customHeight="1" x14ac:dyDescent="0.15">
      <c r="A148" s="697"/>
      <c r="B148" s="698"/>
      <c r="C148" s="698"/>
      <c r="D148" s="698"/>
      <c r="E148" s="698"/>
      <c r="F148" s="699"/>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hidden="1"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hidden="1"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hidden="1" customHeight="1" thickBot="1" x14ac:dyDescent="0.2"/>
    <row r="161" spans="1:50" ht="30" hidden="1" customHeight="1" x14ac:dyDescent="0.15">
      <c r="A161" s="694" t="s">
        <v>34</v>
      </c>
      <c r="B161" s="695"/>
      <c r="C161" s="695"/>
      <c r="D161" s="695"/>
      <c r="E161" s="695"/>
      <c r="F161" s="696"/>
      <c r="G161" s="390" t="s">
        <v>384</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385</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hidden="1" customHeight="1" x14ac:dyDescent="0.15">
      <c r="A162" s="697"/>
      <c r="B162" s="698"/>
      <c r="C162" s="698"/>
      <c r="D162" s="698"/>
      <c r="E162" s="698"/>
      <c r="F162" s="699"/>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hidden="1"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hidden="1"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697"/>
      <c r="B174" s="698"/>
      <c r="C174" s="698"/>
      <c r="D174" s="698"/>
      <c r="E174" s="698"/>
      <c r="F174" s="699"/>
      <c r="G174" s="390" t="s">
        <v>386</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387</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hidden="1" customHeight="1" x14ac:dyDescent="0.15">
      <c r="A175" s="697"/>
      <c r="B175" s="698"/>
      <c r="C175" s="698"/>
      <c r="D175" s="698"/>
      <c r="E175" s="698"/>
      <c r="F175" s="699"/>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hidden="1"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hidden="1"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697"/>
      <c r="B187" s="698"/>
      <c r="C187" s="698"/>
      <c r="D187" s="698"/>
      <c r="E187" s="698"/>
      <c r="F187" s="699"/>
      <c r="G187" s="390" t="s">
        <v>388</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389</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hidden="1" customHeight="1" x14ac:dyDescent="0.15">
      <c r="A188" s="697"/>
      <c r="B188" s="698"/>
      <c r="C188" s="698"/>
      <c r="D188" s="698"/>
      <c r="E188" s="698"/>
      <c r="F188" s="699"/>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hidden="1"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hidden="1"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697"/>
      <c r="B200" s="698"/>
      <c r="C200" s="698"/>
      <c r="D200" s="698"/>
      <c r="E200" s="698"/>
      <c r="F200" s="699"/>
      <c r="G200" s="390" t="s">
        <v>347</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390</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hidden="1" customHeight="1" x14ac:dyDescent="0.15">
      <c r="A201" s="697"/>
      <c r="B201" s="698"/>
      <c r="C201" s="698"/>
      <c r="D201" s="698"/>
      <c r="E201" s="698"/>
      <c r="F201" s="699"/>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hidden="1"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hidden="1"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hidden="1" customHeight="1" thickBot="1" x14ac:dyDescent="0.2"/>
    <row r="214" spans="1:50" ht="30" hidden="1" customHeight="1" x14ac:dyDescent="0.15">
      <c r="A214" s="712" t="s">
        <v>34</v>
      </c>
      <c r="B214" s="713"/>
      <c r="C214" s="713"/>
      <c r="D214" s="713"/>
      <c r="E214" s="713"/>
      <c r="F214" s="714"/>
      <c r="G214" s="390" t="s">
        <v>391</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392</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hidden="1" customHeight="1" x14ac:dyDescent="0.15">
      <c r="A215" s="697"/>
      <c r="B215" s="698"/>
      <c r="C215" s="698"/>
      <c r="D215" s="698"/>
      <c r="E215" s="698"/>
      <c r="F215" s="699"/>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hidden="1"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hidden="1"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697"/>
      <c r="B227" s="698"/>
      <c r="C227" s="698"/>
      <c r="D227" s="698"/>
      <c r="E227" s="698"/>
      <c r="F227" s="699"/>
      <c r="G227" s="390" t="s">
        <v>393</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394</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hidden="1" customHeight="1" x14ac:dyDescent="0.15">
      <c r="A228" s="697"/>
      <c r="B228" s="698"/>
      <c r="C228" s="698"/>
      <c r="D228" s="698"/>
      <c r="E228" s="698"/>
      <c r="F228" s="699"/>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hidden="1"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hidden="1"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697"/>
      <c r="B240" s="698"/>
      <c r="C240" s="698"/>
      <c r="D240" s="698"/>
      <c r="E240" s="698"/>
      <c r="F240" s="699"/>
      <c r="G240" s="390" t="s">
        <v>395</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396</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hidden="1" customHeight="1" x14ac:dyDescent="0.15">
      <c r="A241" s="697"/>
      <c r="B241" s="698"/>
      <c r="C241" s="698"/>
      <c r="D241" s="698"/>
      <c r="E241" s="698"/>
      <c r="F241" s="699"/>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hidden="1"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hidden="1"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697"/>
      <c r="B253" s="698"/>
      <c r="C253" s="698"/>
      <c r="D253" s="698"/>
      <c r="E253" s="698"/>
      <c r="F253" s="699"/>
      <c r="G253" s="390" t="s">
        <v>397</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398</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hidden="1" customHeight="1" x14ac:dyDescent="0.15">
      <c r="A254" s="697"/>
      <c r="B254" s="698"/>
      <c r="C254" s="698"/>
      <c r="D254" s="698"/>
      <c r="E254" s="698"/>
      <c r="F254" s="699"/>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hidden="1"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hidden="1"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727" priority="273">
      <formula>IF(RIGHT(TEXT(Y14,"0.#"),1)=".",FALSE,TRUE)</formula>
    </cfRule>
    <cfRule type="expression" dxfId="726" priority="274">
      <formula>IF(RIGHT(TEXT(Y14,"0.#"),1)=".",TRUE,FALSE)</formula>
    </cfRule>
  </conditionalFormatting>
  <conditionalFormatting sqref="Y8:Y13">
    <cfRule type="expression" dxfId="725" priority="271">
      <formula>IF(RIGHT(TEXT(Y8,"0.#"),1)=".",FALSE,TRUE)</formula>
    </cfRule>
    <cfRule type="expression" dxfId="724" priority="272">
      <formula>IF(RIGHT(TEXT(Y8,"0.#"),1)=".",TRUE,FALSE)</formula>
    </cfRule>
  </conditionalFormatting>
  <conditionalFormatting sqref="AU5">
    <cfRule type="expression" dxfId="723" priority="269">
      <formula>IF(RIGHT(TEXT(AU5,"0.#"),1)=".",FALSE,TRUE)</formula>
    </cfRule>
    <cfRule type="expression" dxfId="722" priority="270">
      <formula>IF(RIGHT(TEXT(AU5,"0.#"),1)=".",TRUE,FALSE)</formula>
    </cfRule>
  </conditionalFormatting>
  <conditionalFormatting sqref="AU14">
    <cfRule type="expression" dxfId="721" priority="267">
      <formula>IF(RIGHT(TEXT(AU14,"0.#"),1)=".",FALSE,TRUE)</formula>
    </cfRule>
    <cfRule type="expression" dxfId="720" priority="268">
      <formula>IF(RIGHT(TEXT(AU14,"0.#"),1)=".",TRUE,FALSE)</formula>
    </cfRule>
  </conditionalFormatting>
  <conditionalFormatting sqref="AU6:AU13 AU4">
    <cfRule type="expression" dxfId="719" priority="265">
      <formula>IF(RIGHT(TEXT(AU4,"0.#"),1)=".",FALSE,TRUE)</formula>
    </cfRule>
    <cfRule type="expression" dxfId="718" priority="266">
      <formula>IF(RIGHT(TEXT(AU4,"0.#"),1)=".",TRUE,FALSE)</formula>
    </cfRule>
  </conditionalFormatting>
  <conditionalFormatting sqref="Y18">
    <cfRule type="expression" dxfId="717" priority="263">
      <formula>IF(RIGHT(TEXT(Y18,"0.#"),1)=".",FALSE,TRUE)</formula>
    </cfRule>
    <cfRule type="expression" dxfId="716" priority="264">
      <formula>IF(RIGHT(TEXT(Y18,"0.#"),1)=".",TRUE,FALSE)</formula>
    </cfRule>
  </conditionalFormatting>
  <conditionalFormatting sqref="Y27">
    <cfRule type="expression" dxfId="715" priority="261">
      <formula>IF(RIGHT(TEXT(Y27,"0.#"),1)=".",FALSE,TRUE)</formula>
    </cfRule>
    <cfRule type="expression" dxfId="714" priority="262">
      <formula>IF(RIGHT(TEXT(Y27,"0.#"),1)=".",TRUE,FALSE)</formula>
    </cfRule>
  </conditionalFormatting>
  <conditionalFormatting sqref="Y19:Y26 Y17">
    <cfRule type="expression" dxfId="713" priority="259">
      <formula>IF(RIGHT(TEXT(Y17,"0.#"),1)=".",FALSE,TRUE)</formula>
    </cfRule>
    <cfRule type="expression" dxfId="712" priority="260">
      <formula>IF(RIGHT(TEXT(Y17,"0.#"),1)=".",TRUE,FALSE)</formula>
    </cfRule>
  </conditionalFormatting>
  <conditionalFormatting sqref="AU18">
    <cfRule type="expression" dxfId="711" priority="257">
      <formula>IF(RIGHT(TEXT(AU18,"0.#"),1)=".",FALSE,TRUE)</formula>
    </cfRule>
    <cfRule type="expression" dxfId="710" priority="258">
      <formula>IF(RIGHT(TEXT(AU18,"0.#"),1)=".",TRUE,FALSE)</formula>
    </cfRule>
  </conditionalFormatting>
  <conditionalFormatting sqref="AU27">
    <cfRule type="expression" dxfId="709" priority="255">
      <formula>IF(RIGHT(TEXT(AU27,"0.#"),1)=".",FALSE,TRUE)</formula>
    </cfRule>
    <cfRule type="expression" dxfId="708" priority="256">
      <formula>IF(RIGHT(TEXT(AU27,"0.#"),1)=".",TRUE,FALSE)</formula>
    </cfRule>
  </conditionalFormatting>
  <conditionalFormatting sqref="AU19:AU26 AU17">
    <cfRule type="expression" dxfId="707" priority="253">
      <formula>IF(RIGHT(TEXT(AU17,"0.#"),1)=".",FALSE,TRUE)</formula>
    </cfRule>
    <cfRule type="expression" dxfId="706" priority="254">
      <formula>IF(RIGHT(TEXT(AU17,"0.#"),1)=".",TRUE,FALSE)</formula>
    </cfRule>
  </conditionalFormatting>
  <conditionalFormatting sqref="Y31">
    <cfRule type="expression" dxfId="705" priority="251">
      <formula>IF(RIGHT(TEXT(Y31,"0.#"),1)=".",FALSE,TRUE)</formula>
    </cfRule>
    <cfRule type="expression" dxfId="704" priority="252">
      <formula>IF(RIGHT(TEXT(Y31,"0.#"),1)=".",TRUE,FALSE)</formula>
    </cfRule>
  </conditionalFormatting>
  <conditionalFormatting sqref="Y40">
    <cfRule type="expression" dxfId="703" priority="249">
      <formula>IF(RIGHT(TEXT(Y40,"0.#"),1)=".",FALSE,TRUE)</formula>
    </cfRule>
    <cfRule type="expression" dxfId="702" priority="250">
      <formula>IF(RIGHT(TEXT(Y40,"0.#"),1)=".",TRUE,FALSE)</formula>
    </cfRule>
  </conditionalFormatting>
  <conditionalFormatting sqref="Y32:Y39 Y30">
    <cfRule type="expression" dxfId="701" priority="247">
      <formula>IF(RIGHT(TEXT(Y30,"0.#"),1)=".",FALSE,TRUE)</formula>
    </cfRule>
    <cfRule type="expression" dxfId="700" priority="248">
      <formula>IF(RIGHT(TEXT(Y30,"0.#"),1)=".",TRUE,FALSE)</formula>
    </cfRule>
  </conditionalFormatting>
  <conditionalFormatting sqref="AU31">
    <cfRule type="expression" dxfId="699" priority="245">
      <formula>IF(RIGHT(TEXT(AU31,"0.#"),1)=".",FALSE,TRUE)</formula>
    </cfRule>
    <cfRule type="expression" dxfId="698" priority="246">
      <formula>IF(RIGHT(TEXT(AU31,"0.#"),1)=".",TRUE,FALSE)</formula>
    </cfRule>
  </conditionalFormatting>
  <conditionalFormatting sqref="AU40">
    <cfRule type="expression" dxfId="697" priority="243">
      <formula>IF(RIGHT(TEXT(AU40,"0.#"),1)=".",FALSE,TRUE)</formula>
    </cfRule>
    <cfRule type="expression" dxfId="696" priority="244">
      <formula>IF(RIGHT(TEXT(AU40,"0.#"),1)=".",TRUE,FALSE)</formula>
    </cfRule>
  </conditionalFormatting>
  <conditionalFormatting sqref="AU32:AU39 AU30">
    <cfRule type="expression" dxfId="695" priority="241">
      <formula>IF(RIGHT(TEXT(AU30,"0.#"),1)=".",FALSE,TRUE)</formula>
    </cfRule>
    <cfRule type="expression" dxfId="694" priority="242">
      <formula>IF(RIGHT(TEXT(AU30,"0.#"),1)=".",TRUE,FALSE)</formula>
    </cfRule>
  </conditionalFormatting>
  <conditionalFormatting sqref="Y44">
    <cfRule type="expression" dxfId="693" priority="239">
      <formula>IF(RIGHT(TEXT(Y44,"0.#"),1)=".",FALSE,TRUE)</formula>
    </cfRule>
    <cfRule type="expression" dxfId="692" priority="240">
      <formula>IF(RIGHT(TEXT(Y44,"0.#"),1)=".",TRUE,FALSE)</formula>
    </cfRule>
  </conditionalFormatting>
  <conditionalFormatting sqref="Y53">
    <cfRule type="expression" dxfId="691" priority="237">
      <formula>IF(RIGHT(TEXT(Y53,"0.#"),1)=".",FALSE,TRUE)</formula>
    </cfRule>
    <cfRule type="expression" dxfId="690" priority="238">
      <formula>IF(RIGHT(TEXT(Y53,"0.#"),1)=".",TRUE,FALSE)</formula>
    </cfRule>
  </conditionalFormatting>
  <conditionalFormatting sqref="Y45:Y52 Y43">
    <cfRule type="expression" dxfId="689" priority="235">
      <formula>IF(RIGHT(TEXT(Y43,"0.#"),1)=".",FALSE,TRUE)</formula>
    </cfRule>
    <cfRule type="expression" dxfId="688" priority="236">
      <formula>IF(RIGHT(TEXT(Y43,"0.#"),1)=".",TRUE,FALSE)</formula>
    </cfRule>
  </conditionalFormatting>
  <conditionalFormatting sqref="AU44">
    <cfRule type="expression" dxfId="687" priority="233">
      <formula>IF(RIGHT(TEXT(AU44,"0.#"),1)=".",FALSE,TRUE)</formula>
    </cfRule>
    <cfRule type="expression" dxfId="686" priority="234">
      <formula>IF(RIGHT(TEXT(AU44,"0.#"),1)=".",TRUE,FALSE)</formula>
    </cfRule>
  </conditionalFormatting>
  <conditionalFormatting sqref="AU53">
    <cfRule type="expression" dxfId="685" priority="231">
      <formula>IF(RIGHT(TEXT(AU53,"0.#"),1)=".",FALSE,TRUE)</formula>
    </cfRule>
    <cfRule type="expression" dxfId="684" priority="232">
      <formula>IF(RIGHT(TEXT(AU53,"0.#"),1)=".",TRUE,FALSE)</formula>
    </cfRule>
  </conditionalFormatting>
  <conditionalFormatting sqref="AU45:AU52 AU43">
    <cfRule type="expression" dxfId="683" priority="229">
      <formula>IF(RIGHT(TEXT(AU43,"0.#"),1)=".",FALSE,TRUE)</formula>
    </cfRule>
    <cfRule type="expression" dxfId="682" priority="230">
      <formula>IF(RIGHT(TEXT(AU43,"0.#"),1)=".",TRUE,FALSE)</formula>
    </cfRule>
  </conditionalFormatting>
  <conditionalFormatting sqref="Y58">
    <cfRule type="expression" dxfId="681" priority="227">
      <formula>IF(RIGHT(TEXT(Y58,"0.#"),1)=".",FALSE,TRUE)</formula>
    </cfRule>
    <cfRule type="expression" dxfId="680" priority="228">
      <formula>IF(RIGHT(TEXT(Y58,"0.#"),1)=".",TRUE,FALSE)</formula>
    </cfRule>
  </conditionalFormatting>
  <conditionalFormatting sqref="Y67">
    <cfRule type="expression" dxfId="679" priority="225">
      <formula>IF(RIGHT(TEXT(Y67,"0.#"),1)=".",FALSE,TRUE)</formula>
    </cfRule>
    <cfRule type="expression" dxfId="678" priority="226">
      <formula>IF(RIGHT(TEXT(Y67,"0.#"),1)=".",TRUE,FALSE)</formula>
    </cfRule>
  </conditionalFormatting>
  <conditionalFormatting sqref="Y59:Y66 Y57">
    <cfRule type="expression" dxfId="677" priority="223">
      <formula>IF(RIGHT(TEXT(Y57,"0.#"),1)=".",FALSE,TRUE)</formula>
    </cfRule>
    <cfRule type="expression" dxfId="676" priority="224">
      <formula>IF(RIGHT(TEXT(Y57,"0.#"),1)=".",TRUE,FALSE)</formula>
    </cfRule>
  </conditionalFormatting>
  <conditionalFormatting sqref="AU58">
    <cfRule type="expression" dxfId="675" priority="221">
      <formula>IF(RIGHT(TEXT(AU58,"0.#"),1)=".",FALSE,TRUE)</formula>
    </cfRule>
    <cfRule type="expression" dxfId="674" priority="222">
      <formula>IF(RIGHT(TEXT(AU58,"0.#"),1)=".",TRUE,FALSE)</formula>
    </cfRule>
  </conditionalFormatting>
  <conditionalFormatting sqref="AU67">
    <cfRule type="expression" dxfId="673" priority="219">
      <formula>IF(RIGHT(TEXT(AU67,"0.#"),1)=".",FALSE,TRUE)</formula>
    </cfRule>
    <cfRule type="expression" dxfId="672" priority="220">
      <formula>IF(RIGHT(TEXT(AU67,"0.#"),1)=".",TRUE,FALSE)</formula>
    </cfRule>
  </conditionalFormatting>
  <conditionalFormatting sqref="AU59:AU66 AU57">
    <cfRule type="expression" dxfId="671" priority="217">
      <formula>IF(RIGHT(TEXT(AU57,"0.#"),1)=".",FALSE,TRUE)</formula>
    </cfRule>
    <cfRule type="expression" dxfId="670" priority="218">
      <formula>IF(RIGHT(TEXT(AU57,"0.#"),1)=".",TRUE,FALSE)</formula>
    </cfRule>
  </conditionalFormatting>
  <conditionalFormatting sqref="Y71">
    <cfRule type="expression" dxfId="669" priority="215">
      <formula>IF(RIGHT(TEXT(Y71,"0.#"),1)=".",FALSE,TRUE)</formula>
    </cfRule>
    <cfRule type="expression" dxfId="668" priority="216">
      <formula>IF(RIGHT(TEXT(Y71,"0.#"),1)=".",TRUE,FALSE)</formula>
    </cfRule>
  </conditionalFormatting>
  <conditionalFormatting sqref="Y80">
    <cfRule type="expression" dxfId="667" priority="213">
      <formula>IF(RIGHT(TEXT(Y80,"0.#"),1)=".",FALSE,TRUE)</formula>
    </cfRule>
    <cfRule type="expression" dxfId="666" priority="214">
      <formula>IF(RIGHT(TEXT(Y80,"0.#"),1)=".",TRUE,FALSE)</formula>
    </cfRule>
  </conditionalFormatting>
  <conditionalFormatting sqref="Y72:Y79 Y70">
    <cfRule type="expression" dxfId="665" priority="211">
      <formula>IF(RIGHT(TEXT(Y70,"0.#"),1)=".",FALSE,TRUE)</formula>
    </cfRule>
    <cfRule type="expression" dxfId="664" priority="212">
      <formula>IF(RIGHT(TEXT(Y70,"0.#"),1)=".",TRUE,FALSE)</formula>
    </cfRule>
  </conditionalFormatting>
  <conditionalFormatting sqref="AU71">
    <cfRule type="expression" dxfId="663" priority="209">
      <formula>IF(RIGHT(TEXT(AU71,"0.#"),1)=".",FALSE,TRUE)</formula>
    </cfRule>
    <cfRule type="expression" dxfId="662" priority="210">
      <formula>IF(RIGHT(TEXT(AU71,"0.#"),1)=".",TRUE,FALSE)</formula>
    </cfRule>
  </conditionalFormatting>
  <conditionalFormatting sqref="AU80">
    <cfRule type="expression" dxfId="661" priority="207">
      <formula>IF(RIGHT(TEXT(AU80,"0.#"),1)=".",FALSE,TRUE)</formula>
    </cfRule>
    <cfRule type="expression" dxfId="660" priority="208">
      <formula>IF(RIGHT(TEXT(AU80,"0.#"),1)=".",TRUE,FALSE)</formula>
    </cfRule>
  </conditionalFormatting>
  <conditionalFormatting sqref="AU72:AU79 AU70">
    <cfRule type="expression" dxfId="659" priority="205">
      <formula>IF(RIGHT(TEXT(AU70,"0.#"),1)=".",FALSE,TRUE)</formula>
    </cfRule>
    <cfRule type="expression" dxfId="658" priority="206">
      <formula>IF(RIGHT(TEXT(AU70,"0.#"),1)=".",TRUE,FALSE)</formula>
    </cfRule>
  </conditionalFormatting>
  <conditionalFormatting sqref="Y84">
    <cfRule type="expression" dxfId="657" priority="203">
      <formula>IF(RIGHT(TEXT(Y84,"0.#"),1)=".",FALSE,TRUE)</formula>
    </cfRule>
    <cfRule type="expression" dxfId="656" priority="204">
      <formula>IF(RIGHT(TEXT(Y84,"0.#"),1)=".",TRUE,FALSE)</formula>
    </cfRule>
  </conditionalFormatting>
  <conditionalFormatting sqref="Y93">
    <cfRule type="expression" dxfId="655" priority="201">
      <formula>IF(RIGHT(TEXT(Y93,"0.#"),1)=".",FALSE,TRUE)</formula>
    </cfRule>
    <cfRule type="expression" dxfId="654" priority="202">
      <formula>IF(RIGHT(TEXT(Y93,"0.#"),1)=".",TRUE,FALSE)</formula>
    </cfRule>
  </conditionalFormatting>
  <conditionalFormatting sqref="Y85:Y92 Y83">
    <cfRule type="expression" dxfId="653" priority="199">
      <formula>IF(RIGHT(TEXT(Y83,"0.#"),1)=".",FALSE,TRUE)</formula>
    </cfRule>
    <cfRule type="expression" dxfId="652" priority="200">
      <formula>IF(RIGHT(TEXT(Y83,"0.#"),1)=".",TRUE,FALSE)</formula>
    </cfRule>
  </conditionalFormatting>
  <conditionalFormatting sqref="AU84">
    <cfRule type="expression" dxfId="651" priority="197">
      <formula>IF(RIGHT(TEXT(AU84,"0.#"),1)=".",FALSE,TRUE)</formula>
    </cfRule>
    <cfRule type="expression" dxfId="650" priority="198">
      <formula>IF(RIGHT(TEXT(AU84,"0.#"),1)=".",TRUE,FALSE)</formula>
    </cfRule>
  </conditionalFormatting>
  <conditionalFormatting sqref="AU93">
    <cfRule type="expression" dxfId="649" priority="195">
      <formula>IF(RIGHT(TEXT(AU93,"0.#"),1)=".",FALSE,TRUE)</formula>
    </cfRule>
    <cfRule type="expression" dxfId="648" priority="196">
      <formula>IF(RIGHT(TEXT(AU93,"0.#"),1)=".",TRUE,FALSE)</formula>
    </cfRule>
  </conditionalFormatting>
  <conditionalFormatting sqref="AU85:AU92 AU83">
    <cfRule type="expression" dxfId="647" priority="193">
      <formula>IF(RIGHT(TEXT(AU83,"0.#"),1)=".",FALSE,TRUE)</formula>
    </cfRule>
    <cfRule type="expression" dxfId="646" priority="194">
      <formula>IF(RIGHT(TEXT(AU83,"0.#"),1)=".",TRUE,FALSE)</formula>
    </cfRule>
  </conditionalFormatting>
  <conditionalFormatting sqref="Y97">
    <cfRule type="expression" dxfId="645" priority="191">
      <formula>IF(RIGHT(TEXT(Y97,"0.#"),1)=".",FALSE,TRUE)</formula>
    </cfRule>
    <cfRule type="expression" dxfId="644" priority="192">
      <formula>IF(RIGHT(TEXT(Y97,"0.#"),1)=".",TRUE,FALSE)</formula>
    </cfRule>
  </conditionalFormatting>
  <conditionalFormatting sqref="Y106">
    <cfRule type="expression" dxfId="643" priority="189">
      <formula>IF(RIGHT(TEXT(Y106,"0.#"),1)=".",FALSE,TRUE)</formula>
    </cfRule>
    <cfRule type="expression" dxfId="642" priority="190">
      <formula>IF(RIGHT(TEXT(Y106,"0.#"),1)=".",TRUE,FALSE)</formula>
    </cfRule>
  </conditionalFormatting>
  <conditionalFormatting sqref="Y98:Y105 Y96">
    <cfRule type="expression" dxfId="641" priority="187">
      <formula>IF(RIGHT(TEXT(Y96,"0.#"),1)=".",FALSE,TRUE)</formula>
    </cfRule>
    <cfRule type="expression" dxfId="640" priority="188">
      <formula>IF(RIGHT(TEXT(Y96,"0.#"),1)=".",TRUE,FALSE)</formula>
    </cfRule>
  </conditionalFormatting>
  <conditionalFormatting sqref="AU97">
    <cfRule type="expression" dxfId="639" priority="185">
      <formula>IF(RIGHT(TEXT(AU97,"0.#"),1)=".",FALSE,TRUE)</formula>
    </cfRule>
    <cfRule type="expression" dxfId="638" priority="186">
      <formula>IF(RIGHT(TEXT(AU97,"0.#"),1)=".",TRUE,FALSE)</formula>
    </cfRule>
  </conditionalFormatting>
  <conditionalFormatting sqref="AU106">
    <cfRule type="expression" dxfId="637" priority="183">
      <formula>IF(RIGHT(TEXT(AU106,"0.#"),1)=".",FALSE,TRUE)</formula>
    </cfRule>
    <cfRule type="expression" dxfId="636" priority="184">
      <formula>IF(RIGHT(TEXT(AU106,"0.#"),1)=".",TRUE,FALSE)</formula>
    </cfRule>
  </conditionalFormatting>
  <conditionalFormatting sqref="AU98:AU105 AU96">
    <cfRule type="expression" dxfId="635" priority="181">
      <formula>IF(RIGHT(TEXT(AU96,"0.#"),1)=".",FALSE,TRUE)</formula>
    </cfRule>
    <cfRule type="expression" dxfId="634" priority="182">
      <formula>IF(RIGHT(TEXT(AU96,"0.#"),1)=".",TRUE,FALSE)</formula>
    </cfRule>
  </conditionalFormatting>
  <conditionalFormatting sqref="Y111">
    <cfRule type="expression" dxfId="633" priority="179">
      <formula>IF(RIGHT(TEXT(Y111,"0.#"),1)=".",FALSE,TRUE)</formula>
    </cfRule>
    <cfRule type="expression" dxfId="632" priority="180">
      <formula>IF(RIGHT(TEXT(Y111,"0.#"),1)=".",TRUE,FALSE)</formula>
    </cfRule>
  </conditionalFormatting>
  <conditionalFormatting sqref="Y120">
    <cfRule type="expression" dxfId="631" priority="177">
      <formula>IF(RIGHT(TEXT(Y120,"0.#"),1)=".",FALSE,TRUE)</formula>
    </cfRule>
    <cfRule type="expression" dxfId="630" priority="178">
      <formula>IF(RIGHT(TEXT(Y120,"0.#"),1)=".",TRUE,FALSE)</formula>
    </cfRule>
  </conditionalFormatting>
  <conditionalFormatting sqref="Y112:Y119 Y110">
    <cfRule type="expression" dxfId="629" priority="175">
      <formula>IF(RIGHT(TEXT(Y110,"0.#"),1)=".",FALSE,TRUE)</formula>
    </cfRule>
    <cfRule type="expression" dxfId="628" priority="176">
      <formula>IF(RIGHT(TEXT(Y110,"0.#"),1)=".",TRUE,FALSE)</formula>
    </cfRule>
  </conditionalFormatting>
  <conditionalFormatting sqref="AU111">
    <cfRule type="expression" dxfId="627" priority="173">
      <formula>IF(RIGHT(TEXT(AU111,"0.#"),1)=".",FALSE,TRUE)</formula>
    </cfRule>
    <cfRule type="expression" dxfId="626" priority="174">
      <formula>IF(RIGHT(TEXT(AU111,"0.#"),1)=".",TRUE,FALSE)</formula>
    </cfRule>
  </conditionalFormatting>
  <conditionalFormatting sqref="AU120">
    <cfRule type="expression" dxfId="625" priority="171">
      <formula>IF(RIGHT(TEXT(AU120,"0.#"),1)=".",FALSE,TRUE)</formula>
    </cfRule>
    <cfRule type="expression" dxfId="624" priority="172">
      <formula>IF(RIGHT(TEXT(AU120,"0.#"),1)=".",TRUE,FALSE)</formula>
    </cfRule>
  </conditionalFormatting>
  <conditionalFormatting sqref="AU112:AU119 AU110">
    <cfRule type="expression" dxfId="623" priority="169">
      <formula>IF(RIGHT(TEXT(AU110,"0.#"),1)=".",FALSE,TRUE)</formula>
    </cfRule>
    <cfRule type="expression" dxfId="622" priority="170">
      <formula>IF(RIGHT(TEXT(AU110,"0.#"),1)=".",TRUE,FALSE)</formula>
    </cfRule>
  </conditionalFormatting>
  <conditionalFormatting sqref="Y124">
    <cfRule type="expression" dxfId="621" priority="155">
      <formula>IF(RIGHT(TEXT(Y124,"0.#"),1)=".",FALSE,TRUE)</formula>
    </cfRule>
    <cfRule type="expression" dxfId="620" priority="156">
      <formula>IF(RIGHT(TEXT(Y124,"0.#"),1)=".",TRUE,FALSE)</formula>
    </cfRule>
  </conditionalFormatting>
  <conditionalFormatting sqref="Y133">
    <cfRule type="expression" dxfId="619" priority="153">
      <formula>IF(RIGHT(TEXT(Y133,"0.#"),1)=".",FALSE,TRUE)</formula>
    </cfRule>
    <cfRule type="expression" dxfId="618" priority="154">
      <formula>IF(RIGHT(TEXT(Y133,"0.#"),1)=".",TRUE,FALSE)</formula>
    </cfRule>
  </conditionalFormatting>
  <conditionalFormatting sqref="Y125:Y132 Y123">
    <cfRule type="expression" dxfId="617" priority="151">
      <formula>IF(RIGHT(TEXT(Y123,"0.#"),1)=".",FALSE,TRUE)</formula>
    </cfRule>
    <cfRule type="expression" dxfId="616" priority="152">
      <formula>IF(RIGHT(TEXT(Y123,"0.#"),1)=".",TRUE,FALSE)</formula>
    </cfRule>
  </conditionalFormatting>
  <conditionalFormatting sqref="AU124">
    <cfRule type="expression" dxfId="615" priority="149">
      <formula>IF(RIGHT(TEXT(AU124,"0.#"),1)=".",FALSE,TRUE)</formula>
    </cfRule>
    <cfRule type="expression" dxfId="614" priority="150">
      <formula>IF(RIGHT(TEXT(AU124,"0.#"),1)=".",TRUE,FALSE)</formula>
    </cfRule>
  </conditionalFormatting>
  <conditionalFormatting sqref="AU133">
    <cfRule type="expression" dxfId="613" priority="147">
      <formula>IF(RIGHT(TEXT(AU133,"0.#"),1)=".",FALSE,TRUE)</formula>
    </cfRule>
    <cfRule type="expression" dxfId="612" priority="148">
      <formula>IF(RIGHT(TEXT(AU133,"0.#"),1)=".",TRUE,FALSE)</formula>
    </cfRule>
  </conditionalFormatting>
  <conditionalFormatting sqref="AU125:AU132 AU123">
    <cfRule type="expression" dxfId="611" priority="145">
      <formula>IF(RIGHT(TEXT(AU123,"0.#"),1)=".",FALSE,TRUE)</formula>
    </cfRule>
    <cfRule type="expression" dxfId="610" priority="146">
      <formula>IF(RIGHT(TEXT(AU123,"0.#"),1)=".",TRUE,FALSE)</formula>
    </cfRule>
  </conditionalFormatting>
  <conditionalFormatting sqref="Y137">
    <cfRule type="expression" dxfId="609" priority="135">
      <formula>IF(RIGHT(TEXT(Y137,"0.#"),1)=".",FALSE,TRUE)</formula>
    </cfRule>
    <cfRule type="expression" dxfId="608" priority="136">
      <formula>IF(RIGHT(TEXT(Y137,"0.#"),1)=".",TRUE,FALSE)</formula>
    </cfRule>
  </conditionalFormatting>
  <conditionalFormatting sqref="Y146">
    <cfRule type="expression" dxfId="607" priority="133">
      <formula>IF(RIGHT(TEXT(Y146,"0.#"),1)=".",FALSE,TRUE)</formula>
    </cfRule>
    <cfRule type="expression" dxfId="606" priority="134">
      <formula>IF(RIGHT(TEXT(Y146,"0.#"),1)=".",TRUE,FALSE)</formula>
    </cfRule>
  </conditionalFormatting>
  <conditionalFormatting sqref="Y138:Y145 Y136">
    <cfRule type="expression" dxfId="605" priority="131">
      <formula>IF(RIGHT(TEXT(Y136,"0.#"),1)=".",FALSE,TRUE)</formula>
    </cfRule>
    <cfRule type="expression" dxfId="604" priority="132">
      <formula>IF(RIGHT(TEXT(Y136,"0.#"),1)=".",TRUE,FALSE)</formula>
    </cfRule>
  </conditionalFormatting>
  <conditionalFormatting sqref="AU137">
    <cfRule type="expression" dxfId="603" priority="129">
      <formula>IF(RIGHT(TEXT(AU137,"0.#"),1)=".",FALSE,TRUE)</formula>
    </cfRule>
    <cfRule type="expression" dxfId="602" priority="130">
      <formula>IF(RIGHT(TEXT(AU137,"0.#"),1)=".",TRUE,FALSE)</formula>
    </cfRule>
  </conditionalFormatting>
  <conditionalFormatting sqref="AU146">
    <cfRule type="expression" dxfId="601" priority="127">
      <formula>IF(RIGHT(TEXT(AU146,"0.#"),1)=".",FALSE,TRUE)</formula>
    </cfRule>
    <cfRule type="expression" dxfId="600" priority="128">
      <formula>IF(RIGHT(TEXT(AU146,"0.#"),1)=".",TRUE,FALSE)</formula>
    </cfRule>
  </conditionalFormatting>
  <conditionalFormatting sqref="AU138:AU145 AU136">
    <cfRule type="expression" dxfId="599" priority="125">
      <formula>IF(RIGHT(TEXT(AU136,"0.#"),1)=".",FALSE,TRUE)</formula>
    </cfRule>
    <cfRule type="expression" dxfId="598" priority="126">
      <formula>IF(RIGHT(TEXT(AU136,"0.#"),1)=".",TRUE,FALSE)</formula>
    </cfRule>
  </conditionalFormatting>
  <conditionalFormatting sqref="Y150">
    <cfRule type="expression" dxfId="597" priority="123">
      <formula>IF(RIGHT(TEXT(Y150,"0.#"),1)=".",FALSE,TRUE)</formula>
    </cfRule>
    <cfRule type="expression" dxfId="596" priority="124">
      <formula>IF(RIGHT(TEXT(Y150,"0.#"),1)=".",TRUE,FALSE)</formula>
    </cfRule>
  </conditionalFormatting>
  <conditionalFormatting sqref="Y159">
    <cfRule type="expression" dxfId="595" priority="121">
      <formula>IF(RIGHT(TEXT(Y159,"0.#"),1)=".",FALSE,TRUE)</formula>
    </cfRule>
    <cfRule type="expression" dxfId="594" priority="122">
      <formula>IF(RIGHT(TEXT(Y159,"0.#"),1)=".",TRUE,FALSE)</formula>
    </cfRule>
  </conditionalFormatting>
  <conditionalFormatting sqref="Y151:Y158 Y149">
    <cfRule type="expression" dxfId="593" priority="119">
      <formula>IF(RIGHT(TEXT(Y149,"0.#"),1)=".",FALSE,TRUE)</formula>
    </cfRule>
    <cfRule type="expression" dxfId="592" priority="120">
      <formula>IF(RIGHT(TEXT(Y149,"0.#"),1)=".",TRUE,FALSE)</formula>
    </cfRule>
  </conditionalFormatting>
  <conditionalFormatting sqref="AU150">
    <cfRule type="expression" dxfId="591" priority="117">
      <formula>IF(RIGHT(TEXT(AU150,"0.#"),1)=".",FALSE,TRUE)</formula>
    </cfRule>
    <cfRule type="expression" dxfId="590" priority="118">
      <formula>IF(RIGHT(TEXT(AU150,"0.#"),1)=".",TRUE,FALSE)</formula>
    </cfRule>
  </conditionalFormatting>
  <conditionalFormatting sqref="AU159">
    <cfRule type="expression" dxfId="589" priority="115">
      <formula>IF(RIGHT(TEXT(AU159,"0.#"),1)=".",FALSE,TRUE)</formula>
    </cfRule>
    <cfRule type="expression" dxfId="588" priority="116">
      <formula>IF(RIGHT(TEXT(AU159,"0.#"),1)=".",TRUE,FALSE)</formula>
    </cfRule>
  </conditionalFormatting>
  <conditionalFormatting sqref="AU151:AU158 AU149">
    <cfRule type="expression" dxfId="587" priority="113">
      <formula>IF(RIGHT(TEXT(AU149,"0.#"),1)=".",FALSE,TRUE)</formula>
    </cfRule>
    <cfRule type="expression" dxfId="586" priority="114">
      <formula>IF(RIGHT(TEXT(AU149,"0.#"),1)=".",TRUE,FALSE)</formula>
    </cfRule>
  </conditionalFormatting>
  <conditionalFormatting sqref="Y164">
    <cfRule type="expression" dxfId="585" priority="111">
      <formula>IF(RIGHT(TEXT(Y164,"0.#"),1)=".",FALSE,TRUE)</formula>
    </cfRule>
    <cfRule type="expression" dxfId="584" priority="112">
      <formula>IF(RIGHT(TEXT(Y164,"0.#"),1)=".",TRUE,FALSE)</formula>
    </cfRule>
  </conditionalFormatting>
  <conditionalFormatting sqref="Y173">
    <cfRule type="expression" dxfId="583" priority="109">
      <formula>IF(RIGHT(TEXT(Y173,"0.#"),1)=".",FALSE,TRUE)</formula>
    </cfRule>
    <cfRule type="expression" dxfId="582" priority="110">
      <formula>IF(RIGHT(TEXT(Y173,"0.#"),1)=".",TRUE,FALSE)</formula>
    </cfRule>
  </conditionalFormatting>
  <conditionalFormatting sqref="Y165:Y172 Y163">
    <cfRule type="expression" dxfId="581" priority="107">
      <formula>IF(RIGHT(TEXT(Y163,"0.#"),1)=".",FALSE,TRUE)</formula>
    </cfRule>
    <cfRule type="expression" dxfId="580" priority="108">
      <formula>IF(RIGHT(TEXT(Y163,"0.#"),1)=".",TRUE,FALSE)</formula>
    </cfRule>
  </conditionalFormatting>
  <conditionalFormatting sqref="AU164">
    <cfRule type="expression" dxfId="579" priority="105">
      <formula>IF(RIGHT(TEXT(AU164,"0.#"),1)=".",FALSE,TRUE)</formula>
    </cfRule>
    <cfRule type="expression" dxfId="578" priority="106">
      <formula>IF(RIGHT(TEXT(AU164,"0.#"),1)=".",TRUE,FALSE)</formula>
    </cfRule>
  </conditionalFormatting>
  <conditionalFormatting sqref="AU173">
    <cfRule type="expression" dxfId="577" priority="103">
      <formula>IF(RIGHT(TEXT(AU173,"0.#"),1)=".",FALSE,TRUE)</formula>
    </cfRule>
    <cfRule type="expression" dxfId="576" priority="104">
      <formula>IF(RIGHT(TEXT(AU173,"0.#"),1)=".",TRUE,FALSE)</formula>
    </cfRule>
  </conditionalFormatting>
  <conditionalFormatting sqref="AU165:AU172 AU163">
    <cfRule type="expression" dxfId="575" priority="101">
      <formula>IF(RIGHT(TEXT(AU163,"0.#"),1)=".",FALSE,TRUE)</formula>
    </cfRule>
    <cfRule type="expression" dxfId="574" priority="102">
      <formula>IF(RIGHT(TEXT(AU163,"0.#"),1)=".",TRUE,FALSE)</formula>
    </cfRule>
  </conditionalFormatting>
  <conditionalFormatting sqref="Y177">
    <cfRule type="expression" dxfId="573" priority="99">
      <formula>IF(RIGHT(TEXT(Y177,"0.#"),1)=".",FALSE,TRUE)</formula>
    </cfRule>
    <cfRule type="expression" dxfId="572" priority="100">
      <formula>IF(RIGHT(TEXT(Y177,"0.#"),1)=".",TRUE,FALSE)</formula>
    </cfRule>
  </conditionalFormatting>
  <conditionalFormatting sqref="Y186">
    <cfRule type="expression" dxfId="571" priority="97">
      <formula>IF(RIGHT(TEXT(Y186,"0.#"),1)=".",FALSE,TRUE)</formula>
    </cfRule>
    <cfRule type="expression" dxfId="570" priority="98">
      <formula>IF(RIGHT(TEXT(Y186,"0.#"),1)=".",TRUE,FALSE)</formula>
    </cfRule>
  </conditionalFormatting>
  <conditionalFormatting sqref="Y178:Y185 Y176">
    <cfRule type="expression" dxfId="569" priority="95">
      <formula>IF(RIGHT(TEXT(Y176,"0.#"),1)=".",FALSE,TRUE)</formula>
    </cfRule>
    <cfRule type="expression" dxfId="568" priority="96">
      <formula>IF(RIGHT(TEXT(Y176,"0.#"),1)=".",TRUE,FALSE)</formula>
    </cfRule>
  </conditionalFormatting>
  <conditionalFormatting sqref="AU177">
    <cfRule type="expression" dxfId="567" priority="93">
      <formula>IF(RIGHT(TEXT(AU177,"0.#"),1)=".",FALSE,TRUE)</formula>
    </cfRule>
    <cfRule type="expression" dxfId="566" priority="94">
      <formula>IF(RIGHT(TEXT(AU177,"0.#"),1)=".",TRUE,FALSE)</formula>
    </cfRule>
  </conditionalFormatting>
  <conditionalFormatting sqref="AU186">
    <cfRule type="expression" dxfId="565" priority="91">
      <formula>IF(RIGHT(TEXT(AU186,"0.#"),1)=".",FALSE,TRUE)</formula>
    </cfRule>
    <cfRule type="expression" dxfId="564" priority="92">
      <formula>IF(RIGHT(TEXT(AU186,"0.#"),1)=".",TRUE,FALSE)</formula>
    </cfRule>
  </conditionalFormatting>
  <conditionalFormatting sqref="AU178:AU185 AU176">
    <cfRule type="expression" dxfId="563" priority="89">
      <formula>IF(RIGHT(TEXT(AU176,"0.#"),1)=".",FALSE,TRUE)</formula>
    </cfRule>
    <cfRule type="expression" dxfId="562" priority="90">
      <formula>IF(RIGHT(TEXT(AU176,"0.#"),1)=".",TRUE,FALSE)</formula>
    </cfRule>
  </conditionalFormatting>
  <conditionalFormatting sqref="Y190">
    <cfRule type="expression" dxfId="561" priority="87">
      <formula>IF(RIGHT(TEXT(Y190,"0.#"),1)=".",FALSE,TRUE)</formula>
    </cfRule>
    <cfRule type="expression" dxfId="560" priority="88">
      <formula>IF(RIGHT(TEXT(Y190,"0.#"),1)=".",TRUE,FALSE)</formula>
    </cfRule>
  </conditionalFormatting>
  <conditionalFormatting sqref="Y199">
    <cfRule type="expression" dxfId="559" priority="85">
      <formula>IF(RIGHT(TEXT(Y199,"0.#"),1)=".",FALSE,TRUE)</formula>
    </cfRule>
    <cfRule type="expression" dxfId="558" priority="86">
      <formula>IF(RIGHT(TEXT(Y199,"0.#"),1)=".",TRUE,FALSE)</formula>
    </cfRule>
  </conditionalFormatting>
  <conditionalFormatting sqref="Y191:Y198 Y189">
    <cfRule type="expression" dxfId="557" priority="83">
      <formula>IF(RIGHT(TEXT(Y189,"0.#"),1)=".",FALSE,TRUE)</formula>
    </cfRule>
    <cfRule type="expression" dxfId="556" priority="84">
      <formula>IF(RIGHT(TEXT(Y189,"0.#"),1)=".",TRUE,FALSE)</formula>
    </cfRule>
  </conditionalFormatting>
  <conditionalFormatting sqref="AU190">
    <cfRule type="expression" dxfId="555" priority="81">
      <formula>IF(RIGHT(TEXT(AU190,"0.#"),1)=".",FALSE,TRUE)</formula>
    </cfRule>
    <cfRule type="expression" dxfId="554" priority="82">
      <formula>IF(RIGHT(TEXT(AU190,"0.#"),1)=".",TRUE,FALSE)</formula>
    </cfRule>
  </conditionalFormatting>
  <conditionalFormatting sqref="AU199">
    <cfRule type="expression" dxfId="553" priority="79">
      <formula>IF(RIGHT(TEXT(AU199,"0.#"),1)=".",FALSE,TRUE)</formula>
    </cfRule>
    <cfRule type="expression" dxfId="552" priority="80">
      <formula>IF(RIGHT(TEXT(AU199,"0.#"),1)=".",TRUE,FALSE)</formula>
    </cfRule>
  </conditionalFormatting>
  <conditionalFormatting sqref="AU191:AU198 AU189">
    <cfRule type="expression" dxfId="551" priority="77">
      <formula>IF(RIGHT(TEXT(AU189,"0.#"),1)=".",FALSE,TRUE)</formula>
    </cfRule>
    <cfRule type="expression" dxfId="550" priority="78">
      <formula>IF(RIGHT(TEXT(AU189,"0.#"),1)=".",TRUE,FALSE)</formula>
    </cfRule>
  </conditionalFormatting>
  <conditionalFormatting sqref="Y203">
    <cfRule type="expression" dxfId="549" priority="75">
      <formula>IF(RIGHT(TEXT(Y203,"0.#"),1)=".",FALSE,TRUE)</formula>
    </cfRule>
    <cfRule type="expression" dxfId="548" priority="76">
      <formula>IF(RIGHT(TEXT(Y203,"0.#"),1)=".",TRUE,FALSE)</formula>
    </cfRule>
  </conditionalFormatting>
  <conditionalFormatting sqref="Y212">
    <cfRule type="expression" dxfId="547" priority="73">
      <formula>IF(RIGHT(TEXT(Y212,"0.#"),1)=".",FALSE,TRUE)</formula>
    </cfRule>
    <cfRule type="expression" dxfId="546" priority="74">
      <formula>IF(RIGHT(TEXT(Y212,"0.#"),1)=".",TRUE,FALSE)</formula>
    </cfRule>
  </conditionalFormatting>
  <conditionalFormatting sqref="Y204:Y211 Y202">
    <cfRule type="expression" dxfId="545" priority="71">
      <formula>IF(RIGHT(TEXT(Y202,"0.#"),1)=".",FALSE,TRUE)</formula>
    </cfRule>
    <cfRule type="expression" dxfId="544" priority="72">
      <formula>IF(RIGHT(TEXT(Y202,"0.#"),1)=".",TRUE,FALSE)</formula>
    </cfRule>
  </conditionalFormatting>
  <conditionalFormatting sqref="AU203">
    <cfRule type="expression" dxfId="543" priority="69">
      <formula>IF(RIGHT(TEXT(AU203,"0.#"),1)=".",FALSE,TRUE)</formula>
    </cfRule>
    <cfRule type="expression" dxfId="542" priority="70">
      <formula>IF(RIGHT(TEXT(AU203,"0.#"),1)=".",TRUE,FALSE)</formula>
    </cfRule>
  </conditionalFormatting>
  <conditionalFormatting sqref="AU212">
    <cfRule type="expression" dxfId="541" priority="67">
      <formula>IF(RIGHT(TEXT(AU212,"0.#"),1)=".",FALSE,TRUE)</formula>
    </cfRule>
    <cfRule type="expression" dxfId="540" priority="68">
      <formula>IF(RIGHT(TEXT(AU212,"0.#"),1)=".",TRUE,FALSE)</formula>
    </cfRule>
  </conditionalFormatting>
  <conditionalFormatting sqref="AU204:AU211 AU202">
    <cfRule type="expression" dxfId="539" priority="65">
      <formula>IF(RIGHT(TEXT(AU202,"0.#"),1)=".",FALSE,TRUE)</formula>
    </cfRule>
    <cfRule type="expression" dxfId="538" priority="66">
      <formula>IF(RIGHT(TEXT(AU202,"0.#"),1)=".",TRUE,FALSE)</formula>
    </cfRule>
  </conditionalFormatting>
  <conditionalFormatting sqref="Y217">
    <cfRule type="expression" dxfId="537" priority="63">
      <formula>IF(RIGHT(TEXT(Y217,"0.#"),1)=".",FALSE,TRUE)</formula>
    </cfRule>
    <cfRule type="expression" dxfId="536" priority="64">
      <formula>IF(RIGHT(TEXT(Y217,"0.#"),1)=".",TRUE,FALSE)</formula>
    </cfRule>
  </conditionalFormatting>
  <conditionalFormatting sqref="Y226">
    <cfRule type="expression" dxfId="535" priority="61">
      <formula>IF(RIGHT(TEXT(Y226,"0.#"),1)=".",FALSE,TRUE)</formula>
    </cfRule>
    <cfRule type="expression" dxfId="534" priority="62">
      <formula>IF(RIGHT(TEXT(Y226,"0.#"),1)=".",TRUE,FALSE)</formula>
    </cfRule>
  </conditionalFormatting>
  <conditionalFormatting sqref="Y218:Y225 Y216">
    <cfRule type="expression" dxfId="533" priority="59">
      <formula>IF(RIGHT(TEXT(Y216,"0.#"),1)=".",FALSE,TRUE)</formula>
    </cfRule>
    <cfRule type="expression" dxfId="532" priority="60">
      <formula>IF(RIGHT(TEXT(Y216,"0.#"),1)=".",TRUE,FALSE)</formula>
    </cfRule>
  </conditionalFormatting>
  <conditionalFormatting sqref="AU217">
    <cfRule type="expression" dxfId="531" priority="57">
      <formula>IF(RIGHT(TEXT(AU217,"0.#"),1)=".",FALSE,TRUE)</formula>
    </cfRule>
    <cfRule type="expression" dxfId="530" priority="58">
      <formula>IF(RIGHT(TEXT(AU217,"0.#"),1)=".",TRUE,FALSE)</formula>
    </cfRule>
  </conditionalFormatting>
  <conditionalFormatting sqref="AU226">
    <cfRule type="expression" dxfId="529" priority="55">
      <formula>IF(RIGHT(TEXT(AU226,"0.#"),1)=".",FALSE,TRUE)</formula>
    </cfRule>
    <cfRule type="expression" dxfId="528" priority="56">
      <formula>IF(RIGHT(TEXT(AU226,"0.#"),1)=".",TRUE,FALSE)</formula>
    </cfRule>
  </conditionalFormatting>
  <conditionalFormatting sqref="AU218:AU225 AU216">
    <cfRule type="expression" dxfId="527" priority="53">
      <formula>IF(RIGHT(TEXT(AU216,"0.#"),1)=".",FALSE,TRUE)</formula>
    </cfRule>
    <cfRule type="expression" dxfId="526" priority="54">
      <formula>IF(RIGHT(TEXT(AU216,"0.#"),1)=".",TRUE,FALSE)</formula>
    </cfRule>
  </conditionalFormatting>
  <conditionalFormatting sqref="Y230">
    <cfRule type="expression" dxfId="525" priority="39">
      <formula>IF(RIGHT(TEXT(Y230,"0.#"),1)=".",FALSE,TRUE)</formula>
    </cfRule>
    <cfRule type="expression" dxfId="524" priority="40">
      <formula>IF(RIGHT(TEXT(Y230,"0.#"),1)=".",TRUE,FALSE)</formula>
    </cfRule>
  </conditionalFormatting>
  <conditionalFormatting sqref="Y239">
    <cfRule type="expression" dxfId="523" priority="37">
      <formula>IF(RIGHT(TEXT(Y239,"0.#"),1)=".",FALSE,TRUE)</formula>
    </cfRule>
    <cfRule type="expression" dxfId="522" priority="38">
      <formula>IF(RIGHT(TEXT(Y239,"0.#"),1)=".",TRUE,FALSE)</formula>
    </cfRule>
  </conditionalFormatting>
  <conditionalFormatting sqref="Y231:Y238 Y229">
    <cfRule type="expression" dxfId="521" priority="35">
      <formula>IF(RIGHT(TEXT(Y229,"0.#"),1)=".",FALSE,TRUE)</formula>
    </cfRule>
    <cfRule type="expression" dxfId="520" priority="36">
      <formula>IF(RIGHT(TEXT(Y229,"0.#"),1)=".",TRUE,FALSE)</formula>
    </cfRule>
  </conditionalFormatting>
  <conditionalFormatting sqref="AU230">
    <cfRule type="expression" dxfId="519" priority="33">
      <formula>IF(RIGHT(TEXT(AU230,"0.#"),1)=".",FALSE,TRUE)</formula>
    </cfRule>
    <cfRule type="expression" dxfId="518" priority="34">
      <formula>IF(RIGHT(TEXT(AU230,"0.#"),1)=".",TRUE,FALSE)</formula>
    </cfRule>
  </conditionalFormatting>
  <conditionalFormatting sqref="AU239">
    <cfRule type="expression" dxfId="517" priority="31">
      <formula>IF(RIGHT(TEXT(AU239,"0.#"),1)=".",FALSE,TRUE)</formula>
    </cfRule>
    <cfRule type="expression" dxfId="516" priority="32">
      <formula>IF(RIGHT(TEXT(AU239,"0.#"),1)=".",TRUE,FALSE)</formula>
    </cfRule>
  </conditionalFormatting>
  <conditionalFormatting sqref="AU231:AU238 AU229">
    <cfRule type="expression" dxfId="515" priority="29">
      <formula>IF(RIGHT(TEXT(AU229,"0.#"),1)=".",FALSE,TRUE)</formula>
    </cfRule>
    <cfRule type="expression" dxfId="514" priority="30">
      <formula>IF(RIGHT(TEXT(AU229,"0.#"),1)=".",TRUE,FALSE)</formula>
    </cfRule>
  </conditionalFormatting>
  <conditionalFormatting sqref="Y243">
    <cfRule type="expression" dxfId="513" priority="27">
      <formula>IF(RIGHT(TEXT(Y243,"0.#"),1)=".",FALSE,TRUE)</formula>
    </cfRule>
    <cfRule type="expression" dxfId="512" priority="28">
      <formula>IF(RIGHT(TEXT(Y243,"0.#"),1)=".",TRUE,FALSE)</formula>
    </cfRule>
  </conditionalFormatting>
  <conditionalFormatting sqref="Y252">
    <cfRule type="expression" dxfId="511" priority="25">
      <formula>IF(RIGHT(TEXT(Y252,"0.#"),1)=".",FALSE,TRUE)</formula>
    </cfRule>
    <cfRule type="expression" dxfId="510" priority="26">
      <formula>IF(RIGHT(TEXT(Y252,"0.#"),1)=".",TRUE,FALSE)</formula>
    </cfRule>
  </conditionalFormatting>
  <conditionalFormatting sqref="Y244:Y251 Y242">
    <cfRule type="expression" dxfId="509" priority="23">
      <formula>IF(RIGHT(TEXT(Y242,"0.#"),1)=".",FALSE,TRUE)</formula>
    </cfRule>
    <cfRule type="expression" dxfId="508" priority="24">
      <formula>IF(RIGHT(TEXT(Y242,"0.#"),1)=".",TRUE,FALSE)</formula>
    </cfRule>
  </conditionalFormatting>
  <conditionalFormatting sqref="AU243">
    <cfRule type="expression" dxfId="507" priority="21">
      <formula>IF(RIGHT(TEXT(AU243,"0.#"),1)=".",FALSE,TRUE)</formula>
    </cfRule>
    <cfRule type="expression" dxfId="506" priority="22">
      <formula>IF(RIGHT(TEXT(AU243,"0.#"),1)=".",TRUE,FALSE)</formula>
    </cfRule>
  </conditionalFormatting>
  <conditionalFormatting sqref="AU252">
    <cfRule type="expression" dxfId="505" priority="19">
      <formula>IF(RIGHT(TEXT(AU252,"0.#"),1)=".",FALSE,TRUE)</formula>
    </cfRule>
    <cfRule type="expression" dxfId="504" priority="20">
      <formula>IF(RIGHT(TEXT(AU252,"0.#"),1)=".",TRUE,FALSE)</formula>
    </cfRule>
  </conditionalFormatting>
  <conditionalFormatting sqref="AU244:AU251 AU242">
    <cfRule type="expression" dxfId="503" priority="17">
      <formula>IF(RIGHT(TEXT(AU242,"0.#"),1)=".",FALSE,TRUE)</formula>
    </cfRule>
    <cfRule type="expression" dxfId="502" priority="18">
      <formula>IF(RIGHT(TEXT(AU242,"0.#"),1)=".",TRUE,FALSE)</formula>
    </cfRule>
  </conditionalFormatting>
  <conditionalFormatting sqref="Y256">
    <cfRule type="expression" dxfId="501" priority="15">
      <formula>IF(RIGHT(TEXT(Y256,"0.#"),1)=".",FALSE,TRUE)</formula>
    </cfRule>
    <cfRule type="expression" dxfId="500" priority="16">
      <formula>IF(RIGHT(TEXT(Y256,"0.#"),1)=".",TRUE,FALSE)</formula>
    </cfRule>
  </conditionalFormatting>
  <conditionalFormatting sqref="Y265">
    <cfRule type="expression" dxfId="499" priority="13">
      <formula>IF(RIGHT(TEXT(Y265,"0.#"),1)=".",FALSE,TRUE)</formula>
    </cfRule>
    <cfRule type="expression" dxfId="498" priority="14">
      <formula>IF(RIGHT(TEXT(Y265,"0.#"),1)=".",TRUE,FALSE)</formula>
    </cfRule>
  </conditionalFormatting>
  <conditionalFormatting sqref="Y257:Y264 Y255">
    <cfRule type="expression" dxfId="497" priority="11">
      <formula>IF(RIGHT(TEXT(Y255,"0.#"),1)=".",FALSE,TRUE)</formula>
    </cfRule>
    <cfRule type="expression" dxfId="496" priority="12">
      <formula>IF(RIGHT(TEXT(Y255,"0.#"),1)=".",TRUE,FALSE)</formula>
    </cfRule>
  </conditionalFormatting>
  <conditionalFormatting sqref="AU256">
    <cfRule type="expression" dxfId="495" priority="9">
      <formula>IF(RIGHT(TEXT(AU256,"0.#"),1)=".",FALSE,TRUE)</formula>
    </cfRule>
    <cfRule type="expression" dxfId="494" priority="10">
      <formula>IF(RIGHT(TEXT(AU256,"0.#"),1)=".",TRUE,FALSE)</formula>
    </cfRule>
  </conditionalFormatting>
  <conditionalFormatting sqref="AU265">
    <cfRule type="expression" dxfId="493" priority="7">
      <formula>IF(RIGHT(TEXT(AU265,"0.#"),1)=".",FALSE,TRUE)</formula>
    </cfRule>
    <cfRule type="expression" dxfId="492" priority="8">
      <formula>IF(RIGHT(TEXT(AU265,"0.#"),1)=".",TRUE,FALSE)</formula>
    </cfRule>
  </conditionalFormatting>
  <conditionalFormatting sqref="AU257:AU264 AU255">
    <cfRule type="expression" dxfId="491" priority="5">
      <formula>IF(RIGHT(TEXT(AU255,"0.#"),1)=".",FALSE,TRUE)</formula>
    </cfRule>
    <cfRule type="expression" dxfId="490" priority="6">
      <formula>IF(RIGHT(TEXT(AU255,"0.#"),1)=".",TRUE,FALSE)</formula>
    </cfRule>
  </conditionalFormatting>
  <conditionalFormatting sqref="Y5">
    <cfRule type="expression" dxfId="489" priority="3">
      <formula>IF(RIGHT(TEXT(Y5,"0.#"),1)=".",FALSE,TRUE)</formula>
    </cfRule>
    <cfRule type="expression" dxfId="488" priority="4">
      <formula>IF(RIGHT(TEXT(Y5,"0.#"),1)=".",TRUE,FALSE)</formula>
    </cfRule>
  </conditionalFormatting>
  <conditionalFormatting sqref="Y6:Y7 Y4">
    <cfRule type="expression" dxfId="487" priority="1">
      <formula>IF(RIGHT(TEXT(Y4,"0.#"),1)=".",FALSE,TRUE)</formula>
    </cfRule>
    <cfRule type="expression" dxfId="48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433"/>
  <sheetViews>
    <sheetView view="pageLayout" zoomScale="70" zoomScaleNormal="75" zoomScalePageLayoutView="70" workbookViewId="0">
      <selection activeCell="M138" sqref="M138:AJ13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7" t="s">
        <v>522</v>
      </c>
      <c r="D4" s="113"/>
      <c r="E4" s="113"/>
      <c r="F4" s="113"/>
      <c r="G4" s="113"/>
      <c r="H4" s="113"/>
      <c r="I4" s="113"/>
      <c r="J4" s="113"/>
      <c r="K4" s="113"/>
      <c r="L4" s="113"/>
      <c r="M4" s="117" t="s">
        <v>523</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8</v>
      </c>
      <c r="AL4" s="115"/>
      <c r="AM4" s="115"/>
      <c r="AN4" s="115"/>
      <c r="AO4" s="115"/>
      <c r="AP4" s="116"/>
      <c r="AQ4" s="117">
        <v>4</v>
      </c>
      <c r="AR4" s="113"/>
      <c r="AS4" s="113"/>
      <c r="AT4" s="113"/>
      <c r="AU4" s="114">
        <v>37</v>
      </c>
      <c r="AV4" s="115"/>
      <c r="AW4" s="115"/>
      <c r="AX4" s="116"/>
    </row>
    <row r="5" spans="1:50" ht="24" hidden="1"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hidden="1"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hidden="1"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43.5" customHeight="1" x14ac:dyDescent="0.15">
      <c r="A37" s="112">
        <v>1</v>
      </c>
      <c r="B37" s="112">
        <v>1</v>
      </c>
      <c r="C37" s="117" t="s">
        <v>517</v>
      </c>
      <c r="D37" s="113"/>
      <c r="E37" s="113"/>
      <c r="F37" s="113"/>
      <c r="G37" s="113"/>
      <c r="H37" s="113"/>
      <c r="I37" s="113"/>
      <c r="J37" s="113"/>
      <c r="K37" s="113"/>
      <c r="L37" s="113"/>
      <c r="M37" s="117" t="s">
        <v>567</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19</v>
      </c>
      <c r="AL37" s="115"/>
      <c r="AM37" s="115"/>
      <c r="AN37" s="115"/>
      <c r="AO37" s="115"/>
      <c r="AP37" s="116"/>
      <c r="AQ37" s="117">
        <v>1</v>
      </c>
      <c r="AR37" s="113"/>
      <c r="AS37" s="113"/>
      <c r="AT37" s="113"/>
      <c r="AU37" s="114">
        <v>87</v>
      </c>
      <c r="AV37" s="115"/>
      <c r="AW37" s="115"/>
      <c r="AX37" s="116"/>
    </row>
    <row r="38" spans="1:50" ht="24" hidden="1"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7" t="s">
        <v>524</v>
      </c>
      <c r="D70" s="113"/>
      <c r="E70" s="113"/>
      <c r="F70" s="113"/>
      <c r="G70" s="113"/>
      <c r="H70" s="113"/>
      <c r="I70" s="113"/>
      <c r="J70" s="113"/>
      <c r="K70" s="113"/>
      <c r="L70" s="113"/>
      <c r="M70" s="117" t="s">
        <v>565</v>
      </c>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v>2</v>
      </c>
      <c r="AL70" s="115"/>
      <c r="AM70" s="115"/>
      <c r="AN70" s="115"/>
      <c r="AO70" s="115"/>
      <c r="AP70" s="116"/>
      <c r="AQ70" s="117" t="s">
        <v>510</v>
      </c>
      <c r="AR70" s="113"/>
      <c r="AS70" s="113"/>
      <c r="AT70" s="113"/>
      <c r="AU70" s="114" t="s">
        <v>525</v>
      </c>
      <c r="AV70" s="115"/>
      <c r="AW70" s="115"/>
      <c r="AX70" s="116"/>
    </row>
    <row r="71" spans="1:50" ht="24" hidden="1"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9.25" customHeight="1" x14ac:dyDescent="0.15">
      <c r="A103" s="112">
        <v>1</v>
      </c>
      <c r="B103" s="112">
        <v>1</v>
      </c>
      <c r="C103" s="117" t="s">
        <v>517</v>
      </c>
      <c r="D103" s="113"/>
      <c r="E103" s="113"/>
      <c r="F103" s="113"/>
      <c r="G103" s="113"/>
      <c r="H103" s="113"/>
      <c r="I103" s="113"/>
      <c r="J103" s="113"/>
      <c r="K103" s="113"/>
      <c r="L103" s="113"/>
      <c r="M103" s="117" t="s">
        <v>566</v>
      </c>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v>8</v>
      </c>
      <c r="AL103" s="115"/>
      <c r="AM103" s="115"/>
      <c r="AN103" s="115"/>
      <c r="AO103" s="115"/>
      <c r="AP103" s="116"/>
      <c r="AQ103" s="117">
        <v>1</v>
      </c>
      <c r="AR103" s="113"/>
      <c r="AS103" s="113"/>
      <c r="AT103" s="113"/>
      <c r="AU103" s="114">
        <v>98</v>
      </c>
      <c r="AV103" s="115"/>
      <c r="AW103" s="115"/>
      <c r="AX103" s="116"/>
    </row>
    <row r="104" spans="1:50" ht="24" hidden="1"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401</v>
      </c>
      <c r="D135" s="118"/>
      <c r="E135" s="118"/>
      <c r="F135" s="118"/>
      <c r="G135" s="118"/>
      <c r="H135" s="118"/>
      <c r="I135" s="118"/>
      <c r="J135" s="118"/>
      <c r="K135" s="118"/>
      <c r="L135" s="118"/>
      <c r="M135" s="118" t="s">
        <v>402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403</v>
      </c>
      <c r="AL135" s="118"/>
      <c r="AM135" s="118"/>
      <c r="AN135" s="118"/>
      <c r="AO135" s="118"/>
      <c r="AP135" s="118"/>
      <c r="AQ135" s="118" t="s">
        <v>23</v>
      </c>
      <c r="AR135" s="118"/>
      <c r="AS135" s="118"/>
      <c r="AT135" s="118"/>
      <c r="AU135" s="120" t="s">
        <v>24</v>
      </c>
      <c r="AV135" s="121"/>
      <c r="AW135" s="121"/>
      <c r="AX135" s="122"/>
    </row>
    <row r="136" spans="1:50" ht="39" customHeight="1" x14ac:dyDescent="0.15">
      <c r="A136" s="112">
        <v>1</v>
      </c>
      <c r="B136" s="112">
        <v>1</v>
      </c>
      <c r="C136" s="117" t="s">
        <v>573</v>
      </c>
      <c r="D136" s="113"/>
      <c r="E136" s="113"/>
      <c r="F136" s="113"/>
      <c r="G136" s="113"/>
      <c r="H136" s="113"/>
      <c r="I136" s="113"/>
      <c r="J136" s="113"/>
      <c r="K136" s="113"/>
      <c r="L136" s="113"/>
      <c r="M136" s="117" t="s">
        <v>585</v>
      </c>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v>1</v>
      </c>
      <c r="AL136" s="115"/>
      <c r="AM136" s="115"/>
      <c r="AN136" s="115"/>
      <c r="AO136" s="115"/>
      <c r="AP136" s="116"/>
      <c r="AQ136" s="117" t="s">
        <v>588</v>
      </c>
      <c r="AR136" s="113"/>
      <c r="AS136" s="113"/>
      <c r="AT136" s="113"/>
      <c r="AU136" s="114" t="s">
        <v>569</v>
      </c>
      <c r="AV136" s="115"/>
      <c r="AW136" s="115"/>
      <c r="AX136" s="116"/>
    </row>
    <row r="137" spans="1:50" ht="36.75" customHeight="1" x14ac:dyDescent="0.15">
      <c r="A137" s="112">
        <v>2</v>
      </c>
      <c r="B137" s="112">
        <v>1</v>
      </c>
      <c r="C137" s="117" t="s">
        <v>573</v>
      </c>
      <c r="D137" s="113"/>
      <c r="E137" s="113"/>
      <c r="F137" s="113"/>
      <c r="G137" s="113"/>
      <c r="H137" s="113"/>
      <c r="I137" s="113"/>
      <c r="J137" s="113"/>
      <c r="K137" s="113"/>
      <c r="L137" s="113"/>
      <c r="M137" s="117" t="s">
        <v>586</v>
      </c>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v>0.8</v>
      </c>
      <c r="AL137" s="115"/>
      <c r="AM137" s="115"/>
      <c r="AN137" s="115"/>
      <c r="AO137" s="115"/>
      <c r="AP137" s="116"/>
      <c r="AQ137" s="117" t="s">
        <v>588</v>
      </c>
      <c r="AR137" s="113"/>
      <c r="AS137" s="113"/>
      <c r="AT137" s="113"/>
      <c r="AU137" s="114" t="s">
        <v>511</v>
      </c>
      <c r="AV137" s="115"/>
      <c r="AW137" s="115"/>
      <c r="AX137" s="116"/>
    </row>
    <row r="138" spans="1:50" ht="33.75" customHeight="1" x14ac:dyDescent="0.15">
      <c r="A138" s="112">
        <v>3</v>
      </c>
      <c r="B138" s="112">
        <v>1</v>
      </c>
      <c r="C138" s="117" t="s">
        <v>573</v>
      </c>
      <c r="D138" s="113"/>
      <c r="E138" s="113"/>
      <c r="F138" s="113"/>
      <c r="G138" s="113"/>
      <c r="H138" s="113"/>
      <c r="I138" s="113"/>
      <c r="J138" s="113"/>
      <c r="K138" s="113"/>
      <c r="L138" s="113"/>
      <c r="M138" s="117" t="s">
        <v>587</v>
      </c>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v>0.3</v>
      </c>
      <c r="AL138" s="115"/>
      <c r="AM138" s="115"/>
      <c r="AN138" s="115"/>
      <c r="AO138" s="115"/>
      <c r="AP138" s="116"/>
      <c r="AQ138" s="117" t="s">
        <v>588</v>
      </c>
      <c r="AR138" s="113"/>
      <c r="AS138" s="113"/>
      <c r="AT138" s="113"/>
      <c r="AU138" s="114" t="s">
        <v>511</v>
      </c>
      <c r="AV138" s="115"/>
      <c r="AW138" s="115"/>
      <c r="AX138" s="116"/>
    </row>
    <row r="139" spans="1:50" ht="37.5" customHeight="1" x14ac:dyDescent="0.15">
      <c r="A139" s="112">
        <v>4</v>
      </c>
      <c r="B139" s="112">
        <v>1</v>
      </c>
      <c r="C139" s="117" t="s">
        <v>571</v>
      </c>
      <c r="D139" s="113"/>
      <c r="E139" s="113"/>
      <c r="F139" s="113"/>
      <c r="G139" s="113"/>
      <c r="H139" s="113"/>
      <c r="I139" s="113"/>
      <c r="J139" s="113"/>
      <c r="K139" s="113"/>
      <c r="L139" s="113"/>
      <c r="M139" s="117" t="s">
        <v>570</v>
      </c>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v>0.1</v>
      </c>
      <c r="AL139" s="115"/>
      <c r="AM139" s="115"/>
      <c r="AN139" s="115"/>
      <c r="AO139" s="115"/>
      <c r="AP139" s="116"/>
      <c r="AQ139" s="117" t="s">
        <v>588</v>
      </c>
      <c r="AR139" s="113"/>
      <c r="AS139" s="113"/>
      <c r="AT139" s="113"/>
      <c r="AU139" s="114" t="s">
        <v>511</v>
      </c>
      <c r="AV139" s="115"/>
      <c r="AW139" s="115"/>
      <c r="AX139" s="116"/>
    </row>
    <row r="140" spans="1:50" ht="45" customHeight="1" x14ac:dyDescent="0.15">
      <c r="A140" s="112">
        <v>5</v>
      </c>
      <c r="B140" s="112">
        <v>1</v>
      </c>
      <c r="C140" s="117" t="s">
        <v>572</v>
      </c>
      <c r="D140" s="113"/>
      <c r="E140" s="113"/>
      <c r="F140" s="113"/>
      <c r="G140" s="113"/>
      <c r="H140" s="113"/>
      <c r="I140" s="113"/>
      <c r="J140" s="113"/>
      <c r="K140" s="113"/>
      <c r="L140" s="113"/>
      <c r="M140" s="117" t="s">
        <v>568</v>
      </c>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v>0.1</v>
      </c>
      <c r="AL140" s="115"/>
      <c r="AM140" s="115"/>
      <c r="AN140" s="115"/>
      <c r="AO140" s="115"/>
      <c r="AP140" s="116"/>
      <c r="AQ140" s="117" t="s">
        <v>588</v>
      </c>
      <c r="AR140" s="113"/>
      <c r="AS140" s="113"/>
      <c r="AT140" s="113"/>
      <c r="AU140" s="114" t="s">
        <v>511</v>
      </c>
      <c r="AV140" s="115"/>
      <c r="AW140" s="115"/>
      <c r="AX140" s="116"/>
    </row>
    <row r="141" spans="1:50" ht="24"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hidden="1" x14ac:dyDescent="0.1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12"/>
      <c r="B168" s="112"/>
      <c r="C168" s="118" t="s">
        <v>401</v>
      </c>
      <c r="D168" s="118"/>
      <c r="E168" s="118"/>
      <c r="F168" s="118"/>
      <c r="G168" s="118"/>
      <c r="H168" s="118"/>
      <c r="I168" s="118"/>
      <c r="J168" s="118"/>
      <c r="K168" s="118"/>
      <c r="L168" s="118"/>
      <c r="M168" s="118" t="s">
        <v>402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403</v>
      </c>
      <c r="AL168" s="118"/>
      <c r="AM168" s="118"/>
      <c r="AN168" s="118"/>
      <c r="AO168" s="118"/>
      <c r="AP168" s="118"/>
      <c r="AQ168" s="118" t="s">
        <v>23</v>
      </c>
      <c r="AR168" s="118"/>
      <c r="AS168" s="118"/>
      <c r="AT168" s="118"/>
      <c r="AU168" s="120" t="s">
        <v>24</v>
      </c>
      <c r="AV168" s="121"/>
      <c r="AW168" s="121"/>
      <c r="AX168" s="122"/>
    </row>
    <row r="169" spans="1:50" ht="24" hidden="1"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hidden="1"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199" spans="1:50" hidden="1" x14ac:dyDescent="0.15"/>
    <row r="200" spans="1:50" hidden="1" x14ac:dyDescent="0.1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2"/>
      <c r="B201" s="112"/>
      <c r="C201" s="118" t="s">
        <v>401</v>
      </c>
      <c r="D201" s="118"/>
      <c r="E201" s="118"/>
      <c r="F201" s="118"/>
      <c r="G201" s="118"/>
      <c r="H201" s="118"/>
      <c r="I201" s="118"/>
      <c r="J201" s="118"/>
      <c r="K201" s="118"/>
      <c r="L201" s="118"/>
      <c r="M201" s="118" t="s">
        <v>402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403</v>
      </c>
      <c r="AL201" s="118"/>
      <c r="AM201" s="118"/>
      <c r="AN201" s="118"/>
      <c r="AO201" s="118"/>
      <c r="AP201" s="118"/>
      <c r="AQ201" s="118" t="s">
        <v>23</v>
      </c>
      <c r="AR201" s="118"/>
      <c r="AS201" s="118"/>
      <c r="AT201" s="118"/>
      <c r="AU201" s="120" t="s">
        <v>24</v>
      </c>
      <c r="AV201" s="121"/>
      <c r="AW201" s="121"/>
      <c r="AX201" s="122"/>
    </row>
    <row r="202" spans="1:50" ht="24" hidden="1"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idden="1" x14ac:dyDescent="0.15"/>
    <row r="233" spans="1:50" hidden="1" x14ac:dyDescent="0.1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2"/>
      <c r="B234" s="112"/>
      <c r="C234" s="118" t="s">
        <v>416</v>
      </c>
      <c r="D234" s="118"/>
      <c r="E234" s="118"/>
      <c r="F234" s="118"/>
      <c r="G234" s="118"/>
      <c r="H234" s="118"/>
      <c r="I234" s="118"/>
      <c r="J234" s="118"/>
      <c r="K234" s="118"/>
      <c r="L234" s="118"/>
      <c r="M234" s="118" t="s">
        <v>417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418</v>
      </c>
      <c r="AL234" s="118"/>
      <c r="AM234" s="118"/>
      <c r="AN234" s="118"/>
      <c r="AO234" s="118"/>
      <c r="AP234" s="118"/>
      <c r="AQ234" s="118" t="s">
        <v>23</v>
      </c>
      <c r="AR234" s="118"/>
      <c r="AS234" s="118"/>
      <c r="AT234" s="118"/>
      <c r="AU234" s="120" t="s">
        <v>24</v>
      </c>
      <c r="AV234" s="121"/>
      <c r="AW234" s="121"/>
      <c r="AX234" s="122"/>
    </row>
    <row r="235" spans="1:50" ht="24" hidden="1"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idden="1" x14ac:dyDescent="0.15"/>
    <row r="266" spans="1:50" hidden="1" x14ac:dyDescent="0.1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2"/>
      <c r="B267" s="112"/>
      <c r="C267" s="118" t="s">
        <v>401</v>
      </c>
      <c r="D267" s="118"/>
      <c r="E267" s="118"/>
      <c r="F267" s="118"/>
      <c r="G267" s="118"/>
      <c r="H267" s="118"/>
      <c r="I267" s="118"/>
      <c r="J267" s="118"/>
      <c r="K267" s="118"/>
      <c r="L267" s="118"/>
      <c r="M267" s="118" t="s">
        <v>402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403</v>
      </c>
      <c r="AL267" s="118"/>
      <c r="AM267" s="118"/>
      <c r="AN267" s="118"/>
      <c r="AO267" s="118"/>
      <c r="AP267" s="118"/>
      <c r="AQ267" s="118" t="s">
        <v>23</v>
      </c>
      <c r="AR267" s="118"/>
      <c r="AS267" s="118"/>
      <c r="AT267" s="118"/>
      <c r="AU267" s="120" t="s">
        <v>24</v>
      </c>
      <c r="AV267" s="121"/>
      <c r="AW267" s="121"/>
      <c r="AX267" s="122"/>
    </row>
    <row r="268" spans="1:50" ht="24" hidden="1"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hidden="1"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row r="332" spans="1:50" hidden="1" x14ac:dyDescent="0.1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2"/>
      <c r="B333" s="112"/>
      <c r="C333" s="118" t="s">
        <v>401</v>
      </c>
      <c r="D333" s="118"/>
      <c r="E333" s="118"/>
      <c r="F333" s="118"/>
      <c r="G333" s="118"/>
      <c r="H333" s="118"/>
      <c r="I333" s="118"/>
      <c r="J333" s="118"/>
      <c r="K333" s="118"/>
      <c r="L333" s="118"/>
      <c r="M333" s="118" t="s">
        <v>402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403</v>
      </c>
      <c r="AL333" s="118"/>
      <c r="AM333" s="118"/>
      <c r="AN333" s="118"/>
      <c r="AO333" s="118"/>
      <c r="AP333" s="118"/>
      <c r="AQ333" s="118" t="s">
        <v>23</v>
      </c>
      <c r="AR333" s="118"/>
      <c r="AS333" s="118"/>
      <c r="AT333" s="118"/>
      <c r="AU333" s="120" t="s">
        <v>24</v>
      </c>
      <c r="AV333" s="121"/>
      <c r="AW333" s="121"/>
      <c r="AX333" s="122"/>
    </row>
    <row r="334" spans="1:50" ht="24" hidden="1"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x14ac:dyDescent="0.15"/>
    <row r="365" spans="1:50" hidden="1" x14ac:dyDescent="0.1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hidden="1"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x14ac:dyDescent="0.15"/>
    <row r="398" spans="1:50" hidden="1" x14ac:dyDescent="0.1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2"/>
      <c r="B399" s="112"/>
      <c r="C399" s="118" t="s">
        <v>401</v>
      </c>
      <c r="D399" s="118"/>
      <c r="E399" s="118"/>
      <c r="F399" s="118"/>
      <c r="G399" s="118"/>
      <c r="H399" s="118"/>
      <c r="I399" s="118"/>
      <c r="J399" s="118"/>
      <c r="K399" s="118"/>
      <c r="L399" s="118"/>
      <c r="M399" s="118" t="s">
        <v>402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403</v>
      </c>
      <c r="AL399" s="118"/>
      <c r="AM399" s="118"/>
      <c r="AN399" s="118"/>
      <c r="AO399" s="118"/>
      <c r="AP399" s="118"/>
      <c r="AQ399" s="118" t="s">
        <v>23</v>
      </c>
      <c r="AR399" s="118"/>
      <c r="AS399" s="118"/>
      <c r="AT399" s="118"/>
      <c r="AU399" s="120" t="s">
        <v>24</v>
      </c>
      <c r="AV399" s="121"/>
      <c r="AW399" s="121"/>
      <c r="AX399" s="122"/>
    </row>
    <row r="400" spans="1:50" ht="24" hidden="1"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row r="431" spans="1:50" hidden="1" x14ac:dyDescent="0.1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row r="464" spans="1:50" hidden="1" x14ac:dyDescent="0.1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row r="497" spans="1:50" hidden="1" x14ac:dyDescent="0.1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x14ac:dyDescent="0.15"/>
    <row r="530" spans="1:50" hidden="1" x14ac:dyDescent="0.1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2"/>
      <c r="B531" s="112"/>
      <c r="C531" s="118" t="s">
        <v>401</v>
      </c>
      <c r="D531" s="118"/>
      <c r="E531" s="118"/>
      <c r="F531" s="118"/>
      <c r="G531" s="118"/>
      <c r="H531" s="118"/>
      <c r="I531" s="118"/>
      <c r="J531" s="118"/>
      <c r="K531" s="118"/>
      <c r="L531" s="118"/>
      <c r="M531" s="118" t="s">
        <v>402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403</v>
      </c>
      <c r="AL531" s="118"/>
      <c r="AM531" s="118"/>
      <c r="AN531" s="118"/>
      <c r="AO531" s="118"/>
      <c r="AP531" s="118"/>
      <c r="AQ531" s="118" t="s">
        <v>23</v>
      </c>
      <c r="AR531" s="118"/>
      <c r="AS531" s="118"/>
      <c r="AT531" s="118"/>
      <c r="AU531" s="120" t="s">
        <v>24</v>
      </c>
      <c r="AV531" s="121"/>
      <c r="AW531" s="121"/>
      <c r="AX531" s="122"/>
    </row>
    <row r="532" spans="1:50" ht="24" hidden="1"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x14ac:dyDescent="0.15"/>
    <row r="596" spans="1:50" hidden="1" x14ac:dyDescent="0.1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2"/>
      <c r="B597" s="112"/>
      <c r="C597" s="118" t="s">
        <v>401</v>
      </c>
      <c r="D597" s="118"/>
      <c r="E597" s="118"/>
      <c r="F597" s="118"/>
      <c r="G597" s="118"/>
      <c r="H597" s="118"/>
      <c r="I597" s="118"/>
      <c r="J597" s="118"/>
      <c r="K597" s="118"/>
      <c r="L597" s="118"/>
      <c r="M597" s="118" t="s">
        <v>402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403</v>
      </c>
      <c r="AL597" s="118"/>
      <c r="AM597" s="118"/>
      <c r="AN597" s="118"/>
      <c r="AO597" s="118"/>
      <c r="AP597" s="118"/>
      <c r="AQ597" s="118" t="s">
        <v>23</v>
      </c>
      <c r="AR597" s="118"/>
      <c r="AS597" s="118"/>
      <c r="AT597" s="118"/>
      <c r="AU597" s="120" t="s">
        <v>24</v>
      </c>
      <c r="AV597" s="121"/>
      <c r="AW597" s="121"/>
      <c r="AX597" s="122"/>
    </row>
    <row r="598" spans="1:50" ht="24" hidden="1"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x14ac:dyDescent="0.15"/>
    <row r="662" spans="1:50" hidden="1" x14ac:dyDescent="0.1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2"/>
      <c r="B663" s="112"/>
      <c r="C663" s="118" t="s">
        <v>401</v>
      </c>
      <c r="D663" s="118"/>
      <c r="E663" s="118"/>
      <c r="F663" s="118"/>
      <c r="G663" s="118"/>
      <c r="H663" s="118"/>
      <c r="I663" s="118"/>
      <c r="J663" s="118"/>
      <c r="K663" s="118"/>
      <c r="L663" s="118"/>
      <c r="M663" s="118" t="s">
        <v>402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403</v>
      </c>
      <c r="AL663" s="118"/>
      <c r="AM663" s="118"/>
      <c r="AN663" s="118"/>
      <c r="AO663" s="118"/>
      <c r="AP663" s="118"/>
      <c r="AQ663" s="118" t="s">
        <v>23</v>
      </c>
      <c r="AR663" s="118"/>
      <c r="AS663" s="118"/>
      <c r="AT663" s="118"/>
      <c r="AU663" s="120" t="s">
        <v>24</v>
      </c>
      <c r="AV663" s="121"/>
      <c r="AW663" s="121"/>
      <c r="AX663" s="122"/>
    </row>
    <row r="664" spans="1:50" ht="24" hidden="1"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x14ac:dyDescent="0.15"/>
    <row r="695" spans="1:50" hidden="1" x14ac:dyDescent="0.1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18" t="s">
        <v>401</v>
      </c>
      <c r="D696" s="118"/>
      <c r="E696" s="118"/>
      <c r="F696" s="118"/>
      <c r="G696" s="118"/>
      <c r="H696" s="118"/>
      <c r="I696" s="118"/>
      <c r="J696" s="118"/>
      <c r="K696" s="118"/>
      <c r="L696" s="118"/>
      <c r="M696" s="118" t="s">
        <v>402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403</v>
      </c>
      <c r="AL696" s="118"/>
      <c r="AM696" s="118"/>
      <c r="AN696" s="118"/>
      <c r="AO696" s="118"/>
      <c r="AP696" s="118"/>
      <c r="AQ696" s="118" t="s">
        <v>23</v>
      </c>
      <c r="AR696" s="118"/>
      <c r="AS696" s="118"/>
      <c r="AT696" s="118"/>
      <c r="AU696" s="120" t="s">
        <v>24</v>
      </c>
      <c r="AV696" s="121"/>
      <c r="AW696" s="121"/>
      <c r="AX696" s="122"/>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401</v>
      </c>
      <c r="D762" s="118"/>
      <c r="E762" s="118"/>
      <c r="F762" s="118"/>
      <c r="G762" s="118"/>
      <c r="H762" s="118"/>
      <c r="I762" s="118"/>
      <c r="J762" s="118"/>
      <c r="K762" s="118"/>
      <c r="L762" s="118"/>
      <c r="M762" s="118" t="s">
        <v>402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403</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401</v>
      </c>
      <c r="D861" s="118"/>
      <c r="E861" s="118"/>
      <c r="F861" s="118"/>
      <c r="G861" s="118"/>
      <c r="H861" s="118"/>
      <c r="I861" s="118"/>
      <c r="J861" s="118"/>
      <c r="K861" s="118"/>
      <c r="L861" s="118"/>
      <c r="M861" s="118" t="s">
        <v>402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403</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401</v>
      </c>
      <c r="D894" s="118"/>
      <c r="E894" s="118"/>
      <c r="F894" s="118"/>
      <c r="G894" s="118"/>
      <c r="H894" s="118"/>
      <c r="I894" s="118"/>
      <c r="J894" s="118"/>
      <c r="K894" s="118"/>
      <c r="L894" s="118"/>
      <c r="M894" s="118" t="s">
        <v>402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403</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441</v>
      </c>
      <c r="D1026" s="118"/>
      <c r="E1026" s="118"/>
      <c r="F1026" s="118"/>
      <c r="G1026" s="118"/>
      <c r="H1026" s="118"/>
      <c r="I1026" s="118"/>
      <c r="J1026" s="118"/>
      <c r="K1026" s="118"/>
      <c r="L1026" s="118"/>
      <c r="M1026" s="118" t="s">
        <v>442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443</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401</v>
      </c>
      <c r="D1092" s="118"/>
      <c r="E1092" s="118"/>
      <c r="F1092" s="118"/>
      <c r="G1092" s="118"/>
      <c r="H1092" s="118"/>
      <c r="I1092" s="118"/>
      <c r="J1092" s="118"/>
      <c r="K1092" s="118"/>
      <c r="L1092" s="118"/>
      <c r="M1092" s="118" t="s">
        <v>402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403</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401</v>
      </c>
      <c r="D1158" s="118"/>
      <c r="E1158" s="118"/>
      <c r="F1158" s="118"/>
      <c r="G1158" s="118"/>
      <c r="H1158" s="118"/>
      <c r="I1158" s="118"/>
      <c r="J1158" s="118"/>
      <c r="K1158" s="118"/>
      <c r="L1158" s="118"/>
      <c r="M1158" s="118" t="s">
        <v>402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403</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row r="1432" hidden="1" x14ac:dyDescent="0.15"/>
    <row r="1433" hidden="1" x14ac:dyDescent="0.15"/>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85" priority="485">
      <formula>IF(RIGHT(TEXT(AK4,"0.#"),1)=".",FALSE,TRUE)</formula>
    </cfRule>
    <cfRule type="expression" dxfId="484" priority="486">
      <formula>IF(RIGHT(TEXT(AK4,"0.#"),1)=".",TRUE,FALSE)</formula>
    </cfRule>
  </conditionalFormatting>
  <conditionalFormatting sqref="AU4:AX4">
    <cfRule type="expression" dxfId="483" priority="481">
      <formula>IF(AND(AU4&gt;=0, RIGHT(TEXT(AU4,"0.#"),1)&lt;&gt;"."),TRUE,FALSE)</formula>
    </cfRule>
    <cfRule type="expression" dxfId="482" priority="482">
      <formula>IF(AND(AU4&gt;=0, RIGHT(TEXT(AU4,"0.#"),1)="."),TRUE,FALSE)</formula>
    </cfRule>
    <cfRule type="expression" dxfId="481" priority="483">
      <formula>IF(AND(AU4&lt;0, RIGHT(TEXT(AU4,"0.#"),1)&lt;&gt;"."),TRUE,FALSE)</formula>
    </cfRule>
    <cfRule type="expression" dxfId="480" priority="484">
      <formula>IF(AND(AU4&lt;0, RIGHT(TEXT(AU4,"0.#"),1)="."),TRUE,FALSE)</formula>
    </cfRule>
  </conditionalFormatting>
  <conditionalFormatting sqref="AK5:AK33">
    <cfRule type="expression" dxfId="479" priority="479">
      <formula>IF(RIGHT(TEXT(AK5,"0.#"),1)=".",FALSE,TRUE)</formula>
    </cfRule>
    <cfRule type="expression" dxfId="478" priority="480">
      <formula>IF(RIGHT(TEXT(AK5,"0.#"),1)=".",TRUE,FALSE)</formula>
    </cfRule>
  </conditionalFormatting>
  <conditionalFormatting sqref="AU5:AX33">
    <cfRule type="expression" dxfId="477" priority="475">
      <formula>IF(AND(AU5&gt;=0, RIGHT(TEXT(AU5,"0.#"),1)&lt;&gt;"."),TRUE,FALSE)</formula>
    </cfRule>
    <cfRule type="expression" dxfId="476" priority="476">
      <formula>IF(AND(AU5&gt;=0, RIGHT(TEXT(AU5,"0.#"),1)="."),TRUE,FALSE)</formula>
    </cfRule>
    <cfRule type="expression" dxfId="475" priority="477">
      <formula>IF(AND(AU5&lt;0, RIGHT(TEXT(AU5,"0.#"),1)&lt;&gt;"."),TRUE,FALSE)</formula>
    </cfRule>
    <cfRule type="expression" dxfId="474" priority="478">
      <formula>IF(AND(AU5&lt;0, RIGHT(TEXT(AU5,"0.#"),1)="."),TRUE,FALSE)</formula>
    </cfRule>
  </conditionalFormatting>
  <conditionalFormatting sqref="AK37">
    <cfRule type="expression" dxfId="473" priority="473">
      <formula>IF(RIGHT(TEXT(AK37,"0.#"),1)=".",FALSE,TRUE)</formula>
    </cfRule>
    <cfRule type="expression" dxfId="472" priority="474">
      <formula>IF(RIGHT(TEXT(AK37,"0.#"),1)=".",TRUE,FALSE)</formula>
    </cfRule>
  </conditionalFormatting>
  <conditionalFormatting sqref="AU37:AX37">
    <cfRule type="expression" dxfId="471" priority="469">
      <formula>IF(AND(AU37&gt;=0, RIGHT(TEXT(AU37,"0.#"),1)&lt;&gt;"."),TRUE,FALSE)</formula>
    </cfRule>
    <cfRule type="expression" dxfId="470" priority="470">
      <formula>IF(AND(AU37&gt;=0, RIGHT(TEXT(AU37,"0.#"),1)="."),TRUE,FALSE)</formula>
    </cfRule>
    <cfRule type="expression" dxfId="469" priority="471">
      <formula>IF(AND(AU37&lt;0, RIGHT(TEXT(AU37,"0.#"),1)&lt;&gt;"."),TRUE,FALSE)</formula>
    </cfRule>
    <cfRule type="expression" dxfId="468" priority="472">
      <formula>IF(AND(AU37&lt;0, RIGHT(TEXT(AU37,"0.#"),1)="."),TRUE,FALSE)</formula>
    </cfRule>
  </conditionalFormatting>
  <conditionalFormatting sqref="AK38:AK66">
    <cfRule type="expression" dxfId="467" priority="467">
      <formula>IF(RIGHT(TEXT(AK38,"0.#"),1)=".",FALSE,TRUE)</formula>
    </cfRule>
    <cfRule type="expression" dxfId="466" priority="468">
      <formula>IF(RIGHT(TEXT(AK38,"0.#"),1)=".",TRUE,FALSE)</formula>
    </cfRule>
  </conditionalFormatting>
  <conditionalFormatting sqref="AU38:AX66">
    <cfRule type="expression" dxfId="465" priority="463">
      <formula>IF(AND(AU38&gt;=0, RIGHT(TEXT(AU38,"0.#"),1)&lt;&gt;"."),TRUE,FALSE)</formula>
    </cfRule>
    <cfRule type="expression" dxfId="464" priority="464">
      <formula>IF(AND(AU38&gt;=0, RIGHT(TEXT(AU38,"0.#"),1)="."),TRUE,FALSE)</formula>
    </cfRule>
    <cfRule type="expression" dxfId="463" priority="465">
      <formula>IF(AND(AU38&lt;0, RIGHT(TEXT(AU38,"0.#"),1)&lt;&gt;"."),TRUE,FALSE)</formula>
    </cfRule>
    <cfRule type="expression" dxfId="462" priority="466">
      <formula>IF(AND(AU38&lt;0, RIGHT(TEXT(AU38,"0.#"),1)="."),TRUE,FALSE)</formula>
    </cfRule>
  </conditionalFormatting>
  <conditionalFormatting sqref="AK70">
    <cfRule type="expression" dxfId="461" priority="461">
      <formula>IF(RIGHT(TEXT(AK70,"0.#"),1)=".",FALSE,TRUE)</formula>
    </cfRule>
    <cfRule type="expression" dxfId="460" priority="462">
      <formula>IF(RIGHT(TEXT(AK70,"0.#"),1)=".",TRUE,FALSE)</formula>
    </cfRule>
  </conditionalFormatting>
  <conditionalFormatting sqref="AU70:AX70">
    <cfRule type="expression" dxfId="459" priority="457">
      <formula>IF(AND(AU70&gt;=0, RIGHT(TEXT(AU70,"0.#"),1)&lt;&gt;"."),TRUE,FALSE)</formula>
    </cfRule>
    <cfRule type="expression" dxfId="458" priority="458">
      <formula>IF(AND(AU70&gt;=0, RIGHT(TEXT(AU70,"0.#"),1)="."),TRUE,FALSE)</formula>
    </cfRule>
    <cfRule type="expression" dxfId="457" priority="459">
      <formula>IF(AND(AU70&lt;0, RIGHT(TEXT(AU70,"0.#"),1)&lt;&gt;"."),TRUE,FALSE)</formula>
    </cfRule>
    <cfRule type="expression" dxfId="456" priority="460">
      <formula>IF(AND(AU70&lt;0, RIGHT(TEXT(AU70,"0.#"),1)="."),TRUE,FALSE)</formula>
    </cfRule>
  </conditionalFormatting>
  <conditionalFormatting sqref="AK71:AK99">
    <cfRule type="expression" dxfId="455" priority="455">
      <formula>IF(RIGHT(TEXT(AK71,"0.#"),1)=".",FALSE,TRUE)</formula>
    </cfRule>
    <cfRule type="expression" dxfId="454" priority="456">
      <formula>IF(RIGHT(TEXT(AK71,"0.#"),1)=".",TRUE,FALSE)</formula>
    </cfRule>
  </conditionalFormatting>
  <conditionalFormatting sqref="AU71:AX99">
    <cfRule type="expression" dxfId="453" priority="451">
      <formula>IF(AND(AU71&gt;=0, RIGHT(TEXT(AU71,"0.#"),1)&lt;&gt;"."),TRUE,FALSE)</formula>
    </cfRule>
    <cfRule type="expression" dxfId="452" priority="452">
      <formula>IF(AND(AU71&gt;=0, RIGHT(TEXT(AU71,"0.#"),1)="."),TRUE,FALSE)</formula>
    </cfRule>
    <cfRule type="expression" dxfId="451" priority="453">
      <formula>IF(AND(AU71&lt;0, RIGHT(TEXT(AU71,"0.#"),1)&lt;&gt;"."),TRUE,FALSE)</formula>
    </cfRule>
    <cfRule type="expression" dxfId="450" priority="454">
      <formula>IF(AND(AU71&lt;0, RIGHT(TEXT(AU71,"0.#"),1)="."),TRUE,FALSE)</formula>
    </cfRule>
  </conditionalFormatting>
  <conditionalFormatting sqref="AK103">
    <cfRule type="expression" dxfId="449" priority="449">
      <formula>IF(RIGHT(TEXT(AK103,"0.#"),1)=".",FALSE,TRUE)</formula>
    </cfRule>
    <cfRule type="expression" dxfId="448" priority="450">
      <formula>IF(RIGHT(TEXT(AK103,"0.#"),1)=".",TRUE,FALSE)</formula>
    </cfRule>
  </conditionalFormatting>
  <conditionalFormatting sqref="AU103:AX103">
    <cfRule type="expression" dxfId="447" priority="445">
      <formula>IF(AND(AU103&gt;=0, RIGHT(TEXT(AU103,"0.#"),1)&lt;&gt;"."),TRUE,FALSE)</formula>
    </cfRule>
    <cfRule type="expression" dxfId="446" priority="446">
      <formula>IF(AND(AU103&gt;=0, RIGHT(TEXT(AU103,"0.#"),1)="."),TRUE,FALSE)</formula>
    </cfRule>
    <cfRule type="expression" dxfId="445" priority="447">
      <formula>IF(AND(AU103&lt;0, RIGHT(TEXT(AU103,"0.#"),1)&lt;&gt;"."),TRUE,FALSE)</formula>
    </cfRule>
    <cfRule type="expression" dxfId="444" priority="448">
      <formula>IF(AND(AU103&lt;0, RIGHT(TEXT(AU103,"0.#"),1)="."),TRUE,FALSE)</formula>
    </cfRule>
  </conditionalFormatting>
  <conditionalFormatting sqref="AK104:AK132">
    <cfRule type="expression" dxfId="443" priority="443">
      <formula>IF(RIGHT(TEXT(AK104,"0.#"),1)=".",FALSE,TRUE)</formula>
    </cfRule>
    <cfRule type="expression" dxfId="442" priority="444">
      <formula>IF(RIGHT(TEXT(AK104,"0.#"),1)=".",TRUE,FALSE)</formula>
    </cfRule>
  </conditionalFormatting>
  <conditionalFormatting sqref="AU104:AX132">
    <cfRule type="expression" dxfId="441" priority="439">
      <formula>IF(AND(AU104&gt;=0, RIGHT(TEXT(AU104,"0.#"),1)&lt;&gt;"."),TRUE,FALSE)</formula>
    </cfRule>
    <cfRule type="expression" dxfId="440" priority="440">
      <formula>IF(AND(AU104&gt;=0, RIGHT(TEXT(AU104,"0.#"),1)="."),TRUE,FALSE)</formula>
    </cfRule>
    <cfRule type="expression" dxfId="439" priority="441">
      <formula>IF(AND(AU104&lt;0, RIGHT(TEXT(AU104,"0.#"),1)&lt;&gt;"."),TRUE,FALSE)</formula>
    </cfRule>
    <cfRule type="expression" dxfId="438" priority="442">
      <formula>IF(AND(AU104&lt;0, RIGHT(TEXT(AU104,"0.#"),1)="."),TRUE,FALSE)</formula>
    </cfRule>
  </conditionalFormatting>
  <conditionalFormatting sqref="AK136">
    <cfRule type="expression" dxfId="437" priority="437">
      <formula>IF(RIGHT(TEXT(AK136,"0.#"),1)=".",FALSE,TRUE)</formula>
    </cfRule>
    <cfRule type="expression" dxfId="436" priority="438">
      <formula>IF(RIGHT(TEXT(AK136,"0.#"),1)=".",TRUE,FALSE)</formula>
    </cfRule>
  </conditionalFormatting>
  <conditionalFormatting sqref="AU136:AX136">
    <cfRule type="expression" dxfId="435" priority="433">
      <formula>IF(AND(AU136&gt;=0, RIGHT(TEXT(AU136,"0.#"),1)&lt;&gt;"."),TRUE,FALSE)</formula>
    </cfRule>
    <cfRule type="expression" dxfId="434" priority="434">
      <formula>IF(AND(AU136&gt;=0, RIGHT(TEXT(AU136,"0.#"),1)="."),TRUE,FALSE)</formula>
    </cfRule>
    <cfRule type="expression" dxfId="433" priority="435">
      <formula>IF(AND(AU136&lt;0, RIGHT(TEXT(AU136,"0.#"),1)&lt;&gt;"."),TRUE,FALSE)</formula>
    </cfRule>
    <cfRule type="expression" dxfId="432" priority="436">
      <formula>IF(AND(AU136&lt;0, RIGHT(TEXT(AU136,"0.#"),1)="."),TRUE,FALSE)</formula>
    </cfRule>
  </conditionalFormatting>
  <conditionalFormatting sqref="AK137:AK138 AK141:AK165">
    <cfRule type="expression" dxfId="431" priority="431">
      <formula>IF(RIGHT(TEXT(AK137,"0.#"),1)=".",FALSE,TRUE)</formula>
    </cfRule>
    <cfRule type="expression" dxfId="430" priority="432">
      <formula>IF(RIGHT(TEXT(AK137,"0.#"),1)=".",TRUE,FALSE)</formula>
    </cfRule>
  </conditionalFormatting>
  <conditionalFormatting sqref="AU137:AX138 AU141:AX165">
    <cfRule type="expression" dxfId="429" priority="427">
      <formula>IF(AND(AU137&gt;=0, RIGHT(TEXT(AU137,"0.#"),1)&lt;&gt;"."),TRUE,FALSE)</formula>
    </cfRule>
    <cfRule type="expression" dxfId="428" priority="428">
      <formula>IF(AND(AU137&gt;=0, RIGHT(TEXT(AU137,"0.#"),1)="."),TRUE,FALSE)</formula>
    </cfRule>
    <cfRule type="expression" dxfId="427" priority="429">
      <formula>IF(AND(AU137&lt;0, RIGHT(TEXT(AU137,"0.#"),1)&lt;&gt;"."),TRUE,FALSE)</formula>
    </cfRule>
    <cfRule type="expression" dxfId="426" priority="430">
      <formula>IF(AND(AU137&lt;0, RIGHT(TEXT(AU137,"0.#"),1)="."),TRUE,FALSE)</formula>
    </cfRule>
  </conditionalFormatting>
  <conditionalFormatting sqref="AK169">
    <cfRule type="expression" dxfId="425" priority="425">
      <formula>IF(RIGHT(TEXT(AK169,"0.#"),1)=".",FALSE,TRUE)</formula>
    </cfRule>
    <cfRule type="expression" dxfId="424" priority="426">
      <formula>IF(RIGHT(TEXT(AK169,"0.#"),1)=".",TRUE,FALSE)</formula>
    </cfRule>
  </conditionalFormatting>
  <conditionalFormatting sqref="AU169:AX169">
    <cfRule type="expression" dxfId="423" priority="421">
      <formula>IF(AND(AU169&gt;=0, RIGHT(TEXT(AU169,"0.#"),1)&lt;&gt;"."),TRUE,FALSE)</formula>
    </cfRule>
    <cfRule type="expression" dxfId="422" priority="422">
      <formula>IF(AND(AU169&gt;=0, RIGHT(TEXT(AU169,"0.#"),1)="."),TRUE,FALSE)</formula>
    </cfRule>
    <cfRule type="expression" dxfId="421" priority="423">
      <formula>IF(AND(AU169&lt;0, RIGHT(TEXT(AU169,"0.#"),1)&lt;&gt;"."),TRUE,FALSE)</formula>
    </cfRule>
    <cfRule type="expression" dxfId="420" priority="424">
      <formula>IF(AND(AU169&lt;0, RIGHT(TEXT(AU169,"0.#"),1)="."),TRUE,FALSE)</formula>
    </cfRule>
  </conditionalFormatting>
  <conditionalFormatting sqref="AK170:AK198">
    <cfRule type="expression" dxfId="419" priority="419">
      <formula>IF(RIGHT(TEXT(AK170,"0.#"),1)=".",FALSE,TRUE)</formula>
    </cfRule>
    <cfRule type="expression" dxfId="418" priority="420">
      <formula>IF(RIGHT(TEXT(AK170,"0.#"),1)=".",TRUE,FALSE)</formula>
    </cfRule>
  </conditionalFormatting>
  <conditionalFormatting sqref="AU170:AX198">
    <cfRule type="expression" dxfId="417" priority="415">
      <formula>IF(AND(AU170&gt;=0, RIGHT(TEXT(AU170,"0.#"),1)&lt;&gt;"."),TRUE,FALSE)</formula>
    </cfRule>
    <cfRule type="expression" dxfId="416" priority="416">
      <formula>IF(AND(AU170&gt;=0, RIGHT(TEXT(AU170,"0.#"),1)="."),TRUE,FALSE)</formula>
    </cfRule>
    <cfRule type="expression" dxfId="415" priority="417">
      <formula>IF(AND(AU170&lt;0, RIGHT(TEXT(AU170,"0.#"),1)&lt;&gt;"."),TRUE,FALSE)</formula>
    </cfRule>
    <cfRule type="expression" dxfId="414" priority="418">
      <formula>IF(AND(AU170&lt;0, RIGHT(TEXT(AU170,"0.#"),1)="."),TRUE,FALSE)</formula>
    </cfRule>
  </conditionalFormatting>
  <conditionalFormatting sqref="AK202">
    <cfRule type="expression" dxfId="413" priority="413">
      <formula>IF(RIGHT(TEXT(AK202,"0.#"),1)=".",FALSE,TRUE)</formula>
    </cfRule>
    <cfRule type="expression" dxfId="412" priority="414">
      <formula>IF(RIGHT(TEXT(AK202,"0.#"),1)=".",TRUE,FALSE)</formula>
    </cfRule>
  </conditionalFormatting>
  <conditionalFormatting sqref="AU202:AX202">
    <cfRule type="expression" dxfId="411" priority="409">
      <formula>IF(AND(AU202&gt;=0, RIGHT(TEXT(AU202,"0.#"),1)&lt;&gt;"."),TRUE,FALSE)</formula>
    </cfRule>
    <cfRule type="expression" dxfId="410" priority="410">
      <formula>IF(AND(AU202&gt;=0, RIGHT(TEXT(AU202,"0.#"),1)="."),TRUE,FALSE)</formula>
    </cfRule>
    <cfRule type="expression" dxfId="409" priority="411">
      <formula>IF(AND(AU202&lt;0, RIGHT(TEXT(AU202,"0.#"),1)&lt;&gt;"."),TRUE,FALSE)</formula>
    </cfRule>
    <cfRule type="expression" dxfId="408" priority="412">
      <formula>IF(AND(AU202&lt;0, RIGHT(TEXT(AU202,"0.#"),1)="."),TRUE,FALSE)</formula>
    </cfRule>
  </conditionalFormatting>
  <conditionalFormatting sqref="AK203:AK231">
    <cfRule type="expression" dxfId="407" priority="407">
      <formula>IF(RIGHT(TEXT(AK203,"0.#"),1)=".",FALSE,TRUE)</formula>
    </cfRule>
    <cfRule type="expression" dxfId="406" priority="408">
      <formula>IF(RIGHT(TEXT(AK203,"0.#"),1)=".",TRUE,FALSE)</formula>
    </cfRule>
  </conditionalFormatting>
  <conditionalFormatting sqref="AU203:AX231">
    <cfRule type="expression" dxfId="405" priority="403">
      <formula>IF(AND(AU203&gt;=0, RIGHT(TEXT(AU203,"0.#"),1)&lt;&gt;"."),TRUE,FALSE)</formula>
    </cfRule>
    <cfRule type="expression" dxfId="404" priority="404">
      <formula>IF(AND(AU203&gt;=0, RIGHT(TEXT(AU203,"0.#"),1)="."),TRUE,FALSE)</formula>
    </cfRule>
    <cfRule type="expression" dxfId="403" priority="405">
      <formula>IF(AND(AU203&lt;0, RIGHT(TEXT(AU203,"0.#"),1)&lt;&gt;"."),TRUE,FALSE)</formula>
    </cfRule>
    <cfRule type="expression" dxfId="402" priority="406">
      <formula>IF(AND(AU203&lt;0, RIGHT(TEXT(AU203,"0.#"),1)="."),TRUE,FALSE)</formula>
    </cfRule>
  </conditionalFormatting>
  <conditionalFormatting sqref="AK235">
    <cfRule type="expression" dxfId="401" priority="401">
      <formula>IF(RIGHT(TEXT(AK235,"0.#"),1)=".",FALSE,TRUE)</formula>
    </cfRule>
    <cfRule type="expression" dxfId="400" priority="402">
      <formula>IF(RIGHT(TEXT(AK235,"0.#"),1)=".",TRUE,FALSE)</formula>
    </cfRule>
  </conditionalFormatting>
  <conditionalFormatting sqref="AU235:AX235">
    <cfRule type="expression" dxfId="399" priority="397">
      <formula>IF(AND(AU235&gt;=0, RIGHT(TEXT(AU235,"0.#"),1)&lt;&gt;"."),TRUE,FALSE)</formula>
    </cfRule>
    <cfRule type="expression" dxfId="398" priority="398">
      <formula>IF(AND(AU235&gt;=0, RIGHT(TEXT(AU235,"0.#"),1)="."),TRUE,FALSE)</formula>
    </cfRule>
    <cfRule type="expression" dxfId="397" priority="399">
      <formula>IF(AND(AU235&lt;0, RIGHT(TEXT(AU235,"0.#"),1)&lt;&gt;"."),TRUE,FALSE)</formula>
    </cfRule>
    <cfRule type="expression" dxfId="396" priority="400">
      <formula>IF(AND(AU235&lt;0, RIGHT(TEXT(AU235,"0.#"),1)="."),TRUE,FALSE)</formula>
    </cfRule>
  </conditionalFormatting>
  <conditionalFormatting sqref="AK236:AK264">
    <cfRule type="expression" dxfId="395" priority="395">
      <formula>IF(RIGHT(TEXT(AK236,"0.#"),1)=".",FALSE,TRUE)</formula>
    </cfRule>
    <cfRule type="expression" dxfId="394" priority="396">
      <formula>IF(RIGHT(TEXT(AK236,"0.#"),1)=".",TRUE,FALSE)</formula>
    </cfRule>
  </conditionalFormatting>
  <conditionalFormatting sqref="AU236:AX264">
    <cfRule type="expression" dxfId="393" priority="391">
      <formula>IF(AND(AU236&gt;=0, RIGHT(TEXT(AU236,"0.#"),1)&lt;&gt;"."),TRUE,FALSE)</formula>
    </cfRule>
    <cfRule type="expression" dxfId="392" priority="392">
      <formula>IF(AND(AU236&gt;=0, RIGHT(TEXT(AU236,"0.#"),1)="."),TRUE,FALSE)</formula>
    </cfRule>
    <cfRule type="expression" dxfId="391" priority="393">
      <formula>IF(AND(AU236&lt;0, RIGHT(TEXT(AU236,"0.#"),1)&lt;&gt;"."),TRUE,FALSE)</formula>
    </cfRule>
    <cfRule type="expression" dxfId="390" priority="394">
      <formula>IF(AND(AU236&lt;0, RIGHT(TEXT(AU236,"0.#"),1)="."),TRUE,FALSE)</formula>
    </cfRule>
  </conditionalFormatting>
  <conditionalFormatting sqref="AK268">
    <cfRule type="expression" dxfId="389" priority="389">
      <formula>IF(RIGHT(TEXT(AK268,"0.#"),1)=".",FALSE,TRUE)</formula>
    </cfRule>
    <cfRule type="expression" dxfId="388" priority="390">
      <formula>IF(RIGHT(TEXT(AK268,"0.#"),1)=".",TRUE,FALSE)</formula>
    </cfRule>
  </conditionalFormatting>
  <conditionalFormatting sqref="AU268:AX268">
    <cfRule type="expression" dxfId="387" priority="385">
      <formula>IF(AND(AU268&gt;=0, RIGHT(TEXT(AU268,"0.#"),1)&lt;&gt;"."),TRUE,FALSE)</formula>
    </cfRule>
    <cfRule type="expression" dxfId="386" priority="386">
      <formula>IF(AND(AU268&gt;=0, RIGHT(TEXT(AU268,"0.#"),1)="."),TRUE,FALSE)</formula>
    </cfRule>
    <cfRule type="expression" dxfId="385" priority="387">
      <formula>IF(AND(AU268&lt;0, RIGHT(TEXT(AU268,"0.#"),1)&lt;&gt;"."),TRUE,FALSE)</formula>
    </cfRule>
    <cfRule type="expression" dxfId="384" priority="388">
      <formula>IF(AND(AU268&lt;0, RIGHT(TEXT(AU268,"0.#"),1)="."),TRUE,FALSE)</formula>
    </cfRule>
  </conditionalFormatting>
  <conditionalFormatting sqref="AK269:AK297">
    <cfRule type="expression" dxfId="383" priority="383">
      <formula>IF(RIGHT(TEXT(AK269,"0.#"),1)=".",FALSE,TRUE)</formula>
    </cfRule>
    <cfRule type="expression" dxfId="382" priority="384">
      <formula>IF(RIGHT(TEXT(AK269,"0.#"),1)=".",TRUE,FALSE)</formula>
    </cfRule>
  </conditionalFormatting>
  <conditionalFormatting sqref="AU269:AX297">
    <cfRule type="expression" dxfId="381" priority="379">
      <formula>IF(AND(AU269&gt;=0, RIGHT(TEXT(AU269,"0.#"),1)&lt;&gt;"."),TRUE,FALSE)</formula>
    </cfRule>
    <cfRule type="expression" dxfId="380" priority="380">
      <formula>IF(AND(AU269&gt;=0, RIGHT(TEXT(AU269,"0.#"),1)="."),TRUE,FALSE)</formula>
    </cfRule>
    <cfRule type="expression" dxfId="379" priority="381">
      <formula>IF(AND(AU269&lt;0, RIGHT(TEXT(AU269,"0.#"),1)&lt;&gt;"."),TRUE,FALSE)</formula>
    </cfRule>
    <cfRule type="expression" dxfId="378" priority="382">
      <formula>IF(AND(AU269&lt;0, RIGHT(TEXT(AU269,"0.#"),1)="."),TRUE,FALSE)</formula>
    </cfRule>
  </conditionalFormatting>
  <conditionalFormatting sqref="AK301">
    <cfRule type="expression" dxfId="377" priority="377">
      <formula>IF(RIGHT(TEXT(AK301,"0.#"),1)=".",FALSE,TRUE)</formula>
    </cfRule>
    <cfRule type="expression" dxfId="376" priority="378">
      <formula>IF(RIGHT(TEXT(AK301,"0.#"),1)=".",TRUE,FALSE)</formula>
    </cfRule>
  </conditionalFormatting>
  <conditionalFormatting sqref="AU301:AX301">
    <cfRule type="expression" dxfId="375" priority="373">
      <formula>IF(AND(AU301&gt;=0, RIGHT(TEXT(AU301,"0.#"),1)&lt;&gt;"."),TRUE,FALSE)</formula>
    </cfRule>
    <cfRule type="expression" dxfId="374" priority="374">
      <formula>IF(AND(AU301&gt;=0, RIGHT(TEXT(AU301,"0.#"),1)="."),TRUE,FALSE)</formula>
    </cfRule>
    <cfRule type="expression" dxfId="373" priority="375">
      <formula>IF(AND(AU301&lt;0, RIGHT(TEXT(AU301,"0.#"),1)&lt;&gt;"."),TRUE,FALSE)</formula>
    </cfRule>
    <cfRule type="expression" dxfId="372" priority="376">
      <formula>IF(AND(AU301&lt;0, RIGHT(TEXT(AU301,"0.#"),1)="."),TRUE,FALSE)</formula>
    </cfRule>
  </conditionalFormatting>
  <conditionalFormatting sqref="AK302:AK330">
    <cfRule type="expression" dxfId="371" priority="371">
      <formula>IF(RIGHT(TEXT(AK302,"0.#"),1)=".",FALSE,TRUE)</formula>
    </cfRule>
    <cfRule type="expression" dxfId="370" priority="372">
      <formula>IF(RIGHT(TEXT(AK302,"0.#"),1)=".",TRUE,FALSE)</formula>
    </cfRule>
  </conditionalFormatting>
  <conditionalFormatting sqref="AU302:AX330">
    <cfRule type="expression" dxfId="369" priority="367">
      <formula>IF(AND(AU302&gt;=0, RIGHT(TEXT(AU302,"0.#"),1)&lt;&gt;"."),TRUE,FALSE)</formula>
    </cfRule>
    <cfRule type="expression" dxfId="368" priority="368">
      <formula>IF(AND(AU302&gt;=0, RIGHT(TEXT(AU302,"0.#"),1)="."),TRUE,FALSE)</formula>
    </cfRule>
    <cfRule type="expression" dxfId="367" priority="369">
      <formula>IF(AND(AU302&lt;0, RIGHT(TEXT(AU302,"0.#"),1)&lt;&gt;"."),TRUE,FALSE)</formula>
    </cfRule>
    <cfRule type="expression" dxfId="366" priority="370">
      <formula>IF(AND(AU302&lt;0, RIGHT(TEXT(AU302,"0.#"),1)="."),TRUE,FALSE)</formula>
    </cfRule>
  </conditionalFormatting>
  <conditionalFormatting sqref="AK334">
    <cfRule type="expression" dxfId="365" priority="365">
      <formula>IF(RIGHT(TEXT(AK334,"0.#"),1)=".",FALSE,TRUE)</formula>
    </cfRule>
    <cfRule type="expression" dxfId="364" priority="366">
      <formula>IF(RIGHT(TEXT(AK334,"0.#"),1)=".",TRUE,FALSE)</formula>
    </cfRule>
  </conditionalFormatting>
  <conditionalFormatting sqref="AU334:AX334">
    <cfRule type="expression" dxfId="363" priority="361">
      <formula>IF(AND(AU334&gt;=0, RIGHT(TEXT(AU334,"0.#"),1)&lt;&gt;"."),TRUE,FALSE)</formula>
    </cfRule>
    <cfRule type="expression" dxfId="362" priority="362">
      <formula>IF(AND(AU334&gt;=0, RIGHT(TEXT(AU334,"0.#"),1)="."),TRUE,FALSE)</formula>
    </cfRule>
    <cfRule type="expression" dxfId="361" priority="363">
      <formula>IF(AND(AU334&lt;0, RIGHT(TEXT(AU334,"0.#"),1)&lt;&gt;"."),TRUE,FALSE)</formula>
    </cfRule>
    <cfRule type="expression" dxfId="360" priority="364">
      <formula>IF(AND(AU334&lt;0, RIGHT(TEXT(AU334,"0.#"),1)="."),TRUE,FALSE)</formula>
    </cfRule>
  </conditionalFormatting>
  <conditionalFormatting sqref="AK335:AK363">
    <cfRule type="expression" dxfId="359" priority="359">
      <formula>IF(RIGHT(TEXT(AK335,"0.#"),1)=".",FALSE,TRUE)</formula>
    </cfRule>
    <cfRule type="expression" dxfId="358" priority="360">
      <formula>IF(RIGHT(TEXT(AK335,"0.#"),1)=".",TRUE,FALSE)</formula>
    </cfRule>
  </conditionalFormatting>
  <conditionalFormatting sqref="AU335:AX363">
    <cfRule type="expression" dxfId="357" priority="355">
      <formula>IF(AND(AU335&gt;=0, RIGHT(TEXT(AU335,"0.#"),1)&lt;&gt;"."),TRUE,FALSE)</formula>
    </cfRule>
    <cfRule type="expression" dxfId="356" priority="356">
      <formula>IF(AND(AU335&gt;=0, RIGHT(TEXT(AU335,"0.#"),1)="."),TRUE,FALSE)</formula>
    </cfRule>
    <cfRule type="expression" dxfId="355" priority="357">
      <formula>IF(AND(AU335&lt;0, RIGHT(TEXT(AU335,"0.#"),1)&lt;&gt;"."),TRUE,FALSE)</formula>
    </cfRule>
    <cfRule type="expression" dxfId="354" priority="358">
      <formula>IF(AND(AU335&lt;0, RIGHT(TEXT(AU335,"0.#"),1)="."),TRUE,FALSE)</formula>
    </cfRule>
  </conditionalFormatting>
  <conditionalFormatting sqref="AK367">
    <cfRule type="expression" dxfId="353" priority="353">
      <formula>IF(RIGHT(TEXT(AK367,"0.#"),1)=".",FALSE,TRUE)</formula>
    </cfRule>
    <cfRule type="expression" dxfId="352" priority="354">
      <formula>IF(RIGHT(TEXT(AK367,"0.#"),1)=".",TRUE,FALSE)</formula>
    </cfRule>
  </conditionalFormatting>
  <conditionalFormatting sqref="AU367:AX367">
    <cfRule type="expression" dxfId="351" priority="349">
      <formula>IF(AND(AU367&gt;=0, RIGHT(TEXT(AU367,"0.#"),1)&lt;&gt;"."),TRUE,FALSE)</formula>
    </cfRule>
    <cfRule type="expression" dxfId="350" priority="350">
      <formula>IF(AND(AU367&gt;=0, RIGHT(TEXT(AU367,"0.#"),1)="."),TRUE,FALSE)</formula>
    </cfRule>
    <cfRule type="expression" dxfId="349" priority="351">
      <formula>IF(AND(AU367&lt;0, RIGHT(TEXT(AU367,"0.#"),1)&lt;&gt;"."),TRUE,FALSE)</formula>
    </cfRule>
    <cfRule type="expression" dxfId="348" priority="352">
      <formula>IF(AND(AU367&lt;0, RIGHT(TEXT(AU367,"0.#"),1)="."),TRUE,FALSE)</formula>
    </cfRule>
  </conditionalFormatting>
  <conditionalFormatting sqref="AK368:AK396">
    <cfRule type="expression" dxfId="347" priority="347">
      <formula>IF(RIGHT(TEXT(AK368,"0.#"),1)=".",FALSE,TRUE)</formula>
    </cfRule>
    <cfRule type="expression" dxfId="346" priority="348">
      <formula>IF(RIGHT(TEXT(AK368,"0.#"),1)=".",TRUE,FALSE)</formula>
    </cfRule>
  </conditionalFormatting>
  <conditionalFormatting sqref="AU368:AX396">
    <cfRule type="expression" dxfId="345" priority="343">
      <formula>IF(AND(AU368&gt;=0, RIGHT(TEXT(AU368,"0.#"),1)&lt;&gt;"."),TRUE,FALSE)</formula>
    </cfRule>
    <cfRule type="expression" dxfId="344" priority="344">
      <formula>IF(AND(AU368&gt;=0, RIGHT(TEXT(AU368,"0.#"),1)="."),TRUE,FALSE)</formula>
    </cfRule>
    <cfRule type="expression" dxfId="343" priority="345">
      <formula>IF(AND(AU368&lt;0, RIGHT(TEXT(AU368,"0.#"),1)&lt;&gt;"."),TRUE,FALSE)</formula>
    </cfRule>
    <cfRule type="expression" dxfId="342" priority="346">
      <formula>IF(AND(AU368&lt;0, RIGHT(TEXT(AU368,"0.#"),1)="."),TRUE,FALSE)</formula>
    </cfRule>
  </conditionalFormatting>
  <conditionalFormatting sqref="AK400">
    <cfRule type="expression" dxfId="341" priority="341">
      <formula>IF(RIGHT(TEXT(AK400,"0.#"),1)=".",FALSE,TRUE)</formula>
    </cfRule>
    <cfRule type="expression" dxfId="340" priority="342">
      <formula>IF(RIGHT(TEXT(AK400,"0.#"),1)=".",TRUE,FALSE)</formula>
    </cfRule>
  </conditionalFormatting>
  <conditionalFormatting sqref="AU400:AX400">
    <cfRule type="expression" dxfId="339" priority="337">
      <formula>IF(AND(AU400&gt;=0, RIGHT(TEXT(AU400,"0.#"),1)&lt;&gt;"."),TRUE,FALSE)</formula>
    </cfRule>
    <cfRule type="expression" dxfId="338" priority="338">
      <formula>IF(AND(AU400&gt;=0, RIGHT(TEXT(AU400,"0.#"),1)="."),TRUE,FALSE)</formula>
    </cfRule>
    <cfRule type="expression" dxfId="337" priority="339">
      <formula>IF(AND(AU400&lt;0, RIGHT(TEXT(AU400,"0.#"),1)&lt;&gt;"."),TRUE,FALSE)</formula>
    </cfRule>
    <cfRule type="expression" dxfId="336" priority="340">
      <formula>IF(AND(AU400&lt;0, RIGHT(TEXT(AU400,"0.#"),1)="."),TRUE,FALSE)</formula>
    </cfRule>
  </conditionalFormatting>
  <conditionalFormatting sqref="AK401:AK429">
    <cfRule type="expression" dxfId="335" priority="335">
      <formula>IF(RIGHT(TEXT(AK401,"0.#"),1)=".",FALSE,TRUE)</formula>
    </cfRule>
    <cfRule type="expression" dxfId="334" priority="336">
      <formula>IF(RIGHT(TEXT(AK401,"0.#"),1)=".",TRUE,FALSE)</formula>
    </cfRule>
  </conditionalFormatting>
  <conditionalFormatting sqref="AU401:AX429">
    <cfRule type="expression" dxfId="333" priority="331">
      <formula>IF(AND(AU401&gt;=0, RIGHT(TEXT(AU401,"0.#"),1)&lt;&gt;"."),TRUE,FALSE)</formula>
    </cfRule>
    <cfRule type="expression" dxfId="332" priority="332">
      <formula>IF(AND(AU401&gt;=0, RIGHT(TEXT(AU401,"0.#"),1)="."),TRUE,FALSE)</formula>
    </cfRule>
    <cfRule type="expression" dxfId="331" priority="333">
      <formula>IF(AND(AU401&lt;0, RIGHT(TEXT(AU401,"0.#"),1)&lt;&gt;"."),TRUE,FALSE)</formula>
    </cfRule>
    <cfRule type="expression" dxfId="330" priority="334">
      <formula>IF(AND(AU401&lt;0, RIGHT(TEXT(AU401,"0.#"),1)="."),TRUE,FALSE)</formula>
    </cfRule>
  </conditionalFormatting>
  <conditionalFormatting sqref="AK433">
    <cfRule type="expression" dxfId="329" priority="329">
      <formula>IF(RIGHT(TEXT(AK433,"0.#"),1)=".",FALSE,TRUE)</formula>
    </cfRule>
    <cfRule type="expression" dxfId="328" priority="330">
      <formula>IF(RIGHT(TEXT(AK433,"0.#"),1)=".",TRUE,FALSE)</formula>
    </cfRule>
  </conditionalFormatting>
  <conditionalFormatting sqref="AU433:AX433">
    <cfRule type="expression" dxfId="327" priority="325">
      <formula>IF(AND(AU433&gt;=0, RIGHT(TEXT(AU433,"0.#"),1)&lt;&gt;"."),TRUE,FALSE)</formula>
    </cfRule>
    <cfRule type="expression" dxfId="326" priority="326">
      <formula>IF(AND(AU433&gt;=0, RIGHT(TEXT(AU433,"0.#"),1)="."),TRUE,FALSE)</formula>
    </cfRule>
    <cfRule type="expression" dxfId="325" priority="327">
      <formula>IF(AND(AU433&lt;0, RIGHT(TEXT(AU433,"0.#"),1)&lt;&gt;"."),TRUE,FALSE)</formula>
    </cfRule>
    <cfRule type="expression" dxfId="324" priority="328">
      <formula>IF(AND(AU433&lt;0, RIGHT(TEXT(AU433,"0.#"),1)="."),TRUE,FALSE)</formula>
    </cfRule>
  </conditionalFormatting>
  <conditionalFormatting sqref="AK434:AK462">
    <cfRule type="expression" dxfId="323" priority="323">
      <formula>IF(RIGHT(TEXT(AK434,"0.#"),1)=".",FALSE,TRUE)</formula>
    </cfRule>
    <cfRule type="expression" dxfId="322" priority="324">
      <formula>IF(RIGHT(TEXT(AK434,"0.#"),1)=".",TRUE,FALSE)</formula>
    </cfRule>
  </conditionalFormatting>
  <conditionalFormatting sqref="AU434:AX462">
    <cfRule type="expression" dxfId="321" priority="319">
      <formula>IF(AND(AU434&gt;=0, RIGHT(TEXT(AU434,"0.#"),1)&lt;&gt;"."),TRUE,FALSE)</formula>
    </cfRule>
    <cfRule type="expression" dxfId="320" priority="320">
      <formula>IF(AND(AU434&gt;=0, RIGHT(TEXT(AU434,"0.#"),1)="."),TRUE,FALSE)</formula>
    </cfRule>
    <cfRule type="expression" dxfId="319" priority="321">
      <formula>IF(AND(AU434&lt;0, RIGHT(TEXT(AU434,"0.#"),1)&lt;&gt;"."),TRUE,FALSE)</formula>
    </cfRule>
    <cfRule type="expression" dxfId="318" priority="322">
      <formula>IF(AND(AU434&lt;0, RIGHT(TEXT(AU434,"0.#"),1)="."),TRUE,FALSE)</formula>
    </cfRule>
  </conditionalFormatting>
  <conditionalFormatting sqref="AK466">
    <cfRule type="expression" dxfId="317" priority="317">
      <formula>IF(RIGHT(TEXT(AK466,"0.#"),1)=".",FALSE,TRUE)</formula>
    </cfRule>
    <cfRule type="expression" dxfId="316" priority="318">
      <formula>IF(RIGHT(TEXT(AK466,"0.#"),1)=".",TRUE,FALSE)</formula>
    </cfRule>
  </conditionalFormatting>
  <conditionalFormatting sqref="AU466:AX466">
    <cfRule type="expression" dxfId="315" priority="313">
      <formula>IF(AND(AU466&gt;=0, RIGHT(TEXT(AU466,"0.#"),1)&lt;&gt;"."),TRUE,FALSE)</formula>
    </cfRule>
    <cfRule type="expression" dxfId="314" priority="314">
      <formula>IF(AND(AU466&gt;=0, RIGHT(TEXT(AU466,"0.#"),1)="."),TRUE,FALSE)</formula>
    </cfRule>
    <cfRule type="expression" dxfId="313" priority="315">
      <formula>IF(AND(AU466&lt;0, RIGHT(TEXT(AU466,"0.#"),1)&lt;&gt;"."),TRUE,FALSE)</formula>
    </cfRule>
    <cfRule type="expression" dxfId="312" priority="316">
      <formula>IF(AND(AU466&lt;0, RIGHT(TEXT(AU466,"0.#"),1)="."),TRUE,FALSE)</formula>
    </cfRule>
  </conditionalFormatting>
  <conditionalFormatting sqref="AK467:AK495">
    <cfRule type="expression" dxfId="311" priority="311">
      <formula>IF(RIGHT(TEXT(AK467,"0.#"),1)=".",FALSE,TRUE)</formula>
    </cfRule>
    <cfRule type="expression" dxfId="310" priority="312">
      <formula>IF(RIGHT(TEXT(AK467,"0.#"),1)=".",TRUE,FALSE)</formula>
    </cfRule>
  </conditionalFormatting>
  <conditionalFormatting sqref="AU467:AX495">
    <cfRule type="expression" dxfId="309" priority="307">
      <formula>IF(AND(AU467&gt;=0, RIGHT(TEXT(AU467,"0.#"),1)&lt;&gt;"."),TRUE,FALSE)</formula>
    </cfRule>
    <cfRule type="expression" dxfId="308" priority="308">
      <formula>IF(AND(AU467&gt;=0, RIGHT(TEXT(AU467,"0.#"),1)="."),TRUE,FALSE)</formula>
    </cfRule>
    <cfRule type="expression" dxfId="307" priority="309">
      <formula>IF(AND(AU467&lt;0, RIGHT(TEXT(AU467,"0.#"),1)&lt;&gt;"."),TRUE,FALSE)</formula>
    </cfRule>
    <cfRule type="expression" dxfId="306" priority="310">
      <formula>IF(AND(AU467&lt;0, RIGHT(TEXT(AU467,"0.#"),1)="."),TRUE,FALSE)</formula>
    </cfRule>
  </conditionalFormatting>
  <conditionalFormatting sqref="AK499">
    <cfRule type="expression" dxfId="305" priority="305">
      <formula>IF(RIGHT(TEXT(AK499,"0.#"),1)=".",FALSE,TRUE)</formula>
    </cfRule>
    <cfRule type="expression" dxfId="304" priority="306">
      <formula>IF(RIGHT(TEXT(AK499,"0.#"),1)=".",TRUE,FALSE)</formula>
    </cfRule>
  </conditionalFormatting>
  <conditionalFormatting sqref="AU499:AX499">
    <cfRule type="expression" dxfId="303" priority="301">
      <formula>IF(AND(AU499&gt;=0, RIGHT(TEXT(AU499,"0.#"),1)&lt;&gt;"."),TRUE,FALSE)</formula>
    </cfRule>
    <cfRule type="expression" dxfId="302" priority="302">
      <formula>IF(AND(AU499&gt;=0, RIGHT(TEXT(AU499,"0.#"),1)="."),TRUE,FALSE)</formula>
    </cfRule>
    <cfRule type="expression" dxfId="301" priority="303">
      <formula>IF(AND(AU499&lt;0, RIGHT(TEXT(AU499,"0.#"),1)&lt;&gt;"."),TRUE,FALSE)</formula>
    </cfRule>
    <cfRule type="expression" dxfId="300" priority="304">
      <formula>IF(AND(AU499&lt;0, RIGHT(TEXT(AU499,"0.#"),1)="."),TRUE,FALSE)</formula>
    </cfRule>
  </conditionalFormatting>
  <conditionalFormatting sqref="AK500:AK528">
    <cfRule type="expression" dxfId="299" priority="299">
      <formula>IF(RIGHT(TEXT(AK500,"0.#"),1)=".",FALSE,TRUE)</formula>
    </cfRule>
    <cfRule type="expression" dxfId="298" priority="300">
      <formula>IF(RIGHT(TEXT(AK500,"0.#"),1)=".",TRUE,FALSE)</formula>
    </cfRule>
  </conditionalFormatting>
  <conditionalFormatting sqref="AU500:AX528">
    <cfRule type="expression" dxfId="297" priority="295">
      <formula>IF(AND(AU500&gt;=0, RIGHT(TEXT(AU500,"0.#"),1)&lt;&gt;"."),TRUE,FALSE)</formula>
    </cfRule>
    <cfRule type="expression" dxfId="296" priority="296">
      <formula>IF(AND(AU500&gt;=0, RIGHT(TEXT(AU500,"0.#"),1)="."),TRUE,FALSE)</formula>
    </cfRule>
    <cfRule type="expression" dxfId="295" priority="297">
      <formula>IF(AND(AU500&lt;0, RIGHT(TEXT(AU500,"0.#"),1)&lt;&gt;"."),TRUE,FALSE)</formula>
    </cfRule>
    <cfRule type="expression" dxfId="294" priority="298">
      <formula>IF(AND(AU500&lt;0, RIGHT(TEXT(AU500,"0.#"),1)="."),TRUE,FALSE)</formula>
    </cfRule>
  </conditionalFormatting>
  <conditionalFormatting sqref="AK532">
    <cfRule type="expression" dxfId="293" priority="293">
      <formula>IF(RIGHT(TEXT(AK532,"0.#"),1)=".",FALSE,TRUE)</formula>
    </cfRule>
    <cfRule type="expression" dxfId="292" priority="294">
      <formula>IF(RIGHT(TEXT(AK532,"0.#"),1)=".",TRUE,FALSE)</formula>
    </cfRule>
  </conditionalFormatting>
  <conditionalFormatting sqref="AU532:AX532">
    <cfRule type="expression" dxfId="291" priority="289">
      <formula>IF(AND(AU532&gt;=0, RIGHT(TEXT(AU532,"0.#"),1)&lt;&gt;"."),TRUE,FALSE)</formula>
    </cfRule>
    <cfRule type="expression" dxfId="290" priority="290">
      <formula>IF(AND(AU532&gt;=0, RIGHT(TEXT(AU532,"0.#"),1)="."),TRUE,FALSE)</formula>
    </cfRule>
    <cfRule type="expression" dxfId="289" priority="291">
      <formula>IF(AND(AU532&lt;0, RIGHT(TEXT(AU532,"0.#"),1)&lt;&gt;"."),TRUE,FALSE)</formula>
    </cfRule>
    <cfRule type="expression" dxfId="288" priority="292">
      <formula>IF(AND(AU532&lt;0, RIGHT(TEXT(AU532,"0.#"),1)="."),TRUE,FALSE)</formula>
    </cfRule>
  </conditionalFormatting>
  <conditionalFormatting sqref="AK533:AK561">
    <cfRule type="expression" dxfId="287" priority="287">
      <formula>IF(RIGHT(TEXT(AK533,"0.#"),1)=".",FALSE,TRUE)</formula>
    </cfRule>
    <cfRule type="expression" dxfId="286" priority="288">
      <formula>IF(RIGHT(TEXT(AK533,"0.#"),1)=".",TRUE,FALSE)</formula>
    </cfRule>
  </conditionalFormatting>
  <conditionalFormatting sqref="AU533:AX561">
    <cfRule type="expression" dxfId="285" priority="283">
      <formula>IF(AND(AU533&gt;=0, RIGHT(TEXT(AU533,"0.#"),1)&lt;&gt;"."),TRUE,FALSE)</formula>
    </cfRule>
    <cfRule type="expression" dxfId="284" priority="284">
      <formula>IF(AND(AU533&gt;=0, RIGHT(TEXT(AU533,"0.#"),1)="."),TRUE,FALSE)</formula>
    </cfRule>
    <cfRule type="expression" dxfId="283" priority="285">
      <formula>IF(AND(AU533&lt;0, RIGHT(TEXT(AU533,"0.#"),1)&lt;&gt;"."),TRUE,FALSE)</formula>
    </cfRule>
    <cfRule type="expression" dxfId="282" priority="286">
      <formula>IF(AND(AU533&lt;0, RIGHT(TEXT(AU533,"0.#"),1)="."),TRUE,FALSE)</formula>
    </cfRule>
  </conditionalFormatting>
  <conditionalFormatting sqref="AK565">
    <cfRule type="expression" dxfId="281" priority="281">
      <formula>IF(RIGHT(TEXT(AK565,"0.#"),1)=".",FALSE,TRUE)</formula>
    </cfRule>
    <cfRule type="expression" dxfId="280" priority="282">
      <formula>IF(RIGHT(TEXT(AK565,"0.#"),1)=".",TRUE,FALSE)</formula>
    </cfRule>
  </conditionalFormatting>
  <conditionalFormatting sqref="AU565:AX565">
    <cfRule type="expression" dxfId="279" priority="277">
      <formula>IF(AND(AU565&gt;=0, RIGHT(TEXT(AU565,"0.#"),1)&lt;&gt;"."),TRUE,FALSE)</formula>
    </cfRule>
    <cfRule type="expression" dxfId="278" priority="278">
      <formula>IF(AND(AU565&gt;=0, RIGHT(TEXT(AU565,"0.#"),1)="."),TRUE,FALSE)</formula>
    </cfRule>
    <cfRule type="expression" dxfId="277" priority="279">
      <formula>IF(AND(AU565&lt;0, RIGHT(TEXT(AU565,"0.#"),1)&lt;&gt;"."),TRUE,FALSE)</formula>
    </cfRule>
    <cfRule type="expression" dxfId="276" priority="280">
      <formula>IF(AND(AU565&lt;0, RIGHT(TEXT(AU565,"0.#"),1)="."),TRUE,FALSE)</formula>
    </cfRule>
  </conditionalFormatting>
  <conditionalFormatting sqref="AK566:AK594">
    <cfRule type="expression" dxfId="275" priority="275">
      <formula>IF(RIGHT(TEXT(AK566,"0.#"),1)=".",FALSE,TRUE)</formula>
    </cfRule>
    <cfRule type="expression" dxfId="274" priority="276">
      <formula>IF(RIGHT(TEXT(AK566,"0.#"),1)=".",TRUE,FALSE)</formula>
    </cfRule>
  </conditionalFormatting>
  <conditionalFormatting sqref="AU566:AX594">
    <cfRule type="expression" dxfId="273" priority="271">
      <formula>IF(AND(AU566&gt;=0, RIGHT(TEXT(AU566,"0.#"),1)&lt;&gt;"."),TRUE,FALSE)</formula>
    </cfRule>
    <cfRule type="expression" dxfId="272" priority="272">
      <formula>IF(AND(AU566&gt;=0, RIGHT(TEXT(AU566,"0.#"),1)="."),TRUE,FALSE)</formula>
    </cfRule>
    <cfRule type="expression" dxfId="271" priority="273">
      <formula>IF(AND(AU566&lt;0, RIGHT(TEXT(AU566,"0.#"),1)&lt;&gt;"."),TRUE,FALSE)</formula>
    </cfRule>
    <cfRule type="expression" dxfId="270" priority="274">
      <formula>IF(AND(AU566&lt;0, RIGHT(TEXT(AU566,"0.#"),1)="."),TRUE,FALSE)</formula>
    </cfRule>
  </conditionalFormatting>
  <conditionalFormatting sqref="AK598">
    <cfRule type="expression" dxfId="269" priority="269">
      <formula>IF(RIGHT(TEXT(AK598,"0.#"),1)=".",FALSE,TRUE)</formula>
    </cfRule>
    <cfRule type="expression" dxfId="268" priority="270">
      <formula>IF(RIGHT(TEXT(AK598,"0.#"),1)=".",TRUE,FALSE)</formula>
    </cfRule>
  </conditionalFormatting>
  <conditionalFormatting sqref="AU598:AX598">
    <cfRule type="expression" dxfId="267" priority="265">
      <formula>IF(AND(AU598&gt;=0, RIGHT(TEXT(AU598,"0.#"),1)&lt;&gt;"."),TRUE,FALSE)</formula>
    </cfRule>
    <cfRule type="expression" dxfId="266" priority="266">
      <formula>IF(AND(AU598&gt;=0, RIGHT(TEXT(AU598,"0.#"),1)="."),TRUE,FALSE)</formula>
    </cfRule>
    <cfRule type="expression" dxfId="265" priority="267">
      <formula>IF(AND(AU598&lt;0, RIGHT(TEXT(AU598,"0.#"),1)&lt;&gt;"."),TRUE,FALSE)</formula>
    </cfRule>
    <cfRule type="expression" dxfId="264" priority="268">
      <formula>IF(AND(AU598&lt;0, RIGHT(TEXT(AU598,"0.#"),1)="."),TRUE,FALSE)</formula>
    </cfRule>
  </conditionalFormatting>
  <conditionalFormatting sqref="AK599:AK627">
    <cfRule type="expression" dxfId="263" priority="263">
      <formula>IF(RIGHT(TEXT(AK599,"0.#"),1)=".",FALSE,TRUE)</formula>
    </cfRule>
    <cfRule type="expression" dxfId="262" priority="264">
      <formula>IF(RIGHT(TEXT(AK599,"0.#"),1)=".",TRUE,FALSE)</formula>
    </cfRule>
  </conditionalFormatting>
  <conditionalFormatting sqref="AU599:AX627">
    <cfRule type="expression" dxfId="261" priority="259">
      <formula>IF(AND(AU599&gt;=0, RIGHT(TEXT(AU599,"0.#"),1)&lt;&gt;"."),TRUE,FALSE)</formula>
    </cfRule>
    <cfRule type="expression" dxfId="260" priority="260">
      <formula>IF(AND(AU599&gt;=0, RIGHT(TEXT(AU599,"0.#"),1)="."),TRUE,FALSE)</formula>
    </cfRule>
    <cfRule type="expression" dxfId="259" priority="261">
      <formula>IF(AND(AU599&lt;0, RIGHT(TEXT(AU599,"0.#"),1)&lt;&gt;"."),TRUE,FALSE)</formula>
    </cfRule>
    <cfRule type="expression" dxfId="258" priority="262">
      <formula>IF(AND(AU599&lt;0, RIGHT(TEXT(AU599,"0.#"),1)="."),TRUE,FALSE)</formula>
    </cfRule>
  </conditionalFormatting>
  <conditionalFormatting sqref="AK631">
    <cfRule type="expression" dxfId="257" priority="257">
      <formula>IF(RIGHT(TEXT(AK631,"0.#"),1)=".",FALSE,TRUE)</formula>
    </cfRule>
    <cfRule type="expression" dxfId="256" priority="258">
      <formula>IF(RIGHT(TEXT(AK631,"0.#"),1)=".",TRUE,FALSE)</formula>
    </cfRule>
  </conditionalFormatting>
  <conditionalFormatting sqref="AU631:AX631">
    <cfRule type="expression" dxfId="255" priority="253">
      <formula>IF(AND(AU631&gt;=0, RIGHT(TEXT(AU631,"0.#"),1)&lt;&gt;"."),TRUE,FALSE)</formula>
    </cfRule>
    <cfRule type="expression" dxfId="254" priority="254">
      <formula>IF(AND(AU631&gt;=0, RIGHT(TEXT(AU631,"0.#"),1)="."),TRUE,FALSE)</formula>
    </cfRule>
    <cfRule type="expression" dxfId="253" priority="255">
      <formula>IF(AND(AU631&lt;0, RIGHT(TEXT(AU631,"0.#"),1)&lt;&gt;"."),TRUE,FALSE)</formula>
    </cfRule>
    <cfRule type="expression" dxfId="252" priority="256">
      <formula>IF(AND(AU631&lt;0, RIGHT(TEXT(AU631,"0.#"),1)="."),TRUE,FALSE)</formula>
    </cfRule>
  </conditionalFormatting>
  <conditionalFormatting sqref="AK632:AK660">
    <cfRule type="expression" dxfId="251" priority="251">
      <formula>IF(RIGHT(TEXT(AK632,"0.#"),1)=".",FALSE,TRUE)</formula>
    </cfRule>
    <cfRule type="expression" dxfId="250" priority="252">
      <formula>IF(RIGHT(TEXT(AK632,"0.#"),1)=".",TRUE,FALSE)</formula>
    </cfRule>
  </conditionalFormatting>
  <conditionalFormatting sqref="AU632:AX660">
    <cfRule type="expression" dxfId="249" priority="247">
      <formula>IF(AND(AU632&gt;=0, RIGHT(TEXT(AU632,"0.#"),1)&lt;&gt;"."),TRUE,FALSE)</formula>
    </cfRule>
    <cfRule type="expression" dxfId="248" priority="248">
      <formula>IF(AND(AU632&gt;=0, RIGHT(TEXT(AU632,"0.#"),1)="."),TRUE,FALSE)</formula>
    </cfRule>
    <cfRule type="expression" dxfId="247" priority="249">
      <formula>IF(AND(AU632&lt;0, RIGHT(TEXT(AU632,"0.#"),1)&lt;&gt;"."),TRUE,FALSE)</formula>
    </cfRule>
    <cfRule type="expression" dxfId="246" priority="250">
      <formula>IF(AND(AU632&lt;0, RIGHT(TEXT(AU632,"0.#"),1)="."),TRUE,FALSE)</formula>
    </cfRule>
  </conditionalFormatting>
  <conditionalFormatting sqref="AK664">
    <cfRule type="expression" dxfId="245" priority="245">
      <formula>IF(RIGHT(TEXT(AK664,"0.#"),1)=".",FALSE,TRUE)</formula>
    </cfRule>
    <cfRule type="expression" dxfId="244" priority="246">
      <formula>IF(RIGHT(TEXT(AK664,"0.#"),1)=".",TRUE,FALSE)</formula>
    </cfRule>
  </conditionalFormatting>
  <conditionalFormatting sqref="AU664:AX664">
    <cfRule type="expression" dxfId="243" priority="241">
      <formula>IF(AND(AU664&gt;=0, RIGHT(TEXT(AU664,"0.#"),1)&lt;&gt;"."),TRUE,FALSE)</formula>
    </cfRule>
    <cfRule type="expression" dxfId="242" priority="242">
      <formula>IF(AND(AU664&gt;=0, RIGHT(TEXT(AU664,"0.#"),1)="."),TRUE,FALSE)</formula>
    </cfRule>
    <cfRule type="expression" dxfId="241" priority="243">
      <formula>IF(AND(AU664&lt;0, RIGHT(TEXT(AU664,"0.#"),1)&lt;&gt;"."),TRUE,FALSE)</formula>
    </cfRule>
    <cfRule type="expression" dxfId="240" priority="244">
      <formula>IF(AND(AU664&lt;0, RIGHT(TEXT(AU664,"0.#"),1)="."),TRUE,FALSE)</formula>
    </cfRule>
  </conditionalFormatting>
  <conditionalFormatting sqref="AK665:AK693">
    <cfRule type="expression" dxfId="239" priority="239">
      <formula>IF(RIGHT(TEXT(AK665,"0.#"),1)=".",FALSE,TRUE)</formula>
    </cfRule>
    <cfRule type="expression" dxfId="238" priority="240">
      <formula>IF(RIGHT(TEXT(AK665,"0.#"),1)=".",TRUE,FALSE)</formula>
    </cfRule>
  </conditionalFormatting>
  <conditionalFormatting sqref="AU665:AX693">
    <cfRule type="expression" dxfId="237" priority="235">
      <formula>IF(AND(AU665&gt;=0, RIGHT(TEXT(AU665,"0.#"),1)&lt;&gt;"."),TRUE,FALSE)</formula>
    </cfRule>
    <cfRule type="expression" dxfId="236" priority="236">
      <formula>IF(AND(AU665&gt;=0, RIGHT(TEXT(AU665,"0.#"),1)="."),TRUE,FALSE)</formula>
    </cfRule>
    <cfRule type="expression" dxfId="235" priority="237">
      <formula>IF(AND(AU665&lt;0, RIGHT(TEXT(AU665,"0.#"),1)&lt;&gt;"."),TRUE,FALSE)</formula>
    </cfRule>
    <cfRule type="expression" dxfId="234" priority="238">
      <formula>IF(AND(AU665&lt;0, RIGHT(TEXT(AU665,"0.#"),1)="."),TRUE,FALSE)</formula>
    </cfRule>
  </conditionalFormatting>
  <conditionalFormatting sqref="AK697">
    <cfRule type="expression" dxfId="233" priority="233">
      <formula>IF(RIGHT(TEXT(AK697,"0.#"),1)=".",FALSE,TRUE)</formula>
    </cfRule>
    <cfRule type="expression" dxfId="232" priority="234">
      <formula>IF(RIGHT(TEXT(AK697,"0.#"),1)=".",TRUE,FALSE)</formula>
    </cfRule>
  </conditionalFormatting>
  <conditionalFormatting sqref="AU697:AX697">
    <cfRule type="expression" dxfId="231" priority="229">
      <formula>IF(AND(AU697&gt;=0, RIGHT(TEXT(AU697,"0.#"),1)&lt;&gt;"."),TRUE,FALSE)</formula>
    </cfRule>
    <cfRule type="expression" dxfId="230" priority="230">
      <formula>IF(AND(AU697&gt;=0, RIGHT(TEXT(AU697,"0.#"),1)="."),TRUE,FALSE)</formula>
    </cfRule>
    <cfRule type="expression" dxfId="229" priority="231">
      <formula>IF(AND(AU697&lt;0, RIGHT(TEXT(AU697,"0.#"),1)&lt;&gt;"."),TRUE,FALSE)</formula>
    </cfRule>
    <cfRule type="expression" dxfId="228" priority="232">
      <formula>IF(AND(AU697&lt;0, RIGHT(TEXT(AU697,"0.#"),1)="."),TRUE,FALSE)</formula>
    </cfRule>
  </conditionalFormatting>
  <conditionalFormatting sqref="AK698:AK726">
    <cfRule type="expression" dxfId="227" priority="227">
      <formula>IF(RIGHT(TEXT(AK698,"0.#"),1)=".",FALSE,TRUE)</formula>
    </cfRule>
    <cfRule type="expression" dxfId="226" priority="228">
      <formula>IF(RIGHT(TEXT(AK698,"0.#"),1)=".",TRUE,FALSE)</formula>
    </cfRule>
  </conditionalFormatting>
  <conditionalFormatting sqref="AU698:AX726">
    <cfRule type="expression" dxfId="225" priority="223">
      <formula>IF(AND(AU698&gt;=0, RIGHT(TEXT(AU698,"0.#"),1)&lt;&gt;"."),TRUE,FALSE)</formula>
    </cfRule>
    <cfRule type="expression" dxfId="224" priority="224">
      <formula>IF(AND(AU698&gt;=0, RIGHT(TEXT(AU698,"0.#"),1)="."),TRUE,FALSE)</formula>
    </cfRule>
    <cfRule type="expression" dxfId="223" priority="225">
      <formula>IF(AND(AU698&lt;0, RIGHT(TEXT(AU698,"0.#"),1)&lt;&gt;"."),TRUE,FALSE)</formula>
    </cfRule>
    <cfRule type="expression" dxfId="222" priority="226">
      <formula>IF(AND(AU698&lt;0, RIGHT(TEXT(AU698,"0.#"),1)="."),TRUE,FALSE)</formula>
    </cfRule>
  </conditionalFormatting>
  <conditionalFormatting sqref="AK730">
    <cfRule type="expression" dxfId="221" priority="221">
      <formula>IF(RIGHT(TEXT(AK730,"0.#"),1)=".",FALSE,TRUE)</formula>
    </cfRule>
    <cfRule type="expression" dxfId="220" priority="222">
      <formula>IF(RIGHT(TEXT(AK730,"0.#"),1)=".",TRUE,FALSE)</formula>
    </cfRule>
  </conditionalFormatting>
  <conditionalFormatting sqref="AU730:AX730">
    <cfRule type="expression" dxfId="219" priority="217">
      <formula>IF(AND(AU730&gt;=0, RIGHT(TEXT(AU730,"0.#"),1)&lt;&gt;"."),TRUE,FALSE)</formula>
    </cfRule>
    <cfRule type="expression" dxfId="218" priority="218">
      <formula>IF(AND(AU730&gt;=0, RIGHT(TEXT(AU730,"0.#"),1)="."),TRUE,FALSE)</formula>
    </cfRule>
    <cfRule type="expression" dxfId="217" priority="219">
      <formula>IF(AND(AU730&lt;0, RIGHT(TEXT(AU730,"0.#"),1)&lt;&gt;"."),TRUE,FALSE)</formula>
    </cfRule>
    <cfRule type="expression" dxfId="216" priority="220">
      <formula>IF(AND(AU730&lt;0, RIGHT(TEXT(AU730,"0.#"),1)="."),TRUE,FALSE)</formula>
    </cfRule>
  </conditionalFormatting>
  <conditionalFormatting sqref="AK731:AK759">
    <cfRule type="expression" dxfId="215" priority="215">
      <formula>IF(RIGHT(TEXT(AK731,"0.#"),1)=".",FALSE,TRUE)</formula>
    </cfRule>
    <cfRule type="expression" dxfId="214" priority="216">
      <formula>IF(RIGHT(TEXT(AK731,"0.#"),1)=".",TRUE,FALSE)</formula>
    </cfRule>
  </conditionalFormatting>
  <conditionalFormatting sqref="AU731:AX759">
    <cfRule type="expression" dxfId="213" priority="211">
      <formula>IF(AND(AU731&gt;=0, RIGHT(TEXT(AU731,"0.#"),1)&lt;&gt;"."),TRUE,FALSE)</formula>
    </cfRule>
    <cfRule type="expression" dxfId="212" priority="212">
      <formula>IF(AND(AU731&gt;=0, RIGHT(TEXT(AU731,"0.#"),1)="."),TRUE,FALSE)</formula>
    </cfRule>
    <cfRule type="expression" dxfId="211" priority="213">
      <formula>IF(AND(AU731&lt;0, RIGHT(TEXT(AU731,"0.#"),1)&lt;&gt;"."),TRUE,FALSE)</formula>
    </cfRule>
    <cfRule type="expression" dxfId="210" priority="214">
      <formula>IF(AND(AU731&lt;0, RIGHT(TEXT(AU731,"0.#"),1)="."),TRUE,FALSE)</formula>
    </cfRule>
  </conditionalFormatting>
  <conditionalFormatting sqref="AK763">
    <cfRule type="expression" dxfId="209" priority="209">
      <formula>IF(RIGHT(TEXT(AK763,"0.#"),1)=".",FALSE,TRUE)</formula>
    </cfRule>
    <cfRule type="expression" dxfId="208" priority="210">
      <formula>IF(RIGHT(TEXT(AK763,"0.#"),1)=".",TRUE,FALSE)</formula>
    </cfRule>
  </conditionalFormatting>
  <conditionalFormatting sqref="AU763:AX763">
    <cfRule type="expression" dxfId="207" priority="205">
      <formula>IF(AND(AU763&gt;=0, RIGHT(TEXT(AU763,"0.#"),1)&lt;&gt;"."),TRUE,FALSE)</formula>
    </cfRule>
    <cfRule type="expression" dxfId="206" priority="206">
      <formula>IF(AND(AU763&gt;=0, RIGHT(TEXT(AU763,"0.#"),1)="."),TRUE,FALSE)</formula>
    </cfRule>
    <cfRule type="expression" dxfId="205" priority="207">
      <formula>IF(AND(AU763&lt;0, RIGHT(TEXT(AU763,"0.#"),1)&lt;&gt;"."),TRUE,FALSE)</formula>
    </cfRule>
    <cfRule type="expression" dxfId="204" priority="208">
      <formula>IF(AND(AU763&lt;0, RIGHT(TEXT(AU763,"0.#"),1)="."),TRUE,FALSE)</formula>
    </cfRule>
  </conditionalFormatting>
  <conditionalFormatting sqref="AK764:AK792">
    <cfRule type="expression" dxfId="203" priority="203">
      <formula>IF(RIGHT(TEXT(AK764,"0.#"),1)=".",FALSE,TRUE)</formula>
    </cfRule>
    <cfRule type="expression" dxfId="202" priority="204">
      <formula>IF(RIGHT(TEXT(AK764,"0.#"),1)=".",TRUE,FALSE)</formula>
    </cfRule>
  </conditionalFormatting>
  <conditionalFormatting sqref="AU764:AX792">
    <cfRule type="expression" dxfId="201" priority="199">
      <formula>IF(AND(AU764&gt;=0, RIGHT(TEXT(AU764,"0.#"),1)&lt;&gt;"."),TRUE,FALSE)</formula>
    </cfRule>
    <cfRule type="expression" dxfId="200" priority="200">
      <formula>IF(AND(AU764&gt;=0, RIGHT(TEXT(AU764,"0.#"),1)="."),TRUE,FALSE)</formula>
    </cfRule>
    <cfRule type="expression" dxfId="199" priority="201">
      <formula>IF(AND(AU764&lt;0, RIGHT(TEXT(AU764,"0.#"),1)&lt;&gt;"."),TRUE,FALSE)</formula>
    </cfRule>
    <cfRule type="expression" dxfId="198" priority="202">
      <formula>IF(AND(AU764&lt;0, RIGHT(TEXT(AU764,"0.#"),1)="."),TRUE,FALSE)</formula>
    </cfRule>
  </conditionalFormatting>
  <conditionalFormatting sqref="AK796">
    <cfRule type="expression" dxfId="197" priority="197">
      <formula>IF(RIGHT(TEXT(AK796,"0.#"),1)=".",FALSE,TRUE)</formula>
    </cfRule>
    <cfRule type="expression" dxfId="196" priority="198">
      <formula>IF(RIGHT(TEXT(AK796,"0.#"),1)=".",TRUE,FALSE)</formula>
    </cfRule>
  </conditionalFormatting>
  <conditionalFormatting sqref="AU796:AX796">
    <cfRule type="expression" dxfId="195" priority="193">
      <formula>IF(AND(AU796&gt;=0, RIGHT(TEXT(AU796,"0.#"),1)&lt;&gt;"."),TRUE,FALSE)</formula>
    </cfRule>
    <cfRule type="expression" dxfId="194" priority="194">
      <formula>IF(AND(AU796&gt;=0, RIGHT(TEXT(AU796,"0.#"),1)="."),TRUE,FALSE)</formula>
    </cfRule>
    <cfRule type="expression" dxfId="193" priority="195">
      <formula>IF(AND(AU796&lt;0, RIGHT(TEXT(AU796,"0.#"),1)&lt;&gt;"."),TRUE,FALSE)</formula>
    </cfRule>
    <cfRule type="expression" dxfId="192" priority="196">
      <formula>IF(AND(AU796&lt;0, RIGHT(TEXT(AU796,"0.#"),1)="."),TRUE,FALSE)</formula>
    </cfRule>
  </conditionalFormatting>
  <conditionalFormatting sqref="AK797:AK825">
    <cfRule type="expression" dxfId="191" priority="191">
      <formula>IF(RIGHT(TEXT(AK797,"0.#"),1)=".",FALSE,TRUE)</formula>
    </cfRule>
    <cfRule type="expression" dxfId="190" priority="192">
      <formula>IF(RIGHT(TEXT(AK797,"0.#"),1)=".",TRUE,FALSE)</formula>
    </cfRule>
  </conditionalFormatting>
  <conditionalFormatting sqref="AU797:AX825">
    <cfRule type="expression" dxfId="189" priority="187">
      <formula>IF(AND(AU797&gt;=0, RIGHT(TEXT(AU797,"0.#"),1)&lt;&gt;"."),TRUE,FALSE)</formula>
    </cfRule>
    <cfRule type="expression" dxfId="188" priority="188">
      <formula>IF(AND(AU797&gt;=0, RIGHT(TEXT(AU797,"0.#"),1)="."),TRUE,FALSE)</formula>
    </cfRule>
    <cfRule type="expression" dxfId="187" priority="189">
      <formula>IF(AND(AU797&lt;0, RIGHT(TEXT(AU797,"0.#"),1)&lt;&gt;"."),TRUE,FALSE)</formula>
    </cfRule>
    <cfRule type="expression" dxfId="186" priority="190">
      <formula>IF(AND(AU797&lt;0, RIGHT(TEXT(AU797,"0.#"),1)="."),TRUE,FALSE)</formula>
    </cfRule>
  </conditionalFormatting>
  <conditionalFormatting sqref="AK829">
    <cfRule type="expression" dxfId="185" priority="185">
      <formula>IF(RIGHT(TEXT(AK829,"0.#"),1)=".",FALSE,TRUE)</formula>
    </cfRule>
    <cfRule type="expression" dxfId="184" priority="186">
      <formula>IF(RIGHT(TEXT(AK829,"0.#"),1)=".",TRUE,FALSE)</formula>
    </cfRule>
  </conditionalFormatting>
  <conditionalFormatting sqref="AU829:AX829">
    <cfRule type="expression" dxfId="183" priority="181">
      <formula>IF(AND(AU829&gt;=0, RIGHT(TEXT(AU829,"0.#"),1)&lt;&gt;"."),TRUE,FALSE)</formula>
    </cfRule>
    <cfRule type="expression" dxfId="182" priority="182">
      <formula>IF(AND(AU829&gt;=0, RIGHT(TEXT(AU829,"0.#"),1)="."),TRUE,FALSE)</formula>
    </cfRule>
    <cfRule type="expression" dxfId="181" priority="183">
      <formula>IF(AND(AU829&lt;0, RIGHT(TEXT(AU829,"0.#"),1)&lt;&gt;"."),TRUE,FALSE)</formula>
    </cfRule>
    <cfRule type="expression" dxfId="180" priority="184">
      <formula>IF(AND(AU829&lt;0, RIGHT(TEXT(AU829,"0.#"),1)="."),TRUE,FALSE)</formula>
    </cfRule>
  </conditionalFormatting>
  <conditionalFormatting sqref="AK830:AK858">
    <cfRule type="expression" dxfId="179" priority="179">
      <formula>IF(RIGHT(TEXT(AK830,"0.#"),1)=".",FALSE,TRUE)</formula>
    </cfRule>
    <cfRule type="expression" dxfId="178" priority="180">
      <formula>IF(RIGHT(TEXT(AK830,"0.#"),1)=".",TRUE,FALSE)</formula>
    </cfRule>
  </conditionalFormatting>
  <conditionalFormatting sqref="AU830:AX858">
    <cfRule type="expression" dxfId="177" priority="175">
      <formula>IF(AND(AU830&gt;=0, RIGHT(TEXT(AU830,"0.#"),1)&lt;&gt;"."),TRUE,FALSE)</formula>
    </cfRule>
    <cfRule type="expression" dxfId="176" priority="176">
      <formula>IF(AND(AU830&gt;=0, RIGHT(TEXT(AU830,"0.#"),1)="."),TRUE,FALSE)</formula>
    </cfRule>
    <cfRule type="expression" dxfId="175" priority="177">
      <formula>IF(AND(AU830&lt;0, RIGHT(TEXT(AU830,"0.#"),1)&lt;&gt;"."),TRUE,FALSE)</formula>
    </cfRule>
    <cfRule type="expression" dxfId="174" priority="178">
      <formula>IF(AND(AU830&lt;0, RIGHT(TEXT(AU830,"0.#"),1)="."),TRUE,FALSE)</formula>
    </cfRule>
  </conditionalFormatting>
  <conditionalFormatting sqref="AK862">
    <cfRule type="expression" dxfId="173" priority="173">
      <formula>IF(RIGHT(TEXT(AK862,"0.#"),1)=".",FALSE,TRUE)</formula>
    </cfRule>
    <cfRule type="expression" dxfId="172" priority="174">
      <formula>IF(RIGHT(TEXT(AK862,"0.#"),1)=".",TRUE,FALSE)</formula>
    </cfRule>
  </conditionalFormatting>
  <conditionalFormatting sqref="AU862:AX862">
    <cfRule type="expression" dxfId="171" priority="169">
      <formula>IF(AND(AU862&gt;=0, RIGHT(TEXT(AU862,"0.#"),1)&lt;&gt;"."),TRUE,FALSE)</formula>
    </cfRule>
    <cfRule type="expression" dxfId="170" priority="170">
      <formula>IF(AND(AU862&gt;=0, RIGHT(TEXT(AU862,"0.#"),1)="."),TRUE,FALSE)</formula>
    </cfRule>
    <cfRule type="expression" dxfId="169" priority="171">
      <formula>IF(AND(AU862&lt;0, RIGHT(TEXT(AU862,"0.#"),1)&lt;&gt;"."),TRUE,FALSE)</formula>
    </cfRule>
    <cfRule type="expression" dxfId="168" priority="172">
      <formula>IF(AND(AU862&lt;0, RIGHT(TEXT(AU862,"0.#"),1)="."),TRUE,FALSE)</formula>
    </cfRule>
  </conditionalFormatting>
  <conditionalFormatting sqref="AK863:AK891">
    <cfRule type="expression" dxfId="167" priority="167">
      <formula>IF(RIGHT(TEXT(AK863,"0.#"),1)=".",FALSE,TRUE)</formula>
    </cfRule>
    <cfRule type="expression" dxfId="166" priority="168">
      <formula>IF(RIGHT(TEXT(AK863,"0.#"),1)=".",TRUE,FALSE)</formula>
    </cfRule>
  </conditionalFormatting>
  <conditionalFormatting sqref="AU863:AX891">
    <cfRule type="expression" dxfId="165" priority="163">
      <formula>IF(AND(AU863&gt;=0, RIGHT(TEXT(AU863,"0.#"),1)&lt;&gt;"."),TRUE,FALSE)</formula>
    </cfRule>
    <cfRule type="expression" dxfId="164" priority="164">
      <formula>IF(AND(AU863&gt;=0, RIGHT(TEXT(AU863,"0.#"),1)="."),TRUE,FALSE)</formula>
    </cfRule>
    <cfRule type="expression" dxfId="163" priority="165">
      <formula>IF(AND(AU863&lt;0, RIGHT(TEXT(AU863,"0.#"),1)&lt;&gt;"."),TRUE,FALSE)</formula>
    </cfRule>
    <cfRule type="expression" dxfId="162" priority="166">
      <formula>IF(AND(AU863&lt;0, RIGHT(TEXT(AU863,"0.#"),1)="."),TRUE,FALSE)</formula>
    </cfRule>
  </conditionalFormatting>
  <conditionalFormatting sqref="AK895">
    <cfRule type="expression" dxfId="161" priority="161">
      <formula>IF(RIGHT(TEXT(AK895,"0.#"),1)=".",FALSE,TRUE)</formula>
    </cfRule>
    <cfRule type="expression" dxfId="160" priority="162">
      <formula>IF(RIGHT(TEXT(AK895,"0.#"),1)=".",TRUE,FALSE)</formula>
    </cfRule>
  </conditionalFormatting>
  <conditionalFormatting sqref="AU895:AX895">
    <cfRule type="expression" dxfId="159" priority="157">
      <formula>IF(AND(AU895&gt;=0, RIGHT(TEXT(AU895,"0.#"),1)&lt;&gt;"."),TRUE,FALSE)</formula>
    </cfRule>
    <cfRule type="expression" dxfId="158" priority="158">
      <formula>IF(AND(AU895&gt;=0, RIGHT(TEXT(AU895,"0.#"),1)="."),TRUE,FALSE)</formula>
    </cfRule>
    <cfRule type="expression" dxfId="157" priority="159">
      <formula>IF(AND(AU895&lt;0, RIGHT(TEXT(AU895,"0.#"),1)&lt;&gt;"."),TRUE,FALSE)</formula>
    </cfRule>
    <cfRule type="expression" dxfId="156" priority="160">
      <formula>IF(AND(AU895&lt;0, RIGHT(TEXT(AU895,"0.#"),1)="."),TRUE,FALSE)</formula>
    </cfRule>
  </conditionalFormatting>
  <conditionalFormatting sqref="AK896:AK924">
    <cfRule type="expression" dxfId="155" priority="155">
      <formula>IF(RIGHT(TEXT(AK896,"0.#"),1)=".",FALSE,TRUE)</formula>
    </cfRule>
    <cfRule type="expression" dxfId="154" priority="156">
      <formula>IF(RIGHT(TEXT(AK896,"0.#"),1)=".",TRUE,FALSE)</formula>
    </cfRule>
  </conditionalFormatting>
  <conditionalFormatting sqref="AU896:AX924">
    <cfRule type="expression" dxfId="153" priority="151">
      <formula>IF(AND(AU896&gt;=0, RIGHT(TEXT(AU896,"0.#"),1)&lt;&gt;"."),TRUE,FALSE)</formula>
    </cfRule>
    <cfRule type="expression" dxfId="152" priority="152">
      <formula>IF(AND(AU896&gt;=0, RIGHT(TEXT(AU896,"0.#"),1)="."),TRUE,FALSE)</formula>
    </cfRule>
    <cfRule type="expression" dxfId="151" priority="153">
      <formula>IF(AND(AU896&lt;0, RIGHT(TEXT(AU896,"0.#"),1)&lt;&gt;"."),TRUE,FALSE)</formula>
    </cfRule>
    <cfRule type="expression" dxfId="150" priority="154">
      <formula>IF(AND(AU896&lt;0, RIGHT(TEXT(AU896,"0.#"),1)="."),TRUE,FALSE)</formula>
    </cfRule>
  </conditionalFormatting>
  <conditionalFormatting sqref="AK928">
    <cfRule type="expression" dxfId="149" priority="149">
      <formula>IF(RIGHT(TEXT(AK928,"0.#"),1)=".",FALSE,TRUE)</formula>
    </cfRule>
    <cfRule type="expression" dxfId="148" priority="150">
      <formula>IF(RIGHT(TEXT(AK928,"0.#"),1)=".",TRUE,FALSE)</formula>
    </cfRule>
  </conditionalFormatting>
  <conditionalFormatting sqref="AU928:AX928">
    <cfRule type="expression" dxfId="147" priority="145">
      <formula>IF(AND(AU928&gt;=0, RIGHT(TEXT(AU928,"0.#"),1)&lt;&gt;"."),TRUE,FALSE)</formula>
    </cfRule>
    <cfRule type="expression" dxfId="146" priority="146">
      <formula>IF(AND(AU928&gt;=0, RIGHT(TEXT(AU928,"0.#"),1)="."),TRUE,FALSE)</formula>
    </cfRule>
    <cfRule type="expression" dxfId="145" priority="147">
      <formula>IF(AND(AU928&lt;0, RIGHT(TEXT(AU928,"0.#"),1)&lt;&gt;"."),TRUE,FALSE)</formula>
    </cfRule>
    <cfRule type="expression" dxfId="144" priority="148">
      <formula>IF(AND(AU928&lt;0, RIGHT(TEXT(AU928,"0.#"),1)="."),TRUE,FALSE)</formula>
    </cfRule>
  </conditionalFormatting>
  <conditionalFormatting sqref="AK929:AK957">
    <cfRule type="expression" dxfId="143" priority="143">
      <formula>IF(RIGHT(TEXT(AK929,"0.#"),1)=".",FALSE,TRUE)</formula>
    </cfRule>
    <cfRule type="expression" dxfId="142" priority="144">
      <formula>IF(RIGHT(TEXT(AK929,"0.#"),1)=".",TRUE,FALSE)</formula>
    </cfRule>
  </conditionalFormatting>
  <conditionalFormatting sqref="AU929:AX957">
    <cfRule type="expression" dxfId="141" priority="139">
      <formula>IF(AND(AU929&gt;=0, RIGHT(TEXT(AU929,"0.#"),1)&lt;&gt;"."),TRUE,FALSE)</formula>
    </cfRule>
    <cfRule type="expression" dxfId="140" priority="140">
      <formula>IF(AND(AU929&gt;=0, RIGHT(TEXT(AU929,"0.#"),1)="."),TRUE,FALSE)</formula>
    </cfRule>
    <cfRule type="expression" dxfId="139" priority="141">
      <formula>IF(AND(AU929&lt;0, RIGHT(TEXT(AU929,"0.#"),1)&lt;&gt;"."),TRUE,FALSE)</formula>
    </cfRule>
    <cfRule type="expression" dxfId="138" priority="142">
      <formula>IF(AND(AU929&lt;0, RIGHT(TEXT(AU929,"0.#"),1)="."),TRUE,FALSE)</formula>
    </cfRule>
  </conditionalFormatting>
  <conditionalFormatting sqref="AK961">
    <cfRule type="expression" dxfId="137" priority="137">
      <formula>IF(RIGHT(TEXT(AK961,"0.#"),1)=".",FALSE,TRUE)</formula>
    </cfRule>
    <cfRule type="expression" dxfId="136" priority="138">
      <formula>IF(RIGHT(TEXT(AK961,"0.#"),1)=".",TRUE,FALSE)</formula>
    </cfRule>
  </conditionalFormatting>
  <conditionalFormatting sqref="AU961:AX961">
    <cfRule type="expression" dxfId="135" priority="133">
      <formula>IF(AND(AU961&gt;=0, RIGHT(TEXT(AU961,"0.#"),1)&lt;&gt;"."),TRUE,FALSE)</formula>
    </cfRule>
    <cfRule type="expression" dxfId="134" priority="134">
      <formula>IF(AND(AU961&gt;=0, RIGHT(TEXT(AU961,"0.#"),1)="."),TRUE,FALSE)</formula>
    </cfRule>
    <cfRule type="expression" dxfId="133" priority="135">
      <formula>IF(AND(AU961&lt;0, RIGHT(TEXT(AU961,"0.#"),1)&lt;&gt;"."),TRUE,FALSE)</formula>
    </cfRule>
    <cfRule type="expression" dxfId="132" priority="136">
      <formula>IF(AND(AU961&lt;0, RIGHT(TEXT(AU961,"0.#"),1)="."),TRUE,FALSE)</formula>
    </cfRule>
  </conditionalFormatting>
  <conditionalFormatting sqref="AK962:AK990">
    <cfRule type="expression" dxfId="131" priority="131">
      <formula>IF(RIGHT(TEXT(AK962,"0.#"),1)=".",FALSE,TRUE)</formula>
    </cfRule>
    <cfRule type="expression" dxfId="130" priority="132">
      <formula>IF(RIGHT(TEXT(AK962,"0.#"),1)=".",TRUE,FALSE)</formula>
    </cfRule>
  </conditionalFormatting>
  <conditionalFormatting sqref="AU962:AX990">
    <cfRule type="expression" dxfId="129" priority="127">
      <formula>IF(AND(AU962&gt;=0, RIGHT(TEXT(AU962,"0.#"),1)&lt;&gt;"."),TRUE,FALSE)</formula>
    </cfRule>
    <cfRule type="expression" dxfId="128" priority="128">
      <formula>IF(AND(AU962&gt;=0, RIGHT(TEXT(AU962,"0.#"),1)="."),TRUE,FALSE)</formula>
    </cfRule>
    <cfRule type="expression" dxfId="127" priority="129">
      <formula>IF(AND(AU962&lt;0, RIGHT(TEXT(AU962,"0.#"),1)&lt;&gt;"."),TRUE,FALSE)</formula>
    </cfRule>
    <cfRule type="expression" dxfId="126" priority="130">
      <formula>IF(AND(AU962&lt;0, RIGHT(TEXT(AU962,"0.#"),1)="."),TRUE,FALSE)</formula>
    </cfRule>
  </conditionalFormatting>
  <conditionalFormatting sqref="AK994">
    <cfRule type="expression" dxfId="125" priority="125">
      <formula>IF(RIGHT(TEXT(AK994,"0.#"),1)=".",FALSE,TRUE)</formula>
    </cfRule>
    <cfRule type="expression" dxfId="124" priority="126">
      <formula>IF(RIGHT(TEXT(AK994,"0.#"),1)=".",TRUE,FALSE)</formula>
    </cfRule>
  </conditionalFormatting>
  <conditionalFormatting sqref="AU994:AX994">
    <cfRule type="expression" dxfId="123" priority="121">
      <formula>IF(AND(AU994&gt;=0, RIGHT(TEXT(AU994,"0.#"),1)&lt;&gt;"."),TRUE,FALSE)</formula>
    </cfRule>
    <cfRule type="expression" dxfId="122" priority="122">
      <formula>IF(AND(AU994&gt;=0, RIGHT(TEXT(AU994,"0.#"),1)="."),TRUE,FALSE)</formula>
    </cfRule>
    <cfRule type="expression" dxfId="121" priority="123">
      <formula>IF(AND(AU994&lt;0, RIGHT(TEXT(AU994,"0.#"),1)&lt;&gt;"."),TRUE,FALSE)</formula>
    </cfRule>
    <cfRule type="expression" dxfId="120" priority="124">
      <formula>IF(AND(AU994&lt;0, RIGHT(TEXT(AU994,"0.#"),1)="."),TRUE,FALSE)</formula>
    </cfRule>
  </conditionalFormatting>
  <conditionalFormatting sqref="AK995:AK1023">
    <cfRule type="expression" dxfId="119" priority="119">
      <formula>IF(RIGHT(TEXT(AK995,"0.#"),1)=".",FALSE,TRUE)</formula>
    </cfRule>
    <cfRule type="expression" dxfId="118" priority="120">
      <formula>IF(RIGHT(TEXT(AK995,"0.#"),1)=".",TRUE,FALSE)</formula>
    </cfRule>
  </conditionalFormatting>
  <conditionalFormatting sqref="AU995:AX1023">
    <cfRule type="expression" dxfId="117" priority="115">
      <formula>IF(AND(AU995&gt;=0, RIGHT(TEXT(AU995,"0.#"),1)&lt;&gt;"."),TRUE,FALSE)</formula>
    </cfRule>
    <cfRule type="expression" dxfId="116" priority="116">
      <formula>IF(AND(AU995&gt;=0, RIGHT(TEXT(AU995,"0.#"),1)="."),TRUE,FALSE)</formula>
    </cfRule>
    <cfRule type="expression" dxfId="115" priority="117">
      <formula>IF(AND(AU995&lt;0, RIGHT(TEXT(AU995,"0.#"),1)&lt;&gt;"."),TRUE,FALSE)</formula>
    </cfRule>
    <cfRule type="expression" dxfId="114" priority="118">
      <formula>IF(AND(AU995&lt;0, RIGHT(TEXT(AU995,"0.#"),1)="."),TRUE,FALSE)</formula>
    </cfRule>
  </conditionalFormatting>
  <conditionalFormatting sqref="AK1027">
    <cfRule type="expression" dxfId="113" priority="113">
      <formula>IF(RIGHT(TEXT(AK1027,"0.#"),1)=".",FALSE,TRUE)</formula>
    </cfRule>
    <cfRule type="expression" dxfId="112" priority="114">
      <formula>IF(RIGHT(TEXT(AK1027,"0.#"),1)=".",TRUE,FALSE)</formula>
    </cfRule>
  </conditionalFormatting>
  <conditionalFormatting sqref="AU1027:AX1027">
    <cfRule type="expression" dxfId="111" priority="109">
      <formula>IF(AND(AU1027&gt;=0, RIGHT(TEXT(AU1027,"0.#"),1)&lt;&gt;"."),TRUE,FALSE)</formula>
    </cfRule>
    <cfRule type="expression" dxfId="110" priority="110">
      <formula>IF(AND(AU1027&gt;=0, RIGHT(TEXT(AU1027,"0.#"),1)="."),TRUE,FALSE)</formula>
    </cfRule>
    <cfRule type="expression" dxfId="109" priority="111">
      <formula>IF(AND(AU1027&lt;0, RIGHT(TEXT(AU1027,"0.#"),1)&lt;&gt;"."),TRUE,FALSE)</formula>
    </cfRule>
    <cfRule type="expression" dxfId="108" priority="112">
      <formula>IF(AND(AU1027&lt;0, RIGHT(TEXT(AU1027,"0.#"),1)="."),TRUE,FALSE)</formula>
    </cfRule>
  </conditionalFormatting>
  <conditionalFormatting sqref="AK1028:AK1056">
    <cfRule type="expression" dxfId="107" priority="107">
      <formula>IF(RIGHT(TEXT(AK1028,"0.#"),1)=".",FALSE,TRUE)</formula>
    </cfRule>
    <cfRule type="expression" dxfId="106" priority="108">
      <formula>IF(RIGHT(TEXT(AK1028,"0.#"),1)=".",TRUE,FALSE)</formula>
    </cfRule>
  </conditionalFormatting>
  <conditionalFormatting sqref="AU1028:AX1056">
    <cfRule type="expression" dxfId="105" priority="103">
      <formula>IF(AND(AU1028&gt;=0, RIGHT(TEXT(AU1028,"0.#"),1)&lt;&gt;"."),TRUE,FALSE)</formula>
    </cfRule>
    <cfRule type="expression" dxfId="104" priority="104">
      <formula>IF(AND(AU1028&gt;=0, RIGHT(TEXT(AU1028,"0.#"),1)="."),TRUE,FALSE)</formula>
    </cfRule>
    <cfRule type="expression" dxfId="103" priority="105">
      <formula>IF(AND(AU1028&lt;0, RIGHT(TEXT(AU1028,"0.#"),1)&lt;&gt;"."),TRUE,FALSE)</formula>
    </cfRule>
    <cfRule type="expression" dxfId="102" priority="106">
      <formula>IF(AND(AU1028&lt;0, RIGHT(TEXT(AU1028,"0.#"),1)="."),TRUE,FALSE)</formula>
    </cfRule>
  </conditionalFormatting>
  <conditionalFormatting sqref="AK1060">
    <cfRule type="expression" dxfId="101" priority="101">
      <formula>IF(RIGHT(TEXT(AK1060,"0.#"),1)=".",FALSE,TRUE)</formula>
    </cfRule>
    <cfRule type="expression" dxfId="100" priority="102">
      <formula>IF(RIGHT(TEXT(AK1060,"0.#"),1)=".",TRUE,FALSE)</formula>
    </cfRule>
  </conditionalFormatting>
  <conditionalFormatting sqref="AU1060:AX1060">
    <cfRule type="expression" dxfId="99" priority="97">
      <formula>IF(AND(AU1060&gt;=0, RIGHT(TEXT(AU1060,"0.#"),1)&lt;&gt;"."),TRUE,FALSE)</formula>
    </cfRule>
    <cfRule type="expression" dxfId="98" priority="98">
      <formula>IF(AND(AU1060&gt;=0, RIGHT(TEXT(AU1060,"0.#"),1)="."),TRUE,FALSE)</formula>
    </cfRule>
    <cfRule type="expression" dxfId="97" priority="99">
      <formula>IF(AND(AU1060&lt;0, RIGHT(TEXT(AU1060,"0.#"),1)&lt;&gt;"."),TRUE,FALSE)</formula>
    </cfRule>
    <cfRule type="expression" dxfId="96" priority="100">
      <formula>IF(AND(AU1060&lt;0, RIGHT(TEXT(AU1060,"0.#"),1)="."),TRUE,FALSE)</formula>
    </cfRule>
  </conditionalFormatting>
  <conditionalFormatting sqref="AK1061:AK1089">
    <cfRule type="expression" dxfId="95" priority="95">
      <formula>IF(RIGHT(TEXT(AK1061,"0.#"),1)=".",FALSE,TRUE)</formula>
    </cfRule>
    <cfRule type="expression" dxfId="94" priority="96">
      <formula>IF(RIGHT(TEXT(AK1061,"0.#"),1)=".",TRUE,FALSE)</formula>
    </cfRule>
  </conditionalFormatting>
  <conditionalFormatting sqref="AU1061:AX1089">
    <cfRule type="expression" dxfId="93" priority="91">
      <formula>IF(AND(AU1061&gt;=0, RIGHT(TEXT(AU1061,"0.#"),1)&lt;&gt;"."),TRUE,FALSE)</formula>
    </cfRule>
    <cfRule type="expression" dxfId="92" priority="92">
      <formula>IF(AND(AU1061&gt;=0, RIGHT(TEXT(AU1061,"0.#"),1)="."),TRUE,FALSE)</formula>
    </cfRule>
    <cfRule type="expression" dxfId="91" priority="93">
      <formula>IF(AND(AU1061&lt;0, RIGHT(TEXT(AU1061,"0.#"),1)&lt;&gt;"."),TRUE,FALSE)</formula>
    </cfRule>
    <cfRule type="expression" dxfId="90" priority="94">
      <formula>IF(AND(AU1061&lt;0, RIGHT(TEXT(AU1061,"0.#"),1)="."),TRUE,FALSE)</formula>
    </cfRule>
  </conditionalFormatting>
  <conditionalFormatting sqref="AK1093">
    <cfRule type="expression" dxfId="89" priority="89">
      <formula>IF(RIGHT(TEXT(AK1093,"0.#"),1)=".",FALSE,TRUE)</formula>
    </cfRule>
    <cfRule type="expression" dxfId="88" priority="90">
      <formula>IF(RIGHT(TEXT(AK1093,"0.#"),1)=".",TRUE,FALSE)</formula>
    </cfRule>
  </conditionalFormatting>
  <conditionalFormatting sqref="AU1093:AX1093">
    <cfRule type="expression" dxfId="87" priority="85">
      <formula>IF(AND(AU1093&gt;=0, RIGHT(TEXT(AU1093,"0.#"),1)&lt;&gt;"."),TRUE,FALSE)</formula>
    </cfRule>
    <cfRule type="expression" dxfId="86" priority="86">
      <formula>IF(AND(AU1093&gt;=0, RIGHT(TEXT(AU1093,"0.#"),1)="."),TRUE,FALSE)</formula>
    </cfRule>
    <cfRule type="expression" dxfId="85" priority="87">
      <formula>IF(AND(AU1093&lt;0, RIGHT(TEXT(AU1093,"0.#"),1)&lt;&gt;"."),TRUE,FALSE)</formula>
    </cfRule>
    <cfRule type="expression" dxfId="84" priority="88">
      <formula>IF(AND(AU1093&lt;0, RIGHT(TEXT(AU1093,"0.#"),1)="."),TRUE,FALSE)</formula>
    </cfRule>
  </conditionalFormatting>
  <conditionalFormatting sqref="AK1094:AK1122">
    <cfRule type="expression" dxfId="83" priority="83">
      <formula>IF(RIGHT(TEXT(AK1094,"0.#"),1)=".",FALSE,TRUE)</formula>
    </cfRule>
    <cfRule type="expression" dxfId="82" priority="84">
      <formula>IF(RIGHT(TEXT(AK1094,"0.#"),1)=".",TRUE,FALSE)</formula>
    </cfRule>
  </conditionalFormatting>
  <conditionalFormatting sqref="AU1094:AX1122">
    <cfRule type="expression" dxfId="81" priority="79">
      <formula>IF(AND(AU1094&gt;=0, RIGHT(TEXT(AU1094,"0.#"),1)&lt;&gt;"."),TRUE,FALSE)</formula>
    </cfRule>
    <cfRule type="expression" dxfId="80" priority="80">
      <formula>IF(AND(AU1094&gt;=0, RIGHT(TEXT(AU1094,"0.#"),1)="."),TRUE,FALSE)</formula>
    </cfRule>
    <cfRule type="expression" dxfId="79" priority="81">
      <formula>IF(AND(AU1094&lt;0, RIGHT(TEXT(AU1094,"0.#"),1)&lt;&gt;"."),TRUE,FALSE)</formula>
    </cfRule>
    <cfRule type="expression" dxfId="78" priority="82">
      <formula>IF(AND(AU1094&lt;0, RIGHT(TEXT(AU1094,"0.#"),1)="."),TRUE,FALSE)</formula>
    </cfRule>
  </conditionalFormatting>
  <conditionalFormatting sqref="AK1126">
    <cfRule type="expression" dxfId="77" priority="77">
      <formula>IF(RIGHT(TEXT(AK1126,"0.#"),1)=".",FALSE,TRUE)</formula>
    </cfRule>
    <cfRule type="expression" dxfId="76" priority="78">
      <formula>IF(RIGHT(TEXT(AK1126,"0.#"),1)=".",TRUE,FALSE)</formula>
    </cfRule>
  </conditionalFormatting>
  <conditionalFormatting sqref="AU1126:AX1126">
    <cfRule type="expression" dxfId="75" priority="73">
      <formula>IF(AND(AU1126&gt;=0, RIGHT(TEXT(AU1126,"0.#"),1)&lt;&gt;"."),TRUE,FALSE)</formula>
    </cfRule>
    <cfRule type="expression" dxfId="74" priority="74">
      <formula>IF(AND(AU1126&gt;=0, RIGHT(TEXT(AU1126,"0.#"),1)="."),TRUE,FALSE)</formula>
    </cfRule>
    <cfRule type="expression" dxfId="73" priority="75">
      <formula>IF(AND(AU1126&lt;0, RIGHT(TEXT(AU1126,"0.#"),1)&lt;&gt;"."),TRUE,FALSE)</formula>
    </cfRule>
    <cfRule type="expression" dxfId="72" priority="76">
      <formula>IF(AND(AU1126&lt;0, RIGHT(TEXT(AU1126,"0.#"),1)="."),TRUE,FALSE)</formula>
    </cfRule>
  </conditionalFormatting>
  <conditionalFormatting sqref="AK1127:AK1155">
    <cfRule type="expression" dxfId="71" priority="71">
      <formula>IF(RIGHT(TEXT(AK1127,"0.#"),1)=".",FALSE,TRUE)</formula>
    </cfRule>
    <cfRule type="expression" dxfId="70" priority="72">
      <formula>IF(RIGHT(TEXT(AK1127,"0.#"),1)=".",TRUE,FALSE)</formula>
    </cfRule>
  </conditionalFormatting>
  <conditionalFormatting sqref="AU1127:AX1155">
    <cfRule type="expression" dxfId="69" priority="67">
      <formula>IF(AND(AU1127&gt;=0, RIGHT(TEXT(AU1127,"0.#"),1)&lt;&gt;"."),TRUE,FALSE)</formula>
    </cfRule>
    <cfRule type="expression" dxfId="68" priority="68">
      <formula>IF(AND(AU1127&gt;=0, RIGHT(TEXT(AU1127,"0.#"),1)="."),TRUE,FALSE)</formula>
    </cfRule>
    <cfRule type="expression" dxfId="67" priority="69">
      <formula>IF(AND(AU1127&lt;0, RIGHT(TEXT(AU1127,"0.#"),1)&lt;&gt;"."),TRUE,FALSE)</formula>
    </cfRule>
    <cfRule type="expression" dxfId="66" priority="70">
      <formula>IF(AND(AU1127&lt;0, RIGHT(TEXT(AU1127,"0.#"),1)="."),TRUE,FALSE)</formula>
    </cfRule>
  </conditionalFormatting>
  <conditionalFormatting sqref="AK1159">
    <cfRule type="expression" dxfId="65" priority="65">
      <formula>IF(RIGHT(TEXT(AK1159,"0.#"),1)=".",FALSE,TRUE)</formula>
    </cfRule>
    <cfRule type="expression" dxfId="64" priority="66">
      <formula>IF(RIGHT(TEXT(AK1159,"0.#"),1)=".",TRUE,FALSE)</formula>
    </cfRule>
  </conditionalFormatting>
  <conditionalFormatting sqref="AU1159:AX1159">
    <cfRule type="expression" dxfId="63" priority="61">
      <formula>IF(AND(AU1159&gt;=0, RIGHT(TEXT(AU1159,"0.#"),1)&lt;&gt;"."),TRUE,FALSE)</formula>
    </cfRule>
    <cfRule type="expression" dxfId="62" priority="62">
      <formula>IF(AND(AU1159&gt;=0, RIGHT(TEXT(AU1159,"0.#"),1)="."),TRUE,FALSE)</formula>
    </cfRule>
    <cfRule type="expression" dxfId="61" priority="63">
      <formula>IF(AND(AU1159&lt;0, RIGHT(TEXT(AU1159,"0.#"),1)&lt;&gt;"."),TRUE,FALSE)</formula>
    </cfRule>
    <cfRule type="expression" dxfId="60" priority="64">
      <formula>IF(AND(AU1159&lt;0, RIGHT(TEXT(AU1159,"0.#"),1)="."),TRUE,FALSE)</formula>
    </cfRule>
  </conditionalFormatting>
  <conditionalFormatting sqref="AK1160:AK1188">
    <cfRule type="expression" dxfId="59" priority="59">
      <formula>IF(RIGHT(TEXT(AK1160,"0.#"),1)=".",FALSE,TRUE)</formula>
    </cfRule>
    <cfRule type="expression" dxfId="58" priority="60">
      <formula>IF(RIGHT(TEXT(AK1160,"0.#"),1)=".",TRUE,FALSE)</formula>
    </cfRule>
  </conditionalFormatting>
  <conditionalFormatting sqref="AU1160:AX1188">
    <cfRule type="expression" dxfId="57" priority="55">
      <formula>IF(AND(AU1160&gt;=0, RIGHT(TEXT(AU1160,"0.#"),1)&lt;&gt;"."),TRUE,FALSE)</formula>
    </cfRule>
    <cfRule type="expression" dxfId="56" priority="56">
      <formula>IF(AND(AU1160&gt;=0, RIGHT(TEXT(AU1160,"0.#"),1)="."),TRUE,FALSE)</formula>
    </cfRule>
    <cfRule type="expression" dxfId="55" priority="57">
      <formula>IF(AND(AU1160&lt;0, RIGHT(TEXT(AU1160,"0.#"),1)&lt;&gt;"."),TRUE,FALSE)</formula>
    </cfRule>
    <cfRule type="expression" dxfId="54" priority="58">
      <formula>IF(AND(AU1160&lt;0, RIGHT(TEXT(AU1160,"0.#"),1)="."),TRUE,FALSE)</formula>
    </cfRule>
  </conditionalFormatting>
  <conditionalFormatting sqref="AK1192">
    <cfRule type="expression" dxfId="53" priority="53">
      <formula>IF(RIGHT(TEXT(AK1192,"0.#"),1)=".",FALSE,TRUE)</formula>
    </cfRule>
    <cfRule type="expression" dxfId="52" priority="54">
      <formula>IF(RIGHT(TEXT(AK1192,"0.#"),1)=".",TRUE,FALSE)</formula>
    </cfRule>
  </conditionalFormatting>
  <conditionalFormatting sqref="AU1192:AX1192">
    <cfRule type="expression" dxfId="51" priority="49">
      <formula>IF(AND(AU1192&gt;=0, RIGHT(TEXT(AU1192,"0.#"),1)&lt;&gt;"."),TRUE,FALSE)</formula>
    </cfRule>
    <cfRule type="expression" dxfId="50" priority="50">
      <formula>IF(AND(AU1192&gt;=0, RIGHT(TEXT(AU1192,"0.#"),1)="."),TRUE,FALSE)</formula>
    </cfRule>
    <cfRule type="expression" dxfId="49" priority="51">
      <formula>IF(AND(AU1192&lt;0, RIGHT(TEXT(AU1192,"0.#"),1)&lt;&gt;"."),TRUE,FALSE)</formula>
    </cfRule>
    <cfRule type="expression" dxfId="48" priority="52">
      <formula>IF(AND(AU1192&lt;0, RIGHT(TEXT(AU1192,"0.#"),1)="."),TRUE,FALSE)</formula>
    </cfRule>
  </conditionalFormatting>
  <conditionalFormatting sqref="AK1193:AK1221">
    <cfRule type="expression" dxfId="47" priority="47">
      <formula>IF(RIGHT(TEXT(AK1193,"0.#"),1)=".",FALSE,TRUE)</formula>
    </cfRule>
    <cfRule type="expression" dxfId="46" priority="48">
      <formula>IF(RIGHT(TEXT(AK1193,"0.#"),1)=".",TRUE,FALSE)</formula>
    </cfRule>
  </conditionalFormatting>
  <conditionalFormatting sqref="AU1193:AX1221">
    <cfRule type="expression" dxfId="45" priority="43">
      <formula>IF(AND(AU1193&gt;=0, RIGHT(TEXT(AU1193,"0.#"),1)&lt;&gt;"."),TRUE,FALSE)</formula>
    </cfRule>
    <cfRule type="expression" dxfId="44" priority="44">
      <formula>IF(AND(AU1193&gt;=0, RIGHT(TEXT(AU1193,"0.#"),1)="."),TRUE,FALSE)</formula>
    </cfRule>
    <cfRule type="expression" dxfId="43" priority="45">
      <formula>IF(AND(AU1193&lt;0, RIGHT(TEXT(AU1193,"0.#"),1)&lt;&gt;"."),TRUE,FALSE)</formula>
    </cfRule>
    <cfRule type="expression" dxfId="42" priority="46">
      <formula>IF(AND(AU1193&lt;0, RIGHT(TEXT(AU1193,"0.#"),1)="."),TRUE,FALSE)</formula>
    </cfRule>
  </conditionalFormatting>
  <conditionalFormatting sqref="AK1225">
    <cfRule type="expression" dxfId="41" priority="41">
      <formula>IF(RIGHT(TEXT(AK1225,"0.#"),1)=".",FALSE,TRUE)</formula>
    </cfRule>
    <cfRule type="expression" dxfId="40" priority="42">
      <formula>IF(RIGHT(TEXT(AK1225,"0.#"),1)=".",TRUE,FALSE)</formula>
    </cfRule>
  </conditionalFormatting>
  <conditionalFormatting sqref="AU1225:AX1225">
    <cfRule type="expression" dxfId="39" priority="37">
      <formula>IF(AND(AU1225&gt;=0, RIGHT(TEXT(AU1225,"0.#"),1)&lt;&gt;"."),TRUE,FALSE)</formula>
    </cfRule>
    <cfRule type="expression" dxfId="38" priority="38">
      <formula>IF(AND(AU1225&gt;=0, RIGHT(TEXT(AU1225,"0.#"),1)="."),TRUE,FALSE)</formula>
    </cfRule>
    <cfRule type="expression" dxfId="37" priority="39">
      <formula>IF(AND(AU1225&lt;0, RIGHT(TEXT(AU1225,"0.#"),1)&lt;&gt;"."),TRUE,FALSE)</formula>
    </cfRule>
    <cfRule type="expression" dxfId="36" priority="40">
      <formula>IF(AND(AU1225&lt;0, RIGHT(TEXT(AU1225,"0.#"),1)="."),TRUE,FALSE)</formula>
    </cfRule>
  </conditionalFormatting>
  <conditionalFormatting sqref="AK1226:AK1254">
    <cfRule type="expression" dxfId="35" priority="35">
      <formula>IF(RIGHT(TEXT(AK1226,"0.#"),1)=".",FALSE,TRUE)</formula>
    </cfRule>
    <cfRule type="expression" dxfId="34" priority="36">
      <formula>IF(RIGHT(TEXT(AK1226,"0.#"),1)=".",TRUE,FALSE)</formula>
    </cfRule>
  </conditionalFormatting>
  <conditionalFormatting sqref="AU1226:AX1254">
    <cfRule type="expression" dxfId="33" priority="31">
      <formula>IF(AND(AU1226&gt;=0, RIGHT(TEXT(AU1226,"0.#"),1)&lt;&gt;"."),TRUE,FALSE)</formula>
    </cfRule>
    <cfRule type="expression" dxfId="32" priority="32">
      <formula>IF(AND(AU1226&gt;=0, RIGHT(TEXT(AU1226,"0.#"),1)="."),TRUE,FALSE)</formula>
    </cfRule>
    <cfRule type="expression" dxfId="31" priority="33">
      <formula>IF(AND(AU1226&lt;0, RIGHT(TEXT(AU1226,"0.#"),1)&lt;&gt;"."),TRUE,FALSE)</formula>
    </cfRule>
    <cfRule type="expression" dxfId="30" priority="34">
      <formula>IF(AND(AU1226&lt;0, RIGHT(TEXT(AU1226,"0.#"),1)="."),TRUE,FALSE)</formula>
    </cfRule>
  </conditionalFormatting>
  <conditionalFormatting sqref="AK1258">
    <cfRule type="expression" dxfId="29" priority="29">
      <formula>IF(RIGHT(TEXT(AK1258,"0.#"),1)=".",FALSE,TRUE)</formula>
    </cfRule>
    <cfRule type="expression" dxfId="28" priority="30">
      <formula>IF(RIGHT(TEXT(AK1258,"0.#"),1)=".",TRUE,FALSE)</formula>
    </cfRule>
  </conditionalFormatting>
  <conditionalFormatting sqref="AU1258:AX1258">
    <cfRule type="expression" dxfId="27" priority="25">
      <formula>IF(AND(AU1258&gt;=0, RIGHT(TEXT(AU1258,"0.#"),1)&lt;&gt;"."),TRUE,FALSE)</formula>
    </cfRule>
    <cfRule type="expression" dxfId="26" priority="26">
      <formula>IF(AND(AU1258&gt;=0, RIGHT(TEXT(AU1258,"0.#"),1)="."),TRUE,FALSE)</formula>
    </cfRule>
    <cfRule type="expression" dxfId="25" priority="27">
      <formula>IF(AND(AU1258&lt;0, RIGHT(TEXT(AU1258,"0.#"),1)&lt;&gt;"."),TRUE,FALSE)</formula>
    </cfRule>
    <cfRule type="expression" dxfId="24" priority="28">
      <formula>IF(AND(AU1258&lt;0, RIGHT(TEXT(AU1258,"0.#"),1)="."),TRUE,FALSE)</formula>
    </cfRule>
  </conditionalFormatting>
  <conditionalFormatting sqref="AK1259:AK1287">
    <cfRule type="expression" dxfId="23" priority="23">
      <formula>IF(RIGHT(TEXT(AK1259,"0.#"),1)=".",FALSE,TRUE)</formula>
    </cfRule>
    <cfRule type="expression" dxfId="22" priority="24">
      <formula>IF(RIGHT(TEXT(AK1259,"0.#"),1)=".",TRUE,FALSE)</formula>
    </cfRule>
  </conditionalFormatting>
  <conditionalFormatting sqref="AU1259:AX1287">
    <cfRule type="expression" dxfId="21" priority="19">
      <formula>IF(AND(AU1259&gt;=0, RIGHT(TEXT(AU1259,"0.#"),1)&lt;&gt;"."),TRUE,FALSE)</formula>
    </cfRule>
    <cfRule type="expression" dxfId="20" priority="20">
      <formula>IF(AND(AU1259&gt;=0, RIGHT(TEXT(AU1259,"0.#"),1)="."),TRUE,FALSE)</formula>
    </cfRule>
    <cfRule type="expression" dxfId="19" priority="21">
      <formula>IF(AND(AU1259&lt;0, RIGHT(TEXT(AU1259,"0.#"),1)&lt;&gt;"."),TRUE,FALSE)</formula>
    </cfRule>
    <cfRule type="expression" dxfId="18" priority="22">
      <formula>IF(AND(AU1259&lt;0, RIGHT(TEXT(AU1259,"0.#"),1)="."),TRUE,FALSE)</formula>
    </cfRule>
  </conditionalFormatting>
  <conditionalFormatting sqref="AK1291">
    <cfRule type="expression" dxfId="17" priority="17">
      <formula>IF(RIGHT(TEXT(AK1291,"0.#"),1)=".",FALSE,TRUE)</formula>
    </cfRule>
    <cfRule type="expression" dxfId="16" priority="18">
      <formula>IF(RIGHT(TEXT(AK1291,"0.#"),1)=".",TRUE,FALSE)</formula>
    </cfRule>
  </conditionalFormatting>
  <conditionalFormatting sqref="AU1291:AX1291">
    <cfRule type="expression" dxfId="15" priority="13">
      <formula>IF(AND(AU1291&gt;=0, RIGHT(TEXT(AU1291,"0.#"),1)&lt;&gt;"."),TRUE,FALSE)</formula>
    </cfRule>
    <cfRule type="expression" dxfId="14" priority="14">
      <formula>IF(AND(AU1291&gt;=0, RIGHT(TEXT(AU1291,"0.#"),1)="."),TRUE,FALSE)</formula>
    </cfRule>
    <cfRule type="expression" dxfId="13" priority="15">
      <formula>IF(AND(AU1291&lt;0, RIGHT(TEXT(AU1291,"0.#"),1)&lt;&gt;"."),TRUE,FALSE)</formula>
    </cfRule>
    <cfRule type="expression" dxfId="12" priority="16">
      <formula>IF(AND(AU1291&lt;0, RIGHT(TEXT(AU1291,"0.#"),1)="."),TRUE,FALSE)</formula>
    </cfRule>
  </conditionalFormatting>
  <conditionalFormatting sqref="AK1292:AK1320">
    <cfRule type="expression" dxfId="11" priority="11">
      <formula>IF(RIGHT(TEXT(AK1292,"0.#"),1)=".",FALSE,TRUE)</formula>
    </cfRule>
    <cfRule type="expression" dxfId="10" priority="12">
      <formula>IF(RIGHT(TEXT(AK1292,"0.#"),1)=".",TRUE,FALSE)</formula>
    </cfRule>
  </conditionalFormatting>
  <conditionalFormatting sqref="AU1292:AX1320">
    <cfRule type="expression" dxfId="9" priority="7">
      <formula>IF(AND(AU1292&gt;=0, RIGHT(TEXT(AU1292,"0.#"),1)&lt;&gt;"."),TRUE,FALSE)</formula>
    </cfRule>
    <cfRule type="expression" dxfId="8" priority="8">
      <formula>IF(AND(AU1292&gt;=0, RIGHT(TEXT(AU1292,"0.#"),1)="."),TRUE,FALSE)</formula>
    </cfRule>
    <cfRule type="expression" dxfId="7" priority="9">
      <formula>IF(AND(AU1292&lt;0, RIGHT(TEXT(AU1292,"0.#"),1)&lt;&gt;"."),TRUE,FALSE)</formula>
    </cfRule>
    <cfRule type="expression" dxfId="6" priority="10">
      <formula>IF(AND(AU1292&lt;0, RIGHT(TEXT(AU1292,"0.#"),1)="."),TRUE,FALSE)</formula>
    </cfRule>
  </conditionalFormatting>
  <conditionalFormatting sqref="AU139:AX140">
    <cfRule type="expression" dxfId="5" priority="3">
      <formula>IF(AND(AU139&gt;=0, RIGHT(TEXT(AU139,"0.#"),1)&lt;&gt;"."),TRUE,FALSE)</formula>
    </cfRule>
    <cfRule type="expression" dxfId="4" priority="4">
      <formula>IF(AND(AU139&gt;=0, RIGHT(TEXT(AU139,"0.#"),1)="."),TRUE,FALSE)</formula>
    </cfRule>
    <cfRule type="expression" dxfId="3" priority="5">
      <formula>IF(AND(AU139&lt;0, RIGHT(TEXT(AU139,"0.#"),1)&lt;&gt;"."),TRUE,FALSE)</formula>
    </cfRule>
    <cfRule type="expression" dxfId="2" priority="6">
      <formula>IF(AND(AU139&lt;0, RIGHT(TEXT(AU139,"0.#"),1)="."),TRUE,FALSE)</formula>
    </cfRule>
  </conditionalFormatting>
  <conditionalFormatting sqref="AK139:AK140">
    <cfRule type="expression" dxfId="1" priority="1">
      <formula>IF(RIGHT(TEXT(AK139,"0.#"),1)=".",FALSE,TRUE)</formula>
    </cfRule>
    <cfRule type="expression" dxfId="0" priority="2">
      <formula>IF(RIGHT(TEXT(AK139,"0.#"),1)=".",TRUE,FALSE)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2015-06-08T10:53:31Z</cp:lastPrinted>
  <dcterms:created xsi:type="dcterms:W3CDTF">2012-03-13T00:50:25Z</dcterms:created>
  <dcterms:modified xsi:type="dcterms:W3CDTF">2015-06-19T06:20:32Z</dcterms:modified>
</cp:coreProperties>
</file>