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<sst xmlns="http://schemas.openxmlformats.org/spreadsheetml/2006/main" count="918" uniqueCount="511">
  <si>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</si>
  <si>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</si>
  <si>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</si>
  <si>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</si>
  <si>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</si>
  <si>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</si>
  <si>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</si>
  <si>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</si>
  <si>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</si>
  <si>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</si>
  <si>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</si>
  <si>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</si>
  <si>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</si>
  <si>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</si>
  <si>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</si>
  <si>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</si>
  <si>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</si>
  <si>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</si>
  <si>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</si>
  <si>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</si>
  <si>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</si>
  <si>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</si>
  <si>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</si>
  <si>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</si>
  <si>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</si>
  <si>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</si>
  <si>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</si>
  <si>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</si>
  <si>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</si>
  <si>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</si>
  <si>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</si>
  <si>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</si>
  <si>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</si>
  <si>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</si>
  <si>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</si>
  <si>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</si>
  <si>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</si>
  <si>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</si>
  <si>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</si>
  <si>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</si>
  <si>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</si>
  <si>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</si>
  <si>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</si>
  <si>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</si>
  <si>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</si>
  <si>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</si>
  <si>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</si>
  <si>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</si>
  <si>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</si>
  <si>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</si>
  <si>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</si>
  <si>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</si>
  <si>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</si>
  <si>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</si>
  <si>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</si>
  <si>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</si>
  <si>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</si>
  <si>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</si>
  <si>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</si>
  <si>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</si>
  <si>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</si>
  <si>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</si>
  <si>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</si>
  <si>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</si>
  <si>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</si>
  <si>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</si>
  <si>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</si>
  <si>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</si>
  <si>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</si>
  <si>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</si>
  <si>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</si>
  <si>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</si>
  <si>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</si>
  <si>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</si>
  <si>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</si>
  <si>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</si>
  <si>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</si>
  <si>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</si>
  <si>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</si>
  <si>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</si>
  <si>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</si>
  <si>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</si>
  <si>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</si>
  <si>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</si>
  <si>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</si>
  <si>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</si>
  <si>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</si>
  <si>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</si>
  <si>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</si>
  <si>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</si>
  <si>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</si>
  <si>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</si>
  <si>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</si>
  <si>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</si>
  <si>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</si>
  <si>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</si>
  <si>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</si>
  <si>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</si>
  <si>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</si>
  <si>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</si>
  <si>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</si>
  <si>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</si>
  <si>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</si>
  <si>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</si>
  <si>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</si>
  <si>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</si>
  <si>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</si>
  <si>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</si>
  <si>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</si>
  <si>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</si>
  <si>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</si>
  <si>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</si>
  <si>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</si>
  <si>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</si>
  <si>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</si>
  <si>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</si>
  <si>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</si>
  <si>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</si>
  <si>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</si>
  <si>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</si>
  <si>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</si>
  <si>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</si>
  <si>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</si>
  <si>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</si>
  <si>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</si>
  <si>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</si>
  <si>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</si>
  <si>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</si>
  <si>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</si>
  <si>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</si>
  <si>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</si>
  <si>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</si>
  <si>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</si>
  <si>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</si>
  <si>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</si>
  <si>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</si>
  <si>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</si>
  <si>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</si>
  <si>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</si>
  <si>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</si>
  <si>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</si>
  <si>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</si>
  <si>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</si>
  <si>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</si>
  <si>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</si>
  <si>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</si>
  <si>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</si>
  <si>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</si>
  <si>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</si>
  <si>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</si>
  <si>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</si>
  <si>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</si>
  <si>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</si>
  <si>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</si>
  <si>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</si>
  <si>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</si>
  <si>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</si>
  <si>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</si>
  <si>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</si>
  <si>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</si>
  <si>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</si>
  <si>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</si>
  <si>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</si>
  <si>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</si>
  <si>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</si>
  <si>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</si>
  <si>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</si>
  <si>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</si>
  <si>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</si>
  <si>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</si>
  <si>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</si>
  <si>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</si>
  <si>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</si>
  <si>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</si>
  <si>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</si>
  <si>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</si>
  <si>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</si>
  <si>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</si>
  <si>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</si>
  <si>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</si>
  <si>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</si>
  <si>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</si>
  <si>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</si>
  <si>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</si>
  <si>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</si>
  <si>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</si>
  <si>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</si>
  <si>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</si>
  <si>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</si>
  <si>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</si>
  <si>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</si>
  <si>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</si>
  <si>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</si>
  <si>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</si>
  <si>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</si>
  <si>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</si>
  <si>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</si>
  <si>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</si>
  <si>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</si>
  <si>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</si>
  <si>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</si>
  <si>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</si>
  <si>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</si>
  <si>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</si>
  <si>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</si>
  <si>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</si>
  <si>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</si>
  <si>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</si>
  <si>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</si>
  <si>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</si>
  <si>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</si>
  <si>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</si>
  <si>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</si>
  <si>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</si>
  <si>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</si>
  <si>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</si>
  <si>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</si>
  <si>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</si>
  <si>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</si>
  <si>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</si>
  <si>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</si>
  <si>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</si>
  <si>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</si>
  <si>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</si>
  <si>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</si>
  <si>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</si>
  <si>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</si>
  <si>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</si>
  <si>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</si>
  <si>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</si>
  <si>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</si>
  <si>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</si>
  <si>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</si>
  <si>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</si>
  <si>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</si>
  <si>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</si>
  <si>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</si>
  <si>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</si>
  <si>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</si>
  <si>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</si>
  <si>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</si>
  <si>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</si>
  <si>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</si>
  <si>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</si>
  <si>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</si>
  <si>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</si>
  <si>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</si>
  <si>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</si>
  <si>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</si>
  <si>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</si>
  <si>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</si>
  <si>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</si>
  <si>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</si>
  <si>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</si>
  <si>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</si>
  <si>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</si>
  <si>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</si>
  <si>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</si>
  <si>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</si>
  <si>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</si>
  <si>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</si>
  <si>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</si>
  <si>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</si>
  <si>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</si>
  <si>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</si>
  <si>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</si>
  <si>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</si>
  <si>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</si>
  <si>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</si>
  <si>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</si>
  <si>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</si>
  <si>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</si>
  <si>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</si>
  <si>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</si>
  <si>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</si>
  <si>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</si>
  <si>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</si>
  <si>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</si>
  <si>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</si>
  <si>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</si>
  <si>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</si>
  <si>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</si>
  <si>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</si>
  <si>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</si>
  <si>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</si>
  <si>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</si>
  <si>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</si>
  <si>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</si>
  <si>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</si>
  <si>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</si>
  <si>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</si>
  <si>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</si>
  <si>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</si>
  <si>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</si>
  <si>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</si>
  <si>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</si>
  <si>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</si>
  <si>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</si>
  <si>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</si>
  <si>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</si>
  <si>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</si>
  <si>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</si>
  <si>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</si>
  <si>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</si>
  <si>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</si>
  <si>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</si>
  <si>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</si>
  <si>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</si>
  <si>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</si>
  <si>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</si>
  <si>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</si>
  <si>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</si>
  <si>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</si>
  <si>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</si>
  <si>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</si>
  <si>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</si>
  <si>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</si>
  <si>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</si>
  <si>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</si>
  <si>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</si>
  <si>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</si>
  <si>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</si>
  <si>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</si>
  <si>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</si>
  <si>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</si>
  <si>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</si>
  <si>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</si>
  <si>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</si>
  <si>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</si>
  <si>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</si>
  <si>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</si>
  <si>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</si>
  <si>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</si>
  <si>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</si>
  <si>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</si>
  <si>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</si>
  <si>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</si>
  <si>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</si>
  <si>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</si>
  <si>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</si>
  <si>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</si>
  <si>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</si>
  <si>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</si>
  <si>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</si>
  <si>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</si>
  <si>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</si>
  <si>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</si>
  <si>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</si>
  <si>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</si>
  <si>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</si>
  <si>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</si>
  <si>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</si>
  <si>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</si>
  <si>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</si>
  <si>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</si>
  <si>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</si>
  <si>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</si>
  <si>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</si>
  <si>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</si>
  <si>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</si>
  <si>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</si>
  <si>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</si>
  <si>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</si>
  <si>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</si>
  <si>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</si>
  <si>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</si>
  <si>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</si>
  <si>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</si>
  <si>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</si>
  <si>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</si>
  <si>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</si>
  <si>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</si>
  <si>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</si>
  <si>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</si>
  <si>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</si>
  <si>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</si>
  <si>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平成２２年度</t>
    <rPh sb="0" eb="2">
      <t>ヘイセイ</t>
    </rPh>
    <rPh sb="4" eb="5">
      <t>ネン</t>
    </rPh>
    <rPh sb="5" eb="6">
      <t>ド</t>
    </rPh>
    <phoneticPr fontId="20"/>
  </si>
  <si>
    <t>平成４４年度</t>
    <rPh sb="0" eb="2">
      <t>ヘイセイ</t>
    </rPh>
    <rPh sb="4" eb="5">
      <t>ネン</t>
    </rPh>
    <rPh sb="5" eb="6">
      <t>ド</t>
    </rPh>
    <phoneticPr fontId="20"/>
  </si>
  <si>
    <t>－</t>
  </si>
  <si>
    <t>6　化学物質対策の推進
6-1　環境リスクの評価
9　環境政策の基盤整備
9-3　環境問題に関する調査・研究・技術開発</t>
  </si>
  <si>
    <t>環境リスク評価室</t>
  </si>
  <si>
    <t>環境保健部</t>
  </si>
  <si>
    <t>○</t>
  </si>
  <si>
    <t>　全国で平成23年からの3年間に約10万組の参加者を募り、平成39年度まで13年間追跡する出生コホート（追跡）調査を実施することにより、小児の発育に影響を与える環境要因を解明することを目的とする。また、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phoneticPr fontId="5"/>
  </si>
  <si>
    <t>　環境省、コアセンター（国立環境研究所）、メディカルサポートセンター（国立成育医療研究センター）、ユニットセンター（全国15地域の大学病院等）が連携して事業を行っている。環境省では、エコチル調査の企画立案、国際連携、広報業務を担当している。コアセンターは、調査実施の中心機関として機能し、調査実施計画の策定、試料の保存分析等を行っている。メディカルサポートセンターは、調査における医学的支援を行い、各地のユニットセンターは参加者のリクルートや生体試料の採取、質問票調査などを行っている。</t>
    <phoneticPr fontId="5"/>
  </si>
  <si>
    <t>円</t>
    <rPh sb="0" eb="1">
      <t>エン</t>
    </rPh>
    <phoneticPr fontId="3"/>
  </si>
  <si>
    <t>百万円／人</t>
    <rPh sb="0" eb="2">
      <t>ヒャクマン</t>
    </rPh>
    <rPh sb="2" eb="3">
      <t>エン</t>
    </rPh>
    <rPh sb="4" eb="5">
      <t>ニン</t>
    </rPh>
    <phoneticPr fontId="3"/>
  </si>
  <si>
    <t>人</t>
    <rPh sb="0" eb="1">
      <t>ヒト</t>
    </rPh>
    <phoneticPr fontId="5"/>
  </si>
  <si>
    <t>2753/33946</t>
  </si>
  <si>
    <t>2202/38116</t>
  </si>
  <si>
    <t>環境保全研究諸謝金</t>
    <rPh sb="0" eb="2">
      <t>カンキョウ</t>
    </rPh>
    <rPh sb="2" eb="4">
      <t>ホゼン</t>
    </rPh>
    <rPh sb="4" eb="6">
      <t>ケンキュウ</t>
    </rPh>
    <rPh sb="6" eb="7">
      <t>ショ</t>
    </rPh>
    <rPh sb="7" eb="9">
      <t>シャキン</t>
    </rPh>
    <phoneticPr fontId="3"/>
  </si>
  <si>
    <t>環境保全研究職員旅費</t>
    <rPh sb="0" eb="2">
      <t>カンキョウ</t>
    </rPh>
    <rPh sb="2" eb="4">
      <t>ホゼン</t>
    </rPh>
    <rPh sb="4" eb="6">
      <t>ケンキュウ</t>
    </rPh>
    <rPh sb="6" eb="8">
      <t>ショクイン</t>
    </rPh>
    <rPh sb="8" eb="10">
      <t>リョヒ</t>
    </rPh>
    <phoneticPr fontId="3"/>
  </si>
  <si>
    <t>環境保全研究委員等旅費</t>
    <rPh sb="0" eb="2">
      <t>カンキョウ</t>
    </rPh>
    <rPh sb="2" eb="4">
      <t>ホゼン</t>
    </rPh>
    <rPh sb="4" eb="6">
      <t>ケンキュウ</t>
    </rPh>
    <rPh sb="6" eb="8">
      <t>イイン</t>
    </rPh>
    <rPh sb="8" eb="9">
      <t>トウ</t>
    </rPh>
    <rPh sb="9" eb="11">
      <t>リョヒ</t>
    </rPh>
    <phoneticPr fontId="3"/>
  </si>
  <si>
    <t>公害調査費</t>
    <rPh sb="0" eb="2">
      <t>コウガイ</t>
    </rPh>
    <rPh sb="2" eb="5">
      <t>チョウサヒ</t>
    </rPh>
    <phoneticPr fontId="3"/>
  </si>
  <si>
    <t>公害調査等委託費</t>
    <rPh sb="0" eb="2">
      <t>コウガイ</t>
    </rPh>
    <rPh sb="2" eb="4">
      <t>チョウサ</t>
    </rPh>
    <rPh sb="4" eb="5">
      <t>トウ</t>
    </rPh>
    <rPh sb="5" eb="8">
      <t>イタクヒ</t>
    </rPh>
    <phoneticPr fontId="3"/>
  </si>
  <si>
    <t>‐</t>
  </si>
  <si>
    <t>本省担当業務である企画評価実施業務は、競争入札により実施機関を選定。継続的に調査が実施されないと本事業の目的を達することができないため、コアセンターについては運営費交付金で活動し、全国15地域のユニットセンターとは随意契約により環境省が直接委託を行っているが、外部評価体制を整備し、調査が適切に実施されるための目標設定、調査実施内容の評価を行っている。</t>
  </si>
  <si>
    <t>－</t>
    <phoneticPr fontId="5"/>
  </si>
  <si>
    <t>－</t>
    <phoneticPr fontId="5"/>
  </si>
  <si>
    <t>A.（一社）環境情報科学センター</t>
    <phoneticPr fontId="5"/>
  </si>
  <si>
    <t>B.福島県立医科大学</t>
    <phoneticPr fontId="5"/>
  </si>
  <si>
    <t>賃金</t>
    <rPh sb="0" eb="2">
      <t>チンギン</t>
    </rPh>
    <phoneticPr fontId="3"/>
  </si>
  <si>
    <t>諸謝金</t>
    <rPh sb="0" eb="1">
      <t>ショ</t>
    </rPh>
    <rPh sb="1" eb="3">
      <t>シャキン</t>
    </rPh>
    <phoneticPr fontId="3"/>
  </si>
  <si>
    <t>人件費</t>
    <rPh sb="0" eb="3">
      <t>ジンケンヒ</t>
    </rPh>
    <phoneticPr fontId="3"/>
  </si>
  <si>
    <t>通信運搬費</t>
    <rPh sb="0" eb="2">
      <t>ツウシン</t>
    </rPh>
    <rPh sb="2" eb="5">
      <t>ウンパンヒ</t>
    </rPh>
    <phoneticPr fontId="3"/>
  </si>
  <si>
    <t>借料及び損料</t>
    <rPh sb="0" eb="2">
      <t>シャクリョウ</t>
    </rPh>
    <rPh sb="2" eb="3">
      <t>オヨ</t>
    </rPh>
    <rPh sb="4" eb="6">
      <t>ソンリョウ</t>
    </rPh>
    <phoneticPr fontId="3"/>
  </si>
  <si>
    <t>雑役務費</t>
    <rPh sb="0" eb="3">
      <t>ザツエキム</t>
    </rPh>
    <rPh sb="3" eb="4">
      <t>ヒ</t>
    </rPh>
    <phoneticPr fontId="3"/>
  </si>
  <si>
    <t>外注費</t>
    <rPh sb="0" eb="3">
      <t>ガイチュウヒ</t>
    </rPh>
    <phoneticPr fontId="3"/>
  </si>
  <si>
    <t>旅費</t>
    <rPh sb="0" eb="2">
      <t>リョヒ</t>
    </rPh>
    <phoneticPr fontId="3"/>
  </si>
  <si>
    <t>調査スタッフの賃金</t>
    <rPh sb="0" eb="2">
      <t>チョウサ</t>
    </rPh>
    <rPh sb="7" eb="9">
      <t>チンギン</t>
    </rPh>
    <phoneticPr fontId="3"/>
  </si>
  <si>
    <t>調査対象者、協力医療機関の謝金</t>
    <rPh sb="0" eb="2">
      <t>チョウサ</t>
    </rPh>
    <rPh sb="2" eb="5">
      <t>タイショウシャ</t>
    </rPh>
    <rPh sb="6" eb="8">
      <t>キョウリョク</t>
    </rPh>
    <rPh sb="8" eb="10">
      <t>イリョウ</t>
    </rPh>
    <rPh sb="10" eb="12">
      <t>キカン</t>
    </rPh>
    <rPh sb="13" eb="15">
      <t>シャキン</t>
    </rPh>
    <phoneticPr fontId="3"/>
  </si>
  <si>
    <t>高度技能専門員の給与</t>
    <rPh sb="0" eb="2">
      <t>コウド</t>
    </rPh>
    <rPh sb="2" eb="4">
      <t>ギノウ</t>
    </rPh>
    <rPh sb="4" eb="7">
      <t>センモンイン</t>
    </rPh>
    <rPh sb="8" eb="10">
      <t>キュウヨ</t>
    </rPh>
    <phoneticPr fontId="3"/>
  </si>
  <si>
    <t>調査票等の郵送、通話料</t>
    <rPh sb="0" eb="3">
      <t>チョウサヒョウ</t>
    </rPh>
    <rPh sb="3" eb="4">
      <t>トウ</t>
    </rPh>
    <rPh sb="5" eb="7">
      <t>ユウソウ</t>
    </rPh>
    <rPh sb="8" eb="11">
      <t>ツウワリョウ</t>
    </rPh>
    <phoneticPr fontId="3"/>
  </si>
  <si>
    <t>事務所、会議場等の借り上げ</t>
    <rPh sb="0" eb="3">
      <t>ジムショ</t>
    </rPh>
    <rPh sb="4" eb="6">
      <t>カイギ</t>
    </rPh>
    <rPh sb="7" eb="8">
      <t>ナド</t>
    </rPh>
    <rPh sb="9" eb="10">
      <t>カ</t>
    </rPh>
    <rPh sb="11" eb="12">
      <t>ア</t>
    </rPh>
    <phoneticPr fontId="3"/>
  </si>
  <si>
    <t>電子マネー利用料等</t>
    <rPh sb="0" eb="2">
      <t>デンシ</t>
    </rPh>
    <rPh sb="5" eb="7">
      <t>リヨウ</t>
    </rPh>
    <rPh sb="7" eb="8">
      <t>リョウ</t>
    </rPh>
    <rPh sb="8" eb="9">
      <t>トウ</t>
    </rPh>
    <phoneticPr fontId="3"/>
  </si>
  <si>
    <t>参加者配布グッズ、広報グッズの作成等</t>
  </si>
  <si>
    <t>会議出席者、協力医療機関定期巡回者の旅費</t>
    <rPh sb="0" eb="2">
      <t>カイギ</t>
    </rPh>
    <rPh sb="2" eb="5">
      <t>シュッセキシャ</t>
    </rPh>
    <rPh sb="6" eb="8">
      <t>キョウリョク</t>
    </rPh>
    <rPh sb="8" eb="10">
      <t>イリョウ</t>
    </rPh>
    <rPh sb="10" eb="12">
      <t>キカン</t>
    </rPh>
    <rPh sb="12" eb="14">
      <t>テイキ</t>
    </rPh>
    <rPh sb="14" eb="16">
      <t>ジュンカイ</t>
    </rPh>
    <rPh sb="16" eb="17">
      <t>シャ</t>
    </rPh>
    <rPh sb="18" eb="20">
      <t>リョヒ</t>
    </rPh>
    <phoneticPr fontId="3"/>
  </si>
  <si>
    <t>その他</t>
    <rPh sb="2" eb="3">
      <t>タ</t>
    </rPh>
    <phoneticPr fontId="3"/>
  </si>
  <si>
    <t>一般管理費、消費税及び地方消費税</t>
    <rPh sb="9" eb="10">
      <t>オヨ</t>
    </rPh>
    <rPh sb="11" eb="13">
      <t>チホウ</t>
    </rPh>
    <rPh sb="13" eb="16">
      <t>ショウヒゼイ</t>
    </rPh>
    <phoneticPr fontId="3"/>
  </si>
  <si>
    <t>事務用品等の購入、広報資料等の印刷等</t>
    <rPh sb="17" eb="18">
      <t>トウ</t>
    </rPh>
    <phoneticPr fontId="5"/>
  </si>
  <si>
    <t>C.ユミルリンク（株）</t>
    <phoneticPr fontId="5"/>
  </si>
  <si>
    <t>D.国立大学法人信州大学</t>
    <phoneticPr fontId="5"/>
  </si>
  <si>
    <t>消耗品費</t>
    <rPh sb="0" eb="3">
      <t>ショウモウヒン</t>
    </rPh>
    <rPh sb="3" eb="4">
      <t>ヒ</t>
    </rPh>
    <phoneticPr fontId="3"/>
  </si>
  <si>
    <t>印刷製本費</t>
    <rPh sb="0" eb="2">
      <t>インサツ</t>
    </rPh>
    <rPh sb="2" eb="4">
      <t>セイホン</t>
    </rPh>
    <rPh sb="4" eb="5">
      <t>ヒ</t>
    </rPh>
    <phoneticPr fontId="3"/>
  </si>
  <si>
    <t>協力医療機関への業務委託</t>
    <rPh sb="0" eb="2">
      <t>キョウリョク</t>
    </rPh>
    <rPh sb="2" eb="4">
      <t>イリョウ</t>
    </rPh>
    <rPh sb="4" eb="6">
      <t>キカン</t>
    </rPh>
    <rPh sb="8" eb="10">
      <t>ギョウム</t>
    </rPh>
    <rPh sb="10" eb="12">
      <t>イタク</t>
    </rPh>
    <phoneticPr fontId="3"/>
  </si>
  <si>
    <t>事務所等の借り上げ</t>
    <rPh sb="0" eb="3">
      <t>ジムショ</t>
    </rPh>
    <rPh sb="3" eb="4">
      <t>ナド</t>
    </rPh>
    <rPh sb="5" eb="6">
      <t>カ</t>
    </rPh>
    <rPh sb="7" eb="8">
      <t>ア</t>
    </rPh>
    <phoneticPr fontId="3"/>
  </si>
  <si>
    <t>事務用品等の購入</t>
    <rPh sb="0" eb="2">
      <t>ジム</t>
    </rPh>
    <rPh sb="2" eb="3">
      <t>ヨウ</t>
    </rPh>
    <rPh sb="3" eb="4">
      <t>ヒン</t>
    </rPh>
    <rPh sb="4" eb="5">
      <t>トウ</t>
    </rPh>
    <rPh sb="6" eb="8">
      <t>コウニュウ</t>
    </rPh>
    <phoneticPr fontId="3"/>
  </si>
  <si>
    <t>広報資料等の印刷</t>
    <rPh sb="0" eb="2">
      <t>コウホウ</t>
    </rPh>
    <rPh sb="2" eb="4">
      <t>シリョウ</t>
    </rPh>
    <rPh sb="4" eb="5">
      <t>トウ</t>
    </rPh>
    <rPh sb="6" eb="8">
      <t>インサツ</t>
    </rPh>
    <phoneticPr fontId="3"/>
  </si>
  <si>
    <t>調査スタッフの賃金、会場使用料、お茶代等</t>
    <phoneticPr fontId="5"/>
  </si>
  <si>
    <t>（一社）環境情報科学センター</t>
  </si>
  <si>
    <t>エコチル調査に関する企画評価、広報、シンポジウム等の企画運営等</t>
    <rPh sb="24" eb="25">
      <t>トウ</t>
    </rPh>
    <phoneticPr fontId="3"/>
  </si>
  <si>
    <t>ユミルリンク（株）</t>
  </si>
  <si>
    <t>（株）電通</t>
  </si>
  <si>
    <t>メールマガジンの登録・配信</t>
    <rPh sb="8" eb="10">
      <t>トウロク</t>
    </rPh>
    <rPh sb="11" eb="13">
      <t>ハイシン</t>
    </rPh>
    <phoneticPr fontId="3"/>
  </si>
  <si>
    <t>雑誌への広告掲載</t>
    <rPh sb="0" eb="2">
      <t>ザッシ</t>
    </rPh>
    <rPh sb="4" eb="6">
      <t>コウコク</t>
    </rPh>
    <rPh sb="6" eb="8">
      <t>ケイサイ</t>
    </rPh>
    <phoneticPr fontId="3"/>
  </si>
  <si>
    <t>人</t>
    <rPh sb="0" eb="1">
      <t>ニン</t>
    </rPh>
    <phoneticPr fontId="5"/>
  </si>
  <si>
    <t>-</t>
    <phoneticPr fontId="5"/>
  </si>
  <si>
    <t>子どもの発育に影響を与える化学物質や生活環境等の環境要因が明らかになることで国民の不安の解消に資するため、必要かつ適切な事業である。</t>
    <rPh sb="0" eb="1">
      <t>コ</t>
    </rPh>
    <rPh sb="4" eb="6">
      <t>ハツイク</t>
    </rPh>
    <rPh sb="7" eb="9">
      <t>エイキョウ</t>
    </rPh>
    <rPh sb="10" eb="11">
      <t>アタ</t>
    </rPh>
    <rPh sb="13" eb="15">
      <t>カガク</t>
    </rPh>
    <rPh sb="15" eb="17">
      <t>ブッシツ</t>
    </rPh>
    <rPh sb="18" eb="20">
      <t>セイカツ</t>
    </rPh>
    <rPh sb="20" eb="22">
      <t>カンキョウ</t>
    </rPh>
    <rPh sb="22" eb="23">
      <t>トウ</t>
    </rPh>
    <rPh sb="24" eb="26">
      <t>カンキョウ</t>
    </rPh>
    <rPh sb="26" eb="28">
      <t>ヨウイン</t>
    </rPh>
    <rPh sb="29" eb="30">
      <t>アキ</t>
    </rPh>
    <rPh sb="38" eb="40">
      <t>コクミン</t>
    </rPh>
    <rPh sb="41" eb="43">
      <t>フアン</t>
    </rPh>
    <rPh sb="44" eb="46">
      <t>カイショウ</t>
    </rPh>
    <rPh sb="47" eb="48">
      <t>シ</t>
    </rPh>
    <rPh sb="53" eb="55">
      <t>ヒツヨウ</t>
    </rPh>
    <rPh sb="57" eb="59">
      <t>テキセツ</t>
    </rPh>
    <rPh sb="60" eb="62">
      <t>ジギョウ</t>
    </rPh>
    <phoneticPr fontId="5"/>
  </si>
  <si>
    <t>毎年度精査している。</t>
    <rPh sb="0" eb="3">
      <t>マイネンド</t>
    </rPh>
    <rPh sb="3" eb="5">
      <t>セイサ</t>
    </rPh>
    <phoneticPr fontId="5"/>
  </si>
  <si>
    <t>再委任等は必要最低限としており、適切な資金の流れとなっている。</t>
    <phoneticPr fontId="5"/>
  </si>
  <si>
    <t>毎年度、環境省職員が各実施機関の実地調査を行い、適正に履行されているかを確認している。</t>
    <rPh sb="0" eb="3">
      <t>マイネンド</t>
    </rPh>
    <rPh sb="10" eb="11">
      <t>カク</t>
    </rPh>
    <rPh sb="11" eb="13">
      <t>ジッシ</t>
    </rPh>
    <rPh sb="13" eb="15">
      <t>キカン</t>
    </rPh>
    <rPh sb="16" eb="18">
      <t>ジッチ</t>
    </rPh>
    <rPh sb="18" eb="20">
      <t>チョウサ</t>
    </rPh>
    <rPh sb="21" eb="22">
      <t>オコナ</t>
    </rPh>
    <rPh sb="24" eb="26">
      <t>テキセイ</t>
    </rPh>
    <rPh sb="27" eb="29">
      <t>リコウ</t>
    </rPh>
    <rPh sb="36" eb="38">
      <t>カクニン</t>
    </rPh>
    <phoneticPr fontId="5"/>
  </si>
  <si>
    <t>毎年度精査している。</t>
    <phoneticPr fontId="5"/>
  </si>
  <si>
    <t>リクルート数、質問票回収数、詳細調査リクルート数は概ね見込み通りの人数で推移している。</t>
    <rPh sb="7" eb="10">
      <t>シツモンヒョウ</t>
    </rPh>
    <rPh sb="10" eb="13">
      <t>カイシュウスウ</t>
    </rPh>
    <rPh sb="14" eb="16">
      <t>ショウサイ</t>
    </rPh>
    <rPh sb="16" eb="18">
      <t>チョウサ</t>
    </rPh>
    <rPh sb="23" eb="24">
      <t>スウ</t>
    </rPh>
    <phoneticPr fontId="5"/>
  </si>
  <si>
    <t>-</t>
    <phoneticPr fontId="5"/>
  </si>
  <si>
    <t>-</t>
    <phoneticPr fontId="5"/>
  </si>
  <si>
    <t>公立大学法人福島県立医科大学</t>
    <phoneticPr fontId="5"/>
  </si>
  <si>
    <t>国立大学法人東北大学</t>
    <phoneticPr fontId="5"/>
  </si>
  <si>
    <t>国立大学法人北海道大学</t>
    <phoneticPr fontId="5"/>
  </si>
  <si>
    <t>国立大学法人山梨大学</t>
    <phoneticPr fontId="5"/>
  </si>
  <si>
    <t>国立大学法人千葉大学</t>
    <phoneticPr fontId="5"/>
  </si>
  <si>
    <t>調査対象地域におけるコーホート調査等</t>
    <rPh sb="0" eb="2">
      <t>チョウサ</t>
    </rPh>
    <rPh sb="2" eb="4">
      <t>タイショウ</t>
    </rPh>
    <rPh sb="4" eb="6">
      <t>チイキ</t>
    </rPh>
    <rPh sb="15" eb="17">
      <t>チョウサ</t>
    </rPh>
    <rPh sb="17" eb="18">
      <t>トウ</t>
    </rPh>
    <phoneticPr fontId="3"/>
  </si>
  <si>
    <t>調査対象地域におけるコーホート調査等（平成25年度からの繰越）</t>
    <rPh sb="0" eb="2">
      <t>チョウサ</t>
    </rPh>
    <rPh sb="2" eb="4">
      <t>タイショウ</t>
    </rPh>
    <rPh sb="4" eb="6">
      <t>チイキ</t>
    </rPh>
    <rPh sb="15" eb="17">
      <t>チョウサ</t>
    </rPh>
    <rPh sb="17" eb="18">
      <t>トウ</t>
    </rPh>
    <rPh sb="19" eb="21">
      <t>ヘイセイ</t>
    </rPh>
    <rPh sb="23" eb="25">
      <t>ネンド</t>
    </rPh>
    <rPh sb="28" eb="30">
      <t>クリコシ</t>
    </rPh>
    <phoneticPr fontId="3"/>
  </si>
  <si>
    <t>随意契約</t>
    <rPh sb="0" eb="2">
      <t>ズイイ</t>
    </rPh>
    <rPh sb="2" eb="4">
      <t>ケイヤク</t>
    </rPh>
    <phoneticPr fontId="3"/>
  </si>
  <si>
    <t>国立大学法人信州大学</t>
  </si>
  <si>
    <t>国立大学法人宮崎大学</t>
  </si>
  <si>
    <t>地方独立行政法人大阪府立病院機構大阪府立母子保健総合医療センター</t>
  </si>
  <si>
    <t>国立大学法人琉球大学</t>
  </si>
  <si>
    <t>国立大学法人旭川医科大学</t>
  </si>
  <si>
    <t>調査対象地域におけるコーホート調査等（平成25年度からの繰越）</t>
    <rPh sb="0" eb="2">
      <t>チョウサ</t>
    </rPh>
    <rPh sb="2" eb="4">
      <t>タイショウ</t>
    </rPh>
    <rPh sb="4" eb="6">
      <t>チイキ</t>
    </rPh>
    <rPh sb="15" eb="17">
      <t>チョウサ</t>
    </rPh>
    <rPh sb="17" eb="18">
      <t>トウ</t>
    </rPh>
    <phoneticPr fontId="3"/>
  </si>
  <si>
    <t>（株）グレイス</t>
    <rPh sb="0" eb="3">
      <t>カブ</t>
    </rPh>
    <phoneticPr fontId="3"/>
  </si>
  <si>
    <t>個人Ｂ他</t>
    <rPh sb="0" eb="2">
      <t>コジン</t>
    </rPh>
    <rPh sb="3" eb="4">
      <t>ホカ</t>
    </rPh>
    <phoneticPr fontId="3"/>
  </si>
  <si>
    <t>個人Ａ</t>
    <rPh sb="0" eb="2">
      <t>コジン</t>
    </rPh>
    <phoneticPr fontId="3"/>
  </si>
  <si>
    <t>（株）天賞堂</t>
  </si>
  <si>
    <t>（有）東南流通</t>
  </si>
  <si>
    <t>（有）正陽印刷</t>
  </si>
  <si>
    <t>日本郵便（株）</t>
    <rPh sb="0" eb="2">
      <t>ニホン</t>
    </rPh>
    <rPh sb="2" eb="4">
      <t>ユウビン</t>
    </rPh>
    <rPh sb="4" eb="7">
      <t>カブ</t>
    </rPh>
    <phoneticPr fontId="3"/>
  </si>
  <si>
    <t>人材派遣</t>
    <rPh sb="0" eb="2">
      <t>ジンザイ</t>
    </rPh>
    <rPh sb="2" eb="4">
      <t>ハケン</t>
    </rPh>
    <phoneticPr fontId="3"/>
  </si>
  <si>
    <t>会議出席者謝金</t>
    <rPh sb="0" eb="2">
      <t>カイギ</t>
    </rPh>
    <rPh sb="2" eb="5">
      <t>シュッセキシャ</t>
    </rPh>
    <rPh sb="5" eb="7">
      <t>シャキン</t>
    </rPh>
    <phoneticPr fontId="3"/>
  </si>
  <si>
    <t>非常勤職員給与</t>
    <rPh sb="0" eb="3">
      <t>ヒジョウキン</t>
    </rPh>
    <rPh sb="3" eb="5">
      <t>ショクイン</t>
    </rPh>
    <rPh sb="5" eb="7">
      <t>キュウヨ</t>
    </rPh>
    <phoneticPr fontId="3"/>
  </si>
  <si>
    <t>会議出席者旅費</t>
    <rPh sb="0" eb="2">
      <t>カイギ</t>
    </rPh>
    <rPh sb="2" eb="4">
      <t>シュッセキ</t>
    </rPh>
    <rPh sb="4" eb="5">
      <t>シャ</t>
    </rPh>
    <rPh sb="5" eb="7">
      <t>リョヒ</t>
    </rPh>
    <phoneticPr fontId="3"/>
  </si>
  <si>
    <t>感謝状の揮毫</t>
    <rPh sb="0" eb="3">
      <t>カンシャジョウ</t>
    </rPh>
    <rPh sb="4" eb="6">
      <t>キゴウ</t>
    </rPh>
    <phoneticPr fontId="3"/>
  </si>
  <si>
    <t>感謝状の梱包発送</t>
    <rPh sb="0" eb="3">
      <t>カンシャジョウ</t>
    </rPh>
    <rPh sb="4" eb="6">
      <t>コンポウ</t>
    </rPh>
    <rPh sb="6" eb="8">
      <t>ハッソウ</t>
    </rPh>
    <phoneticPr fontId="3"/>
  </si>
  <si>
    <t>ポスター印刷</t>
    <rPh sb="4" eb="6">
      <t>インサツ</t>
    </rPh>
    <phoneticPr fontId="3"/>
  </si>
  <si>
    <t>ポスター掲載</t>
    <rPh sb="4" eb="6">
      <t>ケイサイ</t>
    </rPh>
    <phoneticPr fontId="3"/>
  </si>
  <si>
    <t>-</t>
    <phoneticPr fontId="5"/>
  </si>
  <si>
    <t>-</t>
    <phoneticPr fontId="5"/>
  </si>
  <si>
    <t>最終的な調査結果が公表されるのは平成44年度を予定しているが、得られた成果については、環境省主催のシンポジウムや学会等において、随時公表している。</t>
    <rPh sb="9" eb="11">
      <t>コウヒョウ</t>
    </rPh>
    <rPh sb="21" eb="22">
      <t>ド</t>
    </rPh>
    <rPh sb="23" eb="25">
      <t>ヨテイ</t>
    </rPh>
    <rPh sb="64" eb="66">
      <t>ズイジ</t>
    </rPh>
    <phoneticPr fontId="5"/>
  </si>
  <si>
    <t>子どもの健康に対する化学物質の影響を正しく評価するためには10万人規模の大規模調査が必須で、民間や自治体による実施は不可能である。</t>
    <phoneticPr fontId="5"/>
  </si>
  <si>
    <t>子どもの健康と環境に関する全国調査（エコチル調査）</t>
    <phoneticPr fontId="5"/>
  </si>
  <si>
    <t>-</t>
    <phoneticPr fontId="5"/>
  </si>
  <si>
    <t>-</t>
    <phoneticPr fontId="5"/>
  </si>
  <si>
    <t>-</t>
    <phoneticPr fontId="5"/>
  </si>
  <si>
    <t>-</t>
    <phoneticPr fontId="5"/>
  </si>
  <si>
    <t>「子どもの健康と環境に関する全国調査」の執行額
／リクルート人数</t>
    <phoneticPr fontId="5"/>
  </si>
  <si>
    <t>円</t>
    <rPh sb="0" eb="1">
      <t>エン</t>
    </rPh>
    <phoneticPr fontId="5"/>
  </si>
  <si>
    <t>-</t>
    <phoneticPr fontId="5"/>
  </si>
  <si>
    <t>「子どもの健康と環境に関する全国調査」の執行額
／エコチル調査参加者数（フォローアップ期）</t>
    <rPh sb="29" eb="31">
      <t>チョウサ</t>
    </rPh>
    <rPh sb="31" eb="34">
      <t>サンカシャ</t>
    </rPh>
    <rPh sb="34" eb="35">
      <t>スウ</t>
    </rPh>
    <rPh sb="43" eb="44">
      <t>キ</t>
    </rPh>
    <phoneticPr fontId="5"/>
  </si>
  <si>
    <t>－</t>
    <phoneticPr fontId="5"/>
  </si>
  <si>
    <t>3899/98953</t>
    <phoneticPr fontId="5"/>
  </si>
  <si>
    <t>百万円/人</t>
    <rPh sb="0" eb="1">
      <t>ヒャク</t>
    </rPh>
    <rPh sb="1" eb="3">
      <t>マンエン</t>
    </rPh>
    <rPh sb="4" eb="5">
      <t>ヒト</t>
    </rPh>
    <phoneticPr fontId="5"/>
  </si>
  <si>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いる。</t>
    <phoneticPr fontId="5"/>
  </si>
  <si>
    <t xml:space="preserve"> 本調査は、平成23年1月から参加者募集を開始し、広報・普及啓発等、参加者の募集について取り組みを行った結果、平成26年3月に目標参加登録者数である10万人に到達した。　今後は、生活習慣等の質問からなる質問票による追跡調査及び追跡調査対象者から5千人を対象とした環境試料・生体試料採取等を行う詳細調査を平成39年度まで実施していくが、調査途中における参加者の減少は、研究結果の信頼性に大きな影響を及ぼすため、しっかりと取り組んでまいりたい。
　また、予算の執行については、今後も効率的な事業の実施が必要と考える。</t>
    <rPh sb="6" eb="8">
      <t>ヘイセイ</t>
    </rPh>
    <rPh sb="10" eb="11">
      <t>ネン</t>
    </rPh>
    <rPh sb="12" eb="13">
      <t>ガツ</t>
    </rPh>
    <rPh sb="15" eb="18">
      <t>サンカシャ</t>
    </rPh>
    <rPh sb="18" eb="20">
      <t>ボシュウ</t>
    </rPh>
    <rPh sb="21" eb="23">
      <t>カイシ</t>
    </rPh>
    <rPh sb="55" eb="57">
      <t>ヘイセイ</t>
    </rPh>
    <rPh sb="59" eb="60">
      <t>ネン</t>
    </rPh>
    <rPh sb="61" eb="62">
      <t>ガツ</t>
    </rPh>
    <rPh sb="85" eb="87">
      <t>コンゴ</t>
    </rPh>
    <rPh sb="89" eb="91">
      <t>セイカツ</t>
    </rPh>
    <rPh sb="91" eb="93">
      <t>シュウカン</t>
    </rPh>
    <rPh sb="93" eb="94">
      <t>トウ</t>
    </rPh>
    <rPh sb="95" eb="97">
      <t>シツモン</t>
    </rPh>
    <rPh sb="101" eb="104">
      <t>シツモンヒョウ</t>
    </rPh>
    <rPh sb="107" eb="109">
      <t>ツイセキ</t>
    </rPh>
    <rPh sb="109" eb="111">
      <t>チョウサ</t>
    </rPh>
    <rPh sb="111" eb="112">
      <t>オヨ</t>
    </rPh>
    <rPh sb="113" eb="115">
      <t>ツイセキ</t>
    </rPh>
    <rPh sb="115" eb="117">
      <t>チョウサ</t>
    </rPh>
    <rPh sb="117" eb="120">
      <t>タイショウシャ</t>
    </rPh>
    <rPh sb="123" eb="125">
      <t>センニン</t>
    </rPh>
    <rPh sb="126" eb="128">
      <t>タイショウ</t>
    </rPh>
    <rPh sb="131" eb="133">
      <t>カンキョウ</t>
    </rPh>
    <rPh sb="133" eb="135">
      <t>シリョウ</t>
    </rPh>
    <rPh sb="136" eb="138">
      <t>セイタイ</t>
    </rPh>
    <rPh sb="138" eb="140">
      <t>シリョウ</t>
    </rPh>
    <rPh sb="140" eb="142">
      <t>サイシュ</t>
    </rPh>
    <rPh sb="142" eb="143">
      <t>トウ</t>
    </rPh>
    <rPh sb="144" eb="145">
      <t>オコナ</t>
    </rPh>
    <rPh sb="146" eb="148">
      <t>ショウサイ</t>
    </rPh>
    <rPh sb="148" eb="150">
      <t>チョウサ</t>
    </rPh>
    <rPh sb="151" eb="153">
      <t>ヘイセイ</t>
    </rPh>
    <rPh sb="155" eb="157">
      <t>ネンド</t>
    </rPh>
    <rPh sb="159" eb="161">
      <t>ジッシ</t>
    </rPh>
    <rPh sb="175" eb="178">
      <t>サンカシャ</t>
    </rPh>
    <rPh sb="209" eb="210">
      <t>ト</t>
    </rPh>
    <rPh sb="211" eb="212">
      <t>ク</t>
    </rPh>
    <phoneticPr fontId="5"/>
  </si>
  <si>
    <t>　平成26年度から生体試料の化学分析を開始しているが、分析項目等については、引き続き専門家の意見を聴き、効率的・効果的な事業実施に努める。</t>
    <phoneticPr fontId="5"/>
  </si>
  <si>
    <t>室長　針田　哲</t>
    <rPh sb="0" eb="1">
      <t>シツ</t>
    </rPh>
    <rPh sb="1" eb="2">
      <t>チョウ</t>
    </rPh>
    <phoneticPr fontId="5"/>
  </si>
  <si>
    <t>-</t>
    <phoneticPr fontId="5"/>
  </si>
  <si>
    <t>-</t>
    <phoneticPr fontId="5"/>
  </si>
  <si>
    <t>-</t>
    <phoneticPr fontId="5"/>
  </si>
  <si>
    <t>E.（株）グレイス</t>
    <phoneticPr fontId="5"/>
  </si>
  <si>
    <t>賃金</t>
    <rPh sb="0" eb="2">
      <t>チンギン</t>
    </rPh>
    <phoneticPr fontId="5"/>
  </si>
  <si>
    <t>人材派遣</t>
    <rPh sb="0" eb="2">
      <t>ジンザイ</t>
    </rPh>
    <rPh sb="2" eb="4">
      <t>ハケン</t>
    </rPh>
    <phoneticPr fontId="5"/>
  </si>
  <si>
    <t>エコチル調査の参加者数　（フォローアップ期）</t>
    <rPh sb="20" eb="21">
      <t>キ</t>
    </rPh>
    <phoneticPr fontId="5"/>
  </si>
  <si>
    <t>エコチル調査における全国データを活用して発表した論文数</t>
    <rPh sb="4" eb="6">
      <t>チョウサ</t>
    </rPh>
    <rPh sb="10" eb="12">
      <t>ゼンコク</t>
    </rPh>
    <rPh sb="16" eb="18">
      <t>カツヨウ</t>
    </rPh>
    <rPh sb="20" eb="22">
      <t>ハッピョウ</t>
    </rPh>
    <rPh sb="26" eb="27">
      <t>スウ</t>
    </rPh>
    <phoneticPr fontId="5"/>
  </si>
  <si>
    <t>エコチル調査において収集した各種データを分析し、その成果を発表することにより、化学物質が子どもの健康に与える影響を解明する。</t>
    <rPh sb="4" eb="6">
      <t>チョウサ</t>
    </rPh>
    <rPh sb="10" eb="12">
      <t>シュウシュウ</t>
    </rPh>
    <rPh sb="14" eb="16">
      <t>カクシュ</t>
    </rPh>
    <rPh sb="20" eb="22">
      <t>ブンセキ</t>
    </rPh>
    <rPh sb="26" eb="28">
      <t>セイカ</t>
    </rPh>
    <rPh sb="29" eb="31">
      <t>ハッピョウ</t>
    </rPh>
    <rPh sb="39" eb="41">
      <t>カガク</t>
    </rPh>
    <rPh sb="41" eb="43">
      <t>ブッシツ</t>
    </rPh>
    <rPh sb="44" eb="45">
      <t>コ</t>
    </rPh>
    <rPh sb="48" eb="50">
      <t>ケンコウ</t>
    </rPh>
    <rPh sb="51" eb="52">
      <t>アタ</t>
    </rPh>
    <rPh sb="54" eb="56">
      <t>エイキョウ</t>
    </rPh>
    <rPh sb="57" eb="59">
      <t>カイメイ</t>
    </rPh>
    <phoneticPr fontId="5"/>
  </si>
  <si>
    <t>エコチル調査のリクルート人数</t>
    <rPh sb="12" eb="13">
      <t>ニン</t>
    </rPh>
    <rPh sb="13" eb="14">
      <t>スウ</t>
    </rPh>
    <phoneticPr fontId="5"/>
  </si>
  <si>
    <t>本</t>
    <rPh sb="0" eb="1">
      <t>ホン</t>
    </rPh>
    <phoneticPr fontId="5"/>
  </si>
  <si>
    <t>少額随意契約</t>
    <rPh sb="0" eb="2">
      <t>ショウガク</t>
    </rPh>
    <rPh sb="2" eb="4">
      <t>ズイイ</t>
    </rPh>
    <rPh sb="4" eb="6">
      <t>ケイヤク</t>
    </rPh>
    <phoneticPr fontId="3"/>
  </si>
  <si>
    <t>本調査で収集したデータを元に論文として公表することで、化学物質が子どもの健康に与える影響の解明に寄与している。</t>
    <rPh sb="0" eb="1">
      <t>ホン</t>
    </rPh>
    <rPh sb="4" eb="6">
      <t>シュウシュウ</t>
    </rPh>
    <rPh sb="12" eb="13">
      <t>モト</t>
    </rPh>
    <rPh sb="19" eb="21">
      <t>コウヒョウ</t>
    </rPh>
    <rPh sb="27" eb="29">
      <t>カガク</t>
    </rPh>
    <rPh sb="29" eb="31">
      <t>ブッシツ</t>
    </rPh>
    <rPh sb="32" eb="33">
      <t>コ</t>
    </rPh>
    <rPh sb="36" eb="38">
      <t>ケンコウ</t>
    </rPh>
    <rPh sb="39" eb="40">
      <t>アタ</t>
    </rPh>
    <rPh sb="42" eb="44">
      <t>エイキョウ</t>
    </rPh>
    <rPh sb="45" eb="47">
      <t>カイメイ</t>
    </rPh>
    <rPh sb="48" eb="50">
      <t>キヨ</t>
    </rPh>
    <phoneticPr fontId="5"/>
  </si>
  <si>
    <t>-</t>
    <phoneticPr fontId="5"/>
  </si>
  <si>
    <t>-</t>
    <phoneticPr fontId="5"/>
  </si>
  <si>
    <t>環境中の化学物質と子どもの健康との関係については、国民の関心が高く、ニーズを反映した事業である。</t>
    <rPh sb="0" eb="3">
      <t>カンキョウチュウ</t>
    </rPh>
    <rPh sb="4" eb="6">
      <t>カガク</t>
    </rPh>
    <rPh sb="6" eb="8">
      <t>ブッシツ</t>
    </rPh>
    <rPh sb="9" eb="10">
      <t>コ</t>
    </rPh>
    <rPh sb="13" eb="15">
      <t>ケンコウ</t>
    </rPh>
    <rPh sb="17" eb="19">
      <t>カンケイ</t>
    </rPh>
    <rPh sb="25" eb="27">
      <t>コクミン</t>
    </rPh>
    <rPh sb="28" eb="30">
      <t>カンシン</t>
    </rPh>
    <phoneticPr fontId="5"/>
  </si>
  <si>
    <t>2574/98953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</si>
</sst>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177800</xdr:colOff>
      <xdr:row>180</xdr:row>
      <xdr:rowOff>63500</xdr:rowOff>
    </xdr:from>
    <xdr:to>
      <xdr:col>24</xdr:col>
      <xdr:colOff>156524</xdr:colOff>
      <xdr:row>183</xdr:row>
      <xdr:rowOff>127795</xdr:rowOff>
    </xdr:to>
    <xdr:sp macro="" textlink="">
      <xdr:nvSpPr>
        <xdr:cNvPr id="6" name="テキスト ボックス 5"/>
        <xdr:cNvSpPr txBox="1"/>
      </xdr:nvSpPr>
      <xdr:spPr>
        <a:xfrm>
          <a:off x="2006600" y="46304200"/>
          <a:ext cx="3026724" cy="10167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10</xdr:col>
      <xdr:colOff>12700</xdr:colOff>
      <xdr:row>206</xdr:row>
      <xdr:rowOff>12700</xdr:rowOff>
    </xdr:from>
    <xdr:to>
      <xdr:col>24</xdr:col>
      <xdr:colOff>193301</xdr:colOff>
      <xdr:row>209</xdr:row>
      <xdr:rowOff>41275</xdr:rowOff>
    </xdr:to>
    <xdr:sp macro="" textlink="">
      <xdr:nvSpPr>
        <xdr:cNvPr id="7" name="テキスト ボックス 6"/>
        <xdr:cNvSpPr txBox="1"/>
      </xdr:nvSpPr>
      <xdr:spPr>
        <a:xfrm>
          <a:off x="2044700" y="54648100"/>
          <a:ext cx="3025401" cy="981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editAs="oneCell">
    <xdr:from>
      <xdr:col>7</xdr:col>
      <xdr:colOff>0</xdr:colOff>
      <xdr:row>139</xdr:row>
      <xdr:rowOff>0</xdr:rowOff>
    </xdr:from>
    <xdr:to>
      <xdr:col>49</xdr:col>
      <xdr:colOff>9525</xdr:colOff>
      <xdr:row>169</xdr:row>
      <xdr:rowOff>314325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4613850"/>
          <a:ext cx="8410575" cy="1088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28" zoomScaleNormal="100"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97" t="s">
        <v>374</v>
      </c>
      <c r="AR2" s="97"/>
      <c r="AS2" s="59" t="str">
        <f>IF(OR(AQ2="　", AQ2=""), "", "-")</f>
        <v/>
      </c>
      <c r="AT2" s="98">
        <v>300</v>
      </c>
      <c r="AU2" s="98"/>
      <c r="AV2" s="60" t="str">
        <f>IF(AW2="", "", "-")</f>
        <v/>
      </c>
      <c r="AW2" s="102"/>
      <c r="AX2" s="102"/>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375</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478</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376</v>
      </c>
      <c r="H5" s="326"/>
      <c r="I5" s="326"/>
      <c r="J5" s="326"/>
      <c r="K5" s="326"/>
      <c r="L5" s="326"/>
      <c r="M5" s="327" t="s">
        <v>92</v>
      </c>
      <c r="N5" s="328"/>
      <c r="O5" s="328"/>
      <c r="P5" s="328"/>
      <c r="Q5" s="328"/>
      <c r="R5" s="329"/>
      <c r="S5" s="330" t="s">
        <v>377</v>
      </c>
      <c r="T5" s="326"/>
      <c r="U5" s="326"/>
      <c r="V5" s="326"/>
      <c r="W5" s="326"/>
      <c r="X5" s="331"/>
      <c r="Y5" s="508" t="s">
        <v>3</v>
      </c>
      <c r="Z5" s="509"/>
      <c r="AA5" s="509"/>
      <c r="AB5" s="509"/>
      <c r="AC5" s="509"/>
      <c r="AD5" s="510"/>
      <c r="AE5" s="511" t="s">
        <v>380</v>
      </c>
      <c r="AF5" s="512"/>
      <c r="AG5" s="512"/>
      <c r="AH5" s="512"/>
      <c r="AI5" s="512"/>
      <c r="AJ5" s="512"/>
      <c r="AK5" s="512"/>
      <c r="AL5" s="512"/>
      <c r="AM5" s="512"/>
      <c r="AN5" s="512"/>
      <c r="AO5" s="512"/>
      <c r="AP5" s="513"/>
      <c r="AQ5" s="514" t="s">
        <v>493</v>
      </c>
      <c r="AR5" s="515"/>
      <c r="AS5" s="515"/>
      <c r="AT5" s="515"/>
      <c r="AU5" s="515"/>
      <c r="AV5" s="515"/>
      <c r="AW5" s="515"/>
      <c r="AX5" s="516"/>
    </row>
    <row r="6" spans="1:50" ht="60"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379</v>
      </c>
      <c r="AF6" s="526"/>
      <c r="AG6" s="526"/>
      <c r="AH6" s="526"/>
      <c r="AI6" s="526"/>
      <c r="AJ6" s="526"/>
      <c r="AK6" s="526"/>
      <c r="AL6" s="526"/>
      <c r="AM6" s="526"/>
      <c r="AN6" s="526"/>
      <c r="AO6" s="526"/>
      <c r="AP6" s="526"/>
      <c r="AQ6" s="115"/>
      <c r="AR6" s="115"/>
      <c r="AS6" s="115"/>
      <c r="AT6" s="115"/>
      <c r="AU6" s="115"/>
      <c r="AV6" s="115"/>
      <c r="AW6" s="115"/>
      <c r="AX6" s="527"/>
    </row>
    <row r="7" spans="1:50" ht="49.5" customHeight="1">
      <c r="A7" s="447" t="s">
        <v>25</v>
      </c>
      <c r="B7" s="448"/>
      <c r="C7" s="448"/>
      <c r="D7" s="448"/>
      <c r="E7" s="448"/>
      <c r="F7" s="448"/>
      <c r="G7" s="449" t="s">
        <v>378</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378</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科学技術・イノベーション、少子化社会対策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48" customHeight="1">
      <c r="A9" s="456" t="s">
        <v>26</v>
      </c>
      <c r="B9" s="457"/>
      <c r="C9" s="457"/>
      <c r="D9" s="457"/>
      <c r="E9" s="457"/>
      <c r="F9" s="457"/>
      <c r="G9" s="485" t="s">
        <v>383</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60" customHeight="1">
      <c r="A10" s="456" t="s">
        <v>36</v>
      </c>
      <c r="B10" s="457"/>
      <c r="C10" s="457"/>
      <c r="D10" s="457"/>
      <c r="E10" s="457"/>
      <c r="F10" s="457"/>
      <c r="G10" s="485" t="s">
        <v>384</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12"/>
      <c r="R12" s="112"/>
      <c r="S12" s="112"/>
      <c r="T12" s="112"/>
      <c r="U12" s="112"/>
      <c r="V12" s="171"/>
      <c r="W12" s="175" t="s">
        <v>70</v>
      </c>
      <c r="X12" s="112"/>
      <c r="Y12" s="112"/>
      <c r="Z12" s="112"/>
      <c r="AA12" s="112"/>
      <c r="AB12" s="112"/>
      <c r="AC12" s="171"/>
      <c r="AD12" s="175" t="s">
        <v>71</v>
      </c>
      <c r="AE12" s="112"/>
      <c r="AF12" s="112"/>
      <c r="AG12" s="112"/>
      <c r="AH12" s="112"/>
      <c r="AI12" s="112"/>
      <c r="AJ12" s="171"/>
      <c r="AK12" s="175" t="s">
        <v>72</v>
      </c>
      <c r="AL12" s="112"/>
      <c r="AM12" s="112"/>
      <c r="AN12" s="112"/>
      <c r="AO12" s="112"/>
      <c r="AP12" s="112"/>
      <c r="AQ12" s="171"/>
      <c r="AR12" s="175" t="s">
        <v>73</v>
      </c>
      <c r="AS12" s="112"/>
      <c r="AT12" s="112"/>
      <c r="AU12" s="112"/>
      <c r="AV12" s="112"/>
      <c r="AW12" s="112"/>
      <c r="AX12" s="472"/>
    </row>
    <row r="13" spans="1:50" ht="21" customHeight="1">
      <c r="A13" s="462"/>
      <c r="B13" s="463"/>
      <c r="C13" s="463"/>
      <c r="D13" s="463"/>
      <c r="E13" s="463"/>
      <c r="F13" s="464"/>
      <c r="G13" s="473" t="s">
        <v>7</v>
      </c>
      <c r="H13" s="474"/>
      <c r="I13" s="479" t="s">
        <v>8</v>
      </c>
      <c r="J13" s="480"/>
      <c r="K13" s="480"/>
      <c r="L13" s="480"/>
      <c r="M13" s="480"/>
      <c r="N13" s="480"/>
      <c r="O13" s="481"/>
      <c r="P13" s="62">
        <v>1607</v>
      </c>
      <c r="Q13" s="63"/>
      <c r="R13" s="63"/>
      <c r="S13" s="63"/>
      <c r="T13" s="63"/>
      <c r="U13" s="63"/>
      <c r="V13" s="64"/>
      <c r="W13" s="62">
        <v>1428</v>
      </c>
      <c r="X13" s="63"/>
      <c r="Y13" s="63"/>
      <c r="Z13" s="63"/>
      <c r="AA13" s="63"/>
      <c r="AB13" s="63"/>
      <c r="AC13" s="64"/>
      <c r="AD13" s="62">
        <v>2952</v>
      </c>
      <c r="AE13" s="63"/>
      <c r="AF13" s="63"/>
      <c r="AG13" s="63"/>
      <c r="AH13" s="63"/>
      <c r="AI13" s="63"/>
      <c r="AJ13" s="64"/>
      <c r="AK13" s="62">
        <v>2574</v>
      </c>
      <c r="AL13" s="63"/>
      <c r="AM13" s="63"/>
      <c r="AN13" s="63"/>
      <c r="AO13" s="63"/>
      <c r="AP13" s="63"/>
      <c r="AQ13" s="64"/>
      <c r="AR13" s="665" t="s">
        <v>494</v>
      </c>
      <c r="AS13" s="666"/>
      <c r="AT13" s="666"/>
      <c r="AU13" s="666"/>
      <c r="AV13" s="666"/>
      <c r="AW13" s="666"/>
      <c r="AX13" s="667"/>
    </row>
    <row r="14" spans="1:50" ht="21" customHeight="1">
      <c r="A14" s="462"/>
      <c r="B14" s="463"/>
      <c r="C14" s="463"/>
      <c r="D14" s="463"/>
      <c r="E14" s="463"/>
      <c r="F14" s="464"/>
      <c r="G14" s="475"/>
      <c r="H14" s="476"/>
      <c r="I14" s="342" t="s">
        <v>9</v>
      </c>
      <c r="J14" s="470"/>
      <c r="K14" s="470"/>
      <c r="L14" s="470"/>
      <c r="M14" s="470"/>
      <c r="N14" s="470"/>
      <c r="O14" s="471"/>
      <c r="P14" s="62" t="s">
        <v>494</v>
      </c>
      <c r="Q14" s="63"/>
      <c r="R14" s="63"/>
      <c r="S14" s="63"/>
      <c r="T14" s="63"/>
      <c r="U14" s="63"/>
      <c r="V14" s="64"/>
      <c r="W14" s="62" t="s">
        <v>495</v>
      </c>
      <c r="X14" s="63"/>
      <c r="Y14" s="63"/>
      <c r="Z14" s="63"/>
      <c r="AA14" s="63"/>
      <c r="AB14" s="63"/>
      <c r="AC14" s="64"/>
      <c r="AD14" s="62" t="s">
        <v>494</v>
      </c>
      <c r="AE14" s="63"/>
      <c r="AF14" s="63"/>
      <c r="AG14" s="63"/>
      <c r="AH14" s="63"/>
      <c r="AI14" s="63"/>
      <c r="AJ14" s="64"/>
      <c r="AK14" s="62" t="s">
        <v>494</v>
      </c>
      <c r="AL14" s="63"/>
      <c r="AM14" s="63"/>
      <c r="AN14" s="63"/>
      <c r="AO14" s="63"/>
      <c r="AP14" s="63"/>
      <c r="AQ14" s="64"/>
      <c r="AR14" s="663"/>
      <c r="AS14" s="663"/>
      <c r="AT14" s="663"/>
      <c r="AU14" s="663"/>
      <c r="AV14" s="663"/>
      <c r="AW14" s="663"/>
      <c r="AX14" s="664"/>
    </row>
    <row r="15" spans="1:50" ht="21" customHeight="1">
      <c r="A15" s="462"/>
      <c r="B15" s="463"/>
      <c r="C15" s="463"/>
      <c r="D15" s="463"/>
      <c r="E15" s="463"/>
      <c r="F15" s="464"/>
      <c r="G15" s="475"/>
      <c r="H15" s="476"/>
      <c r="I15" s="342" t="s">
        <v>62</v>
      </c>
      <c r="J15" s="343"/>
      <c r="K15" s="343"/>
      <c r="L15" s="343"/>
      <c r="M15" s="343"/>
      <c r="N15" s="343"/>
      <c r="O15" s="344"/>
      <c r="P15" s="62">
        <v>1597</v>
      </c>
      <c r="Q15" s="63"/>
      <c r="R15" s="63"/>
      <c r="S15" s="63"/>
      <c r="T15" s="63"/>
      <c r="U15" s="63"/>
      <c r="V15" s="64"/>
      <c r="W15" s="62">
        <v>2293</v>
      </c>
      <c r="X15" s="63"/>
      <c r="Y15" s="63"/>
      <c r="Z15" s="63"/>
      <c r="AA15" s="63"/>
      <c r="AB15" s="63"/>
      <c r="AC15" s="64"/>
      <c r="AD15" s="62">
        <v>1296</v>
      </c>
      <c r="AE15" s="63"/>
      <c r="AF15" s="63"/>
      <c r="AG15" s="63"/>
      <c r="AH15" s="63"/>
      <c r="AI15" s="63"/>
      <c r="AJ15" s="64"/>
      <c r="AK15" s="62" t="s">
        <v>495</v>
      </c>
      <c r="AL15" s="63"/>
      <c r="AM15" s="63"/>
      <c r="AN15" s="63"/>
      <c r="AO15" s="63"/>
      <c r="AP15" s="63"/>
      <c r="AQ15" s="64"/>
      <c r="AR15" s="62" t="s">
        <v>494</v>
      </c>
      <c r="AS15" s="63"/>
      <c r="AT15" s="63"/>
      <c r="AU15" s="63"/>
      <c r="AV15" s="63"/>
      <c r="AW15" s="63"/>
      <c r="AX15" s="662"/>
    </row>
    <row r="16" spans="1:50" ht="21" customHeight="1">
      <c r="A16" s="462"/>
      <c r="B16" s="463"/>
      <c r="C16" s="463"/>
      <c r="D16" s="463"/>
      <c r="E16" s="463"/>
      <c r="F16" s="464"/>
      <c r="G16" s="475"/>
      <c r="H16" s="476"/>
      <c r="I16" s="342" t="s">
        <v>63</v>
      </c>
      <c r="J16" s="343"/>
      <c r="K16" s="343"/>
      <c r="L16" s="343"/>
      <c r="M16" s="343"/>
      <c r="N16" s="343"/>
      <c r="O16" s="344"/>
      <c r="P16" s="62">
        <v>-2293</v>
      </c>
      <c r="Q16" s="63"/>
      <c r="R16" s="63"/>
      <c r="S16" s="63"/>
      <c r="T16" s="63"/>
      <c r="U16" s="63"/>
      <c r="V16" s="64"/>
      <c r="W16" s="62">
        <v>-1296</v>
      </c>
      <c r="X16" s="63"/>
      <c r="Y16" s="63"/>
      <c r="Z16" s="63"/>
      <c r="AA16" s="63"/>
      <c r="AB16" s="63"/>
      <c r="AC16" s="64"/>
      <c r="AD16" s="62" t="s">
        <v>494</v>
      </c>
      <c r="AE16" s="63"/>
      <c r="AF16" s="63"/>
      <c r="AG16" s="63"/>
      <c r="AH16" s="63"/>
      <c r="AI16" s="63"/>
      <c r="AJ16" s="64"/>
      <c r="AK16" s="62" t="s">
        <v>496</v>
      </c>
      <c r="AL16" s="63"/>
      <c r="AM16" s="63"/>
      <c r="AN16" s="63"/>
      <c r="AO16" s="63"/>
      <c r="AP16" s="63"/>
      <c r="AQ16" s="64"/>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62">
        <v>2103</v>
      </c>
      <c r="Q17" s="63"/>
      <c r="R17" s="63"/>
      <c r="S17" s="63"/>
      <c r="T17" s="63"/>
      <c r="U17" s="63"/>
      <c r="V17" s="64"/>
      <c r="W17" s="62" t="s">
        <v>494</v>
      </c>
      <c r="X17" s="63"/>
      <c r="Y17" s="63"/>
      <c r="Z17" s="63"/>
      <c r="AA17" s="63"/>
      <c r="AB17" s="63"/>
      <c r="AC17" s="64"/>
      <c r="AD17" s="62" t="s">
        <v>494</v>
      </c>
      <c r="AE17" s="63"/>
      <c r="AF17" s="63"/>
      <c r="AG17" s="63"/>
      <c r="AH17" s="63"/>
      <c r="AI17" s="63"/>
      <c r="AJ17" s="64"/>
      <c r="AK17" s="62" t="s">
        <v>496</v>
      </c>
      <c r="AL17" s="63"/>
      <c r="AM17" s="63"/>
      <c r="AN17" s="63"/>
      <c r="AO17" s="63"/>
      <c r="AP17" s="63"/>
      <c r="AQ17" s="64"/>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3014</v>
      </c>
      <c r="Q18" s="316"/>
      <c r="R18" s="316"/>
      <c r="S18" s="316"/>
      <c r="T18" s="316"/>
      <c r="U18" s="316"/>
      <c r="V18" s="317"/>
      <c r="W18" s="315">
        <f>SUM(W13:AC17)</f>
        <v>2425</v>
      </c>
      <c r="X18" s="316"/>
      <c r="Y18" s="316"/>
      <c r="Z18" s="316"/>
      <c r="AA18" s="316"/>
      <c r="AB18" s="316"/>
      <c r="AC18" s="317"/>
      <c r="AD18" s="315">
        <f t="shared" ref="AD18" si="0">SUM(AD13:AJ17)</f>
        <v>4248</v>
      </c>
      <c r="AE18" s="316"/>
      <c r="AF18" s="316"/>
      <c r="AG18" s="316"/>
      <c r="AH18" s="316"/>
      <c r="AI18" s="316"/>
      <c r="AJ18" s="317"/>
      <c r="AK18" s="315">
        <f t="shared" ref="AK18" si="1">SUM(AK13:AQ17)</f>
        <v>2574</v>
      </c>
      <c r="AL18" s="316"/>
      <c r="AM18" s="316"/>
      <c r="AN18" s="316"/>
      <c r="AO18" s="316"/>
      <c r="AP18" s="316"/>
      <c r="AQ18" s="317"/>
      <c r="AR18" s="315">
        <f t="shared" ref="AR18" si="2">SUM(AR13:AX17)</f>
        <v>0</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62">
        <v>2867</v>
      </c>
      <c r="Q19" s="63"/>
      <c r="R19" s="63"/>
      <c r="S19" s="63"/>
      <c r="T19" s="63"/>
      <c r="U19" s="63"/>
      <c r="V19" s="64"/>
      <c r="W19" s="62">
        <v>2320</v>
      </c>
      <c r="X19" s="63"/>
      <c r="Y19" s="63"/>
      <c r="Z19" s="63"/>
      <c r="AA19" s="63"/>
      <c r="AB19" s="63"/>
      <c r="AC19" s="64"/>
      <c r="AD19" s="62">
        <v>3899</v>
      </c>
      <c r="AE19" s="63"/>
      <c r="AF19" s="63"/>
      <c r="AG19" s="63"/>
      <c r="AH19" s="63"/>
      <c r="AI19" s="63"/>
      <c r="AJ19" s="64"/>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f>IF(P18=0, "-", P19/P18)</f>
        <v>0.95122760451227606</v>
      </c>
      <c r="Q20" s="320"/>
      <c r="R20" s="320"/>
      <c r="S20" s="320"/>
      <c r="T20" s="320"/>
      <c r="U20" s="320"/>
      <c r="V20" s="320"/>
      <c r="W20" s="320">
        <f>IF(W18=0, "-", W19/W18)</f>
        <v>0.95670103092783509</v>
      </c>
      <c r="X20" s="320"/>
      <c r="Y20" s="320"/>
      <c r="Z20" s="320"/>
      <c r="AA20" s="320"/>
      <c r="AB20" s="320"/>
      <c r="AC20" s="320"/>
      <c r="AD20" s="320">
        <f>IF(AD18=0, "-", AD19/AD18)</f>
        <v>0.91784369114877584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77"/>
      <c r="AA21" s="78"/>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99"/>
      <c r="I22" s="99"/>
      <c r="J22" s="99"/>
      <c r="K22" s="99"/>
      <c r="L22" s="99"/>
      <c r="M22" s="99"/>
      <c r="N22" s="99"/>
      <c r="O22" s="225"/>
      <c r="P22" s="242"/>
      <c r="Q22" s="99"/>
      <c r="R22" s="99"/>
      <c r="S22" s="99"/>
      <c r="T22" s="99"/>
      <c r="U22" s="99"/>
      <c r="V22" s="99"/>
      <c r="W22" s="99"/>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58"/>
      <c r="AU22" s="101" t="s">
        <v>507</v>
      </c>
      <c r="AV22" s="101"/>
      <c r="AW22" s="99" t="s">
        <v>355</v>
      </c>
      <c r="AX22" s="100"/>
    </row>
    <row r="23" spans="1:50" ht="30" customHeight="1">
      <c r="A23" s="217"/>
      <c r="B23" s="215"/>
      <c r="C23" s="215"/>
      <c r="D23" s="215"/>
      <c r="E23" s="215"/>
      <c r="F23" s="216"/>
      <c r="G23" s="321" t="s">
        <v>502</v>
      </c>
      <c r="H23" s="288"/>
      <c r="I23" s="288"/>
      <c r="J23" s="288"/>
      <c r="K23" s="288"/>
      <c r="L23" s="288"/>
      <c r="M23" s="288"/>
      <c r="N23" s="288"/>
      <c r="O23" s="289"/>
      <c r="P23" s="213" t="s">
        <v>501</v>
      </c>
      <c r="Q23" s="195"/>
      <c r="R23" s="195"/>
      <c r="S23" s="195"/>
      <c r="T23" s="195"/>
      <c r="U23" s="195"/>
      <c r="V23" s="195"/>
      <c r="W23" s="195"/>
      <c r="X23" s="196"/>
      <c r="Y23" s="293" t="s">
        <v>14</v>
      </c>
      <c r="Z23" s="294"/>
      <c r="AA23" s="295"/>
      <c r="AB23" s="658" t="s">
        <v>504</v>
      </c>
      <c r="AC23" s="296"/>
      <c r="AD23" s="296"/>
      <c r="AE23" s="84" t="s">
        <v>479</v>
      </c>
      <c r="AF23" s="85"/>
      <c r="AG23" s="85"/>
      <c r="AH23" s="85"/>
      <c r="AI23" s="86"/>
      <c r="AJ23" s="84" t="s">
        <v>479</v>
      </c>
      <c r="AK23" s="85"/>
      <c r="AL23" s="85"/>
      <c r="AM23" s="85"/>
      <c r="AN23" s="86"/>
      <c r="AO23" s="84">
        <v>2</v>
      </c>
      <c r="AP23" s="85"/>
      <c r="AQ23" s="85"/>
      <c r="AR23" s="85"/>
      <c r="AS23" s="86"/>
      <c r="AT23" s="227"/>
      <c r="AU23" s="227"/>
      <c r="AV23" s="227"/>
      <c r="AW23" s="227"/>
      <c r="AX23" s="228"/>
    </row>
    <row r="24" spans="1:50" ht="30"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12"/>
      <c r="AA24" s="171"/>
      <c r="AB24" s="335" t="s">
        <v>504</v>
      </c>
      <c r="AC24" s="286"/>
      <c r="AD24" s="286"/>
      <c r="AE24" s="84" t="s">
        <v>479</v>
      </c>
      <c r="AF24" s="85"/>
      <c r="AG24" s="85"/>
      <c r="AH24" s="85"/>
      <c r="AI24" s="86"/>
      <c r="AJ24" s="84" t="s">
        <v>479</v>
      </c>
      <c r="AK24" s="85"/>
      <c r="AL24" s="85"/>
      <c r="AM24" s="85"/>
      <c r="AN24" s="86"/>
      <c r="AO24" s="84">
        <v>2</v>
      </c>
      <c r="AP24" s="85"/>
      <c r="AQ24" s="85"/>
      <c r="AR24" s="85"/>
      <c r="AS24" s="86"/>
      <c r="AT24" s="84" t="s">
        <v>508</v>
      </c>
      <c r="AU24" s="85"/>
      <c r="AV24" s="85"/>
      <c r="AW24" s="85"/>
      <c r="AX24" s="87"/>
    </row>
    <row r="25" spans="1:50" ht="30"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11" t="s">
        <v>15</v>
      </c>
      <c r="Z25" s="112"/>
      <c r="AA25" s="171"/>
      <c r="AB25" s="680" t="s">
        <v>358</v>
      </c>
      <c r="AC25" s="264"/>
      <c r="AD25" s="264"/>
      <c r="AE25" s="84" t="s">
        <v>479</v>
      </c>
      <c r="AF25" s="85"/>
      <c r="AG25" s="85"/>
      <c r="AH25" s="85"/>
      <c r="AI25" s="86"/>
      <c r="AJ25" s="84" t="s">
        <v>480</v>
      </c>
      <c r="AK25" s="85"/>
      <c r="AL25" s="85"/>
      <c r="AM25" s="85"/>
      <c r="AN25" s="86"/>
      <c r="AO25" s="84">
        <v>100</v>
      </c>
      <c r="AP25" s="85"/>
      <c r="AQ25" s="85"/>
      <c r="AR25" s="85"/>
      <c r="AS25" s="86"/>
      <c r="AT25" s="268"/>
      <c r="AU25" s="269"/>
      <c r="AV25" s="269"/>
      <c r="AW25" s="269"/>
      <c r="AX25" s="270"/>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77"/>
      <c r="AA26" s="78"/>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4"/>
      <c r="B27" s="215"/>
      <c r="C27" s="215"/>
      <c r="D27" s="215"/>
      <c r="E27" s="215"/>
      <c r="F27" s="216"/>
      <c r="G27" s="224"/>
      <c r="H27" s="99"/>
      <c r="I27" s="99"/>
      <c r="J27" s="99"/>
      <c r="K27" s="99"/>
      <c r="L27" s="99"/>
      <c r="M27" s="99"/>
      <c r="N27" s="99"/>
      <c r="O27" s="225"/>
      <c r="P27" s="242"/>
      <c r="Q27" s="99"/>
      <c r="R27" s="99"/>
      <c r="S27" s="99"/>
      <c r="T27" s="99"/>
      <c r="U27" s="99"/>
      <c r="V27" s="99"/>
      <c r="W27" s="99"/>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58"/>
      <c r="AU27" s="101"/>
      <c r="AV27" s="101"/>
      <c r="AW27" s="99" t="s">
        <v>355</v>
      </c>
      <c r="AX27" s="100"/>
    </row>
    <row r="28" spans="1:50" ht="22.5" hidden="1" customHeight="1">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296"/>
      <c r="AC28" s="296"/>
      <c r="AD28" s="296"/>
      <c r="AE28" s="84"/>
      <c r="AF28" s="85"/>
      <c r="AG28" s="85"/>
      <c r="AH28" s="85"/>
      <c r="AI28" s="86"/>
      <c r="AJ28" s="84"/>
      <c r="AK28" s="85"/>
      <c r="AL28" s="85"/>
      <c r="AM28" s="85"/>
      <c r="AN28" s="86"/>
      <c r="AO28" s="84"/>
      <c r="AP28" s="85"/>
      <c r="AQ28" s="85"/>
      <c r="AR28" s="85"/>
      <c r="AS28" s="86"/>
      <c r="AT28" s="227"/>
      <c r="AU28" s="227"/>
      <c r="AV28" s="227"/>
      <c r="AW28" s="227"/>
      <c r="AX28" s="228"/>
    </row>
    <row r="29" spans="1:50" ht="22.5" hidden="1"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12"/>
      <c r="AA29" s="171"/>
      <c r="AB29" s="286"/>
      <c r="AC29" s="286"/>
      <c r="AD29" s="286"/>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11" t="s">
        <v>15</v>
      </c>
      <c r="Z30" s="112"/>
      <c r="AA30" s="171"/>
      <c r="AB30" s="264" t="s">
        <v>16</v>
      </c>
      <c r="AC30" s="264"/>
      <c r="AD30" s="264"/>
      <c r="AE30" s="84"/>
      <c r="AF30" s="85"/>
      <c r="AG30" s="85"/>
      <c r="AH30" s="85"/>
      <c r="AI30" s="86"/>
      <c r="AJ30" s="84"/>
      <c r="AK30" s="85"/>
      <c r="AL30" s="85"/>
      <c r="AM30" s="85"/>
      <c r="AN30" s="86"/>
      <c r="AO30" s="84"/>
      <c r="AP30" s="85"/>
      <c r="AQ30" s="85"/>
      <c r="AR30" s="85"/>
      <c r="AS30" s="86"/>
      <c r="AT30" s="268"/>
      <c r="AU30" s="269"/>
      <c r="AV30" s="269"/>
      <c r="AW30" s="269"/>
      <c r="AX30" s="270"/>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77"/>
      <c r="AA31" s="78"/>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4"/>
      <c r="B32" s="215"/>
      <c r="C32" s="215"/>
      <c r="D32" s="215"/>
      <c r="E32" s="215"/>
      <c r="F32" s="216"/>
      <c r="G32" s="224"/>
      <c r="H32" s="99"/>
      <c r="I32" s="99"/>
      <c r="J32" s="99"/>
      <c r="K32" s="99"/>
      <c r="L32" s="99"/>
      <c r="M32" s="99"/>
      <c r="N32" s="99"/>
      <c r="O32" s="225"/>
      <c r="P32" s="242"/>
      <c r="Q32" s="99"/>
      <c r="R32" s="99"/>
      <c r="S32" s="99"/>
      <c r="T32" s="99"/>
      <c r="U32" s="99"/>
      <c r="V32" s="99"/>
      <c r="W32" s="99"/>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58"/>
      <c r="AU32" s="101"/>
      <c r="AV32" s="101"/>
      <c r="AW32" s="99" t="s">
        <v>355</v>
      </c>
      <c r="AX32" s="100"/>
    </row>
    <row r="33" spans="1:50" ht="22.5" hidden="1" customHeight="1">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84"/>
      <c r="AF33" s="85"/>
      <c r="AG33" s="85"/>
      <c r="AH33" s="85"/>
      <c r="AI33" s="86"/>
      <c r="AJ33" s="84"/>
      <c r="AK33" s="85"/>
      <c r="AL33" s="85"/>
      <c r="AM33" s="85"/>
      <c r="AN33" s="86"/>
      <c r="AO33" s="84"/>
      <c r="AP33" s="85"/>
      <c r="AQ33" s="85"/>
      <c r="AR33" s="85"/>
      <c r="AS33" s="86"/>
      <c r="AT33" s="227"/>
      <c r="AU33" s="227"/>
      <c r="AV33" s="227"/>
      <c r="AW33" s="227"/>
      <c r="AX33" s="228"/>
    </row>
    <row r="34" spans="1:50" ht="22.5" hidden="1" customHeight="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12"/>
      <c r="AA34" s="171"/>
      <c r="AB34" s="286"/>
      <c r="AC34" s="286"/>
      <c r="AD34" s="286"/>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11" t="s">
        <v>15</v>
      </c>
      <c r="Z35" s="112"/>
      <c r="AA35" s="171"/>
      <c r="AB35" s="264" t="s">
        <v>16</v>
      </c>
      <c r="AC35" s="264"/>
      <c r="AD35" s="264"/>
      <c r="AE35" s="84"/>
      <c r="AF35" s="85"/>
      <c r="AG35" s="85"/>
      <c r="AH35" s="85"/>
      <c r="AI35" s="86"/>
      <c r="AJ35" s="84"/>
      <c r="AK35" s="85"/>
      <c r="AL35" s="85"/>
      <c r="AM35" s="85"/>
      <c r="AN35" s="86"/>
      <c r="AO35" s="84"/>
      <c r="AP35" s="85"/>
      <c r="AQ35" s="85"/>
      <c r="AR35" s="85"/>
      <c r="AS35" s="86"/>
      <c r="AT35" s="268"/>
      <c r="AU35" s="269"/>
      <c r="AV35" s="269"/>
      <c r="AW35" s="269"/>
      <c r="AX35" s="270"/>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77"/>
      <c r="AA36" s="78"/>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4"/>
      <c r="B37" s="215"/>
      <c r="C37" s="215"/>
      <c r="D37" s="215"/>
      <c r="E37" s="215"/>
      <c r="F37" s="216"/>
      <c r="G37" s="224"/>
      <c r="H37" s="99"/>
      <c r="I37" s="99"/>
      <c r="J37" s="99"/>
      <c r="K37" s="99"/>
      <c r="L37" s="99"/>
      <c r="M37" s="99"/>
      <c r="N37" s="99"/>
      <c r="O37" s="225"/>
      <c r="P37" s="242"/>
      <c r="Q37" s="99"/>
      <c r="R37" s="99"/>
      <c r="S37" s="99"/>
      <c r="T37" s="99"/>
      <c r="U37" s="99"/>
      <c r="V37" s="99"/>
      <c r="W37" s="99"/>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58"/>
      <c r="AU37" s="101"/>
      <c r="AV37" s="101"/>
      <c r="AW37" s="99" t="s">
        <v>355</v>
      </c>
      <c r="AX37" s="100"/>
    </row>
    <row r="38" spans="1:50" ht="22.5" hidden="1" customHeight="1">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84"/>
      <c r="AF38" s="85"/>
      <c r="AG38" s="85"/>
      <c r="AH38" s="85"/>
      <c r="AI38" s="86"/>
      <c r="AJ38" s="84"/>
      <c r="AK38" s="85"/>
      <c r="AL38" s="85"/>
      <c r="AM38" s="85"/>
      <c r="AN38" s="86"/>
      <c r="AO38" s="84"/>
      <c r="AP38" s="85"/>
      <c r="AQ38" s="85"/>
      <c r="AR38" s="85"/>
      <c r="AS38" s="86"/>
      <c r="AT38" s="227"/>
      <c r="AU38" s="227"/>
      <c r="AV38" s="227"/>
      <c r="AW38" s="227"/>
      <c r="AX38" s="228"/>
    </row>
    <row r="39" spans="1:50" ht="22.5" hidden="1" customHeight="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12"/>
      <c r="AA39" s="171"/>
      <c r="AB39" s="286"/>
      <c r="AC39" s="286"/>
      <c r="AD39" s="286"/>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11" t="s">
        <v>15</v>
      </c>
      <c r="Z40" s="112"/>
      <c r="AA40" s="171"/>
      <c r="AB40" s="264" t="s">
        <v>16</v>
      </c>
      <c r="AC40" s="264"/>
      <c r="AD40" s="264"/>
      <c r="AE40" s="84"/>
      <c r="AF40" s="85"/>
      <c r="AG40" s="85"/>
      <c r="AH40" s="85"/>
      <c r="AI40" s="86"/>
      <c r="AJ40" s="84"/>
      <c r="AK40" s="85"/>
      <c r="AL40" s="85"/>
      <c r="AM40" s="85"/>
      <c r="AN40" s="86"/>
      <c r="AO40" s="84"/>
      <c r="AP40" s="85"/>
      <c r="AQ40" s="85"/>
      <c r="AR40" s="85"/>
      <c r="AS40" s="86"/>
      <c r="AT40" s="268"/>
      <c r="AU40" s="269"/>
      <c r="AV40" s="269"/>
      <c r="AW40" s="269"/>
      <c r="AX40" s="270"/>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77"/>
      <c r="AA41" s="78"/>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4"/>
      <c r="B42" s="215"/>
      <c r="C42" s="215"/>
      <c r="D42" s="215"/>
      <c r="E42" s="215"/>
      <c r="F42" s="216"/>
      <c r="G42" s="224"/>
      <c r="H42" s="99"/>
      <c r="I42" s="99"/>
      <c r="J42" s="99"/>
      <c r="K42" s="99"/>
      <c r="L42" s="99"/>
      <c r="M42" s="99"/>
      <c r="N42" s="99"/>
      <c r="O42" s="225"/>
      <c r="P42" s="242"/>
      <c r="Q42" s="99"/>
      <c r="R42" s="99"/>
      <c r="S42" s="99"/>
      <c r="T42" s="99"/>
      <c r="U42" s="99"/>
      <c r="V42" s="99"/>
      <c r="W42" s="99"/>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58"/>
      <c r="AU42" s="101"/>
      <c r="AV42" s="101"/>
      <c r="AW42" s="99" t="s">
        <v>355</v>
      </c>
      <c r="AX42" s="100"/>
    </row>
    <row r="43" spans="1:50" ht="22.5" hidden="1" customHeight="1">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84"/>
      <c r="AF43" s="85"/>
      <c r="AG43" s="85"/>
      <c r="AH43" s="85"/>
      <c r="AI43" s="86"/>
      <c r="AJ43" s="84"/>
      <c r="AK43" s="85"/>
      <c r="AL43" s="85"/>
      <c r="AM43" s="85"/>
      <c r="AN43" s="86"/>
      <c r="AO43" s="84"/>
      <c r="AP43" s="85"/>
      <c r="AQ43" s="85"/>
      <c r="AR43" s="85"/>
      <c r="AS43" s="86"/>
      <c r="AT43" s="227"/>
      <c r="AU43" s="227"/>
      <c r="AV43" s="227"/>
      <c r="AW43" s="227"/>
      <c r="AX43" s="228"/>
    </row>
    <row r="44" spans="1:50" ht="22.5" hidden="1" customHeight="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12"/>
      <c r="AA44" s="171"/>
      <c r="AB44" s="286"/>
      <c r="AC44" s="286"/>
      <c r="AD44" s="286"/>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84"/>
      <c r="AF45" s="85"/>
      <c r="AG45" s="85"/>
      <c r="AH45" s="85"/>
      <c r="AI45" s="86"/>
      <c r="AJ45" s="84"/>
      <c r="AK45" s="85"/>
      <c r="AL45" s="85"/>
      <c r="AM45" s="85"/>
      <c r="AN45" s="86"/>
      <c r="AO45" s="84"/>
      <c r="AP45" s="85"/>
      <c r="AQ45" s="85"/>
      <c r="AR45" s="85"/>
      <c r="AS45" s="86"/>
      <c r="AT45" s="268"/>
      <c r="AU45" s="269"/>
      <c r="AV45" s="269"/>
      <c r="AW45" s="269"/>
      <c r="AX45" s="270"/>
    </row>
    <row r="46" spans="1:50" ht="22.5" hidden="1"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5" t="s">
        <v>320</v>
      </c>
      <c r="B47" s="683" t="s">
        <v>317</v>
      </c>
      <c r="C47" s="237"/>
      <c r="D47" s="237"/>
      <c r="E47" s="237"/>
      <c r="F47" s="238"/>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c r="A48" s="235"/>
      <c r="B48" s="683"/>
      <c r="C48" s="237"/>
      <c r="D48" s="237"/>
      <c r="E48" s="237"/>
      <c r="F48" s="238"/>
      <c r="G48" s="99"/>
      <c r="H48" s="99"/>
      <c r="I48" s="99"/>
      <c r="J48" s="99"/>
      <c r="K48" s="99"/>
      <c r="L48" s="99"/>
      <c r="M48" s="99"/>
      <c r="N48" s="99"/>
      <c r="O48" s="99"/>
      <c r="P48" s="99"/>
      <c r="Q48" s="99"/>
      <c r="R48" s="99"/>
      <c r="S48" s="99"/>
      <c r="T48" s="99"/>
      <c r="U48" s="99"/>
      <c r="V48" s="99"/>
      <c r="W48" s="99"/>
      <c r="X48" s="99"/>
      <c r="Y48" s="99"/>
      <c r="Z48" s="99"/>
      <c r="AA48" s="225"/>
      <c r="AB48" s="24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5"/>
      <c r="B49" s="683"/>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c r="A50" s="235"/>
      <c r="B50" s="683"/>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65.25" hidden="1" customHeight="1">
      <c r="A51" s="235"/>
      <c r="B51" s="684"/>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c r="A53" s="235"/>
      <c r="B53" s="237"/>
      <c r="C53" s="237"/>
      <c r="D53" s="237"/>
      <c r="E53" s="237"/>
      <c r="F53" s="238"/>
      <c r="G53" s="224"/>
      <c r="H53" s="99"/>
      <c r="I53" s="99"/>
      <c r="J53" s="99"/>
      <c r="K53" s="99"/>
      <c r="L53" s="99"/>
      <c r="M53" s="99"/>
      <c r="N53" s="99"/>
      <c r="O53" s="225"/>
      <c r="P53" s="242"/>
      <c r="Q53" s="99"/>
      <c r="R53" s="99"/>
      <c r="S53" s="99"/>
      <c r="T53" s="99"/>
      <c r="U53" s="99"/>
      <c r="V53" s="99"/>
      <c r="W53" s="99"/>
      <c r="X53" s="225"/>
      <c r="Y53" s="246"/>
      <c r="Z53" s="247"/>
      <c r="AA53" s="248"/>
      <c r="AB53" s="252"/>
      <c r="AC53" s="253"/>
      <c r="AD53" s="254"/>
      <c r="AE53" s="242"/>
      <c r="AF53" s="99"/>
      <c r="AG53" s="99"/>
      <c r="AH53" s="99"/>
      <c r="AI53" s="225"/>
      <c r="AJ53" s="242"/>
      <c r="AK53" s="99"/>
      <c r="AL53" s="99"/>
      <c r="AM53" s="99"/>
      <c r="AN53" s="225"/>
      <c r="AO53" s="242"/>
      <c r="AP53" s="99"/>
      <c r="AQ53" s="99"/>
      <c r="AR53" s="99"/>
      <c r="AS53" s="225"/>
      <c r="AT53" s="58"/>
      <c r="AU53" s="101"/>
      <c r="AV53" s="101"/>
      <c r="AW53" s="99" t="s">
        <v>355</v>
      </c>
      <c r="AX53" s="100"/>
    </row>
    <row r="54" spans="1:50" ht="22.5" hidden="1" customHeight="1">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8" t="s">
        <v>16</v>
      </c>
      <c r="AC54" s="368"/>
      <c r="AD54" s="368"/>
      <c r="AE54" s="84" t="s">
        <v>474</v>
      </c>
      <c r="AF54" s="85"/>
      <c r="AG54" s="85"/>
      <c r="AH54" s="85"/>
      <c r="AI54" s="86"/>
      <c r="AJ54" s="84" t="s">
        <v>474</v>
      </c>
      <c r="AK54" s="85"/>
      <c r="AL54" s="85"/>
      <c r="AM54" s="85"/>
      <c r="AN54" s="86"/>
      <c r="AO54" s="84"/>
      <c r="AP54" s="85"/>
      <c r="AQ54" s="85"/>
      <c r="AR54" s="85"/>
      <c r="AS54" s="86"/>
      <c r="AT54" s="227"/>
      <c r="AU54" s="227"/>
      <c r="AV54" s="227"/>
      <c r="AW54" s="227"/>
      <c r="AX54" s="228"/>
    </row>
    <row r="55" spans="1:50" ht="22.5" hidden="1" customHeight="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368" t="s">
        <v>16</v>
      </c>
      <c r="AC55" s="368"/>
      <c r="AD55" s="368"/>
      <c r="AE55" s="84" t="s">
        <v>474</v>
      </c>
      <c r="AF55" s="85"/>
      <c r="AG55" s="85"/>
      <c r="AH55" s="85"/>
      <c r="AI55" s="86"/>
      <c r="AJ55" s="84" t="s">
        <v>474</v>
      </c>
      <c r="AK55" s="85"/>
      <c r="AL55" s="85"/>
      <c r="AM55" s="85"/>
      <c r="AN55" s="86"/>
      <c r="AO55" s="84"/>
      <c r="AP55" s="85"/>
      <c r="AQ55" s="85"/>
      <c r="AR55" s="85"/>
      <c r="AS55" s="86"/>
      <c r="AT55" s="84"/>
      <c r="AU55" s="85"/>
      <c r="AV55" s="85"/>
      <c r="AW55" s="85"/>
      <c r="AX55" s="87"/>
    </row>
    <row r="56" spans="1:50" ht="22.5" hidden="1" customHeight="1">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84" t="s">
        <v>475</v>
      </c>
      <c r="AF56" s="85"/>
      <c r="AG56" s="85"/>
      <c r="AH56" s="85"/>
      <c r="AI56" s="86"/>
      <c r="AJ56" s="84" t="s">
        <v>474</v>
      </c>
      <c r="AK56" s="85"/>
      <c r="AL56" s="85"/>
      <c r="AM56" s="85"/>
      <c r="AN56" s="86"/>
      <c r="AO56" s="84"/>
      <c r="AP56" s="85"/>
      <c r="AQ56" s="85"/>
      <c r="AR56" s="85"/>
      <c r="AS56" s="86"/>
      <c r="AT56" s="268"/>
      <c r="AU56" s="269"/>
      <c r="AV56" s="269"/>
      <c r="AW56" s="269"/>
      <c r="AX56" s="270"/>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c r="A58" s="235"/>
      <c r="B58" s="237"/>
      <c r="C58" s="237"/>
      <c r="D58" s="237"/>
      <c r="E58" s="237"/>
      <c r="F58" s="238"/>
      <c r="G58" s="224"/>
      <c r="H58" s="99"/>
      <c r="I58" s="99"/>
      <c r="J58" s="99"/>
      <c r="K58" s="99"/>
      <c r="L58" s="99"/>
      <c r="M58" s="99"/>
      <c r="N58" s="99"/>
      <c r="O58" s="225"/>
      <c r="P58" s="242"/>
      <c r="Q58" s="99"/>
      <c r="R58" s="99"/>
      <c r="S58" s="99"/>
      <c r="T58" s="99"/>
      <c r="U58" s="99"/>
      <c r="V58" s="99"/>
      <c r="W58" s="99"/>
      <c r="X58" s="225"/>
      <c r="Y58" s="246"/>
      <c r="Z58" s="247"/>
      <c r="AA58" s="248"/>
      <c r="AB58" s="252"/>
      <c r="AC58" s="253"/>
      <c r="AD58" s="254"/>
      <c r="AE58" s="242"/>
      <c r="AF58" s="99"/>
      <c r="AG58" s="99"/>
      <c r="AH58" s="99"/>
      <c r="AI58" s="225"/>
      <c r="AJ58" s="242"/>
      <c r="AK58" s="99"/>
      <c r="AL58" s="99"/>
      <c r="AM58" s="99"/>
      <c r="AN58" s="225"/>
      <c r="AO58" s="242"/>
      <c r="AP58" s="99"/>
      <c r="AQ58" s="99"/>
      <c r="AR58" s="99"/>
      <c r="AS58" s="225"/>
      <c r="AT58" s="58"/>
      <c r="AU58" s="101"/>
      <c r="AV58" s="101"/>
      <c r="AW58" s="99" t="s">
        <v>355</v>
      </c>
      <c r="AX58" s="100"/>
    </row>
    <row r="59" spans="1:50" ht="22.5" hidden="1" customHeight="1">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84"/>
      <c r="AF59" s="85"/>
      <c r="AG59" s="85"/>
      <c r="AH59" s="85"/>
      <c r="AI59" s="86"/>
      <c r="AJ59" s="84"/>
      <c r="AK59" s="85"/>
      <c r="AL59" s="85"/>
      <c r="AM59" s="85"/>
      <c r="AN59" s="86"/>
      <c r="AO59" s="84"/>
      <c r="AP59" s="85"/>
      <c r="AQ59" s="85"/>
      <c r="AR59" s="85"/>
      <c r="AS59" s="86"/>
      <c r="AT59" s="227"/>
      <c r="AU59" s="227"/>
      <c r="AV59" s="227"/>
      <c r="AW59" s="227"/>
      <c r="AX59" s="228"/>
    </row>
    <row r="60" spans="1:50" ht="22.5" hidden="1" customHeight="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84"/>
      <c r="AF61" s="85"/>
      <c r="AG61" s="85"/>
      <c r="AH61" s="85"/>
      <c r="AI61" s="86"/>
      <c r="AJ61" s="84"/>
      <c r="AK61" s="85"/>
      <c r="AL61" s="85"/>
      <c r="AM61" s="85"/>
      <c r="AN61" s="86"/>
      <c r="AO61" s="84"/>
      <c r="AP61" s="85"/>
      <c r="AQ61" s="85"/>
      <c r="AR61" s="85"/>
      <c r="AS61" s="86"/>
      <c r="AT61" s="268"/>
      <c r="AU61" s="269"/>
      <c r="AV61" s="269"/>
      <c r="AW61" s="269"/>
      <c r="AX61" s="270"/>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c r="A63" s="235"/>
      <c r="B63" s="237"/>
      <c r="C63" s="237"/>
      <c r="D63" s="237"/>
      <c r="E63" s="237"/>
      <c r="F63" s="238"/>
      <c r="G63" s="224"/>
      <c r="H63" s="99"/>
      <c r="I63" s="99"/>
      <c r="J63" s="99"/>
      <c r="K63" s="99"/>
      <c r="L63" s="99"/>
      <c r="M63" s="99"/>
      <c r="N63" s="99"/>
      <c r="O63" s="225"/>
      <c r="P63" s="242"/>
      <c r="Q63" s="99"/>
      <c r="R63" s="99"/>
      <c r="S63" s="99"/>
      <c r="T63" s="99"/>
      <c r="U63" s="99"/>
      <c r="V63" s="99"/>
      <c r="W63" s="99"/>
      <c r="X63" s="225"/>
      <c r="Y63" s="246"/>
      <c r="Z63" s="247"/>
      <c r="AA63" s="248"/>
      <c r="AB63" s="252"/>
      <c r="AC63" s="253"/>
      <c r="AD63" s="254"/>
      <c r="AE63" s="242"/>
      <c r="AF63" s="99"/>
      <c r="AG63" s="99"/>
      <c r="AH63" s="99"/>
      <c r="AI63" s="225"/>
      <c r="AJ63" s="242"/>
      <c r="AK63" s="99"/>
      <c r="AL63" s="99"/>
      <c r="AM63" s="99"/>
      <c r="AN63" s="225"/>
      <c r="AO63" s="242"/>
      <c r="AP63" s="99"/>
      <c r="AQ63" s="99"/>
      <c r="AR63" s="99"/>
      <c r="AS63" s="225"/>
      <c r="AT63" s="58"/>
      <c r="AU63" s="101"/>
      <c r="AV63" s="101"/>
      <c r="AW63" s="99" t="s">
        <v>355</v>
      </c>
      <c r="AX63" s="100"/>
    </row>
    <row r="64" spans="1:50" ht="22.5" hidden="1" customHeight="1">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84"/>
      <c r="AF64" s="85"/>
      <c r="AG64" s="85"/>
      <c r="AH64" s="85"/>
      <c r="AI64" s="86"/>
      <c r="AJ64" s="84"/>
      <c r="AK64" s="85"/>
      <c r="AL64" s="85"/>
      <c r="AM64" s="85"/>
      <c r="AN64" s="86"/>
      <c r="AO64" s="84"/>
      <c r="AP64" s="85"/>
      <c r="AQ64" s="85"/>
      <c r="AR64" s="85"/>
      <c r="AS64" s="86"/>
      <c r="AT64" s="227"/>
      <c r="AU64" s="227"/>
      <c r="AV64" s="227"/>
      <c r="AW64" s="227"/>
      <c r="AX64" s="228"/>
    </row>
    <row r="65" spans="1:60" ht="22.5" hidden="1" customHeight="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84"/>
      <c r="AF66" s="85"/>
      <c r="AG66" s="85"/>
      <c r="AH66" s="85"/>
      <c r="AI66" s="86"/>
      <c r="AJ66" s="84"/>
      <c r="AK66" s="85"/>
      <c r="AL66" s="85"/>
      <c r="AM66" s="85"/>
      <c r="AN66" s="86"/>
      <c r="AO66" s="84"/>
      <c r="AP66" s="85"/>
      <c r="AQ66" s="85"/>
      <c r="AR66" s="85"/>
      <c r="AS66" s="86"/>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77"/>
      <c r="AA67" s="78"/>
      <c r="AB67" s="111" t="s">
        <v>12</v>
      </c>
      <c r="AC67" s="112"/>
      <c r="AD67" s="171"/>
      <c r="AE67" s="657" t="s">
        <v>69</v>
      </c>
      <c r="AF67" s="109"/>
      <c r="AG67" s="109"/>
      <c r="AH67" s="109"/>
      <c r="AI67" s="109"/>
      <c r="AJ67" s="657" t="s">
        <v>70</v>
      </c>
      <c r="AK67" s="109"/>
      <c r="AL67" s="109"/>
      <c r="AM67" s="109"/>
      <c r="AN67" s="109"/>
      <c r="AO67" s="657" t="s">
        <v>71</v>
      </c>
      <c r="AP67" s="109"/>
      <c r="AQ67" s="109"/>
      <c r="AR67" s="109"/>
      <c r="AS67" s="109"/>
      <c r="AT67" s="176" t="s">
        <v>74</v>
      </c>
      <c r="AU67" s="177"/>
      <c r="AV67" s="177"/>
      <c r="AW67" s="177"/>
      <c r="AX67" s="178"/>
    </row>
    <row r="68" spans="1:60" ht="22.5" customHeight="1">
      <c r="A68" s="185"/>
      <c r="B68" s="186"/>
      <c r="C68" s="186"/>
      <c r="D68" s="186"/>
      <c r="E68" s="186"/>
      <c r="F68" s="187"/>
      <c r="G68" s="213" t="s">
        <v>503</v>
      </c>
      <c r="H68" s="195"/>
      <c r="I68" s="195"/>
      <c r="J68" s="195"/>
      <c r="K68" s="195"/>
      <c r="L68" s="195"/>
      <c r="M68" s="195"/>
      <c r="N68" s="195"/>
      <c r="O68" s="195"/>
      <c r="P68" s="195"/>
      <c r="Q68" s="195"/>
      <c r="R68" s="195"/>
      <c r="S68" s="195"/>
      <c r="T68" s="195"/>
      <c r="U68" s="195"/>
      <c r="V68" s="195"/>
      <c r="W68" s="195"/>
      <c r="X68" s="196"/>
      <c r="Y68" s="332" t="s">
        <v>66</v>
      </c>
      <c r="Z68" s="333"/>
      <c r="AA68" s="334"/>
      <c r="AB68" s="202" t="s">
        <v>387</v>
      </c>
      <c r="AC68" s="203"/>
      <c r="AD68" s="204"/>
      <c r="AE68" s="84">
        <v>33946</v>
      </c>
      <c r="AF68" s="85"/>
      <c r="AG68" s="85"/>
      <c r="AH68" s="85"/>
      <c r="AI68" s="86"/>
      <c r="AJ68" s="84">
        <v>38116</v>
      </c>
      <c r="AK68" s="85"/>
      <c r="AL68" s="85"/>
      <c r="AM68" s="85"/>
      <c r="AN68" s="86"/>
      <c r="AO68" s="84" t="s">
        <v>443</v>
      </c>
      <c r="AP68" s="85"/>
      <c r="AQ68" s="85"/>
      <c r="AR68" s="85"/>
      <c r="AS68" s="86"/>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387</v>
      </c>
      <c r="AC69" s="211"/>
      <c r="AD69" s="212"/>
      <c r="AE69" s="84">
        <v>35674</v>
      </c>
      <c r="AF69" s="85"/>
      <c r="AG69" s="85"/>
      <c r="AH69" s="85"/>
      <c r="AI69" s="86"/>
      <c r="AJ69" s="84">
        <v>41762</v>
      </c>
      <c r="AK69" s="85"/>
      <c r="AL69" s="85"/>
      <c r="AM69" s="85"/>
      <c r="AN69" s="86"/>
      <c r="AO69" s="84" t="s">
        <v>443</v>
      </c>
      <c r="AP69" s="85"/>
      <c r="AQ69" s="85"/>
      <c r="AR69" s="85"/>
      <c r="AS69" s="86"/>
      <c r="AT69" s="84" t="s">
        <v>443</v>
      </c>
      <c r="AU69" s="85"/>
      <c r="AV69" s="85"/>
      <c r="AW69" s="85"/>
      <c r="AX69" s="87"/>
      <c r="AY69" s="10"/>
      <c r="AZ69" s="10"/>
      <c r="BA69" s="10"/>
      <c r="BB69" s="10"/>
      <c r="BC69" s="10"/>
      <c r="BD69" s="10"/>
      <c r="BE69" s="10"/>
      <c r="BF69" s="10"/>
      <c r="BG69" s="10"/>
      <c r="BH69" s="10"/>
    </row>
    <row r="70" spans="1:60" ht="33"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77"/>
      <c r="AA70" s="78"/>
      <c r="AB70" s="111" t="s">
        <v>12</v>
      </c>
      <c r="AC70" s="112"/>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c r="A71" s="185"/>
      <c r="B71" s="186"/>
      <c r="C71" s="186"/>
      <c r="D71" s="186"/>
      <c r="E71" s="186"/>
      <c r="F71" s="187"/>
      <c r="G71" s="213" t="s">
        <v>500</v>
      </c>
      <c r="H71" s="195"/>
      <c r="I71" s="195"/>
      <c r="J71" s="195"/>
      <c r="K71" s="195"/>
      <c r="L71" s="195"/>
      <c r="M71" s="195"/>
      <c r="N71" s="195"/>
      <c r="O71" s="195"/>
      <c r="P71" s="195"/>
      <c r="Q71" s="195"/>
      <c r="R71" s="195"/>
      <c r="S71" s="195"/>
      <c r="T71" s="195"/>
      <c r="U71" s="195"/>
      <c r="V71" s="195"/>
      <c r="W71" s="195"/>
      <c r="X71" s="196"/>
      <c r="Y71" s="199" t="s">
        <v>66</v>
      </c>
      <c r="Z71" s="200"/>
      <c r="AA71" s="201"/>
      <c r="AB71" s="202" t="s">
        <v>435</v>
      </c>
      <c r="AC71" s="203"/>
      <c r="AD71" s="204"/>
      <c r="AE71" s="84" t="s">
        <v>474</v>
      </c>
      <c r="AF71" s="85"/>
      <c r="AG71" s="85"/>
      <c r="AH71" s="85"/>
      <c r="AI71" s="86"/>
      <c r="AJ71" s="84" t="s">
        <v>481</v>
      </c>
      <c r="AK71" s="85"/>
      <c r="AL71" s="85"/>
      <c r="AM71" s="85"/>
      <c r="AN71" s="86"/>
      <c r="AO71" s="84">
        <v>98953</v>
      </c>
      <c r="AP71" s="85"/>
      <c r="AQ71" s="85"/>
      <c r="AR71" s="85"/>
      <c r="AS71" s="86"/>
      <c r="AT71" s="205"/>
      <c r="AU71" s="205"/>
      <c r="AV71" s="205"/>
      <c r="AW71" s="205"/>
      <c r="AX71" s="206"/>
      <c r="AY71" s="10"/>
      <c r="AZ71" s="10"/>
      <c r="BA71" s="10"/>
      <c r="BB71" s="10"/>
      <c r="BC71" s="10"/>
    </row>
    <row r="72" spans="1:60" ht="22.5"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02" t="s">
        <v>435</v>
      </c>
      <c r="AC72" s="203"/>
      <c r="AD72" s="204"/>
      <c r="AE72" s="84" t="s">
        <v>474</v>
      </c>
      <c r="AF72" s="85"/>
      <c r="AG72" s="85"/>
      <c r="AH72" s="85"/>
      <c r="AI72" s="86"/>
      <c r="AJ72" s="84" t="s">
        <v>482</v>
      </c>
      <c r="AK72" s="85"/>
      <c r="AL72" s="85"/>
      <c r="AM72" s="85"/>
      <c r="AN72" s="86"/>
      <c r="AO72" s="84">
        <v>80000</v>
      </c>
      <c r="AP72" s="85"/>
      <c r="AQ72" s="85"/>
      <c r="AR72" s="85"/>
      <c r="AS72" s="86"/>
      <c r="AT72" s="84">
        <v>80000</v>
      </c>
      <c r="AU72" s="85"/>
      <c r="AV72" s="85"/>
      <c r="AW72" s="85"/>
      <c r="AX72" s="8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77"/>
      <c r="AA73" s="78"/>
      <c r="AB73" s="111" t="s">
        <v>12</v>
      </c>
      <c r="AC73" s="112"/>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213"/>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84"/>
      <c r="AF74" s="85"/>
      <c r="AG74" s="85"/>
      <c r="AH74" s="85"/>
      <c r="AI74" s="86"/>
      <c r="AJ74" s="84"/>
      <c r="AK74" s="85"/>
      <c r="AL74" s="85"/>
      <c r="AM74" s="85"/>
      <c r="AN74" s="86"/>
      <c r="AO74" s="84"/>
      <c r="AP74" s="85"/>
      <c r="AQ74" s="85"/>
      <c r="AR74" s="85"/>
      <c r="AS74" s="86"/>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77"/>
      <c r="AA76" s="78"/>
      <c r="AB76" s="111" t="s">
        <v>12</v>
      </c>
      <c r="AC76" s="112"/>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84"/>
      <c r="AF77" s="85"/>
      <c r="AG77" s="85"/>
      <c r="AH77" s="85"/>
      <c r="AI77" s="86"/>
      <c r="AJ77" s="84"/>
      <c r="AK77" s="85"/>
      <c r="AL77" s="85"/>
      <c r="AM77" s="85"/>
      <c r="AN77" s="86"/>
      <c r="AO77" s="84"/>
      <c r="AP77" s="85"/>
      <c r="AQ77" s="85"/>
      <c r="AR77" s="85"/>
      <c r="AS77" s="86"/>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77"/>
      <c r="AA79" s="78"/>
      <c r="AB79" s="111" t="s">
        <v>12</v>
      </c>
      <c r="AC79" s="112"/>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84"/>
      <c r="AF80" s="85"/>
      <c r="AG80" s="85"/>
      <c r="AH80" s="85"/>
      <c r="AI80" s="86"/>
      <c r="AJ80" s="84"/>
      <c r="AK80" s="85"/>
      <c r="AL80" s="85"/>
      <c r="AM80" s="85"/>
      <c r="AN80" s="86"/>
      <c r="AO80" s="84"/>
      <c r="AP80" s="85"/>
      <c r="AQ80" s="85"/>
      <c r="AR80" s="85"/>
      <c r="AS80" s="86"/>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7" t="s">
        <v>17</v>
      </c>
      <c r="B82" s="168"/>
      <c r="C82" s="168"/>
      <c r="D82" s="168"/>
      <c r="E82" s="168"/>
      <c r="F82" s="169"/>
      <c r="G82" s="170" t="s">
        <v>18</v>
      </c>
      <c r="H82" s="112"/>
      <c r="I82" s="112"/>
      <c r="J82" s="112"/>
      <c r="K82" s="112"/>
      <c r="L82" s="112"/>
      <c r="M82" s="112"/>
      <c r="N82" s="112"/>
      <c r="O82" s="112"/>
      <c r="P82" s="112"/>
      <c r="Q82" s="112"/>
      <c r="R82" s="112"/>
      <c r="S82" s="112"/>
      <c r="T82" s="112"/>
      <c r="U82" s="112"/>
      <c r="V82" s="112"/>
      <c r="W82" s="112"/>
      <c r="X82" s="171"/>
      <c r="Y82" s="172"/>
      <c r="Z82" s="173"/>
      <c r="AA82" s="174"/>
      <c r="AB82" s="111" t="s">
        <v>12</v>
      </c>
      <c r="AC82" s="112"/>
      <c r="AD82" s="171"/>
      <c r="AE82" s="175" t="s">
        <v>69</v>
      </c>
      <c r="AF82" s="112"/>
      <c r="AG82" s="112"/>
      <c r="AH82" s="112"/>
      <c r="AI82" s="171"/>
      <c r="AJ82" s="175" t="s">
        <v>70</v>
      </c>
      <c r="AK82" s="112"/>
      <c r="AL82" s="112"/>
      <c r="AM82" s="112"/>
      <c r="AN82" s="171"/>
      <c r="AO82" s="175" t="s">
        <v>71</v>
      </c>
      <c r="AP82" s="112"/>
      <c r="AQ82" s="112"/>
      <c r="AR82" s="112"/>
      <c r="AS82" s="171"/>
      <c r="AT82" s="176" t="s">
        <v>75</v>
      </c>
      <c r="AU82" s="177"/>
      <c r="AV82" s="177"/>
      <c r="AW82" s="177"/>
      <c r="AX82" s="178"/>
    </row>
    <row r="83" spans="1:60" ht="22.5" customHeight="1">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385</v>
      </c>
      <c r="AC83" s="150"/>
      <c r="AD83" s="151"/>
      <c r="AE83" s="152">
        <v>81109</v>
      </c>
      <c r="AF83" s="153"/>
      <c r="AG83" s="153"/>
      <c r="AH83" s="153"/>
      <c r="AI83" s="153"/>
      <c r="AJ83" s="152">
        <v>57781</v>
      </c>
      <c r="AK83" s="153"/>
      <c r="AL83" s="153"/>
      <c r="AM83" s="153"/>
      <c r="AN83" s="153"/>
      <c r="AO83" s="152" t="s">
        <v>443</v>
      </c>
      <c r="AP83" s="153"/>
      <c r="AQ83" s="153"/>
      <c r="AR83" s="153"/>
      <c r="AS83" s="153"/>
      <c r="AT83" s="84" t="s">
        <v>443</v>
      </c>
      <c r="AU83" s="85"/>
      <c r="AV83" s="85"/>
      <c r="AW83" s="85"/>
      <c r="AX83" s="87"/>
    </row>
    <row r="84" spans="1:60" ht="32.2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386</v>
      </c>
      <c r="AC84" s="158"/>
      <c r="AD84" s="159"/>
      <c r="AE84" s="157" t="s">
        <v>388</v>
      </c>
      <c r="AF84" s="158"/>
      <c r="AG84" s="158"/>
      <c r="AH84" s="158"/>
      <c r="AI84" s="159"/>
      <c r="AJ84" s="157" t="s">
        <v>389</v>
      </c>
      <c r="AK84" s="158"/>
      <c r="AL84" s="158"/>
      <c r="AM84" s="158"/>
      <c r="AN84" s="159"/>
      <c r="AO84" s="157" t="s">
        <v>443</v>
      </c>
      <c r="AP84" s="158"/>
      <c r="AQ84" s="158"/>
      <c r="AR84" s="158"/>
      <c r="AS84" s="159"/>
      <c r="AT84" s="157" t="s">
        <v>444</v>
      </c>
      <c r="AU84" s="158"/>
      <c r="AV84" s="158"/>
      <c r="AW84" s="158"/>
      <c r="AX84" s="160"/>
    </row>
    <row r="85" spans="1:60" ht="32.25" customHeight="1">
      <c r="A85" s="167" t="s">
        <v>17</v>
      </c>
      <c r="B85" s="168"/>
      <c r="C85" s="168"/>
      <c r="D85" s="168"/>
      <c r="E85" s="168"/>
      <c r="F85" s="169"/>
      <c r="G85" s="170" t="s">
        <v>18</v>
      </c>
      <c r="H85" s="112"/>
      <c r="I85" s="112"/>
      <c r="J85" s="112"/>
      <c r="K85" s="112"/>
      <c r="L85" s="112"/>
      <c r="M85" s="112"/>
      <c r="N85" s="112"/>
      <c r="O85" s="112"/>
      <c r="P85" s="112"/>
      <c r="Q85" s="112"/>
      <c r="R85" s="112"/>
      <c r="S85" s="112"/>
      <c r="T85" s="112"/>
      <c r="U85" s="112"/>
      <c r="V85" s="112"/>
      <c r="W85" s="112"/>
      <c r="X85" s="171"/>
      <c r="Y85" s="172"/>
      <c r="Z85" s="173"/>
      <c r="AA85" s="174"/>
      <c r="AB85" s="111" t="s">
        <v>12</v>
      </c>
      <c r="AC85" s="112"/>
      <c r="AD85" s="171"/>
      <c r="AE85" s="175" t="s">
        <v>69</v>
      </c>
      <c r="AF85" s="112"/>
      <c r="AG85" s="112"/>
      <c r="AH85" s="112"/>
      <c r="AI85" s="171"/>
      <c r="AJ85" s="175" t="s">
        <v>70</v>
      </c>
      <c r="AK85" s="112"/>
      <c r="AL85" s="112"/>
      <c r="AM85" s="112"/>
      <c r="AN85" s="171"/>
      <c r="AO85" s="175" t="s">
        <v>71</v>
      </c>
      <c r="AP85" s="112"/>
      <c r="AQ85" s="112"/>
      <c r="AR85" s="112"/>
      <c r="AS85" s="171"/>
      <c r="AT85" s="176" t="s">
        <v>75</v>
      </c>
      <c r="AU85" s="177"/>
      <c r="AV85" s="177"/>
      <c r="AW85" s="177"/>
      <c r="AX85" s="178"/>
    </row>
    <row r="86" spans="1:60" ht="22.5" customHeight="1">
      <c r="A86" s="129"/>
      <c r="B86" s="127"/>
      <c r="C86" s="127"/>
      <c r="D86" s="127"/>
      <c r="E86" s="127"/>
      <c r="F86" s="128"/>
      <c r="G86" s="144" t="s">
        <v>486</v>
      </c>
      <c r="H86" s="144"/>
      <c r="I86" s="144"/>
      <c r="J86" s="144"/>
      <c r="K86" s="144"/>
      <c r="L86" s="144"/>
      <c r="M86" s="144"/>
      <c r="N86" s="144"/>
      <c r="O86" s="144"/>
      <c r="P86" s="144"/>
      <c r="Q86" s="144"/>
      <c r="R86" s="144"/>
      <c r="S86" s="144"/>
      <c r="T86" s="144"/>
      <c r="U86" s="144"/>
      <c r="V86" s="144"/>
      <c r="W86" s="144"/>
      <c r="X86" s="144"/>
      <c r="Y86" s="146" t="s">
        <v>17</v>
      </c>
      <c r="Z86" s="147"/>
      <c r="AA86" s="148"/>
      <c r="AB86" s="181" t="s">
        <v>484</v>
      </c>
      <c r="AC86" s="150"/>
      <c r="AD86" s="151"/>
      <c r="AE86" s="152" t="s">
        <v>485</v>
      </c>
      <c r="AF86" s="153"/>
      <c r="AG86" s="153"/>
      <c r="AH86" s="153"/>
      <c r="AI86" s="153"/>
      <c r="AJ86" s="152" t="s">
        <v>485</v>
      </c>
      <c r="AK86" s="153"/>
      <c r="AL86" s="153"/>
      <c r="AM86" s="153"/>
      <c r="AN86" s="153"/>
      <c r="AO86" s="152">
        <v>39543</v>
      </c>
      <c r="AP86" s="153"/>
      <c r="AQ86" s="153"/>
      <c r="AR86" s="153"/>
      <c r="AS86" s="153"/>
      <c r="AT86" s="84">
        <v>26012</v>
      </c>
      <c r="AU86" s="85"/>
      <c r="AV86" s="85"/>
      <c r="AW86" s="85"/>
      <c r="AX86" s="87"/>
    </row>
    <row r="87" spans="1:60" ht="33"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489</v>
      </c>
      <c r="AC87" s="158"/>
      <c r="AD87" s="159"/>
      <c r="AE87" s="157" t="s">
        <v>487</v>
      </c>
      <c r="AF87" s="158"/>
      <c r="AG87" s="158"/>
      <c r="AH87" s="158"/>
      <c r="AI87" s="159"/>
      <c r="AJ87" s="157" t="s">
        <v>436</v>
      </c>
      <c r="AK87" s="158"/>
      <c r="AL87" s="158"/>
      <c r="AM87" s="158"/>
      <c r="AN87" s="159"/>
      <c r="AO87" s="157" t="s">
        <v>488</v>
      </c>
      <c r="AP87" s="158"/>
      <c r="AQ87" s="158"/>
      <c r="AR87" s="158"/>
      <c r="AS87" s="159"/>
      <c r="AT87" s="157" t="s">
        <v>510</v>
      </c>
      <c r="AU87" s="158"/>
      <c r="AV87" s="158"/>
      <c r="AW87" s="158"/>
      <c r="AX87" s="160"/>
    </row>
    <row r="88" spans="1:60" ht="32.25" hidden="1" customHeight="1">
      <c r="A88" s="167" t="s">
        <v>17</v>
      </c>
      <c r="B88" s="168"/>
      <c r="C88" s="168"/>
      <c r="D88" s="168"/>
      <c r="E88" s="168"/>
      <c r="F88" s="169"/>
      <c r="G88" s="170" t="s">
        <v>18</v>
      </c>
      <c r="H88" s="112"/>
      <c r="I88" s="112"/>
      <c r="J88" s="112"/>
      <c r="K88" s="112"/>
      <c r="L88" s="112"/>
      <c r="M88" s="112"/>
      <c r="N88" s="112"/>
      <c r="O88" s="112"/>
      <c r="P88" s="112"/>
      <c r="Q88" s="112"/>
      <c r="R88" s="112"/>
      <c r="S88" s="112"/>
      <c r="T88" s="112"/>
      <c r="U88" s="112"/>
      <c r="V88" s="112"/>
      <c r="W88" s="112"/>
      <c r="X88" s="171"/>
      <c r="Y88" s="172"/>
      <c r="Z88" s="173"/>
      <c r="AA88" s="174"/>
      <c r="AB88" s="111" t="s">
        <v>12</v>
      </c>
      <c r="AC88" s="112"/>
      <c r="AD88" s="171"/>
      <c r="AE88" s="175" t="s">
        <v>69</v>
      </c>
      <c r="AF88" s="112"/>
      <c r="AG88" s="112"/>
      <c r="AH88" s="112"/>
      <c r="AI88" s="171"/>
      <c r="AJ88" s="175" t="s">
        <v>70</v>
      </c>
      <c r="AK88" s="112"/>
      <c r="AL88" s="112"/>
      <c r="AM88" s="112"/>
      <c r="AN88" s="171"/>
      <c r="AO88" s="175" t="s">
        <v>71</v>
      </c>
      <c r="AP88" s="112"/>
      <c r="AQ88" s="112"/>
      <c r="AR88" s="112"/>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4"/>
      <c r="AU89" s="85"/>
      <c r="AV89" s="85"/>
      <c r="AW89" s="85"/>
      <c r="AX89" s="87"/>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12"/>
      <c r="I91" s="112"/>
      <c r="J91" s="112"/>
      <c r="K91" s="112"/>
      <c r="L91" s="112"/>
      <c r="M91" s="112"/>
      <c r="N91" s="112"/>
      <c r="O91" s="112"/>
      <c r="P91" s="112"/>
      <c r="Q91" s="112"/>
      <c r="R91" s="112"/>
      <c r="S91" s="112"/>
      <c r="T91" s="112"/>
      <c r="U91" s="112"/>
      <c r="V91" s="112"/>
      <c r="W91" s="112"/>
      <c r="X91" s="171"/>
      <c r="Y91" s="172"/>
      <c r="Z91" s="173"/>
      <c r="AA91" s="174"/>
      <c r="AB91" s="111" t="s">
        <v>12</v>
      </c>
      <c r="AC91" s="112"/>
      <c r="AD91" s="171"/>
      <c r="AE91" s="175" t="s">
        <v>69</v>
      </c>
      <c r="AF91" s="112"/>
      <c r="AG91" s="112"/>
      <c r="AH91" s="112"/>
      <c r="AI91" s="171"/>
      <c r="AJ91" s="175" t="s">
        <v>70</v>
      </c>
      <c r="AK91" s="112"/>
      <c r="AL91" s="112"/>
      <c r="AM91" s="112"/>
      <c r="AN91" s="171"/>
      <c r="AO91" s="175" t="s">
        <v>71</v>
      </c>
      <c r="AP91" s="112"/>
      <c r="AQ91" s="112"/>
      <c r="AR91" s="112"/>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4"/>
      <c r="AU92" s="85"/>
      <c r="AV92" s="85"/>
      <c r="AW92" s="85"/>
      <c r="AX92" s="87"/>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4"/>
      <c r="AU95" s="85"/>
      <c r="AV95" s="85"/>
      <c r="AW95" s="85"/>
      <c r="AX95" s="87"/>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c r="A98" s="377"/>
      <c r="B98" s="378"/>
      <c r="C98" s="412" t="s">
        <v>390</v>
      </c>
      <c r="D98" s="413"/>
      <c r="E98" s="413"/>
      <c r="F98" s="413"/>
      <c r="G98" s="413"/>
      <c r="H98" s="413"/>
      <c r="I98" s="413"/>
      <c r="J98" s="413"/>
      <c r="K98" s="414"/>
      <c r="L98" s="62">
        <v>0.8</v>
      </c>
      <c r="M98" s="63"/>
      <c r="N98" s="63"/>
      <c r="O98" s="63"/>
      <c r="P98" s="63"/>
      <c r="Q98" s="64"/>
      <c r="R98" s="62"/>
      <c r="S98" s="63"/>
      <c r="T98" s="63"/>
      <c r="U98" s="63"/>
      <c r="V98" s="63"/>
      <c r="W98" s="6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7"/>
      <c r="B99" s="378"/>
      <c r="C99" s="161" t="s">
        <v>391</v>
      </c>
      <c r="D99" s="162"/>
      <c r="E99" s="162"/>
      <c r="F99" s="162"/>
      <c r="G99" s="162"/>
      <c r="H99" s="162"/>
      <c r="I99" s="162"/>
      <c r="J99" s="162"/>
      <c r="K99" s="163"/>
      <c r="L99" s="62">
        <v>1.6</v>
      </c>
      <c r="M99" s="63"/>
      <c r="N99" s="63"/>
      <c r="O99" s="63"/>
      <c r="P99" s="63"/>
      <c r="Q99" s="64"/>
      <c r="R99" s="62"/>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7"/>
      <c r="B100" s="378"/>
      <c r="C100" s="161" t="s">
        <v>392</v>
      </c>
      <c r="D100" s="162"/>
      <c r="E100" s="162"/>
      <c r="F100" s="162"/>
      <c r="G100" s="162"/>
      <c r="H100" s="162"/>
      <c r="I100" s="162"/>
      <c r="J100" s="162"/>
      <c r="K100" s="163"/>
      <c r="L100" s="62">
        <v>1</v>
      </c>
      <c r="M100" s="63"/>
      <c r="N100" s="63"/>
      <c r="O100" s="63"/>
      <c r="P100" s="63"/>
      <c r="Q100" s="64"/>
      <c r="R100" s="62"/>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7"/>
      <c r="B101" s="378"/>
      <c r="C101" s="161" t="s">
        <v>393</v>
      </c>
      <c r="D101" s="162"/>
      <c r="E101" s="162"/>
      <c r="F101" s="162"/>
      <c r="G101" s="162"/>
      <c r="H101" s="162"/>
      <c r="I101" s="162"/>
      <c r="J101" s="162"/>
      <c r="K101" s="163"/>
      <c r="L101" s="62">
        <v>122.8</v>
      </c>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7"/>
      <c r="B102" s="378"/>
      <c r="C102" s="161" t="s">
        <v>394</v>
      </c>
      <c r="D102" s="162"/>
      <c r="E102" s="162"/>
      <c r="F102" s="162"/>
      <c r="G102" s="162"/>
      <c r="H102" s="162"/>
      <c r="I102" s="162"/>
      <c r="J102" s="162"/>
      <c r="K102" s="163"/>
      <c r="L102" s="62">
        <v>2447.8000000000002</v>
      </c>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hidden="1" customHeight="1">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9"/>
      <c r="B104" s="380"/>
      <c r="C104" s="369" t="s">
        <v>22</v>
      </c>
      <c r="D104" s="370"/>
      <c r="E104" s="370"/>
      <c r="F104" s="370"/>
      <c r="G104" s="370"/>
      <c r="H104" s="370"/>
      <c r="I104" s="370"/>
      <c r="J104" s="370"/>
      <c r="K104" s="371"/>
      <c r="L104" s="372">
        <f>SUM(L98:Q103)</f>
        <v>2574</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18.7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66" customHeight="1">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382</v>
      </c>
      <c r="AE108" s="604"/>
      <c r="AF108" s="604"/>
      <c r="AG108" s="600" t="s">
        <v>509</v>
      </c>
      <c r="AH108" s="601"/>
      <c r="AI108" s="601"/>
      <c r="AJ108" s="601"/>
      <c r="AK108" s="601"/>
      <c r="AL108" s="601"/>
      <c r="AM108" s="601"/>
      <c r="AN108" s="601"/>
      <c r="AO108" s="601"/>
      <c r="AP108" s="601"/>
      <c r="AQ108" s="601"/>
      <c r="AR108" s="601"/>
      <c r="AS108" s="601"/>
      <c r="AT108" s="601"/>
      <c r="AU108" s="601"/>
      <c r="AV108" s="601"/>
      <c r="AW108" s="601"/>
      <c r="AX108" s="602"/>
    </row>
    <row r="109" spans="1:50" ht="53.2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382</v>
      </c>
      <c r="AE109" s="441"/>
      <c r="AF109" s="441"/>
      <c r="AG109" s="531" t="s">
        <v>477</v>
      </c>
      <c r="AH109" s="304"/>
      <c r="AI109" s="304"/>
      <c r="AJ109" s="304"/>
      <c r="AK109" s="304"/>
      <c r="AL109" s="304"/>
      <c r="AM109" s="304"/>
      <c r="AN109" s="304"/>
      <c r="AO109" s="304"/>
      <c r="AP109" s="304"/>
      <c r="AQ109" s="304"/>
      <c r="AR109" s="304"/>
      <c r="AS109" s="304"/>
      <c r="AT109" s="304"/>
      <c r="AU109" s="304"/>
      <c r="AV109" s="304"/>
      <c r="AW109" s="304"/>
      <c r="AX109" s="305"/>
    </row>
    <row r="110" spans="1:50" ht="54.75"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382</v>
      </c>
      <c r="AE110" s="585"/>
      <c r="AF110" s="585"/>
      <c r="AG110" s="529" t="s">
        <v>437</v>
      </c>
      <c r="AH110" s="197"/>
      <c r="AI110" s="197"/>
      <c r="AJ110" s="197"/>
      <c r="AK110" s="197"/>
      <c r="AL110" s="197"/>
      <c r="AM110" s="197"/>
      <c r="AN110" s="197"/>
      <c r="AO110" s="197"/>
      <c r="AP110" s="197"/>
      <c r="AQ110" s="197"/>
      <c r="AR110" s="197"/>
      <c r="AS110" s="197"/>
      <c r="AT110" s="197"/>
      <c r="AU110" s="197"/>
      <c r="AV110" s="197"/>
      <c r="AW110" s="197"/>
      <c r="AX110" s="530"/>
    </row>
    <row r="111" spans="1:50" ht="107.25" customHeight="1">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382</v>
      </c>
      <c r="AE111" s="437"/>
      <c r="AF111" s="437"/>
      <c r="AG111" s="300" t="s">
        <v>396</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395</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382</v>
      </c>
      <c r="AE113" s="441"/>
      <c r="AF113" s="441"/>
      <c r="AG113" s="531" t="s">
        <v>438</v>
      </c>
      <c r="AH113" s="304"/>
      <c r="AI113" s="304"/>
      <c r="AJ113" s="304"/>
      <c r="AK113" s="304"/>
      <c r="AL113" s="304"/>
      <c r="AM113" s="304"/>
      <c r="AN113" s="304"/>
      <c r="AO113" s="304"/>
      <c r="AP113" s="304"/>
      <c r="AQ113" s="304"/>
      <c r="AR113" s="304"/>
      <c r="AS113" s="304"/>
      <c r="AT113" s="304"/>
      <c r="AU113" s="304"/>
      <c r="AV113" s="304"/>
      <c r="AW113" s="304"/>
      <c r="AX113" s="305"/>
    </row>
    <row r="114" spans="1:64" ht="39.75" customHeight="1">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382</v>
      </c>
      <c r="AE114" s="441"/>
      <c r="AF114" s="441"/>
      <c r="AG114" s="531" t="s">
        <v>439</v>
      </c>
      <c r="AH114" s="304"/>
      <c r="AI114" s="304"/>
      <c r="AJ114" s="304"/>
      <c r="AK114" s="304"/>
      <c r="AL114" s="304"/>
      <c r="AM114" s="304"/>
      <c r="AN114" s="304"/>
      <c r="AO114" s="304"/>
      <c r="AP114" s="304"/>
      <c r="AQ114" s="304"/>
      <c r="AR114" s="304"/>
      <c r="AS114" s="304"/>
      <c r="AT114" s="304"/>
      <c r="AU114" s="304"/>
      <c r="AV114" s="304"/>
      <c r="AW114" s="304"/>
      <c r="AX114" s="305"/>
    </row>
    <row r="115" spans="1:64" ht="63" customHeight="1">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382</v>
      </c>
      <c r="AE115" s="441"/>
      <c r="AF115" s="441"/>
      <c r="AG115" s="531" t="s">
        <v>440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395</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382</v>
      </c>
      <c r="AE117" s="585"/>
      <c r="AF117" s="594"/>
      <c r="AG117" s="598" t="s">
        <v>441</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0.1" customHeight="1">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382</v>
      </c>
      <c r="AE118" s="437"/>
      <c r="AF118" s="637"/>
      <c r="AG118" s="638" t="s">
        <v>506</v>
      </c>
      <c r="AH118" s="301"/>
      <c r="AI118" s="301"/>
      <c r="AJ118" s="301"/>
      <c r="AK118" s="301"/>
      <c r="AL118" s="301"/>
      <c r="AM118" s="301"/>
      <c r="AN118" s="301"/>
      <c r="AO118" s="301"/>
      <c r="AP118" s="301"/>
      <c r="AQ118" s="301"/>
      <c r="AR118" s="301"/>
      <c r="AS118" s="301"/>
      <c r="AT118" s="301"/>
      <c r="AU118" s="301"/>
      <c r="AV118" s="301"/>
      <c r="AW118" s="301"/>
      <c r="AX118" s="302"/>
    </row>
    <row r="119" spans="1:64" ht="63" customHeight="1">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382</v>
      </c>
      <c r="AE119" s="606"/>
      <c r="AF119" s="606"/>
      <c r="AG119" s="531" t="s">
        <v>490</v>
      </c>
      <c r="AH119" s="304"/>
      <c r="AI119" s="304"/>
      <c r="AJ119" s="304"/>
      <c r="AK119" s="304"/>
      <c r="AL119" s="304"/>
      <c r="AM119" s="304"/>
      <c r="AN119" s="304"/>
      <c r="AO119" s="304"/>
      <c r="AP119" s="304"/>
      <c r="AQ119" s="304"/>
      <c r="AR119" s="304"/>
      <c r="AS119" s="304"/>
      <c r="AT119" s="304"/>
      <c r="AU119" s="304"/>
      <c r="AV119" s="304"/>
      <c r="AW119" s="304"/>
      <c r="AX119" s="305"/>
    </row>
    <row r="120" spans="1:64" ht="27.75" customHeight="1">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382</v>
      </c>
      <c r="AE120" s="441"/>
      <c r="AF120" s="441"/>
      <c r="AG120" s="531" t="s">
        <v>442</v>
      </c>
      <c r="AH120" s="304"/>
      <c r="AI120" s="304"/>
      <c r="AJ120" s="304"/>
      <c r="AK120" s="304"/>
      <c r="AL120" s="304"/>
      <c r="AM120" s="304"/>
      <c r="AN120" s="304"/>
      <c r="AO120" s="304"/>
      <c r="AP120" s="304"/>
      <c r="AQ120" s="304"/>
      <c r="AR120" s="304"/>
      <c r="AS120" s="304"/>
      <c r="AT120" s="304"/>
      <c r="AU120" s="304"/>
      <c r="AV120" s="304"/>
      <c r="AW120" s="304"/>
      <c r="AX120" s="305"/>
    </row>
    <row r="121" spans="1:64" ht="47.25" customHeight="1">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382</v>
      </c>
      <c r="AE121" s="441"/>
      <c r="AF121" s="441"/>
      <c r="AG121" s="529" t="s">
        <v>476</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395</v>
      </c>
      <c r="AE122" s="437"/>
      <c r="AF122" s="437"/>
      <c r="AG122" s="576" t="s">
        <v>397</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17.25" customHeight="1">
      <c r="A124" s="624"/>
      <c r="B124" s="625"/>
      <c r="C124" s="639" t="s">
        <v>397</v>
      </c>
      <c r="D124" s="640"/>
      <c r="E124" s="640"/>
      <c r="F124" s="640"/>
      <c r="G124" s="640"/>
      <c r="H124" s="640"/>
      <c r="I124" s="640"/>
      <c r="J124" s="640"/>
      <c r="K124" s="640"/>
      <c r="L124" s="640"/>
      <c r="M124" s="640"/>
      <c r="N124" s="640"/>
      <c r="O124" s="641"/>
      <c r="P124" s="648" t="s">
        <v>397</v>
      </c>
      <c r="Q124" s="648"/>
      <c r="R124" s="648"/>
      <c r="S124" s="649"/>
      <c r="T124" s="630" t="s">
        <v>398</v>
      </c>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17.25" customHeight="1">
      <c r="A125" s="626"/>
      <c r="B125" s="627"/>
      <c r="C125" s="642" t="s">
        <v>397</v>
      </c>
      <c r="D125" s="643"/>
      <c r="E125" s="643"/>
      <c r="F125" s="643"/>
      <c r="G125" s="643"/>
      <c r="H125" s="643"/>
      <c r="I125" s="643"/>
      <c r="J125" s="643"/>
      <c r="K125" s="643"/>
      <c r="L125" s="643"/>
      <c r="M125" s="643"/>
      <c r="N125" s="643"/>
      <c r="O125" s="644"/>
      <c r="P125" s="650" t="s">
        <v>397</v>
      </c>
      <c r="Q125" s="650"/>
      <c r="R125" s="650"/>
      <c r="S125" s="651"/>
      <c r="T125" s="433" t="s">
        <v>397</v>
      </c>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80.099999999999994" customHeight="1">
      <c r="A126" s="549" t="s">
        <v>58</v>
      </c>
      <c r="B126" s="550"/>
      <c r="C126" s="391" t="s">
        <v>64</v>
      </c>
      <c r="D126" s="572"/>
      <c r="E126" s="572"/>
      <c r="F126" s="573"/>
      <c r="G126" s="543" t="s">
        <v>491</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54" customHeight="1" thickBot="1">
      <c r="A127" s="551"/>
      <c r="B127" s="552"/>
      <c r="C127" s="360" t="s">
        <v>68</v>
      </c>
      <c r="D127" s="361"/>
      <c r="E127" s="361"/>
      <c r="F127" s="362"/>
      <c r="G127" s="363" t="s">
        <v>492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21" customHeight="1" thickBot="1">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21" customHeight="1" thickBot="1">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21" customHeight="1" thickBot="1">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21" customHeight="1" thickBot="1">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c r="A137" s="403" t="s">
        <v>224</v>
      </c>
      <c r="B137" s="404"/>
      <c r="C137" s="404"/>
      <c r="D137" s="404"/>
      <c r="E137" s="404"/>
      <c r="F137" s="404"/>
      <c r="G137" s="417">
        <v>210</v>
      </c>
      <c r="H137" s="418"/>
      <c r="I137" s="418"/>
      <c r="J137" s="418"/>
      <c r="K137" s="418"/>
      <c r="L137" s="418"/>
      <c r="M137" s="418"/>
      <c r="N137" s="418"/>
      <c r="O137" s="418"/>
      <c r="P137" s="419"/>
      <c r="Q137" s="404" t="s">
        <v>225</v>
      </c>
      <c r="R137" s="404"/>
      <c r="S137" s="404"/>
      <c r="T137" s="404"/>
      <c r="U137" s="404"/>
      <c r="V137" s="404"/>
      <c r="W137" s="417">
        <v>211</v>
      </c>
      <c r="X137" s="418"/>
      <c r="Y137" s="418"/>
      <c r="Z137" s="418"/>
      <c r="AA137" s="418"/>
      <c r="AB137" s="418"/>
      <c r="AC137" s="418"/>
      <c r="AD137" s="418"/>
      <c r="AE137" s="418"/>
      <c r="AF137" s="419"/>
      <c r="AG137" s="404" t="s">
        <v>226</v>
      </c>
      <c r="AH137" s="404"/>
      <c r="AI137" s="404"/>
      <c r="AJ137" s="404"/>
      <c r="AK137" s="404"/>
      <c r="AL137" s="404"/>
      <c r="AM137" s="400">
        <v>220</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252</v>
      </c>
      <c r="H138" s="421"/>
      <c r="I138" s="421"/>
      <c r="J138" s="421"/>
      <c r="K138" s="421"/>
      <c r="L138" s="421"/>
      <c r="M138" s="421"/>
      <c r="N138" s="421"/>
      <c r="O138" s="421"/>
      <c r="P138" s="422"/>
      <c r="Q138" s="406" t="s">
        <v>228</v>
      </c>
      <c r="R138" s="406"/>
      <c r="S138" s="406"/>
      <c r="T138" s="406"/>
      <c r="U138" s="406"/>
      <c r="V138" s="406"/>
      <c r="W138" s="420">
        <v>250</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2"/>
      <c r="B176" s="463"/>
      <c r="C176" s="463"/>
      <c r="D176" s="463"/>
      <c r="E176" s="463"/>
      <c r="F176" s="4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5" t="s">
        <v>34</v>
      </c>
      <c r="B178" s="536"/>
      <c r="C178" s="536"/>
      <c r="D178" s="536"/>
      <c r="E178" s="536"/>
      <c r="F178" s="537"/>
      <c r="G178" s="387" t="s">
        <v>399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497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8"/>
      <c r="C180" s="538"/>
      <c r="D180" s="538"/>
      <c r="E180" s="538"/>
      <c r="F180" s="539"/>
      <c r="G180" s="88"/>
      <c r="H180" s="89"/>
      <c r="I180" s="89"/>
      <c r="J180" s="89"/>
      <c r="K180" s="90"/>
      <c r="L180" s="91"/>
      <c r="M180" s="92"/>
      <c r="N180" s="92"/>
      <c r="O180" s="92"/>
      <c r="P180" s="92"/>
      <c r="Q180" s="92"/>
      <c r="R180" s="92"/>
      <c r="S180" s="92"/>
      <c r="T180" s="92"/>
      <c r="U180" s="92"/>
      <c r="V180" s="92"/>
      <c r="W180" s="92"/>
      <c r="X180" s="93"/>
      <c r="Y180" s="94">
        <v>78.3</v>
      </c>
      <c r="Z180" s="95"/>
      <c r="AA180" s="95"/>
      <c r="AB180" s="96"/>
      <c r="AC180" s="88" t="s">
        <v>498</v>
      </c>
      <c r="AD180" s="89"/>
      <c r="AE180" s="89"/>
      <c r="AF180" s="89"/>
      <c r="AG180" s="90"/>
      <c r="AH180" s="91" t="s">
        <v>499</v>
      </c>
      <c r="AI180" s="92"/>
      <c r="AJ180" s="92"/>
      <c r="AK180" s="92"/>
      <c r="AL180" s="92"/>
      <c r="AM180" s="92"/>
      <c r="AN180" s="92"/>
      <c r="AO180" s="92"/>
      <c r="AP180" s="92"/>
      <c r="AQ180" s="92"/>
      <c r="AR180" s="92"/>
      <c r="AS180" s="92"/>
      <c r="AT180" s="93"/>
      <c r="AU180" s="94">
        <v>5.2</v>
      </c>
      <c r="AV180" s="95"/>
      <c r="AW180" s="95"/>
      <c r="AX180" s="399"/>
    </row>
    <row r="181" spans="1:50" ht="24.75" customHeight="1">
      <c r="A181" s="126"/>
      <c r="B181" s="538"/>
      <c r="C181" s="538"/>
      <c r="D181" s="538"/>
      <c r="E181" s="538"/>
      <c r="F181" s="53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6"/>
      <c r="B182" s="538"/>
      <c r="C182" s="538"/>
      <c r="D182" s="538"/>
      <c r="E182" s="538"/>
      <c r="F182" s="53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6"/>
      <c r="B183" s="538"/>
      <c r="C183" s="538"/>
      <c r="D183" s="538"/>
      <c r="E183" s="538"/>
      <c r="F183" s="53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6"/>
      <c r="B184" s="538"/>
      <c r="C184" s="538"/>
      <c r="D184" s="538"/>
      <c r="E184" s="538"/>
      <c r="F184" s="53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6"/>
      <c r="B185" s="538"/>
      <c r="C185" s="538"/>
      <c r="D185" s="538"/>
      <c r="E185" s="538"/>
      <c r="F185" s="53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26"/>
      <c r="B186" s="538"/>
      <c r="C186" s="538"/>
      <c r="D186" s="538"/>
      <c r="E186" s="538"/>
      <c r="F186" s="53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26"/>
      <c r="B187" s="538"/>
      <c r="C187" s="538"/>
      <c r="D187" s="538"/>
      <c r="E187" s="538"/>
      <c r="F187" s="53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26"/>
      <c r="B188" s="538"/>
      <c r="C188" s="538"/>
      <c r="D188" s="538"/>
      <c r="E188" s="538"/>
      <c r="F188" s="53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26"/>
      <c r="B189" s="538"/>
      <c r="C189" s="538"/>
      <c r="D189" s="538"/>
      <c r="E189" s="538"/>
      <c r="F189" s="53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6"/>
      <c r="B190" s="538"/>
      <c r="C190" s="538"/>
      <c r="D190" s="538"/>
      <c r="E190" s="538"/>
      <c r="F190" s="539"/>
      <c r="G190" s="74" t="s">
        <v>22</v>
      </c>
      <c r="H190" s="75"/>
      <c r="I190" s="75"/>
      <c r="J190" s="75"/>
      <c r="K190" s="75"/>
      <c r="L190" s="76"/>
      <c r="M190" s="77"/>
      <c r="N190" s="77"/>
      <c r="O190" s="77"/>
      <c r="P190" s="77"/>
      <c r="Q190" s="77"/>
      <c r="R190" s="77"/>
      <c r="S190" s="77"/>
      <c r="T190" s="77"/>
      <c r="U190" s="77"/>
      <c r="V190" s="77"/>
      <c r="W190" s="77"/>
      <c r="X190" s="78"/>
      <c r="Y190" s="79">
        <f>SUM(Y180:AB189)</f>
        <v>78.3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5.2</v>
      </c>
      <c r="AV190" s="80"/>
      <c r="AW190" s="80"/>
      <c r="AX190" s="82"/>
    </row>
    <row r="191" spans="1:50" ht="30" customHeight="1">
      <c r="A191" s="126"/>
      <c r="B191" s="538"/>
      <c r="C191" s="538"/>
      <c r="D191" s="538"/>
      <c r="E191" s="538"/>
      <c r="F191" s="539"/>
      <c r="G191" s="387" t="s">
        <v>400</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359</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38"/>
      <c r="C193" s="538"/>
      <c r="D193" s="538"/>
      <c r="E193" s="538"/>
      <c r="F193" s="539"/>
      <c r="G193" s="88" t="s">
        <v>401</v>
      </c>
      <c r="H193" s="89"/>
      <c r="I193" s="89"/>
      <c r="J193" s="89"/>
      <c r="K193" s="90"/>
      <c r="L193" s="91" t="s">
        <v>409</v>
      </c>
      <c r="M193" s="92"/>
      <c r="N193" s="92"/>
      <c r="O193" s="92"/>
      <c r="P193" s="92"/>
      <c r="Q193" s="92"/>
      <c r="R193" s="92"/>
      <c r="S193" s="92"/>
      <c r="T193" s="92"/>
      <c r="U193" s="92"/>
      <c r="V193" s="92"/>
      <c r="W193" s="92"/>
      <c r="X193" s="93"/>
      <c r="Y193" s="94">
        <v>124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9"/>
    </row>
    <row r="194" spans="1:50" ht="24.75" customHeight="1">
      <c r="A194" s="126"/>
      <c r="B194" s="538"/>
      <c r="C194" s="538"/>
      <c r="D194" s="538"/>
      <c r="E194" s="538"/>
      <c r="F194" s="539"/>
      <c r="G194" s="65" t="s">
        <v>402</v>
      </c>
      <c r="H194" s="66"/>
      <c r="I194" s="66"/>
      <c r="J194" s="66"/>
      <c r="K194" s="67"/>
      <c r="L194" s="68" t="s">
        <v>410</v>
      </c>
      <c r="M194" s="69"/>
      <c r="N194" s="69"/>
      <c r="O194" s="69"/>
      <c r="P194" s="69"/>
      <c r="Q194" s="69"/>
      <c r="R194" s="69"/>
      <c r="S194" s="69"/>
      <c r="T194" s="69"/>
      <c r="U194" s="69"/>
      <c r="V194" s="69"/>
      <c r="W194" s="69"/>
      <c r="X194" s="70"/>
      <c r="Y194" s="71">
        <v>87</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6"/>
      <c r="B195" s="538"/>
      <c r="C195" s="538"/>
      <c r="D195" s="538"/>
      <c r="E195" s="538"/>
      <c r="F195" s="539"/>
      <c r="G195" s="65" t="s">
        <v>403</v>
      </c>
      <c r="H195" s="66"/>
      <c r="I195" s="66"/>
      <c r="J195" s="66"/>
      <c r="K195" s="67"/>
      <c r="L195" s="68" t="s">
        <v>411</v>
      </c>
      <c r="M195" s="69"/>
      <c r="N195" s="69"/>
      <c r="O195" s="69"/>
      <c r="P195" s="69"/>
      <c r="Q195" s="69"/>
      <c r="R195" s="69"/>
      <c r="S195" s="69"/>
      <c r="T195" s="69"/>
      <c r="U195" s="69"/>
      <c r="V195" s="69"/>
      <c r="W195" s="69"/>
      <c r="X195" s="70"/>
      <c r="Y195" s="71">
        <v>24</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6"/>
      <c r="B196" s="538"/>
      <c r="C196" s="538"/>
      <c r="D196" s="538"/>
      <c r="E196" s="538"/>
      <c r="F196" s="539"/>
      <c r="G196" s="65" t="s">
        <v>404</v>
      </c>
      <c r="H196" s="66"/>
      <c r="I196" s="66"/>
      <c r="J196" s="66"/>
      <c r="K196" s="67"/>
      <c r="L196" s="68" t="s">
        <v>412</v>
      </c>
      <c r="M196" s="69"/>
      <c r="N196" s="69"/>
      <c r="O196" s="69"/>
      <c r="P196" s="69"/>
      <c r="Q196" s="69"/>
      <c r="R196" s="69"/>
      <c r="S196" s="69"/>
      <c r="T196" s="69"/>
      <c r="U196" s="69"/>
      <c r="V196" s="69"/>
      <c r="W196" s="69"/>
      <c r="X196" s="70"/>
      <c r="Y196" s="71">
        <v>14</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6"/>
      <c r="B197" s="538"/>
      <c r="C197" s="538"/>
      <c r="D197" s="538"/>
      <c r="E197" s="538"/>
      <c r="F197" s="539"/>
      <c r="G197" s="65" t="s">
        <v>405</v>
      </c>
      <c r="H197" s="66"/>
      <c r="I197" s="66"/>
      <c r="J197" s="66"/>
      <c r="K197" s="67"/>
      <c r="L197" s="68" t="s">
        <v>413</v>
      </c>
      <c r="M197" s="69"/>
      <c r="N197" s="69"/>
      <c r="O197" s="69"/>
      <c r="P197" s="69"/>
      <c r="Q197" s="69"/>
      <c r="R197" s="69"/>
      <c r="S197" s="69"/>
      <c r="T197" s="69"/>
      <c r="U197" s="69"/>
      <c r="V197" s="69"/>
      <c r="W197" s="69"/>
      <c r="X197" s="70"/>
      <c r="Y197" s="71">
        <v>13</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6"/>
      <c r="B198" s="538"/>
      <c r="C198" s="538"/>
      <c r="D198" s="538"/>
      <c r="E198" s="538"/>
      <c r="F198" s="539"/>
      <c r="G198" s="65" t="s">
        <v>406</v>
      </c>
      <c r="H198" s="66"/>
      <c r="I198" s="66"/>
      <c r="J198" s="66"/>
      <c r="K198" s="67"/>
      <c r="L198" s="68" t="s">
        <v>414</v>
      </c>
      <c r="M198" s="69"/>
      <c r="N198" s="69"/>
      <c r="O198" s="69"/>
      <c r="P198" s="69"/>
      <c r="Q198" s="69"/>
      <c r="R198" s="69"/>
      <c r="S198" s="69"/>
      <c r="T198" s="69"/>
      <c r="U198" s="69"/>
      <c r="V198" s="69"/>
      <c r="W198" s="69"/>
      <c r="X198" s="70"/>
      <c r="Y198" s="71">
        <v>10</v>
      </c>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6"/>
      <c r="B199" s="538"/>
      <c r="C199" s="538"/>
      <c r="D199" s="538"/>
      <c r="E199" s="538"/>
      <c r="F199" s="539"/>
      <c r="G199" s="65" t="s">
        <v>407</v>
      </c>
      <c r="H199" s="66"/>
      <c r="I199" s="66"/>
      <c r="J199" s="66"/>
      <c r="K199" s="67"/>
      <c r="L199" s="68" t="s">
        <v>415</v>
      </c>
      <c r="M199" s="69"/>
      <c r="N199" s="69"/>
      <c r="O199" s="69"/>
      <c r="P199" s="69"/>
      <c r="Q199" s="69"/>
      <c r="R199" s="69"/>
      <c r="S199" s="69"/>
      <c r="T199" s="69"/>
      <c r="U199" s="69"/>
      <c r="V199" s="69"/>
      <c r="W199" s="69"/>
      <c r="X199" s="70"/>
      <c r="Y199" s="71">
        <v>6</v>
      </c>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6"/>
      <c r="B200" s="538"/>
      <c r="C200" s="538"/>
      <c r="D200" s="538"/>
      <c r="E200" s="538"/>
      <c r="F200" s="539"/>
      <c r="G200" s="65" t="s">
        <v>408</v>
      </c>
      <c r="H200" s="66"/>
      <c r="I200" s="66"/>
      <c r="J200" s="66"/>
      <c r="K200" s="67"/>
      <c r="L200" s="68" t="s">
        <v>416</v>
      </c>
      <c r="M200" s="69"/>
      <c r="N200" s="69"/>
      <c r="O200" s="69"/>
      <c r="P200" s="69"/>
      <c r="Q200" s="69"/>
      <c r="R200" s="69"/>
      <c r="S200" s="69"/>
      <c r="T200" s="69"/>
      <c r="U200" s="69"/>
      <c r="V200" s="69"/>
      <c r="W200" s="69"/>
      <c r="X200" s="70"/>
      <c r="Y200" s="71">
        <v>5</v>
      </c>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26"/>
      <c r="B201" s="538"/>
      <c r="C201" s="538"/>
      <c r="D201" s="538"/>
      <c r="E201" s="538"/>
      <c r="F201" s="539"/>
      <c r="G201" s="65" t="s">
        <v>417</v>
      </c>
      <c r="H201" s="66"/>
      <c r="I201" s="66"/>
      <c r="J201" s="66"/>
      <c r="K201" s="67"/>
      <c r="L201" s="68" t="s">
        <v>419</v>
      </c>
      <c r="M201" s="69"/>
      <c r="N201" s="69"/>
      <c r="O201" s="69"/>
      <c r="P201" s="69"/>
      <c r="Q201" s="69"/>
      <c r="R201" s="69"/>
      <c r="S201" s="69"/>
      <c r="T201" s="69"/>
      <c r="U201" s="69"/>
      <c r="V201" s="69"/>
      <c r="W201" s="69"/>
      <c r="X201" s="70"/>
      <c r="Y201" s="71">
        <v>7</v>
      </c>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6"/>
      <c r="B202" s="538"/>
      <c r="C202" s="538"/>
      <c r="D202" s="538"/>
      <c r="E202" s="538"/>
      <c r="F202" s="539"/>
      <c r="G202" s="65" t="s">
        <v>417</v>
      </c>
      <c r="H202" s="66"/>
      <c r="I202" s="66"/>
      <c r="J202" s="66"/>
      <c r="K202" s="67"/>
      <c r="L202" s="68" t="s">
        <v>418</v>
      </c>
      <c r="M202" s="69"/>
      <c r="N202" s="69"/>
      <c r="O202" s="69"/>
      <c r="P202" s="69"/>
      <c r="Q202" s="69"/>
      <c r="R202" s="69"/>
      <c r="S202" s="69"/>
      <c r="T202" s="69"/>
      <c r="U202" s="69"/>
      <c r="V202" s="69"/>
      <c r="W202" s="69"/>
      <c r="X202" s="70"/>
      <c r="Y202" s="71">
        <v>69</v>
      </c>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6"/>
      <c r="B203" s="538"/>
      <c r="C203" s="538"/>
      <c r="D203" s="538"/>
      <c r="E203" s="538"/>
      <c r="F203" s="539"/>
      <c r="G203" s="74" t="s">
        <v>22</v>
      </c>
      <c r="H203" s="75"/>
      <c r="I203" s="75"/>
      <c r="J203" s="75"/>
      <c r="K203" s="75"/>
      <c r="L203" s="76"/>
      <c r="M203" s="77"/>
      <c r="N203" s="77"/>
      <c r="O203" s="77"/>
      <c r="P203" s="77"/>
      <c r="Q203" s="77"/>
      <c r="R203" s="77"/>
      <c r="S203" s="77"/>
      <c r="T203" s="77"/>
      <c r="U203" s="77"/>
      <c r="V203" s="77"/>
      <c r="W203" s="77"/>
      <c r="X203" s="78"/>
      <c r="Y203" s="79">
        <f>SUM(Y193:AB202)</f>
        <v>359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6"/>
      <c r="B204" s="538"/>
      <c r="C204" s="538"/>
      <c r="D204" s="538"/>
      <c r="E204" s="538"/>
      <c r="F204" s="539"/>
      <c r="G204" s="387" t="s">
        <v>420</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360</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38"/>
      <c r="C206" s="538"/>
      <c r="D206" s="538"/>
      <c r="E206" s="538"/>
      <c r="F206" s="539"/>
      <c r="G206" s="88"/>
      <c r="H206" s="89"/>
      <c r="I206" s="89"/>
      <c r="J206" s="89"/>
      <c r="K206" s="90"/>
      <c r="L206" s="91"/>
      <c r="M206" s="92"/>
      <c r="N206" s="92"/>
      <c r="O206" s="92"/>
      <c r="P206" s="92"/>
      <c r="Q206" s="92"/>
      <c r="R206" s="92"/>
      <c r="S206" s="92"/>
      <c r="T206" s="92"/>
      <c r="U206" s="92"/>
      <c r="V206" s="92"/>
      <c r="W206" s="92"/>
      <c r="X206" s="93"/>
      <c r="Y206" s="94">
        <v>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9"/>
    </row>
    <row r="207" spans="1:50" ht="24.75" customHeight="1">
      <c r="A207" s="126"/>
      <c r="B207" s="538"/>
      <c r="C207" s="538"/>
      <c r="D207" s="538"/>
      <c r="E207" s="538"/>
      <c r="F207" s="53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6"/>
      <c r="B208" s="538"/>
      <c r="C208" s="538"/>
      <c r="D208" s="538"/>
      <c r="E208" s="538"/>
      <c r="F208" s="53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6"/>
      <c r="B209" s="538"/>
      <c r="C209" s="538"/>
      <c r="D209" s="538"/>
      <c r="E209" s="538"/>
      <c r="F209" s="53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6"/>
      <c r="B210" s="538"/>
      <c r="C210" s="538"/>
      <c r="D210" s="538"/>
      <c r="E210" s="538"/>
      <c r="F210" s="53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26"/>
      <c r="B211" s="538"/>
      <c r="C211" s="538"/>
      <c r="D211" s="538"/>
      <c r="E211" s="538"/>
      <c r="F211" s="53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26"/>
      <c r="B212" s="538"/>
      <c r="C212" s="538"/>
      <c r="D212" s="538"/>
      <c r="E212" s="538"/>
      <c r="F212" s="53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26"/>
      <c r="B213" s="538"/>
      <c r="C213" s="538"/>
      <c r="D213" s="538"/>
      <c r="E213" s="538"/>
      <c r="F213" s="53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26"/>
      <c r="B214" s="538"/>
      <c r="C214" s="538"/>
      <c r="D214" s="538"/>
      <c r="E214" s="538"/>
      <c r="F214" s="53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26"/>
      <c r="B215" s="538"/>
      <c r="C215" s="538"/>
      <c r="D215" s="538"/>
      <c r="E215" s="538"/>
      <c r="F215" s="53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6"/>
      <c r="B216" s="538"/>
      <c r="C216" s="538"/>
      <c r="D216" s="538"/>
      <c r="E216" s="538"/>
      <c r="F216" s="539"/>
      <c r="G216" s="74" t="s">
        <v>22</v>
      </c>
      <c r="H216" s="75"/>
      <c r="I216" s="75"/>
      <c r="J216" s="75"/>
      <c r="K216" s="75"/>
      <c r="L216" s="76"/>
      <c r="M216" s="77"/>
      <c r="N216" s="77"/>
      <c r="O216" s="77"/>
      <c r="P216" s="77"/>
      <c r="Q216" s="77"/>
      <c r="R216" s="77"/>
      <c r="S216" s="77"/>
      <c r="T216" s="77"/>
      <c r="U216" s="77"/>
      <c r="V216" s="77"/>
      <c r="W216" s="77"/>
      <c r="X216" s="78"/>
      <c r="Y216" s="79">
        <f>SUM(Y206:AB215)</f>
        <v>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6"/>
      <c r="B217" s="538"/>
      <c r="C217" s="538"/>
      <c r="D217" s="538"/>
      <c r="E217" s="538"/>
      <c r="F217" s="539"/>
      <c r="G217" s="387" t="s">
        <v>421</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361</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6"/>
      <c r="B219" s="538"/>
      <c r="C219" s="538"/>
      <c r="D219" s="538"/>
      <c r="E219" s="538"/>
      <c r="F219" s="539"/>
      <c r="G219" s="88" t="s">
        <v>403</v>
      </c>
      <c r="H219" s="89"/>
      <c r="I219" s="89"/>
      <c r="J219" s="89"/>
      <c r="K219" s="90"/>
      <c r="L219" s="91" t="s">
        <v>411</v>
      </c>
      <c r="M219" s="92"/>
      <c r="N219" s="92"/>
      <c r="O219" s="92"/>
      <c r="P219" s="92"/>
      <c r="Q219" s="92"/>
      <c r="R219" s="92"/>
      <c r="S219" s="92"/>
      <c r="T219" s="92"/>
      <c r="U219" s="92"/>
      <c r="V219" s="92"/>
      <c r="W219" s="92"/>
      <c r="X219" s="93"/>
      <c r="Y219" s="94">
        <v>39</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9"/>
    </row>
    <row r="220" spans="1:50" ht="24.75" customHeight="1">
      <c r="A220" s="126"/>
      <c r="B220" s="538"/>
      <c r="C220" s="538"/>
      <c r="D220" s="538"/>
      <c r="E220" s="538"/>
      <c r="F220" s="539"/>
      <c r="G220" s="65" t="s">
        <v>402</v>
      </c>
      <c r="H220" s="66"/>
      <c r="I220" s="66"/>
      <c r="J220" s="66"/>
      <c r="K220" s="67"/>
      <c r="L220" s="68" t="s">
        <v>410</v>
      </c>
      <c r="M220" s="69"/>
      <c r="N220" s="69"/>
      <c r="O220" s="69"/>
      <c r="P220" s="69"/>
      <c r="Q220" s="69"/>
      <c r="R220" s="69"/>
      <c r="S220" s="69"/>
      <c r="T220" s="69"/>
      <c r="U220" s="69"/>
      <c r="V220" s="69"/>
      <c r="W220" s="69"/>
      <c r="X220" s="70"/>
      <c r="Y220" s="71">
        <v>14</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6"/>
      <c r="B221" s="538"/>
      <c r="C221" s="538"/>
      <c r="D221" s="538"/>
      <c r="E221" s="538"/>
      <c r="F221" s="539"/>
      <c r="G221" s="65" t="s">
        <v>407</v>
      </c>
      <c r="H221" s="66"/>
      <c r="I221" s="66"/>
      <c r="J221" s="66"/>
      <c r="K221" s="67"/>
      <c r="L221" s="68" t="s">
        <v>424</v>
      </c>
      <c r="M221" s="69"/>
      <c r="N221" s="69"/>
      <c r="O221" s="69"/>
      <c r="P221" s="69"/>
      <c r="Q221" s="69"/>
      <c r="R221" s="69"/>
      <c r="S221" s="69"/>
      <c r="T221" s="69"/>
      <c r="U221" s="69"/>
      <c r="V221" s="69"/>
      <c r="W221" s="69"/>
      <c r="X221" s="70"/>
      <c r="Y221" s="71">
        <v>2</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6"/>
      <c r="B222" s="538"/>
      <c r="C222" s="538"/>
      <c r="D222" s="538"/>
      <c r="E222" s="538"/>
      <c r="F222" s="539"/>
      <c r="G222" s="65" t="s">
        <v>404</v>
      </c>
      <c r="H222" s="66"/>
      <c r="I222" s="66"/>
      <c r="J222" s="66"/>
      <c r="K222" s="67"/>
      <c r="L222" s="68" t="s">
        <v>412</v>
      </c>
      <c r="M222" s="69"/>
      <c r="N222" s="69"/>
      <c r="O222" s="69"/>
      <c r="P222" s="69"/>
      <c r="Q222" s="69"/>
      <c r="R222" s="69"/>
      <c r="S222" s="69"/>
      <c r="T222" s="69"/>
      <c r="U222" s="69"/>
      <c r="V222" s="69"/>
      <c r="W222" s="69"/>
      <c r="X222" s="70"/>
      <c r="Y222" s="71">
        <v>2</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26"/>
      <c r="B223" s="538"/>
      <c r="C223" s="538"/>
      <c r="D223" s="538"/>
      <c r="E223" s="538"/>
      <c r="F223" s="539"/>
      <c r="G223" s="65" t="s">
        <v>408</v>
      </c>
      <c r="H223" s="66"/>
      <c r="I223" s="66"/>
      <c r="J223" s="66"/>
      <c r="K223" s="67"/>
      <c r="L223" s="68" t="s">
        <v>416</v>
      </c>
      <c r="M223" s="69"/>
      <c r="N223" s="69"/>
      <c r="O223" s="69"/>
      <c r="P223" s="69"/>
      <c r="Q223" s="69"/>
      <c r="R223" s="69"/>
      <c r="S223" s="69"/>
      <c r="T223" s="69"/>
      <c r="U223" s="69"/>
      <c r="V223" s="69"/>
      <c r="W223" s="69"/>
      <c r="X223" s="70"/>
      <c r="Y223" s="71">
        <v>1</v>
      </c>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26"/>
      <c r="B224" s="538"/>
      <c r="C224" s="538"/>
      <c r="D224" s="538"/>
      <c r="E224" s="538"/>
      <c r="F224" s="539"/>
      <c r="G224" s="65" t="s">
        <v>405</v>
      </c>
      <c r="H224" s="66"/>
      <c r="I224" s="66"/>
      <c r="J224" s="66"/>
      <c r="K224" s="67"/>
      <c r="L224" s="68" t="s">
        <v>425</v>
      </c>
      <c r="M224" s="69"/>
      <c r="N224" s="69"/>
      <c r="O224" s="69"/>
      <c r="P224" s="69"/>
      <c r="Q224" s="69"/>
      <c r="R224" s="69"/>
      <c r="S224" s="69"/>
      <c r="T224" s="69"/>
      <c r="U224" s="69"/>
      <c r="V224" s="69"/>
      <c r="W224" s="69"/>
      <c r="X224" s="70"/>
      <c r="Y224" s="71">
        <v>0.6</v>
      </c>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26"/>
      <c r="B225" s="538"/>
      <c r="C225" s="538"/>
      <c r="D225" s="538"/>
      <c r="E225" s="538"/>
      <c r="F225" s="539"/>
      <c r="G225" s="65" t="s">
        <v>422</v>
      </c>
      <c r="H225" s="66"/>
      <c r="I225" s="66"/>
      <c r="J225" s="66"/>
      <c r="K225" s="67"/>
      <c r="L225" s="68" t="s">
        <v>426</v>
      </c>
      <c r="M225" s="69"/>
      <c r="N225" s="69"/>
      <c r="O225" s="69"/>
      <c r="P225" s="69"/>
      <c r="Q225" s="69"/>
      <c r="R225" s="69"/>
      <c r="S225" s="69"/>
      <c r="T225" s="69"/>
      <c r="U225" s="69"/>
      <c r="V225" s="69"/>
      <c r="W225" s="69"/>
      <c r="X225" s="70"/>
      <c r="Y225" s="71">
        <v>0.5</v>
      </c>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6"/>
      <c r="B226" s="538"/>
      <c r="C226" s="538"/>
      <c r="D226" s="538"/>
      <c r="E226" s="538"/>
      <c r="F226" s="539"/>
      <c r="G226" s="65" t="s">
        <v>423</v>
      </c>
      <c r="H226" s="66"/>
      <c r="I226" s="66"/>
      <c r="J226" s="66"/>
      <c r="K226" s="67"/>
      <c r="L226" s="68" t="s">
        <v>427</v>
      </c>
      <c r="M226" s="69"/>
      <c r="N226" s="69"/>
      <c r="O226" s="69"/>
      <c r="P226" s="69"/>
      <c r="Q226" s="69"/>
      <c r="R226" s="69"/>
      <c r="S226" s="69"/>
      <c r="T226" s="69"/>
      <c r="U226" s="69"/>
      <c r="V226" s="69"/>
      <c r="W226" s="69"/>
      <c r="X226" s="70"/>
      <c r="Y226" s="71">
        <v>0.4</v>
      </c>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26"/>
      <c r="B227" s="538"/>
      <c r="C227" s="538"/>
      <c r="D227" s="538"/>
      <c r="E227" s="538"/>
      <c r="F227" s="539"/>
      <c r="G227" s="65" t="s">
        <v>417</v>
      </c>
      <c r="H227" s="66"/>
      <c r="I227" s="66"/>
      <c r="J227" s="66"/>
      <c r="K227" s="67"/>
      <c r="L227" s="68" t="s">
        <v>428</v>
      </c>
      <c r="M227" s="69"/>
      <c r="N227" s="69"/>
      <c r="O227" s="69"/>
      <c r="P227" s="69"/>
      <c r="Q227" s="69"/>
      <c r="R227" s="69"/>
      <c r="S227" s="69"/>
      <c r="T227" s="69"/>
      <c r="U227" s="69"/>
      <c r="V227" s="69"/>
      <c r="W227" s="69"/>
      <c r="X227" s="70"/>
      <c r="Y227" s="71">
        <v>0.4</v>
      </c>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6"/>
      <c r="B228" s="538"/>
      <c r="C228" s="538"/>
      <c r="D228" s="538"/>
      <c r="E228" s="538"/>
      <c r="F228" s="539"/>
      <c r="G228" s="65" t="s">
        <v>417</v>
      </c>
      <c r="H228" s="66"/>
      <c r="I228" s="66"/>
      <c r="J228" s="66"/>
      <c r="K228" s="67"/>
      <c r="L228" s="68" t="s">
        <v>418</v>
      </c>
      <c r="M228" s="69"/>
      <c r="N228" s="69"/>
      <c r="O228" s="69"/>
      <c r="P228" s="69"/>
      <c r="Q228" s="69"/>
      <c r="R228" s="69"/>
      <c r="S228" s="69"/>
      <c r="T228" s="69"/>
      <c r="U228" s="69"/>
      <c r="V228" s="69"/>
      <c r="W228" s="69"/>
      <c r="X228" s="70"/>
      <c r="Y228" s="71">
        <v>11</v>
      </c>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6"/>
      <c r="B229" s="538"/>
      <c r="C229" s="538"/>
      <c r="D229" s="538"/>
      <c r="E229" s="538"/>
      <c r="F229" s="539"/>
      <c r="G229" s="74" t="s">
        <v>22</v>
      </c>
      <c r="H229" s="75"/>
      <c r="I229" s="75"/>
      <c r="J229" s="75"/>
      <c r="K229" s="75"/>
      <c r="L229" s="76"/>
      <c r="M229" s="77"/>
      <c r="N229" s="77"/>
      <c r="O229" s="77"/>
      <c r="P229" s="77"/>
      <c r="Q229" s="77"/>
      <c r="R229" s="77"/>
      <c r="S229" s="77"/>
      <c r="T229" s="77"/>
      <c r="U229" s="77"/>
      <c r="V229" s="77"/>
      <c r="W229" s="77"/>
      <c r="X229" s="78"/>
      <c r="Y229" s="79">
        <f>SUM(Y219:AB228)</f>
        <v>70.900000000000006</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429</v>
      </c>
      <c r="D236" s="104"/>
      <c r="E236" s="104"/>
      <c r="F236" s="104"/>
      <c r="G236" s="104"/>
      <c r="H236" s="104"/>
      <c r="I236" s="104"/>
      <c r="J236" s="104"/>
      <c r="K236" s="104"/>
      <c r="L236" s="104"/>
      <c r="M236" s="104" t="s">
        <v>430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78.3</v>
      </c>
      <c r="AL236" s="106"/>
      <c r="AM236" s="106"/>
      <c r="AN236" s="106"/>
      <c r="AO236" s="106"/>
      <c r="AP236" s="107"/>
      <c r="AQ236" s="108">
        <v>1</v>
      </c>
      <c r="AR236" s="104"/>
      <c r="AS236" s="104"/>
      <c r="AT236" s="104"/>
      <c r="AU236" s="105">
        <v>98</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2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22" t="s">
        <v>445</v>
      </c>
      <c r="D269" s="123"/>
      <c r="E269" s="123"/>
      <c r="F269" s="123"/>
      <c r="G269" s="123"/>
      <c r="H269" s="123"/>
      <c r="I269" s="123"/>
      <c r="J269" s="123"/>
      <c r="K269" s="123"/>
      <c r="L269" s="124"/>
      <c r="M269" s="114" t="s">
        <v>450</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05">
        <v>359</v>
      </c>
      <c r="AL269" s="106"/>
      <c r="AM269" s="106"/>
      <c r="AN269" s="106"/>
      <c r="AO269" s="106"/>
      <c r="AP269" s="107"/>
      <c r="AQ269" s="108" t="s">
        <v>452</v>
      </c>
      <c r="AR269" s="104"/>
      <c r="AS269" s="104"/>
      <c r="AT269" s="104"/>
      <c r="AU269" s="105" t="s">
        <v>378</v>
      </c>
      <c r="AV269" s="106"/>
      <c r="AW269" s="106"/>
      <c r="AX269" s="107"/>
    </row>
    <row r="270" spans="1:50" ht="24" customHeight="1">
      <c r="A270" s="103">
        <v>2</v>
      </c>
      <c r="B270" s="103">
        <v>1</v>
      </c>
      <c r="C270" s="122" t="s">
        <v>445</v>
      </c>
      <c r="D270" s="123"/>
      <c r="E270" s="123"/>
      <c r="F270" s="123"/>
      <c r="G270" s="123"/>
      <c r="H270" s="123"/>
      <c r="I270" s="123"/>
      <c r="J270" s="123"/>
      <c r="K270" s="123"/>
      <c r="L270" s="124"/>
      <c r="M270" s="114" t="s">
        <v>451</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6"/>
      <c r="AK270" s="105">
        <v>145</v>
      </c>
      <c r="AL270" s="106"/>
      <c r="AM270" s="106"/>
      <c r="AN270" s="106"/>
      <c r="AO270" s="106"/>
      <c r="AP270" s="107"/>
      <c r="AQ270" s="108" t="s">
        <v>452</v>
      </c>
      <c r="AR270" s="104"/>
      <c r="AS270" s="104"/>
      <c r="AT270" s="104"/>
      <c r="AU270" s="105" t="s">
        <v>378</v>
      </c>
      <c r="AV270" s="106"/>
      <c r="AW270" s="106"/>
      <c r="AX270" s="107"/>
    </row>
    <row r="271" spans="1:50" ht="24" customHeight="1">
      <c r="A271" s="103">
        <v>3</v>
      </c>
      <c r="B271" s="103">
        <v>1</v>
      </c>
      <c r="C271" s="117" t="s">
        <v>446</v>
      </c>
      <c r="D271" s="120"/>
      <c r="E271" s="120"/>
      <c r="F271" s="120"/>
      <c r="G271" s="120"/>
      <c r="H271" s="120"/>
      <c r="I271" s="120"/>
      <c r="J271" s="120"/>
      <c r="K271" s="120"/>
      <c r="L271" s="121"/>
      <c r="M271" s="114" t="s">
        <v>450</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6"/>
      <c r="AK271" s="105">
        <v>221</v>
      </c>
      <c r="AL271" s="106"/>
      <c r="AM271" s="106"/>
      <c r="AN271" s="106"/>
      <c r="AO271" s="106"/>
      <c r="AP271" s="107"/>
      <c r="AQ271" s="108" t="s">
        <v>452</v>
      </c>
      <c r="AR271" s="104"/>
      <c r="AS271" s="104"/>
      <c r="AT271" s="104"/>
      <c r="AU271" s="105" t="s">
        <v>378</v>
      </c>
      <c r="AV271" s="106"/>
      <c r="AW271" s="106"/>
      <c r="AX271" s="107"/>
    </row>
    <row r="272" spans="1:50" ht="24" customHeight="1">
      <c r="A272" s="103">
        <v>4</v>
      </c>
      <c r="B272" s="103">
        <v>1</v>
      </c>
      <c r="C272" s="117" t="s">
        <v>446</v>
      </c>
      <c r="D272" s="120"/>
      <c r="E272" s="120"/>
      <c r="F272" s="120"/>
      <c r="G272" s="120"/>
      <c r="H272" s="120"/>
      <c r="I272" s="120"/>
      <c r="J272" s="120"/>
      <c r="K272" s="120"/>
      <c r="L272" s="121"/>
      <c r="M272" s="114" t="s">
        <v>451</v>
      </c>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6"/>
      <c r="AK272" s="105">
        <v>120</v>
      </c>
      <c r="AL272" s="106"/>
      <c r="AM272" s="106"/>
      <c r="AN272" s="106"/>
      <c r="AO272" s="106"/>
      <c r="AP272" s="107"/>
      <c r="AQ272" s="108" t="s">
        <v>452</v>
      </c>
      <c r="AR272" s="104"/>
      <c r="AS272" s="104"/>
      <c r="AT272" s="104"/>
      <c r="AU272" s="105" t="s">
        <v>378</v>
      </c>
      <c r="AV272" s="106"/>
      <c r="AW272" s="106"/>
      <c r="AX272" s="107"/>
    </row>
    <row r="273" spans="1:50" ht="24" customHeight="1">
      <c r="A273" s="103">
        <v>5</v>
      </c>
      <c r="B273" s="103">
        <v>1</v>
      </c>
      <c r="C273" s="117" t="s">
        <v>447</v>
      </c>
      <c r="D273" s="118"/>
      <c r="E273" s="118"/>
      <c r="F273" s="118"/>
      <c r="G273" s="118"/>
      <c r="H273" s="118"/>
      <c r="I273" s="118"/>
      <c r="J273" s="118"/>
      <c r="K273" s="118"/>
      <c r="L273" s="119"/>
      <c r="M273" s="114" t="s">
        <v>450</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6"/>
      <c r="AK273" s="105">
        <v>216</v>
      </c>
      <c r="AL273" s="106"/>
      <c r="AM273" s="106"/>
      <c r="AN273" s="106"/>
      <c r="AO273" s="106"/>
      <c r="AP273" s="107"/>
      <c r="AQ273" s="108" t="s">
        <v>452</v>
      </c>
      <c r="AR273" s="104"/>
      <c r="AS273" s="104"/>
      <c r="AT273" s="104"/>
      <c r="AU273" s="105" t="s">
        <v>378</v>
      </c>
      <c r="AV273" s="106"/>
      <c r="AW273" s="106"/>
      <c r="AX273" s="107"/>
    </row>
    <row r="274" spans="1:50" ht="24" customHeight="1">
      <c r="A274" s="103">
        <v>6</v>
      </c>
      <c r="B274" s="103">
        <v>1</v>
      </c>
      <c r="C274" s="117" t="s">
        <v>447</v>
      </c>
      <c r="D274" s="118"/>
      <c r="E274" s="118"/>
      <c r="F274" s="118"/>
      <c r="G274" s="118"/>
      <c r="H274" s="118"/>
      <c r="I274" s="118"/>
      <c r="J274" s="118"/>
      <c r="K274" s="118"/>
      <c r="L274" s="119"/>
      <c r="M274" s="114" t="s">
        <v>451</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6"/>
      <c r="AK274" s="105">
        <v>101</v>
      </c>
      <c r="AL274" s="106"/>
      <c r="AM274" s="106"/>
      <c r="AN274" s="106"/>
      <c r="AO274" s="106"/>
      <c r="AP274" s="107"/>
      <c r="AQ274" s="108" t="s">
        <v>452</v>
      </c>
      <c r="AR274" s="104"/>
      <c r="AS274" s="104"/>
      <c r="AT274" s="104"/>
      <c r="AU274" s="105" t="s">
        <v>378</v>
      </c>
      <c r="AV274" s="106"/>
      <c r="AW274" s="106"/>
      <c r="AX274" s="107"/>
    </row>
    <row r="275" spans="1:50" ht="24" customHeight="1">
      <c r="A275" s="103">
        <v>7</v>
      </c>
      <c r="B275" s="103">
        <v>1</v>
      </c>
      <c r="C275" s="117" t="s">
        <v>448</v>
      </c>
      <c r="D275" s="118"/>
      <c r="E275" s="118"/>
      <c r="F275" s="118"/>
      <c r="G275" s="118"/>
      <c r="H275" s="118"/>
      <c r="I275" s="118"/>
      <c r="J275" s="118"/>
      <c r="K275" s="118"/>
      <c r="L275" s="119"/>
      <c r="M275" s="114" t="s">
        <v>450</v>
      </c>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6"/>
      <c r="AK275" s="105">
        <v>195</v>
      </c>
      <c r="AL275" s="106"/>
      <c r="AM275" s="106"/>
      <c r="AN275" s="106"/>
      <c r="AO275" s="106"/>
      <c r="AP275" s="107"/>
      <c r="AQ275" s="108" t="s">
        <v>452</v>
      </c>
      <c r="AR275" s="104"/>
      <c r="AS275" s="104"/>
      <c r="AT275" s="104"/>
      <c r="AU275" s="105" t="s">
        <v>378</v>
      </c>
      <c r="AV275" s="106"/>
      <c r="AW275" s="106"/>
      <c r="AX275" s="107"/>
    </row>
    <row r="276" spans="1:50" ht="24" customHeight="1">
      <c r="A276" s="103">
        <v>8</v>
      </c>
      <c r="B276" s="103">
        <v>1</v>
      </c>
      <c r="C276" s="117" t="s">
        <v>448</v>
      </c>
      <c r="D276" s="118"/>
      <c r="E276" s="118"/>
      <c r="F276" s="118"/>
      <c r="G276" s="118"/>
      <c r="H276" s="118"/>
      <c r="I276" s="118"/>
      <c r="J276" s="118"/>
      <c r="K276" s="118"/>
      <c r="L276" s="119"/>
      <c r="M276" s="114" t="s">
        <v>451</v>
      </c>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6"/>
      <c r="AK276" s="105">
        <v>96</v>
      </c>
      <c r="AL276" s="106"/>
      <c r="AM276" s="106"/>
      <c r="AN276" s="106"/>
      <c r="AO276" s="106"/>
      <c r="AP276" s="107"/>
      <c r="AQ276" s="108" t="s">
        <v>452</v>
      </c>
      <c r="AR276" s="104"/>
      <c r="AS276" s="104"/>
      <c r="AT276" s="104"/>
      <c r="AU276" s="105" t="s">
        <v>378</v>
      </c>
      <c r="AV276" s="106"/>
      <c r="AW276" s="106"/>
      <c r="AX276" s="107"/>
    </row>
    <row r="277" spans="1:50" ht="24" customHeight="1">
      <c r="A277" s="103">
        <v>9</v>
      </c>
      <c r="B277" s="103">
        <v>1</v>
      </c>
      <c r="C277" s="117" t="s">
        <v>449</v>
      </c>
      <c r="D277" s="118"/>
      <c r="E277" s="118"/>
      <c r="F277" s="118"/>
      <c r="G277" s="118"/>
      <c r="H277" s="118"/>
      <c r="I277" s="118"/>
      <c r="J277" s="118"/>
      <c r="K277" s="118"/>
      <c r="L277" s="119"/>
      <c r="M277" s="114" t="s">
        <v>450</v>
      </c>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6"/>
      <c r="AK277" s="105">
        <v>188</v>
      </c>
      <c r="AL277" s="106"/>
      <c r="AM277" s="106"/>
      <c r="AN277" s="106"/>
      <c r="AO277" s="106"/>
      <c r="AP277" s="107"/>
      <c r="AQ277" s="108" t="s">
        <v>452</v>
      </c>
      <c r="AR277" s="104"/>
      <c r="AS277" s="104"/>
      <c r="AT277" s="104"/>
      <c r="AU277" s="105" t="s">
        <v>378</v>
      </c>
      <c r="AV277" s="106"/>
      <c r="AW277" s="106"/>
      <c r="AX277" s="107"/>
    </row>
    <row r="278" spans="1:50" ht="24" customHeight="1">
      <c r="A278" s="103">
        <v>10</v>
      </c>
      <c r="B278" s="103">
        <v>1</v>
      </c>
      <c r="C278" s="117" t="s">
        <v>449</v>
      </c>
      <c r="D278" s="118"/>
      <c r="E278" s="118"/>
      <c r="F278" s="118"/>
      <c r="G278" s="118"/>
      <c r="H278" s="118"/>
      <c r="I278" s="118"/>
      <c r="J278" s="118"/>
      <c r="K278" s="118"/>
      <c r="L278" s="119"/>
      <c r="M278" s="114" t="s">
        <v>451</v>
      </c>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6"/>
      <c r="AK278" s="105">
        <v>87</v>
      </c>
      <c r="AL278" s="106"/>
      <c r="AM278" s="106"/>
      <c r="AN278" s="106"/>
      <c r="AO278" s="106"/>
      <c r="AP278" s="107"/>
      <c r="AQ278" s="108" t="s">
        <v>452</v>
      </c>
      <c r="AR278" s="104"/>
      <c r="AS278" s="104"/>
      <c r="AT278" s="104"/>
      <c r="AU278" s="105" t="s">
        <v>378</v>
      </c>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431</v>
      </c>
      <c r="D302" s="104"/>
      <c r="E302" s="104"/>
      <c r="F302" s="104"/>
      <c r="G302" s="104"/>
      <c r="H302" s="104"/>
      <c r="I302" s="104"/>
      <c r="J302" s="104"/>
      <c r="K302" s="104"/>
      <c r="L302" s="104"/>
      <c r="M302" s="104" t="s">
        <v>433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4</v>
      </c>
      <c r="AL302" s="106"/>
      <c r="AM302" s="106"/>
      <c r="AN302" s="106"/>
      <c r="AO302" s="106"/>
      <c r="AP302" s="107"/>
      <c r="AQ302" s="108" t="s">
        <v>452</v>
      </c>
      <c r="AR302" s="104"/>
      <c r="AS302" s="104"/>
      <c r="AT302" s="104"/>
      <c r="AU302" s="105" t="s">
        <v>378</v>
      </c>
      <c r="AV302" s="106"/>
      <c r="AW302" s="106"/>
      <c r="AX302" s="107"/>
    </row>
    <row r="303" spans="1:50" ht="24" customHeight="1">
      <c r="A303" s="103">
        <v>2</v>
      </c>
      <c r="B303" s="103">
        <v>1</v>
      </c>
      <c r="C303" s="104" t="s">
        <v>432</v>
      </c>
      <c r="D303" s="104"/>
      <c r="E303" s="104"/>
      <c r="F303" s="104"/>
      <c r="G303" s="104"/>
      <c r="H303" s="104"/>
      <c r="I303" s="104"/>
      <c r="J303" s="104"/>
      <c r="K303" s="104"/>
      <c r="L303" s="104"/>
      <c r="M303" s="104" t="s">
        <v>434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3</v>
      </c>
      <c r="AL303" s="106"/>
      <c r="AM303" s="106"/>
      <c r="AN303" s="106"/>
      <c r="AO303" s="106"/>
      <c r="AP303" s="107"/>
      <c r="AQ303" s="108" t="s">
        <v>452</v>
      </c>
      <c r="AR303" s="104"/>
      <c r="AS303" s="104"/>
      <c r="AT303" s="104"/>
      <c r="AU303" s="105" t="s">
        <v>378</v>
      </c>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4" t="s">
        <v>453</v>
      </c>
      <c r="D335" s="104"/>
      <c r="E335" s="104"/>
      <c r="F335" s="104"/>
      <c r="G335" s="104"/>
      <c r="H335" s="104"/>
      <c r="I335" s="104"/>
      <c r="J335" s="104"/>
      <c r="K335" s="104"/>
      <c r="L335" s="104"/>
      <c r="M335" s="104" t="s">
        <v>450</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71</v>
      </c>
      <c r="AL335" s="106"/>
      <c r="AM335" s="106"/>
      <c r="AN335" s="106"/>
      <c r="AO335" s="106"/>
      <c r="AP335" s="107"/>
      <c r="AQ335" s="108" t="s">
        <v>452</v>
      </c>
      <c r="AR335" s="104"/>
      <c r="AS335" s="104"/>
      <c r="AT335" s="104"/>
      <c r="AU335" s="105" t="s">
        <v>378</v>
      </c>
      <c r="AV335" s="106"/>
      <c r="AW335" s="106"/>
      <c r="AX335" s="107"/>
    </row>
    <row r="336" spans="1:50" ht="24" customHeight="1">
      <c r="A336" s="103">
        <v>2</v>
      </c>
      <c r="B336" s="103">
        <v>1</v>
      </c>
      <c r="C336" s="114" t="s">
        <v>453</v>
      </c>
      <c r="D336" s="115"/>
      <c r="E336" s="115"/>
      <c r="F336" s="115"/>
      <c r="G336" s="115"/>
      <c r="H336" s="115"/>
      <c r="I336" s="115"/>
      <c r="J336" s="115"/>
      <c r="K336" s="115"/>
      <c r="L336" s="116"/>
      <c r="M336" s="104" t="s">
        <v>458</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33</v>
      </c>
      <c r="AL336" s="106"/>
      <c r="AM336" s="106"/>
      <c r="AN336" s="106"/>
      <c r="AO336" s="106"/>
      <c r="AP336" s="107"/>
      <c r="AQ336" s="108" t="s">
        <v>452</v>
      </c>
      <c r="AR336" s="104"/>
      <c r="AS336" s="104"/>
      <c r="AT336" s="104"/>
      <c r="AU336" s="105" t="s">
        <v>378</v>
      </c>
      <c r="AV336" s="106"/>
      <c r="AW336" s="106"/>
      <c r="AX336" s="107"/>
    </row>
    <row r="337" spans="1:50" ht="24" customHeight="1">
      <c r="A337" s="103">
        <v>3</v>
      </c>
      <c r="B337" s="103">
        <v>1</v>
      </c>
      <c r="C337" s="104" t="s">
        <v>454</v>
      </c>
      <c r="D337" s="104"/>
      <c r="E337" s="104"/>
      <c r="F337" s="104"/>
      <c r="G337" s="104"/>
      <c r="H337" s="104"/>
      <c r="I337" s="104"/>
      <c r="J337" s="104"/>
      <c r="K337" s="104"/>
      <c r="L337" s="104"/>
      <c r="M337" s="104" t="s">
        <v>450</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46</v>
      </c>
      <c r="AL337" s="106"/>
      <c r="AM337" s="106"/>
      <c r="AN337" s="106"/>
      <c r="AO337" s="106"/>
      <c r="AP337" s="107"/>
      <c r="AQ337" s="108" t="s">
        <v>452</v>
      </c>
      <c r="AR337" s="104"/>
      <c r="AS337" s="104"/>
      <c r="AT337" s="104"/>
      <c r="AU337" s="105" t="s">
        <v>378</v>
      </c>
      <c r="AV337" s="106"/>
      <c r="AW337" s="106"/>
      <c r="AX337" s="107"/>
    </row>
    <row r="338" spans="1:50" ht="24" customHeight="1">
      <c r="A338" s="103">
        <v>4</v>
      </c>
      <c r="B338" s="103">
        <v>1</v>
      </c>
      <c r="C338" s="104" t="s">
        <v>454</v>
      </c>
      <c r="D338" s="104"/>
      <c r="E338" s="104"/>
      <c r="F338" s="104"/>
      <c r="G338" s="104"/>
      <c r="H338" s="104"/>
      <c r="I338" s="104"/>
      <c r="J338" s="104"/>
      <c r="K338" s="104"/>
      <c r="L338" s="104"/>
      <c r="M338" s="104" t="s">
        <v>458</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20</v>
      </c>
      <c r="AL338" s="106"/>
      <c r="AM338" s="106"/>
      <c r="AN338" s="106"/>
      <c r="AO338" s="106"/>
      <c r="AP338" s="107"/>
      <c r="AQ338" s="108" t="s">
        <v>452</v>
      </c>
      <c r="AR338" s="104"/>
      <c r="AS338" s="104"/>
      <c r="AT338" s="104"/>
      <c r="AU338" s="105" t="s">
        <v>378</v>
      </c>
      <c r="AV338" s="106"/>
      <c r="AW338" s="106"/>
      <c r="AX338" s="107"/>
    </row>
    <row r="339" spans="1:50" ht="50.1" customHeight="1">
      <c r="A339" s="103">
        <v>5</v>
      </c>
      <c r="B339" s="103">
        <v>1</v>
      </c>
      <c r="C339" s="104" t="s">
        <v>455</v>
      </c>
      <c r="D339" s="104"/>
      <c r="E339" s="104"/>
      <c r="F339" s="104"/>
      <c r="G339" s="104"/>
      <c r="H339" s="104"/>
      <c r="I339" s="104"/>
      <c r="J339" s="104"/>
      <c r="K339" s="104"/>
      <c r="L339" s="104"/>
      <c r="M339" s="104" t="s">
        <v>450</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49</v>
      </c>
      <c r="AL339" s="106"/>
      <c r="AM339" s="106"/>
      <c r="AN339" s="106"/>
      <c r="AO339" s="106"/>
      <c r="AP339" s="107"/>
      <c r="AQ339" s="108" t="s">
        <v>452</v>
      </c>
      <c r="AR339" s="104"/>
      <c r="AS339" s="104"/>
      <c r="AT339" s="104"/>
      <c r="AU339" s="105" t="s">
        <v>378</v>
      </c>
      <c r="AV339" s="106"/>
      <c r="AW339" s="106"/>
      <c r="AX339" s="107"/>
    </row>
    <row r="340" spans="1:50" ht="50.1" customHeight="1">
      <c r="A340" s="103">
        <v>6</v>
      </c>
      <c r="B340" s="103">
        <v>1</v>
      </c>
      <c r="C340" s="104" t="s">
        <v>455</v>
      </c>
      <c r="D340" s="104"/>
      <c r="E340" s="104"/>
      <c r="F340" s="104"/>
      <c r="G340" s="104"/>
      <c r="H340" s="104"/>
      <c r="I340" s="104"/>
      <c r="J340" s="104"/>
      <c r="K340" s="104"/>
      <c r="L340" s="104"/>
      <c r="M340" s="104" t="s">
        <v>458</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11</v>
      </c>
      <c r="AL340" s="106"/>
      <c r="AM340" s="106"/>
      <c r="AN340" s="106"/>
      <c r="AO340" s="106"/>
      <c r="AP340" s="107"/>
      <c r="AQ340" s="108" t="s">
        <v>452</v>
      </c>
      <c r="AR340" s="104"/>
      <c r="AS340" s="104"/>
      <c r="AT340" s="104"/>
      <c r="AU340" s="105" t="s">
        <v>378</v>
      </c>
      <c r="AV340" s="106"/>
      <c r="AW340" s="106"/>
      <c r="AX340" s="107"/>
    </row>
    <row r="341" spans="1:50" ht="24" customHeight="1">
      <c r="A341" s="103">
        <v>7</v>
      </c>
      <c r="B341" s="103">
        <v>1</v>
      </c>
      <c r="C341" s="104" t="s">
        <v>456</v>
      </c>
      <c r="D341" s="104"/>
      <c r="E341" s="104"/>
      <c r="F341" s="104"/>
      <c r="G341" s="104"/>
      <c r="H341" s="104"/>
      <c r="I341" s="104"/>
      <c r="J341" s="104"/>
      <c r="K341" s="104"/>
      <c r="L341" s="104"/>
      <c r="M341" s="104" t="s">
        <v>450</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29</v>
      </c>
      <c r="AL341" s="106"/>
      <c r="AM341" s="106"/>
      <c r="AN341" s="106"/>
      <c r="AO341" s="106"/>
      <c r="AP341" s="107"/>
      <c r="AQ341" s="108" t="s">
        <v>452</v>
      </c>
      <c r="AR341" s="104"/>
      <c r="AS341" s="104"/>
      <c r="AT341" s="104"/>
      <c r="AU341" s="105" t="s">
        <v>378</v>
      </c>
      <c r="AV341" s="106"/>
      <c r="AW341" s="106"/>
      <c r="AX341" s="107"/>
    </row>
    <row r="342" spans="1:50" ht="24" customHeight="1">
      <c r="A342" s="103">
        <v>8</v>
      </c>
      <c r="B342" s="103">
        <v>1</v>
      </c>
      <c r="C342" s="104" t="s">
        <v>456</v>
      </c>
      <c r="D342" s="104"/>
      <c r="E342" s="104"/>
      <c r="F342" s="104"/>
      <c r="G342" s="104"/>
      <c r="H342" s="104"/>
      <c r="I342" s="104"/>
      <c r="J342" s="104"/>
      <c r="K342" s="104"/>
      <c r="L342" s="104"/>
      <c r="M342" s="104" t="s">
        <v>458</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14</v>
      </c>
      <c r="AL342" s="106"/>
      <c r="AM342" s="106"/>
      <c r="AN342" s="106"/>
      <c r="AO342" s="106"/>
      <c r="AP342" s="107"/>
      <c r="AQ342" s="108" t="s">
        <v>452</v>
      </c>
      <c r="AR342" s="104"/>
      <c r="AS342" s="104"/>
      <c r="AT342" s="104"/>
      <c r="AU342" s="105" t="s">
        <v>378</v>
      </c>
      <c r="AV342" s="106"/>
      <c r="AW342" s="106"/>
      <c r="AX342" s="107"/>
    </row>
    <row r="343" spans="1:50" ht="24" customHeight="1">
      <c r="A343" s="103">
        <v>9</v>
      </c>
      <c r="B343" s="103">
        <v>1</v>
      </c>
      <c r="C343" s="104" t="s">
        <v>457</v>
      </c>
      <c r="D343" s="104"/>
      <c r="E343" s="104"/>
      <c r="F343" s="104"/>
      <c r="G343" s="104"/>
      <c r="H343" s="104"/>
      <c r="I343" s="104"/>
      <c r="J343" s="104"/>
      <c r="K343" s="104"/>
      <c r="L343" s="104"/>
      <c r="M343" s="104" t="s">
        <v>450</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19</v>
      </c>
      <c r="AL343" s="106"/>
      <c r="AM343" s="106"/>
      <c r="AN343" s="106"/>
      <c r="AO343" s="106"/>
      <c r="AP343" s="107"/>
      <c r="AQ343" s="108" t="s">
        <v>452</v>
      </c>
      <c r="AR343" s="104"/>
      <c r="AS343" s="104"/>
      <c r="AT343" s="104"/>
      <c r="AU343" s="105" t="s">
        <v>378</v>
      </c>
      <c r="AV343" s="106"/>
      <c r="AW343" s="106"/>
      <c r="AX343" s="107"/>
    </row>
    <row r="344" spans="1:50" ht="24" customHeight="1">
      <c r="A344" s="103">
        <v>10</v>
      </c>
      <c r="B344" s="103">
        <v>1</v>
      </c>
      <c r="C344" s="104" t="s">
        <v>457</v>
      </c>
      <c r="D344" s="104"/>
      <c r="E344" s="104"/>
      <c r="F344" s="104"/>
      <c r="G344" s="104"/>
      <c r="H344" s="104"/>
      <c r="I344" s="104"/>
      <c r="J344" s="104"/>
      <c r="K344" s="104"/>
      <c r="L344" s="104"/>
      <c r="M344" s="104" t="s">
        <v>458</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7</v>
      </c>
      <c r="AL344" s="106"/>
      <c r="AM344" s="106"/>
      <c r="AN344" s="106"/>
      <c r="AO344" s="106"/>
      <c r="AP344" s="107"/>
      <c r="AQ344" s="108" t="s">
        <v>452</v>
      </c>
      <c r="AR344" s="104"/>
      <c r="AS344" s="104"/>
      <c r="AT344" s="104"/>
      <c r="AU344" s="105" t="s">
        <v>378</v>
      </c>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8" t="s">
        <v>459</v>
      </c>
      <c r="D368" s="104"/>
      <c r="E368" s="104"/>
      <c r="F368" s="104"/>
      <c r="G368" s="104"/>
      <c r="H368" s="104"/>
      <c r="I368" s="104"/>
      <c r="J368" s="104"/>
      <c r="K368" s="104"/>
      <c r="L368" s="104"/>
      <c r="M368" s="104" t="s">
        <v>466</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5.2</v>
      </c>
      <c r="AL368" s="106"/>
      <c r="AM368" s="106"/>
      <c r="AN368" s="106"/>
      <c r="AO368" s="106"/>
      <c r="AP368" s="107"/>
      <c r="AQ368" s="108">
        <v>1</v>
      </c>
      <c r="AR368" s="104"/>
      <c r="AS368" s="104"/>
      <c r="AT368" s="104"/>
      <c r="AU368" s="105">
        <v>100</v>
      </c>
      <c r="AV368" s="106"/>
      <c r="AW368" s="106"/>
      <c r="AX368" s="107"/>
    </row>
    <row r="369" spans="1:50" ht="24" customHeight="1">
      <c r="A369" s="103">
        <v>2</v>
      </c>
      <c r="B369" s="103">
        <v>1</v>
      </c>
      <c r="C369" s="104" t="s">
        <v>459</v>
      </c>
      <c r="D369" s="104"/>
      <c r="E369" s="104"/>
      <c r="F369" s="104"/>
      <c r="G369" s="104"/>
      <c r="H369" s="104"/>
      <c r="I369" s="104"/>
      <c r="J369" s="104"/>
      <c r="K369" s="104"/>
      <c r="L369" s="104"/>
      <c r="M369" s="104" t="s">
        <v>466</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4.9000000000000004</v>
      </c>
      <c r="AL369" s="106"/>
      <c r="AM369" s="106"/>
      <c r="AN369" s="106"/>
      <c r="AO369" s="106"/>
      <c r="AP369" s="107"/>
      <c r="AQ369" s="108">
        <v>1</v>
      </c>
      <c r="AR369" s="104"/>
      <c r="AS369" s="104"/>
      <c r="AT369" s="104"/>
      <c r="AU369" s="105">
        <v>100</v>
      </c>
      <c r="AV369" s="106"/>
      <c r="AW369" s="106"/>
      <c r="AX369" s="107"/>
    </row>
    <row r="370" spans="1:50" ht="24" customHeight="1">
      <c r="A370" s="103">
        <v>3</v>
      </c>
      <c r="B370" s="103">
        <v>1</v>
      </c>
      <c r="C370" s="104" t="s">
        <v>459</v>
      </c>
      <c r="D370" s="104"/>
      <c r="E370" s="104"/>
      <c r="F370" s="104"/>
      <c r="G370" s="104"/>
      <c r="H370" s="104"/>
      <c r="I370" s="104"/>
      <c r="J370" s="104"/>
      <c r="K370" s="104"/>
      <c r="L370" s="104"/>
      <c r="M370" s="104" t="s">
        <v>466</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4.9000000000000004</v>
      </c>
      <c r="AL370" s="106"/>
      <c r="AM370" s="106"/>
      <c r="AN370" s="106"/>
      <c r="AO370" s="106"/>
      <c r="AP370" s="107"/>
      <c r="AQ370" s="108">
        <v>1</v>
      </c>
      <c r="AR370" s="104"/>
      <c r="AS370" s="104"/>
      <c r="AT370" s="104"/>
      <c r="AU370" s="105">
        <v>100</v>
      </c>
      <c r="AV370" s="106"/>
      <c r="AW370" s="106"/>
      <c r="AX370" s="107"/>
    </row>
    <row r="371" spans="1:50" ht="24" customHeight="1">
      <c r="A371" s="103">
        <v>4</v>
      </c>
      <c r="B371" s="103">
        <v>1</v>
      </c>
      <c r="C371" s="104" t="s">
        <v>461</v>
      </c>
      <c r="D371" s="104"/>
      <c r="E371" s="104"/>
      <c r="F371" s="104"/>
      <c r="G371" s="104"/>
      <c r="H371" s="104"/>
      <c r="I371" s="104"/>
      <c r="J371" s="104"/>
      <c r="K371" s="104"/>
      <c r="L371" s="104"/>
      <c r="M371" s="104" t="s">
        <v>468</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3.5</v>
      </c>
      <c r="AL371" s="106"/>
      <c r="AM371" s="106"/>
      <c r="AN371" s="106"/>
      <c r="AO371" s="106"/>
      <c r="AP371" s="107"/>
      <c r="AQ371" s="108" t="s">
        <v>378</v>
      </c>
      <c r="AR371" s="104"/>
      <c r="AS371" s="104"/>
      <c r="AT371" s="104"/>
      <c r="AU371" s="105" t="s">
        <v>378</v>
      </c>
      <c r="AV371" s="106"/>
      <c r="AW371" s="106"/>
      <c r="AX371" s="107"/>
    </row>
    <row r="372" spans="1:50" ht="24" customHeight="1">
      <c r="A372" s="103">
        <v>5</v>
      </c>
      <c r="B372" s="103">
        <v>1</v>
      </c>
      <c r="C372" s="104" t="s">
        <v>460</v>
      </c>
      <c r="D372" s="104"/>
      <c r="E372" s="104"/>
      <c r="F372" s="104"/>
      <c r="G372" s="104"/>
      <c r="H372" s="104"/>
      <c r="I372" s="104"/>
      <c r="J372" s="104"/>
      <c r="K372" s="104"/>
      <c r="L372" s="104"/>
      <c r="M372" s="104" t="s">
        <v>469</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1</v>
      </c>
      <c r="AL372" s="106"/>
      <c r="AM372" s="106"/>
      <c r="AN372" s="106"/>
      <c r="AO372" s="106"/>
      <c r="AP372" s="107"/>
      <c r="AQ372" s="108" t="s">
        <v>378</v>
      </c>
      <c r="AR372" s="104"/>
      <c r="AS372" s="104"/>
      <c r="AT372" s="104"/>
      <c r="AU372" s="105" t="s">
        <v>378</v>
      </c>
      <c r="AV372" s="106"/>
      <c r="AW372" s="106"/>
      <c r="AX372" s="107"/>
    </row>
    <row r="373" spans="1:50" ht="24" customHeight="1">
      <c r="A373" s="103">
        <v>6</v>
      </c>
      <c r="B373" s="103">
        <v>1</v>
      </c>
      <c r="C373" s="104" t="s">
        <v>460</v>
      </c>
      <c r="D373" s="104"/>
      <c r="E373" s="104"/>
      <c r="F373" s="104"/>
      <c r="G373" s="104"/>
      <c r="H373" s="104"/>
      <c r="I373" s="104"/>
      <c r="J373" s="104"/>
      <c r="K373" s="104"/>
      <c r="L373" s="104"/>
      <c r="M373" s="104" t="s">
        <v>467</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0.6</v>
      </c>
      <c r="AL373" s="106"/>
      <c r="AM373" s="106"/>
      <c r="AN373" s="106"/>
      <c r="AO373" s="106"/>
      <c r="AP373" s="107"/>
      <c r="AQ373" s="108" t="s">
        <v>378</v>
      </c>
      <c r="AR373" s="104"/>
      <c r="AS373" s="104"/>
      <c r="AT373" s="104"/>
      <c r="AU373" s="105" t="s">
        <v>378</v>
      </c>
      <c r="AV373" s="106"/>
      <c r="AW373" s="106"/>
      <c r="AX373" s="107"/>
    </row>
    <row r="374" spans="1:50" ht="35.1" customHeight="1">
      <c r="A374" s="103">
        <v>7</v>
      </c>
      <c r="B374" s="103">
        <v>1</v>
      </c>
      <c r="C374" s="104" t="s">
        <v>462</v>
      </c>
      <c r="D374" s="104"/>
      <c r="E374" s="104"/>
      <c r="F374" s="104"/>
      <c r="G374" s="104"/>
      <c r="H374" s="104"/>
      <c r="I374" s="104"/>
      <c r="J374" s="104"/>
      <c r="K374" s="104"/>
      <c r="L374" s="104"/>
      <c r="M374" s="104" t="s">
        <v>470</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0.6</v>
      </c>
      <c r="AL374" s="106"/>
      <c r="AM374" s="106"/>
      <c r="AN374" s="106"/>
      <c r="AO374" s="106"/>
      <c r="AP374" s="107"/>
      <c r="AQ374" s="108" t="s">
        <v>505</v>
      </c>
      <c r="AR374" s="104"/>
      <c r="AS374" s="104"/>
      <c r="AT374" s="104"/>
      <c r="AU374" s="105" t="s">
        <v>378</v>
      </c>
      <c r="AV374" s="106"/>
      <c r="AW374" s="106"/>
      <c r="AX374" s="107"/>
    </row>
    <row r="375" spans="1:50" ht="35.1" customHeight="1">
      <c r="A375" s="103">
        <v>8</v>
      </c>
      <c r="B375" s="103">
        <v>1</v>
      </c>
      <c r="C375" s="104" t="s">
        <v>463</v>
      </c>
      <c r="D375" s="104"/>
      <c r="E375" s="104"/>
      <c r="F375" s="104"/>
      <c r="G375" s="104"/>
      <c r="H375" s="104"/>
      <c r="I375" s="104"/>
      <c r="J375" s="104"/>
      <c r="K375" s="104"/>
      <c r="L375" s="104"/>
      <c r="M375" s="104" t="s">
        <v>471</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0.2</v>
      </c>
      <c r="AL375" s="106"/>
      <c r="AM375" s="106"/>
      <c r="AN375" s="106"/>
      <c r="AO375" s="106"/>
      <c r="AP375" s="107"/>
      <c r="AQ375" s="108" t="s">
        <v>505</v>
      </c>
      <c r="AR375" s="104"/>
      <c r="AS375" s="104"/>
      <c r="AT375" s="104"/>
      <c r="AU375" s="105" t="s">
        <v>378</v>
      </c>
      <c r="AV375" s="106"/>
      <c r="AW375" s="106"/>
      <c r="AX375" s="107"/>
    </row>
    <row r="376" spans="1:50" ht="35.1" customHeight="1">
      <c r="A376" s="103">
        <v>9</v>
      </c>
      <c r="B376" s="103">
        <v>1</v>
      </c>
      <c r="C376" s="104" t="s">
        <v>464</v>
      </c>
      <c r="D376" s="104"/>
      <c r="E376" s="104"/>
      <c r="F376" s="104"/>
      <c r="G376" s="104"/>
      <c r="H376" s="104"/>
      <c r="I376" s="104"/>
      <c r="J376" s="104"/>
      <c r="K376" s="104"/>
      <c r="L376" s="104"/>
      <c r="M376" s="104" t="s">
        <v>472</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0.2</v>
      </c>
      <c r="AL376" s="106"/>
      <c r="AM376" s="106"/>
      <c r="AN376" s="106"/>
      <c r="AO376" s="106"/>
      <c r="AP376" s="107"/>
      <c r="AQ376" s="108" t="s">
        <v>505</v>
      </c>
      <c r="AR376" s="104"/>
      <c r="AS376" s="104"/>
      <c r="AT376" s="104"/>
      <c r="AU376" s="105" t="s">
        <v>378</v>
      </c>
      <c r="AV376" s="106"/>
      <c r="AW376" s="106"/>
      <c r="AX376" s="107"/>
    </row>
    <row r="377" spans="1:50" ht="35.1" customHeight="1">
      <c r="A377" s="103">
        <v>10</v>
      </c>
      <c r="B377" s="103">
        <v>1</v>
      </c>
      <c r="C377" s="104" t="s">
        <v>465</v>
      </c>
      <c r="D377" s="104"/>
      <c r="E377" s="104"/>
      <c r="F377" s="104"/>
      <c r="G377" s="104"/>
      <c r="H377" s="104"/>
      <c r="I377" s="104"/>
      <c r="J377" s="104"/>
      <c r="K377" s="104"/>
      <c r="L377" s="104"/>
      <c r="M377" s="104" t="s">
        <v>473</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0.1</v>
      </c>
      <c r="AL377" s="106"/>
      <c r="AM377" s="106"/>
      <c r="AN377" s="106"/>
      <c r="AO377" s="106"/>
      <c r="AP377" s="107"/>
      <c r="AQ377" s="108" t="s">
        <v>505</v>
      </c>
      <c r="AR377" s="104"/>
      <c r="AS377" s="104"/>
      <c r="AT377" s="104"/>
      <c r="AU377" s="105" t="s">
        <v>378</v>
      </c>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S56">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T55:AX55">
    <cfRule type="expression" dxfId="165" priority="233">
      <formula>IF(RIGHT(TEXT(AT55,"0.#"),1)=".",FALSE,TRUE)</formula>
    </cfRule>
    <cfRule type="expression" dxfId="164" priority="234">
      <formula>IF(RIGHT(TEXT(AT55,"0.#"),1)=".",TRUE,FALSE)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N86">
    <cfRule type="expression" dxfId="161" priority="227">
      <formula>IF(RIGHT(TEXT(AE86,"0.#"),1)=".",FALSE,TRUE)</formula>
    </cfRule>
    <cfRule type="expression" dxfId="160" priority="228">
      <formula>IF(RIGHT(TEXT(AE86,"0.#"),1)=".",TRUE,FALSE)</formula>
    </cfRule>
  </conditionalFormatting>
  <conditionalFormatting sqref="AJ95:AX95 AJ92:AX92 AJ89:AX89 AO86:AX86">
    <cfRule type="expression" dxfId="159" priority="225">
      <formula>IF(RIGHT(TEXT(AJ86,"0.#"),1)=".",FALSE,TRUE)</formula>
    </cfRule>
    <cfRule type="expression" dxfId="158" priority="226">
      <formula>IF(RIGHT(TEXT(AJ86,"0.#"),1)=".",TRUE,FALSE)</formula>
    </cfRule>
  </conditionalFormatting>
  <conditionalFormatting sqref="L100:L103 L98">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T75:AX75 AE72:AX72">
    <cfRule type="expression" dxfId="3" priority="3">
      <formula>IF(RIGHT(TEXT(AE72,"0.#"),1)=".",FALSE,TRUE)</formula>
    </cfRule>
    <cfRule type="expression" dxfId="2" priority="4">
      <formula>IF(RIGHT(TEXT(AE72,"0.#"),1)=".",TRUE,FALSE)</formula>
    </cfRule>
  </conditionalFormatting>
  <conditionalFormatting sqref="AE80:AS80 AE77:AS77 AE71:AS71 AE74:AS75">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49" man="1"/>
    <brk id="138" max="16383"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t="s">
        <v>382</v>
      </c>
      <c r="C14" s="15" t="str">
        <f t="shared" si="0"/>
        <v>少子化社会対策</v>
      </c>
      <c r="D14" s="15" t="str">
        <f t="shared" si="7"/>
        <v>科学技術・イノベーション、少子化社会対策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2015-07-06T05:11:49Z</cp:lastPrinted>
  <dcterms:created xsi:type="dcterms:W3CDTF">2012-03-13T00:50:25Z</dcterms:created>
  <dcterms:modified xsi:type="dcterms:W3CDTF">2015-07-06T05:11:52Z</dcterms:modified>
</cp:coreProperties>
</file>