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225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<sst xmlns="http://schemas.openxmlformats.org/spreadsheetml/2006/main" count="1320" uniqueCount="532">
  <si>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</si>
  <si>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</si>
  <si>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</si>
  <si>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</si>
  <si>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</si>
  <si>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</si>
  <si>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</si>
  <si>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</si>
  <si>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</si>
  <si>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</si>
  <si>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</si>
  <si>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</si>
  <si>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</si>
  <si>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</si>
  <si>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</si>
  <si>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</si>
  <si>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</si>
  <si>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</si>
  <si>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</si>
  <si>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</si>
  <si>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</si>
  <si>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</si>
  <si>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</si>
  <si>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</si>
  <si>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</si>
  <si>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</si>
  <si>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</si>
  <si>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</si>
  <si>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</si>
  <si>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</si>
  <si>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</si>
  <si>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</si>
  <si>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</si>
  <si>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</si>
  <si>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</si>
  <si>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</si>
  <si>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</si>
  <si>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</si>
  <si>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</si>
  <si>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</si>
  <si>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</si>
  <si>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</si>
  <si>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</si>
  <si>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</si>
  <si>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</si>
  <si>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</si>
  <si>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</si>
  <si>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</si>
  <si>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</si>
  <si>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</si>
  <si>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</si>
  <si>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</si>
  <si>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</si>
  <si>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</si>
  <si>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</si>
  <si>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</si>
  <si>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</si>
  <si>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</si>
  <si>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</si>
  <si>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</si>
  <si>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</si>
  <si>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</si>
  <si>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</si>
  <si>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</si>
  <si>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</si>
  <si>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</si>
  <si>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</si>
  <si>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</si>
  <si>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</si>
  <si>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</si>
  <si>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</si>
  <si>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</si>
  <si>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</si>
  <si>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</si>
  <si>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</si>
  <si>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</si>
  <si>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</si>
  <si>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</si>
  <si>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</si>
  <si>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</si>
  <si>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</si>
  <si>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</si>
  <si>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</si>
  <si>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</si>
  <si>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</si>
  <si>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</si>
  <si>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</si>
  <si>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</si>
  <si>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</si>
  <si>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</si>
  <si>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</si>
  <si>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</si>
  <si>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</si>
  <si>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</si>
  <si>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</si>
  <si>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</si>
  <si>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</si>
  <si>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</si>
  <si>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</si>
  <si>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</si>
  <si>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</si>
  <si>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</si>
  <si>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</si>
  <si>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</si>
  <si>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</si>
  <si>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</si>
  <si>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</si>
  <si>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</si>
  <si>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</si>
  <si>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</si>
  <si>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</si>
  <si>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</si>
  <si>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</si>
  <si>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</si>
  <si>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</si>
  <si>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</si>
  <si>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</si>
  <si>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</si>
  <si>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</si>
  <si>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</si>
  <si>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</si>
  <si>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</si>
  <si>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</si>
  <si>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</si>
  <si>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</si>
  <si>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</si>
  <si>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</si>
  <si>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</si>
  <si>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</si>
  <si>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</si>
  <si>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</si>
  <si>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</si>
  <si>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</si>
  <si>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</si>
  <si>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</si>
  <si>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</si>
  <si>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</si>
  <si>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</si>
  <si>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</si>
  <si>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</si>
  <si>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</si>
  <si>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</si>
  <si>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</si>
  <si>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</si>
  <si>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</si>
  <si>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</si>
  <si>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</si>
  <si>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</si>
  <si>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</si>
  <si>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</si>
  <si>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</si>
  <si>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</si>
  <si>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</si>
  <si>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</si>
  <si>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</si>
  <si>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</si>
  <si>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</si>
  <si>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</si>
  <si>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</si>
  <si>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</si>
  <si>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</si>
  <si>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</si>
  <si>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</si>
  <si>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</si>
  <si>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</si>
  <si>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</si>
  <si>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</si>
  <si>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</si>
  <si>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</si>
  <si>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</si>
  <si>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</si>
  <si>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</si>
  <si>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</si>
  <si>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</si>
  <si>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</si>
  <si>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</si>
  <si>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</si>
  <si>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</si>
  <si>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</si>
  <si>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</si>
  <si>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</si>
  <si>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</si>
  <si>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</si>
  <si>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</si>
  <si>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</si>
  <si>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</si>
  <si>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</si>
  <si>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</si>
  <si>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</si>
  <si>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</si>
  <si>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</si>
  <si>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</si>
  <si>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</si>
  <si>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</si>
  <si>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</si>
  <si>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</si>
  <si>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</si>
  <si>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</si>
  <si>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</si>
  <si>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</si>
  <si>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</si>
  <si>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</si>
  <si>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</si>
  <si>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</si>
  <si>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</si>
  <si>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</si>
  <si>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</si>
  <si>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</si>
  <si>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</si>
  <si>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</si>
  <si>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</si>
  <si>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</si>
  <si>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</si>
  <si>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</si>
  <si>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</si>
  <si>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</si>
  <si>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</si>
  <si>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</si>
  <si>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</si>
  <si>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</si>
  <si>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</si>
  <si>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</si>
  <si>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</si>
  <si>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</si>
  <si>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</si>
  <si>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</si>
  <si>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</si>
  <si>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</si>
  <si>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</si>
  <si>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</si>
  <si>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</si>
  <si>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</si>
  <si>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</si>
  <si>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</si>
  <si>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</si>
  <si>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</si>
  <si>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</si>
  <si>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</si>
  <si>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</si>
  <si>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</si>
  <si>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</si>
  <si>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</si>
  <si>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</si>
  <si>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</si>
  <si>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</si>
  <si>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</si>
  <si>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</si>
  <si>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</si>
  <si>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</si>
  <si>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</si>
  <si>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</si>
  <si>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</si>
  <si>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</si>
  <si>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</si>
  <si>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</si>
  <si>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</si>
  <si>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</si>
  <si>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</si>
  <si>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</si>
  <si>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</si>
  <si>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</si>
  <si>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</si>
  <si>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</si>
  <si>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</si>
  <si>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</si>
  <si>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</si>
  <si>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</si>
  <si>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</si>
  <si>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</si>
  <si>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</si>
  <si>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</si>
  <si>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</si>
  <si>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</si>
  <si>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</si>
  <si>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</si>
  <si>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</si>
  <si>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</si>
  <si>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</si>
  <si>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</si>
  <si>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</si>
  <si>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</si>
  <si>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</si>
  <si>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</si>
  <si>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</si>
  <si>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</si>
  <si>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</si>
  <si>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</si>
  <si>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</si>
  <si>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</si>
  <si>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</si>
  <si>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</si>
  <si>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</si>
  <si>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</si>
  <si>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</si>
  <si>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</si>
  <si>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</si>
  <si>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</si>
  <si>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</si>
  <si>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</si>
  <si>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</si>
  <si>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</si>
  <si>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</si>
  <si>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</si>
  <si>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</si>
  <si>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</si>
  <si>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</si>
  <si>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</si>
  <si>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</si>
  <si>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</si>
  <si>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</si>
  <si>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</si>
  <si>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</si>
  <si>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</si>
  <si>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</si>
  <si>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</si>
  <si>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</si>
  <si>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</si>
  <si>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</si>
  <si>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</si>
  <si>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</si>
  <si>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</si>
  <si>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</si>
  <si>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</si>
  <si>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</si>
  <si>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</si>
  <si>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</si>
  <si>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</si>
  <si>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</si>
  <si>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</si>
  <si>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</si>
  <si>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</si>
  <si>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</si>
  <si>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</si>
  <si>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</si>
  <si>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</si>
  <si>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</si>
  <si>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</si>
  <si>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</si>
  <si>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</si>
  <si>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</si>
  <si>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</si>
  <si>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</si>
  <si>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</si>
  <si>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</si>
  <si>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</si>
  <si>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</si>
  <si>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</si>
  <si>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</si>
  <si>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</si>
  <si>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</si>
  <si>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</si>
  <si>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</si>
  <si>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</si>
  <si>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</si>
  <si>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</si>
  <si>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</si>
  <si>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</si>
  <si>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</si>
  <si>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</si>
  <si>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</si>
  <si>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</si>
  <si>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</si>
  <si>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</si>
  <si>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</si>
  <si>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</si>
  <si>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</si>
  <si>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</si>
  <si>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</si>
  <si>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</si>
  <si>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</si>
  <si>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</si>
  <si>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</si>
  <si>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</si>
  <si>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</si>
  <si>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</si>
  <si>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</si>
  <si>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</si>
  <si>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</si>
  <si>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</si>
  <si>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</si>
  <si>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</si>
  <si>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</si>
  <si>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</si>
  <si>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</si>
  <si>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</si>
  <si>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</si>
  <si>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</si>
  <si>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</si>
  <si>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</si>
  <si>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</si>
  <si>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</si>
  <si>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</si>
  <si>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</si>
  <si>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</si>
  <si>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</si>
  <si>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</si>
  <si>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</si>
  <si>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</si>
  <si>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</si>
  <si>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</si>
  <si>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</si>
  <si>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</si>
  <si>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</si>
  <si>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</si>
  <si>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</si>
  <si>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</si>
  <si>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</si>
  <si>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</si>
  <si>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</si>
  <si>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</si>
  <si>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</si>
  <si>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</si>
  <si>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</si>
  <si>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</si>
  <si>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</si>
  <si>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</si>
  <si>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</si>
  <si>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</si>
  <si>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</si>
  <si>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</si>
  <si>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</si>
  <si>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</si>
  <si>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</si>
  <si>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</si>
  <si>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</si>
  <si>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</si>
  <si>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</si>
  <si>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</si>
  <si>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</si>
  <si>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</si>
  <si>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</si>
  <si>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</si>
  <si>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</si>
  <si>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</si>
  <si>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</si>
  <si>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</si>
  <si>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</si>
  <si>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</si>
  <si>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</si>
  <si>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</si>
  <si>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</si>
  <si>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</si>
  <si>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</si>
  <si>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</si>
  <si>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</si>
  <si>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</si>
  <si>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</si>
  <si>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</si>
  <si>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</si>
  <si>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</si>
  <si>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</si>
  <si>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</si>
  <si>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</si>
  <si>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</si>
  <si>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</si>
  <si>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</si>
  <si>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</si>
  <si>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</si>
  <si>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</si>
  <si>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</si>
  <si>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</si>
  <si>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</si>
  <si>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</si>
  <si>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</si>
  <si>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</si>
  <si>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</si>
  <si>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</si>
  <si>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</si>
  <si>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</si>
  <si>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</si>
  <si>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自然模倣技術・システムによる環境技術開発推進事業</t>
    <phoneticPr fontId="5"/>
  </si>
  <si>
    <t>総合環境政策局</t>
    <phoneticPr fontId="5"/>
  </si>
  <si>
    <t>環境研究技術室</t>
    <phoneticPr fontId="5"/>
  </si>
  <si>
    <t>環境研究技術室長
吉川　和身</t>
    <phoneticPr fontId="5"/>
  </si>
  <si>
    <t>○</t>
  </si>
  <si>
    <t>9 環境政策の基盤整備
9-3　環境問題に関する調査・研究・技術開発</t>
    <phoneticPr fontId="5"/>
  </si>
  <si>
    <t>―</t>
    <phoneticPr fontId="5"/>
  </si>
  <si>
    <t>-</t>
    <phoneticPr fontId="5"/>
  </si>
  <si>
    <t>-</t>
    <phoneticPr fontId="5"/>
  </si>
  <si>
    <t>-</t>
    <phoneticPr fontId="5"/>
  </si>
  <si>
    <t>件</t>
    <rPh sb="0" eb="1">
      <t>ケン</t>
    </rPh>
    <phoneticPr fontId="5"/>
  </si>
  <si>
    <t>－</t>
    <phoneticPr fontId="5"/>
  </si>
  <si>
    <t>百万円／件</t>
    <rPh sb="0" eb="1">
      <t>ヒャク</t>
    </rPh>
    <rPh sb="1" eb="3">
      <t>マンエン</t>
    </rPh>
    <rPh sb="4" eb="5">
      <t>ケン</t>
    </rPh>
    <phoneticPr fontId="5"/>
  </si>
  <si>
    <t>-</t>
    <phoneticPr fontId="5"/>
  </si>
  <si>
    <t>-</t>
    <phoneticPr fontId="5"/>
  </si>
  <si>
    <t>‐</t>
  </si>
  <si>
    <t>株式会社富士通総研</t>
    <rPh sb="0" eb="4">
      <t>カブシキガイシャ</t>
    </rPh>
    <rPh sb="4" eb="7">
      <t>フジツウ</t>
    </rPh>
    <rPh sb="7" eb="9">
      <t>ソウケン</t>
    </rPh>
    <phoneticPr fontId="5"/>
  </si>
  <si>
    <t>自然模倣技術・システムによる環境技術開発推進事業検討業務</t>
    <rPh sb="24" eb="26">
      <t>ケントウ</t>
    </rPh>
    <rPh sb="26" eb="28">
      <t>ギョウム</t>
    </rPh>
    <phoneticPr fontId="5"/>
  </si>
  <si>
    <t>－</t>
    <phoneticPr fontId="5"/>
  </si>
  <si>
    <t>新25-032</t>
    <phoneticPr fontId="5"/>
  </si>
  <si>
    <t>・「第4期科学技術基本計画」（平成23年8月閣議決定）
・「第4次環境基本計画」（平成24年4月閣議決定）
・「環境研究・環境技術開発の推進戦略について」（平成22年6月中央環境審議会答申）
・「低炭素・資源循環・自然共生政策の統合的アプローチによる社会の構築」（平成26年７月中央環境審議会意見具申）</t>
    <rPh sb="132" eb="134">
      <t>ヘイセイ</t>
    </rPh>
    <rPh sb="136" eb="137">
      <t>ネン</t>
    </rPh>
    <rPh sb="138" eb="139">
      <t>ガツ</t>
    </rPh>
    <rPh sb="139" eb="141">
      <t>チュウオウ</t>
    </rPh>
    <rPh sb="141" eb="143">
      <t>カンキョウ</t>
    </rPh>
    <rPh sb="143" eb="146">
      <t>シンギカイ</t>
    </rPh>
    <rPh sb="146" eb="148">
      <t>イケン</t>
    </rPh>
    <rPh sb="148" eb="150">
      <t>グシン</t>
    </rPh>
    <phoneticPr fontId="5"/>
  </si>
  <si>
    <t>10百万円／18件</t>
    <rPh sb="2" eb="3">
      <t>ヒャク</t>
    </rPh>
    <rPh sb="3" eb="5">
      <t>マンエン</t>
    </rPh>
    <rPh sb="8" eb="9">
      <t>ケン</t>
    </rPh>
    <phoneticPr fontId="5"/>
  </si>
  <si>
    <t>10百万円/75件</t>
    <rPh sb="2" eb="3">
      <t>ヒャク</t>
    </rPh>
    <rPh sb="3" eb="5">
      <t>マンエン</t>
    </rPh>
    <rPh sb="8" eb="9">
      <t>ケン</t>
    </rPh>
    <phoneticPr fontId="5"/>
  </si>
  <si>
    <t>検討会開催回数の見直しを行い、必要な回数のみ開催した。</t>
    <rPh sb="0" eb="3">
      <t>ケントウカイ</t>
    </rPh>
    <rPh sb="3" eb="5">
      <t>カイサイ</t>
    </rPh>
    <rPh sb="5" eb="7">
      <t>カイスウ</t>
    </rPh>
    <rPh sb="8" eb="10">
      <t>ミナオ</t>
    </rPh>
    <rPh sb="12" eb="13">
      <t>オコナ</t>
    </rPh>
    <rPh sb="15" eb="17">
      <t>ヒツヨウ</t>
    </rPh>
    <rPh sb="18" eb="20">
      <t>カイスウ</t>
    </rPh>
    <rPh sb="22" eb="24">
      <t>カイサイ</t>
    </rPh>
    <phoneticPr fontId="5"/>
  </si>
  <si>
    <t>人件費</t>
    <rPh sb="0" eb="3">
      <t>ジンケンヒ</t>
    </rPh>
    <phoneticPr fontId="5"/>
  </si>
  <si>
    <t>研究指導委託費</t>
    <rPh sb="0" eb="2">
      <t>ケンキュウ</t>
    </rPh>
    <rPh sb="2" eb="4">
      <t>シドウ</t>
    </rPh>
    <rPh sb="4" eb="7">
      <t>イタクヒ</t>
    </rPh>
    <phoneticPr fontId="5"/>
  </si>
  <si>
    <t>諸謝金</t>
    <rPh sb="0" eb="1">
      <t>ショ</t>
    </rPh>
    <rPh sb="1" eb="3">
      <t>シャキン</t>
    </rPh>
    <phoneticPr fontId="5"/>
  </si>
  <si>
    <t>旅費</t>
    <rPh sb="0" eb="2">
      <t>リョヒ</t>
    </rPh>
    <phoneticPr fontId="5"/>
  </si>
  <si>
    <t>借損料</t>
    <rPh sb="0" eb="1">
      <t>シャ</t>
    </rPh>
    <rPh sb="1" eb="2">
      <t>ソン</t>
    </rPh>
    <rPh sb="2" eb="3">
      <t>リョウ</t>
    </rPh>
    <phoneticPr fontId="5"/>
  </si>
  <si>
    <t>調査、ワークショップ企画運営　５人</t>
    <rPh sb="0" eb="2">
      <t>チョウサ</t>
    </rPh>
    <rPh sb="10" eb="12">
      <t>キカク</t>
    </rPh>
    <rPh sb="12" eb="14">
      <t>ウンエイ</t>
    </rPh>
    <rPh sb="16" eb="17">
      <t>ニン</t>
    </rPh>
    <phoneticPr fontId="5"/>
  </si>
  <si>
    <t>アドバイザー（兼　検討委員）２名</t>
    <rPh sb="7" eb="8">
      <t>ケン</t>
    </rPh>
    <rPh sb="9" eb="11">
      <t>ケントウ</t>
    </rPh>
    <rPh sb="11" eb="13">
      <t>イイン</t>
    </rPh>
    <rPh sb="15" eb="16">
      <t>メイ</t>
    </rPh>
    <phoneticPr fontId="5"/>
  </si>
  <si>
    <t>検討委員１０名、　ワークショップ講師３名</t>
    <rPh sb="0" eb="2">
      <t>ケントウ</t>
    </rPh>
    <rPh sb="2" eb="4">
      <t>イイン</t>
    </rPh>
    <rPh sb="6" eb="7">
      <t>メイ</t>
    </rPh>
    <rPh sb="16" eb="18">
      <t>コウシ</t>
    </rPh>
    <rPh sb="19" eb="20">
      <t>メイ</t>
    </rPh>
    <phoneticPr fontId="5"/>
  </si>
  <si>
    <t>検討委員１０名、職員５名</t>
    <rPh sb="0" eb="2">
      <t>ケントウ</t>
    </rPh>
    <rPh sb="2" eb="4">
      <t>イイン</t>
    </rPh>
    <rPh sb="6" eb="7">
      <t>メイ</t>
    </rPh>
    <rPh sb="8" eb="10">
      <t>ショクイン</t>
    </rPh>
    <rPh sb="11" eb="12">
      <t>メイ</t>
    </rPh>
    <phoneticPr fontId="5"/>
  </si>
  <si>
    <t>ワークショップ会場・備品</t>
    <rPh sb="7" eb="9">
      <t>カイジョウ</t>
    </rPh>
    <rPh sb="10" eb="12">
      <t>ビヒン</t>
    </rPh>
    <phoneticPr fontId="5"/>
  </si>
  <si>
    <t>一般管理費・消費税</t>
    <rPh sb="0" eb="2">
      <t>イッパン</t>
    </rPh>
    <rPh sb="2" eb="5">
      <t>カンリヒ</t>
    </rPh>
    <rPh sb="6" eb="9">
      <t>ショウヒゼイ</t>
    </rPh>
    <phoneticPr fontId="5"/>
  </si>
  <si>
    <t>調査対象の事例を実用化が見込める事例に限定したことから、単位当たりコストは上昇している。</t>
    <rPh sb="0" eb="2">
      <t>チョウサ</t>
    </rPh>
    <rPh sb="2" eb="4">
      <t>タイショウ</t>
    </rPh>
    <rPh sb="5" eb="7">
      <t>ジレイ</t>
    </rPh>
    <rPh sb="8" eb="11">
      <t>ジツヨウカ</t>
    </rPh>
    <rPh sb="12" eb="14">
      <t>ミコ</t>
    </rPh>
    <rPh sb="16" eb="18">
      <t>ジレイ</t>
    </rPh>
    <rPh sb="19" eb="21">
      <t>ゲンテイ</t>
    </rPh>
    <rPh sb="28" eb="30">
      <t>タンイ</t>
    </rPh>
    <rPh sb="30" eb="31">
      <t>ア</t>
    </rPh>
    <rPh sb="37" eb="39">
      <t>ジョウショウ</t>
    </rPh>
    <phoneticPr fontId="5"/>
  </si>
  <si>
    <t>本事業は、検討会及びワークショップの開催等、必要経費に限定して実施している。</t>
    <rPh sb="5" eb="8">
      <t>ケントウカイ</t>
    </rPh>
    <rPh sb="8" eb="9">
      <t>オヨ</t>
    </rPh>
    <rPh sb="18" eb="20">
      <t>カイサイ</t>
    </rPh>
    <rPh sb="20" eb="21">
      <t>トウ</t>
    </rPh>
    <phoneticPr fontId="5"/>
  </si>
  <si>
    <t>第４次環境基本計画（平成24年4月閣議決定）でも指摘されている資源制約・環境制約の増大に対応するため、極めて効率的なエネルギー・資源の循環を達成している自然を参考とした技術・システム、すなわち「自然模倣技術・システム」について調査・検討を行い、自然模倣技術・システムの持続可能な社会実現への貢献及び今後の環境技術開発について明らかにすることを目的とする。</t>
    <phoneticPr fontId="5"/>
  </si>
  <si>
    <t>本事業は平成26年度で終了する事業である。</t>
    <rPh sb="0" eb="3">
      <t>ホンジギョウ</t>
    </rPh>
    <rPh sb="4" eb="6">
      <t>ヘイセイ</t>
    </rPh>
    <rPh sb="8" eb="10">
      <t>ネンド</t>
    </rPh>
    <rPh sb="11" eb="13">
      <t>シュウリョウ</t>
    </rPh>
    <rPh sb="15" eb="17">
      <t>ジギョウ</t>
    </rPh>
    <phoneticPr fontId="5"/>
  </si>
  <si>
    <t>資源制約、環境制約への対応は広く国民的な課題となっており、事業の目的は社会のニーズを反映しているものである。</t>
    <rPh sb="14" eb="15">
      <t>ヒロ</t>
    </rPh>
    <rPh sb="29" eb="31">
      <t>ジギョウ</t>
    </rPh>
    <rPh sb="32" eb="34">
      <t>モクテキ</t>
    </rPh>
    <rPh sb="35" eb="37">
      <t>シャカイ</t>
    </rPh>
    <rPh sb="42" eb="44">
      <t>ハンエイ</t>
    </rPh>
    <phoneticPr fontId="5"/>
  </si>
  <si>
    <t>一般的かつ有用な方法論を検討する事業であり、受益者が、全国の企業、研究機関等に及ぶことから、国が実施すべき事業と言える。</t>
    <phoneticPr fontId="5"/>
  </si>
  <si>
    <t>一層環境に配慮した環境技術の開発を実施していくための新たな考え方の整理は取組む必要のある問題である。</t>
    <rPh sb="39" eb="41">
      <t>ヒツヨウ</t>
    </rPh>
    <phoneticPr fontId="5"/>
  </si>
  <si>
    <t>支出先の選定については、一般競争入札の一つである総合評価方式によって、予算の範囲内において、各業務の実施に関する十分な能力を有する事業者を選定している。</t>
    <rPh sb="12" eb="14">
      <t>イッパン</t>
    </rPh>
    <rPh sb="14" eb="16">
      <t>キョウソウ</t>
    </rPh>
    <rPh sb="16" eb="18">
      <t>ニュウサツ</t>
    </rPh>
    <rPh sb="19" eb="20">
      <t>ヒト</t>
    </rPh>
    <phoneticPr fontId="5"/>
  </si>
  <si>
    <t>多数の企業や研究機関が活用できる成果を、国が一括して検討することで、高い実効性を担保できる。</t>
    <phoneticPr fontId="5"/>
  </si>
  <si>
    <t>得られた優れた成果については、平成27年度に策定を予定している新たな「環境研究・環境技術開発の推進戦略」に盛り込み、環境省全体としてバックアップしていく予定である。</t>
    <phoneticPr fontId="5"/>
  </si>
  <si>
    <t>-</t>
    <phoneticPr fontId="5"/>
  </si>
  <si>
    <t>-</t>
    <phoneticPr fontId="5"/>
  </si>
  <si>
    <t>-</t>
    <phoneticPr fontId="5"/>
  </si>
  <si>
    <t>執行額／分析対象とした調査数　　　　　　　　　　　　　　　　　　　</t>
    <phoneticPr fontId="5"/>
  </si>
  <si>
    <t>平成26年度は調査事例数の絞り込みを行ったものの、見込みを超える件数の事例について調査を行うことができた。</t>
    <phoneticPr fontId="5"/>
  </si>
  <si>
    <t>実社会への応用に向けて、適切に調査及び普及活動を行っている。</t>
    <phoneticPr fontId="5"/>
  </si>
  <si>
    <t>持続可能な社会の実現に向けた自然模倣技術・システムの応用手法の検討及び新規の自然模倣技術・システムの技術開発に係る提言を行う。
具体的には、既存の自然模倣技術･システムのデータベースから、今後10年以内に実用化が期待される技術の選定を行い、当該技術が実用化されたときの環境への効果について検討を行う。
また、40年後、10年後の「あるべき姿」を実現するために取り組むべき自然模倣技術・システムの選定手法及び研究開発方針について、有識者へのヒアリングやアンケート調査等を行うとともに、調査結果を平成27年度に予定されている新たな「環境研究･環境技術開発の推進戦略」へインプットすることにより、自然模倣技術・システムを含めた環境研究技術開発の促進を行う。</t>
    <rPh sb="214" eb="215">
      <t>ユウ</t>
    </rPh>
    <phoneticPr fontId="5"/>
  </si>
  <si>
    <t>環境技術の開発に結びつきうる生物生態等の調査数</t>
    <phoneticPr fontId="5"/>
  </si>
  <si>
    <t>ヒアリング回答者数（25年度）
ワークショップ出席企業・団体数（平成26年度）</t>
    <rPh sb="25" eb="27">
      <t>キギョウ</t>
    </rPh>
    <rPh sb="28" eb="30">
      <t>ダンタイ</t>
    </rPh>
    <rPh sb="30" eb="31">
      <t>スウ</t>
    </rPh>
    <phoneticPr fontId="5"/>
  </si>
  <si>
    <t>実社会への応用に向けた課題明確化及び普及</t>
    <rPh sb="11" eb="13">
      <t>カダイ</t>
    </rPh>
    <rPh sb="13" eb="16">
      <t>メイカクカ</t>
    </rPh>
    <rPh sb="16" eb="17">
      <t>オヨ</t>
    </rPh>
    <rPh sb="18" eb="20">
      <t>フキュウ</t>
    </rPh>
    <phoneticPr fontId="5"/>
  </si>
  <si>
    <t>人</t>
    <rPh sb="0" eb="1">
      <t>ニン</t>
    </rPh>
    <phoneticPr fontId="5"/>
  </si>
  <si>
    <t>-</t>
    <phoneticPr fontId="5"/>
  </si>
  <si>
    <t xml:space="preserve">
成果実績及び活動実績ともに当初目標を達成しており、事業目的である持続可能な社会実現への貢献及び今後の環境技術開発の促進に向けて適切に行われた。
</t>
    <rPh sb="14" eb="16">
      <t>トウショ</t>
    </rPh>
    <rPh sb="16" eb="18">
      <t>モクヒョウ</t>
    </rPh>
    <rPh sb="19" eb="21">
      <t>タッセイ</t>
    </rPh>
    <rPh sb="26" eb="28">
      <t>ジギョウ</t>
    </rPh>
    <rPh sb="28" eb="30">
      <t>モクテキ</t>
    </rPh>
    <rPh sb="33" eb="37">
      <t>ジゾクカノウ</t>
    </rPh>
    <rPh sb="38" eb="40">
      <t>シャカイ</t>
    </rPh>
    <rPh sb="46" eb="47">
      <t>オヨ</t>
    </rPh>
    <rPh sb="48" eb="50">
      <t>コンゴ</t>
    </rPh>
    <rPh sb="51" eb="55">
      <t>カンキョウギジュツ</t>
    </rPh>
    <rPh sb="55" eb="57">
      <t>カイハツ</t>
    </rPh>
    <rPh sb="58" eb="60">
      <t>ソクシン</t>
    </rPh>
    <rPh sb="61" eb="62">
      <t>ム</t>
    </rPh>
    <rPh sb="64" eb="66">
      <t>テキセツ</t>
    </rPh>
    <rPh sb="67" eb="68">
      <t>オコナ</t>
    </rPh>
    <phoneticPr fontId="5"/>
  </si>
  <si>
    <t>E.</t>
    <phoneticPr fontId="5"/>
  </si>
  <si>
    <t>A.株式会社富士通総研</t>
    <rPh sb="2" eb="6">
      <t>カブシキガイシャ</t>
    </rPh>
    <rPh sb="6" eb="9">
      <t>フジツウ</t>
    </rPh>
    <rPh sb="9" eb="11">
      <t>ソウケン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</si>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</sst>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38100</xdr:colOff>
      <xdr:row>141</xdr:row>
      <xdr:rowOff>177800</xdr:rowOff>
    </xdr:from>
    <xdr:to>
      <xdr:col>26</xdr:col>
      <xdr:colOff>146050</xdr:colOff>
      <xdr:row>142</xdr:row>
      <xdr:rowOff>101111</xdr:rowOff>
    </xdr:to>
    <xdr:sp macro="" textlink="">
      <xdr:nvSpPr>
        <xdr:cNvPr id="5" name="大かっこ 4"/>
        <xdr:cNvSpPr/>
      </xdr:nvSpPr>
      <xdr:spPr>
        <a:xfrm flipV="1">
          <a:off x="3086100" y="31153100"/>
          <a:ext cx="2343150" cy="278911"/>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16</xdr:col>
      <xdr:colOff>73025</xdr:colOff>
      <xdr:row>146</xdr:row>
      <xdr:rowOff>215953</xdr:rowOff>
    </xdr:from>
    <xdr:to>
      <xdr:col>30</xdr:col>
      <xdr:colOff>161925</xdr:colOff>
      <xdr:row>149</xdr:row>
      <xdr:rowOff>279401</xdr:rowOff>
    </xdr:to>
    <xdr:sp macro="" textlink="">
      <xdr:nvSpPr>
        <xdr:cNvPr id="6" name="大かっこ 5"/>
        <xdr:cNvSpPr/>
      </xdr:nvSpPr>
      <xdr:spPr>
        <a:xfrm>
          <a:off x="3324225" y="32969253"/>
          <a:ext cx="2933700" cy="1130248"/>
        </a:xfrm>
        <a:prstGeom prst="bracketPair">
          <a:avLst>
            <a:gd name="adj" fmla="val 9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13</xdr:col>
      <xdr:colOff>144778</xdr:colOff>
      <xdr:row>140</xdr:row>
      <xdr:rowOff>175499</xdr:rowOff>
    </xdr:from>
    <xdr:to>
      <xdr:col>13</xdr:col>
      <xdr:colOff>177800</xdr:colOff>
      <xdr:row>145</xdr:row>
      <xdr:rowOff>215900</xdr:rowOff>
    </xdr:to>
    <xdr:cxnSp macro="">
      <xdr:nvCxnSpPr>
        <xdr:cNvPr id="7" name="直線コネクタ 6"/>
        <xdr:cNvCxnSpPr/>
      </xdr:nvCxnSpPr>
      <xdr:spPr>
        <a:xfrm>
          <a:off x="2786378" y="30795199"/>
          <a:ext cx="33022" cy="18184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44450</xdr:colOff>
      <xdr:row>139</xdr:row>
      <xdr:rowOff>323851</xdr:rowOff>
    </xdr:from>
    <xdr:to>
      <xdr:col>24</xdr:col>
      <xdr:colOff>193175</xdr:colOff>
      <xdr:row>141</xdr:row>
      <xdr:rowOff>38101</xdr:rowOff>
    </xdr:to>
    <xdr:sp macro="" textlink="">
      <xdr:nvSpPr>
        <xdr:cNvPr id="9" name="テキスト ボックス 3"/>
        <xdr:cNvSpPr txBox="1"/>
      </xdr:nvSpPr>
      <xdr:spPr>
        <a:xfrm>
          <a:off x="3092450" y="30587951"/>
          <a:ext cx="1977525" cy="425450"/>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16</xdr:col>
      <xdr:colOff>139700</xdr:colOff>
      <xdr:row>144</xdr:row>
      <xdr:rowOff>85725</xdr:rowOff>
    </xdr:from>
    <xdr:to>
      <xdr:col>24</xdr:col>
      <xdr:colOff>183326</xdr:colOff>
      <xdr:row>144</xdr:row>
      <xdr:rowOff>234200</xdr:rowOff>
    </xdr:to>
    <xdr:sp macro="" textlink="">
      <xdr:nvSpPr>
        <xdr:cNvPr id="10" name="テキスト ボックス 22"/>
        <xdr:cNvSpPr txBox="1"/>
      </xdr:nvSpPr>
      <xdr:spPr>
        <a:xfrm>
          <a:off x="3390900" y="32127825"/>
          <a:ext cx="1669226" cy="148475"/>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【総合評価</a:t>
          </a:r>
          <a:r>
            <a:rPr lang="ja-JP" altLang="en-US" sz="1000" b="0" i="0" u="none" strike="noStrike">
              <a:effectLst/>
              <a:latin typeface="+mn-lt"/>
              <a:ea typeface="+mn-ea"/>
              <a:cs typeface="+mn-cs"/>
            </a:rPr>
            <a:t>　</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16</xdr:col>
      <xdr:colOff>161925</xdr:colOff>
      <xdr:row>144</xdr:row>
      <xdr:rowOff>327024</xdr:rowOff>
    </xdr:from>
    <xdr:to>
      <xdr:col>26</xdr:col>
      <xdr:colOff>190500</xdr:colOff>
      <xdr:row>146</xdr:row>
      <xdr:rowOff>127000</xdr:rowOff>
    </xdr:to>
    <xdr:sp macro="" textlink="">
      <xdr:nvSpPr>
        <xdr:cNvPr id="11" name="テキスト ボックス 9"/>
        <xdr:cNvSpPr txBox="1"/>
      </xdr:nvSpPr>
      <xdr:spPr>
        <a:xfrm>
          <a:off x="3413125" y="32369124"/>
          <a:ext cx="2060575" cy="511176"/>
        </a:xfrm>
        <a:prstGeom prst="rect">
          <a:avLst/>
        </a:prstGeom>
        <a:noFill/>
        <a:ln>
          <a:solidFill>
            <a:schemeClr val="tx1"/>
          </a:solidFill>
        </a:ln>
      </xdr:spPr>
      <xdr:txBody>
        <a:bodyPr wrap="square" rtlCol="0" anchor="ctr">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cs typeface="Calibri"/>
            </a:rPr>
            <a:t>A</a:t>
          </a:r>
          <a:r>
            <a:rPr lang="ja-JP" altLang="en-US" sz="1100" b="0" i="0" u="none" strike="noStrike" baseline="0">
              <a:solidFill>
                <a:sysClr val="windowText" lastClr="000000"/>
              </a:solidFill>
              <a:latin typeface="ＭＳ Ｐゴシック"/>
              <a:ea typeface="ＭＳ Ｐゴシック"/>
              <a:cs typeface="Calibri"/>
            </a:rPr>
            <a:t>．（株）富士通総研</a:t>
          </a:r>
          <a:endParaRPr lang="en-US" altLang="ja-JP" sz="1100" b="0" i="0" u="none" strike="noStrike" baseline="0">
            <a:solidFill>
              <a:sysClr val="windowText" lastClr="000000"/>
            </a:solidFill>
            <a:latin typeface="ＭＳ Ｐゴシック"/>
            <a:ea typeface="ＭＳ Ｐゴシック"/>
            <a:cs typeface="Calibri"/>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cs typeface="Calibri"/>
            </a:rPr>
            <a:t>（</a:t>
          </a:r>
          <a:r>
            <a:rPr lang="en-US" altLang="ja-JP" sz="1100" b="0" i="0" u="none" strike="noStrike" baseline="0">
              <a:solidFill>
                <a:sysClr val="windowText" lastClr="000000"/>
              </a:solidFill>
              <a:latin typeface="ＭＳ Ｐゴシック"/>
              <a:ea typeface="ＭＳ Ｐゴシック"/>
              <a:cs typeface="Calibri"/>
            </a:rPr>
            <a:t>10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13</xdr:col>
      <xdr:colOff>184150</xdr:colOff>
      <xdr:row>145</xdr:row>
      <xdr:rowOff>215900</xdr:rowOff>
    </xdr:from>
    <xdr:to>
      <xdr:col>16</xdr:col>
      <xdr:colOff>114300</xdr:colOff>
      <xdr:row>145</xdr:row>
      <xdr:rowOff>219075</xdr:rowOff>
    </xdr:to>
    <xdr:cxnSp macro="">
      <xdr:nvCxnSpPr>
        <xdr:cNvPr id="12" name="直線矢印コネクタ 11"/>
        <xdr:cNvCxnSpPr/>
      </xdr:nvCxnSpPr>
      <xdr:spPr>
        <a:xfrm flipV="1">
          <a:off x="2825750" y="32613600"/>
          <a:ext cx="539750" cy="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136525</xdr:colOff>
      <xdr:row>140</xdr:row>
      <xdr:rowOff>165100</xdr:rowOff>
    </xdr:from>
    <xdr:to>
      <xdr:col>15</xdr:col>
      <xdr:colOff>29996</xdr:colOff>
      <xdr:row>140</xdr:row>
      <xdr:rowOff>165100</xdr:rowOff>
    </xdr:to>
    <xdr:cxnSp macro="">
      <xdr:nvCxnSpPr>
        <xdr:cNvPr id="13" name="直線矢印コネクタ 12"/>
        <xdr:cNvCxnSpPr/>
      </xdr:nvCxnSpPr>
      <xdr:spPr>
        <a:xfrm>
          <a:off x="2778125" y="30784800"/>
          <a:ext cx="299871"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22225</xdr:colOff>
      <xdr:row>141</xdr:row>
      <xdr:rowOff>168275</xdr:rowOff>
    </xdr:from>
    <xdr:to>
      <xdr:col>26</xdr:col>
      <xdr:colOff>190500</xdr:colOff>
      <xdr:row>142</xdr:row>
      <xdr:rowOff>38100</xdr:rowOff>
    </xdr:to>
    <xdr:sp macro="" textlink="">
      <xdr:nvSpPr>
        <xdr:cNvPr id="14" name="テキスト ボックス 4"/>
        <xdr:cNvSpPr txBox="1"/>
      </xdr:nvSpPr>
      <xdr:spPr>
        <a:xfrm>
          <a:off x="3070225" y="31143575"/>
          <a:ext cx="2403475" cy="225425"/>
        </a:xfrm>
        <a:prstGeom prst="rect">
          <a:avLst/>
        </a:prstGeom>
        <a:noFill/>
      </xdr:spPr>
      <xdr:txBody>
        <a:bodyPr wrap="square" rtlCol="0">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endParaRPr lang="ja-JP" altLang="ja-JP" sz="1000">
            <a:solidFill>
              <a:sysClr val="windowText" lastClr="000000"/>
            </a:solidFill>
            <a:effectLst/>
          </a:endParaRPr>
        </a:p>
      </xdr:txBody>
    </xdr:sp>
    <xdr:clientData/>
  </xdr:twoCellAnchor>
  <xdr:twoCellAnchor>
    <xdr:from>
      <xdr:col>16</xdr:col>
      <xdr:colOff>149224</xdr:colOff>
      <xdr:row>146</xdr:row>
      <xdr:rowOff>200023</xdr:rowOff>
    </xdr:from>
    <xdr:to>
      <xdr:col>33</xdr:col>
      <xdr:colOff>104775</xdr:colOff>
      <xdr:row>150</xdr:row>
      <xdr:rowOff>66675</xdr:rowOff>
    </xdr:to>
    <xdr:sp macro="" textlink="">
      <xdr:nvSpPr>
        <xdr:cNvPr id="15" name="テキスト ボックス 4"/>
        <xdr:cNvSpPr txBox="1"/>
      </xdr:nvSpPr>
      <xdr:spPr>
        <a:xfrm>
          <a:off x="3349624" y="35480623"/>
          <a:ext cx="3355976" cy="1276352"/>
        </a:xfrm>
        <a:prstGeom prst="rect">
          <a:avLst/>
        </a:prstGeom>
        <a:noFill/>
      </xdr:spPr>
      <xdr:txBody>
        <a:bodyPr wrap="square" rtlCol="0">
          <a:noAutofit/>
        </a:bodyPr>
        <a:lstStyle/>
        <a:p>
          <a:pPr rtl="0"/>
          <a:r>
            <a:rPr lang="ja-JP" altLang="ja-JP" sz="105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自然模倣技術・システムの実用化に</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向けた調査</a:t>
          </a:r>
          <a:r>
            <a:rPr lang="ja-JP" altLang="en-US" sz="1100">
              <a:solidFill>
                <a:sysClr val="windowText" lastClr="000000"/>
              </a:solidFill>
              <a:effectLst/>
              <a:latin typeface="+mn-lt"/>
              <a:ea typeface="+mn-ea"/>
              <a:cs typeface="+mn-cs"/>
            </a:rPr>
            <a:t>・検討</a:t>
          </a:r>
          <a:endParaRPr lang="ja-JP" altLang="ja-JP" sz="1050">
            <a:solidFill>
              <a:sysClr val="windowText" lastClr="000000"/>
            </a:solidFill>
            <a:effectLst/>
          </a:endParaRPr>
        </a:p>
        <a:p>
          <a:pPr marL="0" marR="0" indent="0" defTabSz="914400" rtl="0" eaLnBrk="1" fontAlgn="auto" latinLnBrk="0" hangingPunct="1">
            <a:lnSpc>
              <a:spcPts val="1200"/>
            </a:lnSpc>
            <a:spcBef>
              <a:spcPts val="0"/>
            </a:spcBef>
            <a:spcAft>
              <a:spcPts val="0"/>
            </a:spcAft>
            <a:buClrTx/>
            <a:buSzTx/>
            <a:buFontTx/>
            <a:buNone/>
            <a:tabLst/>
            <a:defRPr/>
          </a:pPr>
          <a:r>
            <a:rPr lang="ja-JP" altLang="ja-JP" sz="105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自然模倣技術・システムの今後の</a:t>
          </a:r>
          <a:endParaRPr lang="en-US" altLang="ja-JP" sz="1100">
            <a:solidFill>
              <a:sysClr val="windowText" lastClr="000000"/>
            </a:solidFill>
            <a:effectLst/>
            <a:latin typeface="+mn-lt"/>
            <a:ea typeface="+mn-ea"/>
            <a:cs typeface="+mn-cs"/>
          </a:endParaRPr>
        </a:p>
        <a:p>
          <a:pPr marL="0" marR="0" indent="0" defTabSz="914400" rtl="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あり方に関する検討</a:t>
          </a:r>
          <a:endParaRPr lang="ja-JP" altLang="ja-JP" sz="105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研究開発及び有効利用の一層の</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促進</a:t>
          </a:r>
          <a:r>
            <a:rPr lang="ja-JP" altLang="en-US" sz="1100">
              <a:solidFill>
                <a:sysClr val="windowText" lastClr="000000"/>
              </a:solidFill>
              <a:effectLst/>
              <a:latin typeface="+mn-lt"/>
              <a:ea typeface="+mn-ea"/>
              <a:cs typeface="+mn-cs"/>
            </a:rPr>
            <a:t>に向けた</a:t>
          </a:r>
          <a:r>
            <a:rPr lang="ja-JP" altLang="ja-JP" sz="1100">
              <a:solidFill>
                <a:sysClr val="windowText" lastClr="000000"/>
              </a:solidFill>
              <a:effectLst/>
              <a:latin typeface="+mn-lt"/>
              <a:ea typeface="+mn-ea"/>
              <a:cs typeface="+mn-cs"/>
            </a:rPr>
            <a:t>ワークショップの開催</a:t>
          </a:r>
          <a:r>
            <a:rPr lang="ja-JP" altLang="en-US" sz="1050" b="0" i="0" baseline="0">
              <a:solidFill>
                <a:sysClr val="windowText" lastClr="000000"/>
              </a:solidFill>
              <a:effectLst/>
              <a:latin typeface="+mn-lt"/>
              <a:ea typeface="+mn-ea"/>
              <a:cs typeface="+mn-cs"/>
            </a:rPr>
            <a:t>　　等</a:t>
          </a:r>
          <a:endParaRPr lang="en-US" altLang="ja-JP" sz="105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42" zoomScaleNormal="10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464</v>
      </c>
      <c r="AR2" s="106"/>
      <c r="AS2" s="68" t="str">
        <f>IF(OR(AQ2="　", AQ2=""), "", "-")</f>
        <v/>
      </c>
      <c r="AT2" s="107">
        <v>299</v>
      </c>
      <c r="AU2" s="107"/>
      <c r="AV2" s="69" t="str">
        <f>IF(AW2="", "", "-")</f>
        <v/>
      </c>
      <c r="AW2" s="111"/>
      <c r="AX2" s="111"/>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6" t="s">
        <v>95</v>
      </c>
      <c r="H5" s="327"/>
      <c r="I5" s="327"/>
      <c r="J5" s="327"/>
      <c r="K5" s="327"/>
      <c r="L5" s="327"/>
      <c r="M5" s="328" t="s">
        <v>92</v>
      </c>
      <c r="N5" s="329"/>
      <c r="O5" s="329"/>
      <c r="P5" s="329"/>
      <c r="Q5" s="329"/>
      <c r="R5" s="330"/>
      <c r="S5" s="331" t="s">
        <v>97</v>
      </c>
      <c r="T5" s="327"/>
      <c r="U5" s="327"/>
      <c r="V5" s="327"/>
      <c r="W5" s="327"/>
      <c r="X5" s="332"/>
      <c r="Y5" s="511" t="s">
        <v>3</v>
      </c>
      <c r="Z5" s="512"/>
      <c r="AA5" s="512"/>
      <c r="AB5" s="512"/>
      <c r="AC5" s="512"/>
      <c r="AD5" s="513"/>
      <c r="AE5" s="514" t="s">
        <v>472</v>
      </c>
      <c r="AF5" s="515"/>
      <c r="AG5" s="515"/>
      <c r="AH5" s="515"/>
      <c r="AI5" s="515"/>
      <c r="AJ5" s="515"/>
      <c r="AK5" s="515"/>
      <c r="AL5" s="515"/>
      <c r="AM5" s="515"/>
      <c r="AN5" s="515"/>
      <c r="AO5" s="515"/>
      <c r="AP5" s="516"/>
      <c r="AQ5" s="517" t="s">
        <v>473</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475</v>
      </c>
      <c r="AF6" s="529"/>
      <c r="AG6" s="529"/>
      <c r="AH6" s="529"/>
      <c r="AI6" s="529"/>
      <c r="AJ6" s="529"/>
      <c r="AK6" s="529"/>
      <c r="AL6" s="529"/>
      <c r="AM6" s="529"/>
      <c r="AN6" s="529"/>
      <c r="AO6" s="529"/>
      <c r="AP6" s="529"/>
      <c r="AQ6" s="124"/>
      <c r="AR6" s="124"/>
      <c r="AS6" s="124"/>
      <c r="AT6" s="124"/>
      <c r="AU6" s="124"/>
      <c r="AV6" s="124"/>
      <c r="AW6" s="124"/>
      <c r="AX6" s="530"/>
    </row>
    <row r="7" spans="1:50" ht="102.75" customHeight="1">
      <c r="A7" s="450" t="s">
        <v>25</v>
      </c>
      <c r="B7" s="451"/>
      <c r="C7" s="451"/>
      <c r="D7" s="451"/>
      <c r="E7" s="451"/>
      <c r="F7" s="451"/>
      <c r="G7" s="452" t="s">
        <v>476</v>
      </c>
      <c r="H7" s="453"/>
      <c r="I7" s="453"/>
      <c r="J7" s="453"/>
      <c r="K7" s="453"/>
      <c r="L7" s="453"/>
      <c r="M7" s="453"/>
      <c r="N7" s="453"/>
      <c r="O7" s="453"/>
      <c r="P7" s="453"/>
      <c r="Q7" s="453"/>
      <c r="R7" s="453"/>
      <c r="S7" s="453"/>
      <c r="T7" s="453"/>
      <c r="U7" s="453"/>
      <c r="V7" s="454"/>
      <c r="W7" s="454"/>
      <c r="X7" s="454"/>
      <c r="Y7" s="455" t="s">
        <v>5</v>
      </c>
      <c r="Z7" s="393"/>
      <c r="AA7" s="393"/>
      <c r="AB7" s="393"/>
      <c r="AC7" s="393"/>
      <c r="AD7" s="395"/>
      <c r="AE7" s="456" t="s">
        <v>490</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5" t="s">
        <v>308</v>
      </c>
      <c r="B8" s="356"/>
      <c r="C8" s="356"/>
      <c r="D8" s="356"/>
      <c r="E8" s="356"/>
      <c r="F8" s="357"/>
      <c r="G8" s="352" t="str">
        <f>入力規則等!A26</f>
        <v>科学技術・イノベーション</v>
      </c>
      <c r="H8" s="353"/>
      <c r="I8" s="353"/>
      <c r="J8" s="353"/>
      <c r="K8" s="353"/>
      <c r="L8" s="353"/>
      <c r="M8" s="353"/>
      <c r="N8" s="353"/>
      <c r="O8" s="353"/>
      <c r="P8" s="353"/>
      <c r="Q8" s="353"/>
      <c r="R8" s="353"/>
      <c r="S8" s="353"/>
      <c r="T8" s="353"/>
      <c r="U8" s="353"/>
      <c r="V8" s="353"/>
      <c r="W8" s="353"/>
      <c r="X8" s="354"/>
      <c r="Y8" s="531" t="s">
        <v>79</v>
      </c>
      <c r="Z8" s="531"/>
      <c r="AA8" s="531"/>
      <c r="AB8" s="531"/>
      <c r="AC8" s="531"/>
      <c r="AD8" s="531"/>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507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521</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477</v>
      </c>
      <c r="Q13" s="72"/>
      <c r="R13" s="72"/>
      <c r="S13" s="72"/>
      <c r="T13" s="72"/>
      <c r="U13" s="72"/>
      <c r="V13" s="73"/>
      <c r="W13" s="71">
        <v>10</v>
      </c>
      <c r="X13" s="72"/>
      <c r="Y13" s="72"/>
      <c r="Z13" s="72"/>
      <c r="AA13" s="72"/>
      <c r="AB13" s="72"/>
      <c r="AC13" s="73"/>
      <c r="AD13" s="71">
        <v>10</v>
      </c>
      <c r="AE13" s="72"/>
      <c r="AF13" s="72"/>
      <c r="AG13" s="72"/>
      <c r="AH13" s="72"/>
      <c r="AI13" s="72"/>
      <c r="AJ13" s="73"/>
      <c r="AK13" s="71" t="s">
        <v>477</v>
      </c>
      <c r="AL13" s="72"/>
      <c r="AM13" s="72"/>
      <c r="AN13" s="72"/>
      <c r="AO13" s="72"/>
      <c r="AP13" s="72"/>
      <c r="AQ13" s="73"/>
      <c r="AR13" s="668" t="s">
        <v>526</v>
      </c>
      <c r="AS13" s="669"/>
      <c r="AT13" s="669"/>
      <c r="AU13" s="669"/>
      <c r="AV13" s="669"/>
      <c r="AW13" s="669"/>
      <c r="AX13" s="670"/>
    </row>
    <row r="14" spans="1:50" ht="21" customHeight="1">
      <c r="A14" s="465"/>
      <c r="B14" s="466"/>
      <c r="C14" s="466"/>
      <c r="D14" s="466"/>
      <c r="E14" s="466"/>
      <c r="F14" s="467"/>
      <c r="G14" s="478"/>
      <c r="H14" s="479"/>
      <c r="I14" s="343" t="s">
        <v>9</v>
      </c>
      <c r="J14" s="473"/>
      <c r="K14" s="473"/>
      <c r="L14" s="473"/>
      <c r="M14" s="473"/>
      <c r="N14" s="473"/>
      <c r="O14" s="474"/>
      <c r="P14" s="71" t="s">
        <v>477</v>
      </c>
      <c r="Q14" s="72"/>
      <c r="R14" s="72"/>
      <c r="S14" s="72"/>
      <c r="T14" s="72"/>
      <c r="U14" s="72"/>
      <c r="V14" s="73"/>
      <c r="W14" s="71" t="s">
        <v>516</v>
      </c>
      <c r="X14" s="72"/>
      <c r="Y14" s="72"/>
      <c r="Z14" s="72"/>
      <c r="AA14" s="72"/>
      <c r="AB14" s="72"/>
      <c r="AC14" s="73"/>
      <c r="AD14" s="71" t="s">
        <v>517</v>
      </c>
      <c r="AE14" s="72"/>
      <c r="AF14" s="72"/>
      <c r="AG14" s="72"/>
      <c r="AH14" s="72"/>
      <c r="AI14" s="72"/>
      <c r="AJ14" s="73"/>
      <c r="AK14" s="71" t="s">
        <v>477</v>
      </c>
      <c r="AL14" s="72"/>
      <c r="AM14" s="72"/>
      <c r="AN14" s="72"/>
      <c r="AO14" s="72"/>
      <c r="AP14" s="72"/>
      <c r="AQ14" s="73"/>
      <c r="AR14" s="666"/>
      <c r="AS14" s="666"/>
      <c r="AT14" s="666"/>
      <c r="AU14" s="666"/>
      <c r="AV14" s="666"/>
      <c r="AW14" s="666"/>
      <c r="AX14" s="667"/>
    </row>
    <row r="15" spans="1:50" ht="21" customHeight="1">
      <c r="A15" s="465"/>
      <c r="B15" s="466"/>
      <c r="C15" s="466"/>
      <c r="D15" s="466"/>
      <c r="E15" s="466"/>
      <c r="F15" s="467"/>
      <c r="G15" s="478"/>
      <c r="H15" s="479"/>
      <c r="I15" s="343" t="s">
        <v>62</v>
      </c>
      <c r="J15" s="344"/>
      <c r="K15" s="344"/>
      <c r="L15" s="344"/>
      <c r="M15" s="344"/>
      <c r="N15" s="344"/>
      <c r="O15" s="345"/>
      <c r="P15" s="71" t="s">
        <v>477</v>
      </c>
      <c r="Q15" s="72"/>
      <c r="R15" s="72"/>
      <c r="S15" s="72"/>
      <c r="T15" s="72"/>
      <c r="U15" s="72"/>
      <c r="V15" s="73"/>
      <c r="W15" s="71" t="s">
        <v>516</v>
      </c>
      <c r="X15" s="72"/>
      <c r="Y15" s="72"/>
      <c r="Z15" s="72"/>
      <c r="AA15" s="72"/>
      <c r="AB15" s="72"/>
      <c r="AC15" s="73"/>
      <c r="AD15" s="71" t="s">
        <v>517</v>
      </c>
      <c r="AE15" s="72"/>
      <c r="AF15" s="72"/>
      <c r="AG15" s="72"/>
      <c r="AH15" s="72"/>
      <c r="AI15" s="72"/>
      <c r="AJ15" s="73"/>
      <c r="AK15" s="71" t="s">
        <v>477</v>
      </c>
      <c r="AL15" s="72"/>
      <c r="AM15" s="72"/>
      <c r="AN15" s="72"/>
      <c r="AO15" s="72"/>
      <c r="AP15" s="72"/>
      <c r="AQ15" s="73"/>
      <c r="AR15" s="71" t="s">
        <v>526</v>
      </c>
      <c r="AS15" s="72"/>
      <c r="AT15" s="72"/>
      <c r="AU15" s="72"/>
      <c r="AV15" s="72"/>
      <c r="AW15" s="72"/>
      <c r="AX15" s="665"/>
    </row>
    <row r="16" spans="1:50" ht="21" customHeight="1">
      <c r="A16" s="465"/>
      <c r="B16" s="466"/>
      <c r="C16" s="466"/>
      <c r="D16" s="466"/>
      <c r="E16" s="466"/>
      <c r="F16" s="467"/>
      <c r="G16" s="478"/>
      <c r="H16" s="479"/>
      <c r="I16" s="343" t="s">
        <v>63</v>
      </c>
      <c r="J16" s="344"/>
      <c r="K16" s="344"/>
      <c r="L16" s="344"/>
      <c r="M16" s="344"/>
      <c r="N16" s="344"/>
      <c r="O16" s="345"/>
      <c r="P16" s="71" t="s">
        <v>477</v>
      </c>
      <c r="Q16" s="72"/>
      <c r="R16" s="72"/>
      <c r="S16" s="72"/>
      <c r="T16" s="72"/>
      <c r="U16" s="72"/>
      <c r="V16" s="73"/>
      <c r="W16" s="71" t="s">
        <v>516</v>
      </c>
      <c r="X16" s="72"/>
      <c r="Y16" s="72"/>
      <c r="Z16" s="72"/>
      <c r="AA16" s="72"/>
      <c r="AB16" s="72"/>
      <c r="AC16" s="73"/>
      <c r="AD16" s="71" t="s">
        <v>517</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3" t="s">
        <v>61</v>
      </c>
      <c r="J17" s="473"/>
      <c r="K17" s="473"/>
      <c r="L17" s="473"/>
      <c r="M17" s="473"/>
      <c r="N17" s="473"/>
      <c r="O17" s="474"/>
      <c r="P17" s="71" t="s">
        <v>477</v>
      </c>
      <c r="Q17" s="72"/>
      <c r="R17" s="72"/>
      <c r="S17" s="72"/>
      <c r="T17" s="72"/>
      <c r="U17" s="72"/>
      <c r="V17" s="73"/>
      <c r="W17" s="71" t="s">
        <v>516</v>
      </c>
      <c r="X17" s="72"/>
      <c r="Y17" s="72"/>
      <c r="Z17" s="72"/>
      <c r="AA17" s="72"/>
      <c r="AB17" s="72"/>
      <c r="AC17" s="73"/>
      <c r="AD17" s="71" t="s">
        <v>517</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6" t="s">
        <v>22</v>
      </c>
      <c r="J18" s="347"/>
      <c r="K18" s="347"/>
      <c r="L18" s="347"/>
      <c r="M18" s="347"/>
      <c r="N18" s="347"/>
      <c r="O18" s="348"/>
      <c r="P18" s="316">
        <f>SUM(P13:V17)</f>
        <v>0</v>
      </c>
      <c r="Q18" s="317"/>
      <c r="R18" s="317"/>
      <c r="S18" s="317"/>
      <c r="T18" s="317"/>
      <c r="U18" s="317"/>
      <c r="V18" s="318"/>
      <c r="W18" s="316">
        <f>SUM(W13:AC17)</f>
        <v>10</v>
      </c>
      <c r="X18" s="317"/>
      <c r="Y18" s="317"/>
      <c r="Z18" s="317"/>
      <c r="AA18" s="317"/>
      <c r="AB18" s="317"/>
      <c r="AC18" s="318"/>
      <c r="AD18" s="316">
        <f t="shared" ref="AD18" si="0">SUM(AD13:AJ17)</f>
        <v>10</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c r="A19" s="465"/>
      <c r="B19" s="466"/>
      <c r="C19" s="466"/>
      <c r="D19" s="466"/>
      <c r="E19" s="466"/>
      <c r="F19" s="467"/>
      <c r="G19" s="313" t="s">
        <v>10</v>
      </c>
      <c r="H19" s="314"/>
      <c r="I19" s="314"/>
      <c r="J19" s="314"/>
      <c r="K19" s="314"/>
      <c r="L19" s="314"/>
      <c r="M19" s="314"/>
      <c r="N19" s="314"/>
      <c r="O19" s="314"/>
      <c r="P19" s="71" t="s">
        <v>477</v>
      </c>
      <c r="Q19" s="72"/>
      <c r="R19" s="72"/>
      <c r="S19" s="72"/>
      <c r="T19" s="72"/>
      <c r="U19" s="72"/>
      <c r="V19" s="73"/>
      <c r="W19" s="71">
        <v>10</v>
      </c>
      <c r="X19" s="72"/>
      <c r="Y19" s="72"/>
      <c r="Z19" s="72"/>
      <c r="AA19" s="72"/>
      <c r="AB19" s="72"/>
      <c r="AC19" s="73"/>
      <c r="AD19" s="71">
        <v>10</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515</v>
      </c>
      <c r="AV22" s="110"/>
      <c r="AW22" s="108" t="s">
        <v>360</v>
      </c>
      <c r="AX22" s="109"/>
    </row>
    <row r="23" spans="1:50" ht="24" customHeight="1">
      <c r="A23" s="217"/>
      <c r="B23" s="215"/>
      <c r="C23" s="215"/>
      <c r="D23" s="215"/>
      <c r="E23" s="215"/>
      <c r="F23" s="216"/>
      <c r="G23" s="322" t="s">
        <v>524</v>
      </c>
      <c r="H23" s="289"/>
      <c r="I23" s="289"/>
      <c r="J23" s="289"/>
      <c r="K23" s="289"/>
      <c r="L23" s="289"/>
      <c r="M23" s="289"/>
      <c r="N23" s="289"/>
      <c r="O23" s="290"/>
      <c r="P23" s="255" t="s">
        <v>523</v>
      </c>
      <c r="Q23" s="196"/>
      <c r="R23" s="196"/>
      <c r="S23" s="196"/>
      <c r="T23" s="196"/>
      <c r="U23" s="196"/>
      <c r="V23" s="196"/>
      <c r="W23" s="196"/>
      <c r="X23" s="197"/>
      <c r="Y23" s="294" t="s">
        <v>14</v>
      </c>
      <c r="Z23" s="295"/>
      <c r="AA23" s="296"/>
      <c r="AB23" s="661" t="s">
        <v>525</v>
      </c>
      <c r="AC23" s="297"/>
      <c r="AD23" s="297"/>
      <c r="AE23" s="93" t="s">
        <v>477</v>
      </c>
      <c r="AF23" s="94"/>
      <c r="AG23" s="94"/>
      <c r="AH23" s="94"/>
      <c r="AI23" s="95"/>
      <c r="AJ23" s="93">
        <v>11</v>
      </c>
      <c r="AK23" s="94"/>
      <c r="AL23" s="94"/>
      <c r="AM23" s="94"/>
      <c r="AN23" s="95"/>
      <c r="AO23" s="93">
        <v>35</v>
      </c>
      <c r="AP23" s="94"/>
      <c r="AQ23" s="94"/>
      <c r="AR23" s="94"/>
      <c r="AS23" s="95"/>
      <c r="AT23" s="227"/>
      <c r="AU23" s="227"/>
      <c r="AV23" s="227"/>
      <c r="AW23" s="227"/>
      <c r="AX23" s="228"/>
    </row>
    <row r="24" spans="1:50" ht="24"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525</v>
      </c>
      <c r="AC24" s="287"/>
      <c r="AD24" s="287"/>
      <c r="AE24" s="93" t="s">
        <v>479</v>
      </c>
      <c r="AF24" s="94"/>
      <c r="AG24" s="94"/>
      <c r="AH24" s="94"/>
      <c r="AI24" s="95"/>
      <c r="AJ24" s="93">
        <v>10</v>
      </c>
      <c r="AK24" s="94"/>
      <c r="AL24" s="94"/>
      <c r="AM24" s="94"/>
      <c r="AN24" s="95"/>
      <c r="AO24" s="93">
        <v>20</v>
      </c>
      <c r="AP24" s="94"/>
      <c r="AQ24" s="94"/>
      <c r="AR24" s="94"/>
      <c r="AS24" s="95"/>
      <c r="AT24" s="93" t="s">
        <v>477</v>
      </c>
      <c r="AU24" s="94"/>
      <c r="AV24" s="94"/>
      <c r="AW24" s="94"/>
      <c r="AX24" s="96"/>
    </row>
    <row r="25" spans="1:50" ht="24" customHeight="1">
      <c r="A25" s="671"/>
      <c r="B25" s="672"/>
      <c r="C25" s="672"/>
      <c r="D25" s="672"/>
      <c r="E25" s="672"/>
      <c r="F25" s="673"/>
      <c r="G25" s="323"/>
      <c r="H25" s="324"/>
      <c r="I25" s="324"/>
      <c r="J25" s="324"/>
      <c r="K25" s="324"/>
      <c r="L25" s="324"/>
      <c r="M25" s="324"/>
      <c r="N25" s="324"/>
      <c r="O25" s="325"/>
      <c r="P25" s="198"/>
      <c r="Q25" s="198"/>
      <c r="R25" s="198"/>
      <c r="S25" s="198"/>
      <c r="T25" s="198"/>
      <c r="U25" s="198"/>
      <c r="V25" s="198"/>
      <c r="W25" s="198"/>
      <c r="X25" s="199"/>
      <c r="Y25" s="120" t="s">
        <v>15</v>
      </c>
      <c r="Z25" s="121"/>
      <c r="AA25" s="171"/>
      <c r="AB25" s="683" t="s">
        <v>364</v>
      </c>
      <c r="AC25" s="265"/>
      <c r="AD25" s="265"/>
      <c r="AE25" s="93" t="s">
        <v>479</v>
      </c>
      <c r="AF25" s="94"/>
      <c r="AG25" s="94"/>
      <c r="AH25" s="94"/>
      <c r="AI25" s="95"/>
      <c r="AJ25" s="93">
        <v>110</v>
      </c>
      <c r="AK25" s="94"/>
      <c r="AL25" s="94"/>
      <c r="AM25" s="94"/>
      <c r="AN25" s="95"/>
      <c r="AO25" s="93">
        <v>175</v>
      </c>
      <c r="AP25" s="94"/>
      <c r="AQ25" s="94"/>
      <c r="AR25" s="94"/>
      <c r="AS25" s="95"/>
      <c r="AT25" s="269"/>
      <c r="AU25" s="270"/>
      <c r="AV25" s="270"/>
      <c r="AW25" s="270"/>
      <c r="AX25" s="271"/>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303</v>
      </c>
      <c r="AU26" s="663"/>
      <c r="AV26" s="663"/>
      <c r="AW26" s="663"/>
      <c r="AX26" s="664"/>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1"/>
      <c r="B30" s="672"/>
      <c r="C30" s="672"/>
      <c r="D30" s="672"/>
      <c r="E30" s="672"/>
      <c r="F30" s="673"/>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1"/>
      <c r="B35" s="672"/>
      <c r="C35" s="672"/>
      <c r="D35" s="672"/>
      <c r="E35" s="672"/>
      <c r="F35" s="673"/>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1"/>
      <c r="B40" s="672"/>
      <c r="C40" s="672"/>
      <c r="D40" s="672"/>
      <c r="E40" s="672"/>
      <c r="F40" s="673"/>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c r="A47" s="235" t="s">
        <v>320</v>
      </c>
      <c r="B47" s="686" t="s">
        <v>317</v>
      </c>
      <c r="C47" s="237"/>
      <c r="D47" s="237"/>
      <c r="E47" s="237"/>
      <c r="F47" s="238"/>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c r="A48" s="235"/>
      <c r="B48" s="686"/>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6"/>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hidden="1" customHeight="1">
      <c r="A50" s="235"/>
      <c r="B50" s="686"/>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hidden="1" customHeight="1">
      <c r="A51" s="235"/>
      <c r="B51" s="687"/>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9"/>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c r="A68" s="186"/>
      <c r="B68" s="187"/>
      <c r="C68" s="187"/>
      <c r="D68" s="187"/>
      <c r="E68" s="187"/>
      <c r="F68" s="188"/>
      <c r="G68" s="255" t="s">
        <v>522</v>
      </c>
      <c r="H68" s="196"/>
      <c r="I68" s="196"/>
      <c r="J68" s="196"/>
      <c r="K68" s="196"/>
      <c r="L68" s="196"/>
      <c r="M68" s="196"/>
      <c r="N68" s="196"/>
      <c r="O68" s="196"/>
      <c r="P68" s="196"/>
      <c r="Q68" s="196"/>
      <c r="R68" s="196"/>
      <c r="S68" s="196"/>
      <c r="T68" s="196"/>
      <c r="U68" s="196"/>
      <c r="V68" s="196"/>
      <c r="W68" s="196"/>
      <c r="X68" s="197"/>
      <c r="Y68" s="333" t="s">
        <v>66</v>
      </c>
      <c r="Z68" s="334"/>
      <c r="AA68" s="335"/>
      <c r="AB68" s="203" t="s">
        <v>480</v>
      </c>
      <c r="AC68" s="204"/>
      <c r="AD68" s="205"/>
      <c r="AE68" s="93" t="s">
        <v>477</v>
      </c>
      <c r="AF68" s="94"/>
      <c r="AG68" s="94"/>
      <c r="AH68" s="94"/>
      <c r="AI68" s="95"/>
      <c r="AJ68" s="93">
        <v>75</v>
      </c>
      <c r="AK68" s="94"/>
      <c r="AL68" s="94"/>
      <c r="AM68" s="94"/>
      <c r="AN68" s="95"/>
      <c r="AO68" s="93">
        <v>18</v>
      </c>
      <c r="AP68" s="94"/>
      <c r="AQ68" s="94"/>
      <c r="AR68" s="94"/>
      <c r="AS68" s="95"/>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480</v>
      </c>
      <c r="AC69" s="212"/>
      <c r="AD69" s="213"/>
      <c r="AE69" s="93" t="s">
        <v>477</v>
      </c>
      <c r="AF69" s="94"/>
      <c r="AG69" s="94"/>
      <c r="AH69" s="94"/>
      <c r="AI69" s="95"/>
      <c r="AJ69" s="93">
        <v>10</v>
      </c>
      <c r="AK69" s="94"/>
      <c r="AL69" s="94"/>
      <c r="AM69" s="94"/>
      <c r="AN69" s="95"/>
      <c r="AO69" s="93">
        <v>10</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518</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t="s">
        <v>477</v>
      </c>
      <c r="AF83" s="153"/>
      <c r="AG83" s="153"/>
      <c r="AH83" s="153"/>
      <c r="AI83" s="153"/>
      <c r="AJ83" s="152">
        <v>0.13</v>
      </c>
      <c r="AK83" s="153"/>
      <c r="AL83" s="153"/>
      <c r="AM83" s="153"/>
      <c r="AN83" s="153"/>
      <c r="AO83" s="152">
        <v>0.56000000000000005</v>
      </c>
      <c r="AP83" s="153"/>
      <c r="AQ83" s="153"/>
      <c r="AR83" s="153"/>
      <c r="AS83" s="153"/>
      <c r="AT83" s="93" t="s">
        <v>477</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478</v>
      </c>
      <c r="AF84" s="158"/>
      <c r="AG84" s="158"/>
      <c r="AH84" s="158"/>
      <c r="AI84" s="159"/>
      <c r="AJ84" s="182" t="s">
        <v>492</v>
      </c>
      <c r="AK84" s="158"/>
      <c r="AL84" s="158"/>
      <c r="AM84" s="158"/>
      <c r="AN84" s="159"/>
      <c r="AO84" s="182" t="s">
        <v>491</v>
      </c>
      <c r="AP84" s="158"/>
      <c r="AQ84" s="158"/>
      <c r="AR84" s="158"/>
      <c r="AS84" s="159"/>
      <c r="AT84" s="157" t="s">
        <v>483</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6" t="s">
        <v>77</v>
      </c>
      <c r="B97" s="377"/>
      <c r="C97" s="349" t="s">
        <v>19</v>
      </c>
      <c r="D97" s="350"/>
      <c r="E97" s="350"/>
      <c r="F97" s="350"/>
      <c r="G97" s="350"/>
      <c r="H97" s="350"/>
      <c r="I97" s="350"/>
      <c r="J97" s="350"/>
      <c r="K97" s="351"/>
      <c r="L97" s="410" t="s">
        <v>76</v>
      </c>
      <c r="M97" s="410"/>
      <c r="N97" s="410"/>
      <c r="O97" s="410"/>
      <c r="P97" s="410"/>
      <c r="Q97" s="410"/>
      <c r="R97" s="411" t="s">
        <v>73</v>
      </c>
      <c r="S97" s="412"/>
      <c r="T97" s="412"/>
      <c r="U97" s="412"/>
      <c r="V97" s="412"/>
      <c r="W97" s="412"/>
      <c r="X97" s="413"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4"/>
    </row>
    <row r="98" spans="1:50" ht="23.1" customHeight="1">
      <c r="A98" s="378"/>
      <c r="B98" s="379"/>
      <c r="C98" s="415" t="s">
        <v>481</v>
      </c>
      <c r="D98" s="416"/>
      <c r="E98" s="416"/>
      <c r="F98" s="416"/>
      <c r="G98" s="416"/>
      <c r="H98" s="416"/>
      <c r="I98" s="416"/>
      <c r="J98" s="416"/>
      <c r="K98" s="417"/>
      <c r="L98" s="71" t="s">
        <v>477</v>
      </c>
      <c r="M98" s="72"/>
      <c r="N98" s="72"/>
      <c r="O98" s="72"/>
      <c r="P98" s="72"/>
      <c r="Q98" s="73"/>
      <c r="R98" s="71" t="s">
        <v>484</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c r="A99" s="378"/>
      <c r="B99" s="379"/>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5" customHeight="1">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474</v>
      </c>
      <c r="AE108" s="607"/>
      <c r="AF108" s="607"/>
      <c r="AG108" s="603" t="s">
        <v>509</v>
      </c>
      <c r="AH108" s="604"/>
      <c r="AI108" s="604"/>
      <c r="AJ108" s="604"/>
      <c r="AK108" s="604"/>
      <c r="AL108" s="604"/>
      <c r="AM108" s="604"/>
      <c r="AN108" s="604"/>
      <c r="AO108" s="604"/>
      <c r="AP108" s="604"/>
      <c r="AQ108" s="604"/>
      <c r="AR108" s="604"/>
      <c r="AS108" s="604"/>
      <c r="AT108" s="604"/>
      <c r="AU108" s="604"/>
      <c r="AV108" s="604"/>
      <c r="AW108" s="604"/>
      <c r="AX108" s="605"/>
    </row>
    <row r="109" spans="1:50" ht="48" customHeight="1">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474</v>
      </c>
      <c r="AE109" s="444"/>
      <c r="AF109" s="444"/>
      <c r="AG109" s="304" t="s">
        <v>510</v>
      </c>
      <c r="AH109" s="305"/>
      <c r="AI109" s="305"/>
      <c r="AJ109" s="305"/>
      <c r="AK109" s="305"/>
      <c r="AL109" s="305"/>
      <c r="AM109" s="305"/>
      <c r="AN109" s="305"/>
      <c r="AO109" s="305"/>
      <c r="AP109" s="305"/>
      <c r="AQ109" s="305"/>
      <c r="AR109" s="305"/>
      <c r="AS109" s="305"/>
      <c r="AT109" s="305"/>
      <c r="AU109" s="305"/>
      <c r="AV109" s="305"/>
      <c r="AW109" s="305"/>
      <c r="AX109" s="306"/>
    </row>
    <row r="110" spans="1:50" ht="45" customHeight="1">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474</v>
      </c>
      <c r="AE110" s="587"/>
      <c r="AF110" s="587"/>
      <c r="AG110" s="532" t="s">
        <v>511</v>
      </c>
      <c r="AH110" s="198"/>
      <c r="AI110" s="198"/>
      <c r="AJ110" s="198"/>
      <c r="AK110" s="198"/>
      <c r="AL110" s="198"/>
      <c r="AM110" s="198"/>
      <c r="AN110" s="198"/>
      <c r="AO110" s="198"/>
      <c r="AP110" s="198"/>
      <c r="AQ110" s="198"/>
      <c r="AR110" s="198"/>
      <c r="AS110" s="198"/>
      <c r="AT110" s="198"/>
      <c r="AU110" s="198"/>
      <c r="AV110" s="198"/>
      <c r="AW110" s="198"/>
      <c r="AX110" s="533"/>
    </row>
    <row r="111" spans="1:50" ht="60" customHeight="1">
      <c r="A111" s="551"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474</v>
      </c>
      <c r="AE111" s="440"/>
      <c r="AF111" s="440"/>
      <c r="AG111" s="301" t="s">
        <v>512</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485</v>
      </c>
      <c r="AE112" s="444"/>
      <c r="AF112" s="444"/>
      <c r="AG112" s="304" t="s">
        <v>530</v>
      </c>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474</v>
      </c>
      <c r="AE113" s="444"/>
      <c r="AF113" s="444"/>
      <c r="AG113" s="304" t="s">
        <v>505</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485</v>
      </c>
      <c r="AE114" s="444"/>
      <c r="AF114" s="444"/>
      <c r="AG114" s="304" t="s">
        <v>531</v>
      </c>
      <c r="AH114" s="305"/>
      <c r="AI114" s="305"/>
      <c r="AJ114" s="305"/>
      <c r="AK114" s="305"/>
      <c r="AL114" s="305"/>
      <c r="AM114" s="305"/>
      <c r="AN114" s="305"/>
      <c r="AO114" s="305"/>
      <c r="AP114" s="305"/>
      <c r="AQ114" s="305"/>
      <c r="AR114" s="305"/>
      <c r="AS114" s="305"/>
      <c r="AT114" s="305"/>
      <c r="AU114" s="305"/>
      <c r="AV114" s="305"/>
      <c r="AW114" s="305"/>
      <c r="AX114" s="306"/>
    </row>
    <row r="115" spans="1:64" ht="37.5" customHeight="1">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474</v>
      </c>
      <c r="AE115" s="444"/>
      <c r="AF115" s="444"/>
      <c r="AG115" s="304" t="s">
        <v>506</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485</v>
      </c>
      <c r="AE116" s="636"/>
      <c r="AF116" s="636"/>
      <c r="AG116" s="366" t="s">
        <v>530</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6" t="s">
        <v>474</v>
      </c>
      <c r="AE117" s="587"/>
      <c r="AF117" s="597"/>
      <c r="AG117" s="601" t="s">
        <v>493</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47.25" customHeight="1">
      <c r="A118" s="551"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474</v>
      </c>
      <c r="AE118" s="440"/>
      <c r="AF118" s="640"/>
      <c r="AG118" s="301" t="s">
        <v>519</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474</v>
      </c>
      <c r="AE119" s="609"/>
      <c r="AF119" s="609"/>
      <c r="AG119" s="304" t="s">
        <v>513</v>
      </c>
      <c r="AH119" s="305"/>
      <c r="AI119" s="305"/>
      <c r="AJ119" s="305"/>
      <c r="AK119" s="305"/>
      <c r="AL119" s="305"/>
      <c r="AM119" s="305"/>
      <c r="AN119" s="305"/>
      <c r="AO119" s="305"/>
      <c r="AP119" s="305"/>
      <c r="AQ119" s="305"/>
      <c r="AR119" s="305"/>
      <c r="AS119" s="305"/>
      <c r="AT119" s="305"/>
      <c r="AU119" s="305"/>
      <c r="AV119" s="305"/>
      <c r="AW119" s="305"/>
      <c r="AX119" s="306"/>
    </row>
    <row r="120" spans="1:64" ht="43.5" customHeight="1">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588" t="s">
        <v>474</v>
      </c>
      <c r="AE120" s="444"/>
      <c r="AF120" s="444"/>
      <c r="AG120" s="304" t="s">
        <v>520</v>
      </c>
      <c r="AH120" s="305"/>
      <c r="AI120" s="305"/>
      <c r="AJ120" s="305"/>
      <c r="AK120" s="305"/>
      <c r="AL120" s="305"/>
      <c r="AM120" s="305"/>
      <c r="AN120" s="305"/>
      <c r="AO120" s="305"/>
      <c r="AP120" s="305"/>
      <c r="AQ120" s="305"/>
      <c r="AR120" s="305"/>
      <c r="AS120" s="305"/>
      <c r="AT120" s="305"/>
      <c r="AU120" s="305"/>
      <c r="AV120" s="305"/>
      <c r="AW120" s="305"/>
      <c r="AX120" s="306"/>
    </row>
    <row r="121" spans="1:64" ht="58.5" customHeight="1">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474</v>
      </c>
      <c r="AE121" s="444"/>
      <c r="AF121" s="444"/>
      <c r="AG121" s="532" t="s">
        <v>514</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485</v>
      </c>
      <c r="AE122" s="440"/>
      <c r="AF122" s="440"/>
      <c r="AG122" s="578" t="s">
        <v>531</v>
      </c>
      <c r="AH122" s="196"/>
      <c r="AI122" s="196"/>
      <c r="AJ122" s="196"/>
      <c r="AK122" s="196"/>
      <c r="AL122" s="196"/>
      <c r="AM122" s="196"/>
      <c r="AN122" s="196"/>
      <c r="AO122" s="196"/>
      <c r="AP122" s="196"/>
      <c r="AQ122" s="196"/>
      <c r="AR122" s="196"/>
      <c r="AS122" s="196"/>
      <c r="AT122" s="196"/>
      <c r="AU122" s="196"/>
      <c r="AV122" s="196"/>
      <c r="AW122" s="196"/>
      <c r="AX122" s="579"/>
    </row>
    <row r="123" spans="1:64"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7"/>
      <c r="AI123" s="277"/>
      <c r="AJ123" s="277"/>
      <c r="AK123" s="277"/>
      <c r="AL123" s="277"/>
      <c r="AM123" s="277"/>
      <c r="AN123" s="277"/>
      <c r="AO123" s="277"/>
      <c r="AP123" s="277"/>
      <c r="AQ123" s="277"/>
      <c r="AR123" s="277"/>
      <c r="AS123" s="277"/>
      <c r="AT123" s="277"/>
      <c r="AU123" s="277"/>
      <c r="AV123" s="277"/>
      <c r="AW123" s="277"/>
      <c r="AX123" s="581"/>
    </row>
    <row r="124" spans="1:64" ht="26.25" customHeight="1">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80"/>
      <c r="AH124" s="277"/>
      <c r="AI124" s="277"/>
      <c r="AJ124" s="277"/>
      <c r="AK124" s="277"/>
      <c r="AL124" s="277"/>
      <c r="AM124" s="277"/>
      <c r="AN124" s="277"/>
      <c r="AO124" s="277"/>
      <c r="AP124" s="277"/>
      <c r="AQ124" s="277"/>
      <c r="AR124" s="277"/>
      <c r="AS124" s="277"/>
      <c r="AT124" s="277"/>
      <c r="AU124" s="277"/>
      <c r="AV124" s="277"/>
      <c r="AW124" s="277"/>
      <c r="AX124" s="581"/>
    </row>
    <row r="125" spans="1:64" ht="26.25" customHeight="1">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2"/>
      <c r="AH125" s="198"/>
      <c r="AI125" s="198"/>
      <c r="AJ125" s="198"/>
      <c r="AK125" s="198"/>
      <c r="AL125" s="198"/>
      <c r="AM125" s="198"/>
      <c r="AN125" s="198"/>
      <c r="AO125" s="198"/>
      <c r="AP125" s="198"/>
      <c r="AQ125" s="198"/>
      <c r="AR125" s="198"/>
      <c r="AS125" s="198"/>
      <c r="AT125" s="198"/>
      <c r="AU125" s="198"/>
      <c r="AV125" s="198"/>
      <c r="AW125" s="198"/>
      <c r="AX125" s="533"/>
    </row>
    <row r="126" spans="1:64" ht="57" customHeight="1">
      <c r="A126" s="551" t="s">
        <v>58</v>
      </c>
      <c r="B126" s="552"/>
      <c r="C126" s="392" t="s">
        <v>64</v>
      </c>
      <c r="D126" s="574"/>
      <c r="E126" s="574"/>
      <c r="F126" s="575"/>
      <c r="G126" s="545" t="s">
        <v>527</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0" customHeight="1" thickBot="1">
      <c r="A127" s="553"/>
      <c r="B127" s="554"/>
      <c r="C127" s="361" t="s">
        <v>68</v>
      </c>
      <c r="D127" s="362"/>
      <c r="E127" s="362"/>
      <c r="F127" s="363"/>
      <c r="G127" s="364" t="s">
        <v>508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4"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24" customHeight="1" thickBot="1">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24" customHeight="1" thickBot="1">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24" customHeight="1" thickBot="1">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6" t="s">
        <v>224</v>
      </c>
      <c r="B137" s="407"/>
      <c r="C137" s="407"/>
      <c r="D137" s="407"/>
      <c r="E137" s="407"/>
      <c r="F137" s="407"/>
      <c r="G137" s="420" t="s">
        <v>488</v>
      </c>
      <c r="H137" s="421"/>
      <c r="I137" s="421"/>
      <c r="J137" s="421"/>
      <c r="K137" s="421"/>
      <c r="L137" s="421"/>
      <c r="M137" s="421"/>
      <c r="N137" s="421"/>
      <c r="O137" s="421"/>
      <c r="P137" s="422"/>
      <c r="Q137" s="407" t="s">
        <v>225</v>
      </c>
      <c r="R137" s="407"/>
      <c r="S137" s="407"/>
      <c r="T137" s="407"/>
      <c r="U137" s="407"/>
      <c r="V137" s="407"/>
      <c r="W137" s="420" t="s">
        <v>488</v>
      </c>
      <c r="X137" s="421"/>
      <c r="Y137" s="421"/>
      <c r="Z137" s="421"/>
      <c r="AA137" s="421"/>
      <c r="AB137" s="421"/>
      <c r="AC137" s="421"/>
      <c r="AD137" s="421"/>
      <c r="AE137" s="421"/>
      <c r="AF137" s="422"/>
      <c r="AG137" s="407" t="s">
        <v>226</v>
      </c>
      <c r="AH137" s="407"/>
      <c r="AI137" s="407"/>
      <c r="AJ137" s="407"/>
      <c r="AK137" s="407"/>
      <c r="AL137" s="407"/>
      <c r="AM137" s="403" t="s">
        <v>488</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489</v>
      </c>
      <c r="H138" s="424"/>
      <c r="I138" s="424"/>
      <c r="J138" s="424"/>
      <c r="K138" s="424"/>
      <c r="L138" s="424"/>
      <c r="M138" s="424"/>
      <c r="N138" s="424"/>
      <c r="O138" s="424"/>
      <c r="P138" s="425"/>
      <c r="Q138" s="409" t="s">
        <v>228</v>
      </c>
      <c r="R138" s="409"/>
      <c r="S138" s="409"/>
      <c r="T138" s="409"/>
      <c r="U138" s="409"/>
      <c r="V138" s="409"/>
      <c r="W138" s="423">
        <v>311</v>
      </c>
      <c r="X138" s="424"/>
      <c r="Y138" s="424"/>
      <c r="Z138" s="424"/>
      <c r="AA138" s="424"/>
      <c r="AB138" s="424"/>
      <c r="AC138" s="424"/>
      <c r="AD138" s="424"/>
      <c r="AE138" s="424"/>
      <c r="AF138" s="425"/>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88" t="s">
        <v>529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528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6"/>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6"/>
      <c r="B180" s="540"/>
      <c r="C180" s="540"/>
      <c r="D180" s="540"/>
      <c r="E180" s="540"/>
      <c r="F180" s="541"/>
      <c r="G180" s="97" t="s">
        <v>494</v>
      </c>
      <c r="H180" s="98"/>
      <c r="I180" s="98"/>
      <c r="J180" s="98"/>
      <c r="K180" s="99"/>
      <c r="L180" s="100" t="s">
        <v>499</v>
      </c>
      <c r="M180" s="101"/>
      <c r="N180" s="101"/>
      <c r="O180" s="101"/>
      <c r="P180" s="101"/>
      <c r="Q180" s="101"/>
      <c r="R180" s="101"/>
      <c r="S180" s="101"/>
      <c r="T180" s="101"/>
      <c r="U180" s="101"/>
      <c r="V180" s="101"/>
      <c r="W180" s="101"/>
      <c r="X180" s="102"/>
      <c r="Y180" s="103">
        <v>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7" customHeight="1">
      <c r="A181" s="126"/>
      <c r="B181" s="540"/>
      <c r="C181" s="540"/>
      <c r="D181" s="540"/>
      <c r="E181" s="540"/>
      <c r="F181" s="541"/>
      <c r="G181" s="74" t="s">
        <v>495</v>
      </c>
      <c r="H181" s="75"/>
      <c r="I181" s="75"/>
      <c r="J181" s="75"/>
      <c r="K181" s="76"/>
      <c r="L181" s="77" t="s">
        <v>500</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t="s">
        <v>496</v>
      </c>
      <c r="H182" s="75"/>
      <c r="I182" s="75"/>
      <c r="J182" s="75"/>
      <c r="K182" s="76"/>
      <c r="L182" s="77" t="s">
        <v>501</v>
      </c>
      <c r="M182" s="78"/>
      <c r="N182" s="78"/>
      <c r="O182" s="78"/>
      <c r="P182" s="78"/>
      <c r="Q182" s="78"/>
      <c r="R182" s="78"/>
      <c r="S182" s="78"/>
      <c r="T182" s="78"/>
      <c r="U182" s="78"/>
      <c r="V182" s="78"/>
      <c r="W182" s="78"/>
      <c r="X182" s="79"/>
      <c r="Y182" s="80">
        <v>0.6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t="s">
        <v>497</v>
      </c>
      <c r="H183" s="75"/>
      <c r="I183" s="75"/>
      <c r="J183" s="75"/>
      <c r="K183" s="76"/>
      <c r="L183" s="77" t="s">
        <v>502</v>
      </c>
      <c r="M183" s="78"/>
      <c r="N183" s="78"/>
      <c r="O183" s="78"/>
      <c r="P183" s="78"/>
      <c r="Q183" s="78"/>
      <c r="R183" s="78"/>
      <c r="S183" s="78"/>
      <c r="T183" s="78"/>
      <c r="U183" s="78"/>
      <c r="V183" s="78"/>
      <c r="W183" s="78"/>
      <c r="X183" s="79"/>
      <c r="Y183" s="80">
        <v>0.7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t="s">
        <v>498</v>
      </c>
      <c r="H184" s="75"/>
      <c r="I184" s="75"/>
      <c r="J184" s="75"/>
      <c r="K184" s="76"/>
      <c r="L184" s="77" t="s">
        <v>503</v>
      </c>
      <c r="M184" s="78"/>
      <c r="N184" s="78"/>
      <c r="O184" s="78"/>
      <c r="P184" s="78"/>
      <c r="Q184" s="78"/>
      <c r="R184" s="78"/>
      <c r="S184" s="78"/>
      <c r="T184" s="78"/>
      <c r="U184" s="78"/>
      <c r="V184" s="78"/>
      <c r="W184" s="78"/>
      <c r="X184" s="79"/>
      <c r="Y184" s="80">
        <v>0.1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7" customHeight="1">
      <c r="A185" s="126"/>
      <c r="B185" s="540"/>
      <c r="C185" s="540"/>
      <c r="D185" s="540"/>
      <c r="E185" s="540"/>
      <c r="F185" s="541"/>
      <c r="G185" s="74" t="s">
        <v>504</v>
      </c>
      <c r="H185" s="75"/>
      <c r="I185" s="75"/>
      <c r="J185" s="75"/>
      <c r="K185" s="76"/>
      <c r="L185" s="77"/>
      <c r="M185" s="78"/>
      <c r="N185" s="78"/>
      <c r="O185" s="78"/>
      <c r="P185" s="78"/>
      <c r="Q185" s="78"/>
      <c r="R185" s="78"/>
      <c r="S185" s="78"/>
      <c r="T185" s="78"/>
      <c r="U185" s="78"/>
      <c r="V185" s="78"/>
      <c r="W185" s="78"/>
      <c r="X185" s="79"/>
      <c r="Y185" s="80">
        <v>1.6</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9.9999999999999982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40"/>
      <c r="C191" s="540"/>
      <c r="D191" s="540"/>
      <c r="E191" s="540"/>
      <c r="F191" s="541"/>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c r="A192" s="126"/>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0"/>
      <c r="C204" s="540"/>
      <c r="D204" s="540"/>
      <c r="E204" s="540"/>
      <c r="F204" s="541"/>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126"/>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0"/>
      <c r="C217" s="540"/>
      <c r="D217" s="540"/>
      <c r="E217" s="540"/>
      <c r="F217" s="541"/>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126"/>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23" t="s">
        <v>486</v>
      </c>
      <c r="D236" s="124"/>
      <c r="E236" s="124"/>
      <c r="F236" s="124"/>
      <c r="G236" s="124"/>
      <c r="H236" s="124"/>
      <c r="I236" s="124"/>
      <c r="J236" s="124"/>
      <c r="K236" s="124"/>
      <c r="L236" s="125"/>
      <c r="M236" s="123" t="s">
        <v>487</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114">
        <v>10</v>
      </c>
      <c r="AL236" s="115"/>
      <c r="AM236" s="115"/>
      <c r="AN236" s="115"/>
      <c r="AO236" s="115"/>
      <c r="AP236" s="116"/>
      <c r="AQ236" s="123">
        <v>1</v>
      </c>
      <c r="AR236" s="400"/>
      <c r="AS236" s="400"/>
      <c r="AT236" s="401"/>
      <c r="AU236" s="114">
        <v>100</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W15:AJ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V17 P13:AX13 AK15:AX15 AK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7" sqref="F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1"/>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71"/>
      <c r="B6" s="672"/>
      <c r="C6" s="672"/>
      <c r="D6" s="672"/>
      <c r="E6" s="672"/>
      <c r="F6" s="673"/>
      <c r="G6" s="323"/>
      <c r="H6" s="324"/>
      <c r="I6" s="324"/>
      <c r="J6" s="324"/>
      <c r="K6" s="324"/>
      <c r="L6" s="324"/>
      <c r="M6" s="324"/>
      <c r="N6" s="324"/>
      <c r="O6" s="325"/>
      <c r="P6" s="198"/>
      <c r="Q6" s="198"/>
      <c r="R6" s="198"/>
      <c r="S6" s="198"/>
      <c r="T6" s="198"/>
      <c r="U6" s="198"/>
      <c r="V6" s="198"/>
      <c r="W6" s="198"/>
      <c r="X6" s="199"/>
      <c r="Y6" s="120" t="s">
        <v>15</v>
      </c>
      <c r="Z6" s="121"/>
      <c r="AA6" s="171"/>
      <c r="AB6" s="683"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1"/>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1"/>
      <c r="B11" s="672"/>
      <c r="C11" s="672"/>
      <c r="D11" s="672"/>
      <c r="E11" s="672"/>
      <c r="F11" s="673"/>
      <c r="G11" s="323"/>
      <c r="H11" s="324"/>
      <c r="I11" s="324"/>
      <c r="J11" s="324"/>
      <c r="K11" s="324"/>
      <c r="L11" s="324"/>
      <c r="M11" s="324"/>
      <c r="N11" s="324"/>
      <c r="O11" s="325"/>
      <c r="P11" s="198"/>
      <c r="Q11" s="198"/>
      <c r="R11" s="198"/>
      <c r="S11" s="198"/>
      <c r="T11" s="198"/>
      <c r="U11" s="198"/>
      <c r="V11" s="198"/>
      <c r="W11" s="198"/>
      <c r="X11" s="199"/>
      <c r="Y11" s="120" t="s">
        <v>15</v>
      </c>
      <c r="Z11" s="121"/>
      <c r="AA11" s="171"/>
      <c r="AB11" s="68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1"/>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1"/>
      <c r="B16" s="672"/>
      <c r="C16" s="672"/>
      <c r="D16" s="672"/>
      <c r="E16" s="672"/>
      <c r="F16" s="673"/>
      <c r="G16" s="323"/>
      <c r="H16" s="324"/>
      <c r="I16" s="324"/>
      <c r="J16" s="324"/>
      <c r="K16" s="324"/>
      <c r="L16" s="324"/>
      <c r="M16" s="324"/>
      <c r="N16" s="324"/>
      <c r="O16" s="325"/>
      <c r="P16" s="198"/>
      <c r="Q16" s="198"/>
      <c r="R16" s="198"/>
      <c r="S16" s="198"/>
      <c r="T16" s="198"/>
      <c r="U16" s="198"/>
      <c r="V16" s="198"/>
      <c r="W16" s="198"/>
      <c r="X16" s="199"/>
      <c r="Y16" s="120" t="s">
        <v>15</v>
      </c>
      <c r="Z16" s="121"/>
      <c r="AA16" s="171"/>
      <c r="AB16" s="68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1"/>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1"/>
      <c r="B21" s="672"/>
      <c r="C21" s="672"/>
      <c r="D21" s="672"/>
      <c r="E21" s="672"/>
      <c r="F21" s="673"/>
      <c r="G21" s="323"/>
      <c r="H21" s="324"/>
      <c r="I21" s="324"/>
      <c r="J21" s="324"/>
      <c r="K21" s="324"/>
      <c r="L21" s="324"/>
      <c r="M21" s="324"/>
      <c r="N21" s="324"/>
      <c r="O21" s="325"/>
      <c r="P21" s="198"/>
      <c r="Q21" s="198"/>
      <c r="R21" s="198"/>
      <c r="S21" s="198"/>
      <c r="T21" s="198"/>
      <c r="U21" s="198"/>
      <c r="V21" s="198"/>
      <c r="W21" s="198"/>
      <c r="X21" s="199"/>
      <c r="Y21" s="120" t="s">
        <v>15</v>
      </c>
      <c r="Z21" s="121"/>
      <c r="AA21" s="171"/>
      <c r="AB21" s="683"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1"/>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1"/>
      <c r="B26" s="672"/>
      <c r="C26" s="672"/>
      <c r="D26" s="672"/>
      <c r="E26" s="672"/>
      <c r="F26" s="673"/>
      <c r="G26" s="323"/>
      <c r="H26" s="324"/>
      <c r="I26" s="324"/>
      <c r="J26" s="324"/>
      <c r="K26" s="324"/>
      <c r="L26" s="324"/>
      <c r="M26" s="324"/>
      <c r="N26" s="324"/>
      <c r="O26" s="325"/>
      <c r="P26" s="198"/>
      <c r="Q26" s="198"/>
      <c r="R26" s="198"/>
      <c r="S26" s="198"/>
      <c r="T26" s="198"/>
      <c r="U26" s="198"/>
      <c r="V26" s="198"/>
      <c r="W26" s="198"/>
      <c r="X26" s="199"/>
      <c r="Y26" s="120" t="s">
        <v>15</v>
      </c>
      <c r="Z26" s="121"/>
      <c r="AA26" s="171"/>
      <c r="AB26" s="683"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1"/>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1"/>
      <c r="B31" s="672"/>
      <c r="C31" s="672"/>
      <c r="D31" s="672"/>
      <c r="E31" s="672"/>
      <c r="F31" s="673"/>
      <c r="G31" s="323"/>
      <c r="H31" s="324"/>
      <c r="I31" s="324"/>
      <c r="J31" s="324"/>
      <c r="K31" s="324"/>
      <c r="L31" s="324"/>
      <c r="M31" s="324"/>
      <c r="N31" s="324"/>
      <c r="O31" s="325"/>
      <c r="P31" s="198"/>
      <c r="Q31" s="198"/>
      <c r="R31" s="198"/>
      <c r="S31" s="198"/>
      <c r="T31" s="198"/>
      <c r="U31" s="198"/>
      <c r="V31" s="198"/>
      <c r="W31" s="198"/>
      <c r="X31" s="199"/>
      <c r="Y31" s="120" t="s">
        <v>15</v>
      </c>
      <c r="Z31" s="121"/>
      <c r="AA31" s="171"/>
      <c r="AB31" s="683"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1"/>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1"/>
      <c r="B36" s="672"/>
      <c r="C36" s="672"/>
      <c r="D36" s="672"/>
      <c r="E36" s="672"/>
      <c r="F36" s="673"/>
      <c r="G36" s="323"/>
      <c r="H36" s="324"/>
      <c r="I36" s="324"/>
      <c r="J36" s="324"/>
      <c r="K36" s="324"/>
      <c r="L36" s="324"/>
      <c r="M36" s="324"/>
      <c r="N36" s="324"/>
      <c r="O36" s="325"/>
      <c r="P36" s="198"/>
      <c r="Q36" s="198"/>
      <c r="R36" s="198"/>
      <c r="S36" s="198"/>
      <c r="T36" s="198"/>
      <c r="U36" s="198"/>
      <c r="V36" s="198"/>
      <c r="W36" s="198"/>
      <c r="X36" s="199"/>
      <c r="Y36" s="120" t="s">
        <v>15</v>
      </c>
      <c r="Z36" s="121"/>
      <c r="AA36" s="171"/>
      <c r="AB36" s="683"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1"/>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1"/>
      <c r="B41" s="672"/>
      <c r="C41" s="672"/>
      <c r="D41" s="672"/>
      <c r="E41" s="672"/>
      <c r="F41" s="673"/>
      <c r="G41" s="323"/>
      <c r="H41" s="324"/>
      <c r="I41" s="324"/>
      <c r="J41" s="324"/>
      <c r="K41" s="324"/>
      <c r="L41" s="324"/>
      <c r="M41" s="324"/>
      <c r="N41" s="324"/>
      <c r="O41" s="325"/>
      <c r="P41" s="198"/>
      <c r="Q41" s="198"/>
      <c r="R41" s="198"/>
      <c r="S41" s="198"/>
      <c r="T41" s="198"/>
      <c r="U41" s="198"/>
      <c r="V41" s="198"/>
      <c r="W41" s="198"/>
      <c r="X41" s="199"/>
      <c r="Y41" s="120" t="s">
        <v>15</v>
      </c>
      <c r="Z41" s="121"/>
      <c r="AA41" s="171"/>
      <c r="AB41" s="683"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1"/>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1"/>
      <c r="B46" s="672"/>
      <c r="C46" s="672"/>
      <c r="D46" s="672"/>
      <c r="E46" s="672"/>
      <c r="F46" s="673"/>
      <c r="G46" s="323"/>
      <c r="H46" s="324"/>
      <c r="I46" s="324"/>
      <c r="J46" s="324"/>
      <c r="K46" s="324"/>
      <c r="L46" s="324"/>
      <c r="M46" s="324"/>
      <c r="N46" s="324"/>
      <c r="O46" s="325"/>
      <c r="P46" s="198"/>
      <c r="Q46" s="198"/>
      <c r="R46" s="198"/>
      <c r="S46" s="198"/>
      <c r="T46" s="198"/>
      <c r="U46" s="198"/>
      <c r="V46" s="198"/>
      <c r="W46" s="198"/>
      <c r="X46" s="199"/>
      <c r="Y46" s="120" t="s">
        <v>15</v>
      </c>
      <c r="Z46" s="121"/>
      <c r="AA46" s="171"/>
      <c r="AB46" s="683"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1"/>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1"/>
      <c r="B51" s="672"/>
      <c r="C51" s="672"/>
      <c r="D51" s="672"/>
      <c r="E51" s="672"/>
      <c r="F51" s="673"/>
      <c r="G51" s="323"/>
      <c r="H51" s="324"/>
      <c r="I51" s="324"/>
      <c r="J51" s="324"/>
      <c r="K51" s="324"/>
      <c r="L51" s="324"/>
      <c r="M51" s="324"/>
      <c r="N51" s="324"/>
      <c r="O51" s="325"/>
      <c r="P51" s="198"/>
      <c r="Q51" s="198"/>
      <c r="R51" s="198"/>
      <c r="S51" s="198"/>
      <c r="T51" s="198"/>
      <c r="U51" s="198"/>
      <c r="V51" s="198"/>
      <c r="W51" s="198"/>
      <c r="X51" s="199"/>
      <c r="Y51" s="120" t="s">
        <v>15</v>
      </c>
      <c r="Z51" s="121"/>
      <c r="AA51" s="171"/>
      <c r="AB51" s="692" t="s">
        <v>466</v>
      </c>
      <c r="AC51" s="693"/>
      <c r="AD51" s="69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4" t="s">
        <v>34</v>
      </c>
      <c r="B2" s="695"/>
      <c r="C2" s="695"/>
      <c r="D2" s="695"/>
      <c r="E2" s="695"/>
      <c r="F2" s="696"/>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7"/>
      <c r="B15" s="698"/>
      <c r="C15" s="698"/>
      <c r="D15" s="698"/>
      <c r="E15" s="698"/>
      <c r="F15" s="699"/>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7"/>
      <c r="B28" s="698"/>
      <c r="C28" s="698"/>
      <c r="D28" s="698"/>
      <c r="E28" s="698"/>
      <c r="F28" s="699"/>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7"/>
      <c r="B41" s="698"/>
      <c r="C41" s="698"/>
      <c r="D41" s="698"/>
      <c r="E41" s="698"/>
      <c r="F41" s="699"/>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row r="55" spans="1:50" ht="30" customHeight="1">
      <c r="A55" s="694" t="s">
        <v>34</v>
      </c>
      <c r="B55" s="695"/>
      <c r="C55" s="695"/>
      <c r="D55" s="695"/>
      <c r="E55" s="695"/>
      <c r="F55" s="696"/>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7"/>
      <c r="B68" s="698"/>
      <c r="C68" s="698"/>
      <c r="D68" s="698"/>
      <c r="E68" s="698"/>
      <c r="F68" s="699"/>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7"/>
      <c r="B81" s="698"/>
      <c r="C81" s="698"/>
      <c r="D81" s="698"/>
      <c r="E81" s="698"/>
      <c r="F81" s="699"/>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7"/>
      <c r="B94" s="698"/>
      <c r="C94" s="698"/>
      <c r="D94" s="698"/>
      <c r="E94" s="698"/>
      <c r="F94" s="699"/>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row r="108" spans="1:50" ht="30" customHeight="1">
      <c r="A108" s="694" t="s">
        <v>34</v>
      </c>
      <c r="B108" s="695"/>
      <c r="C108" s="695"/>
      <c r="D108" s="695"/>
      <c r="E108" s="695"/>
      <c r="F108" s="696"/>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7"/>
      <c r="B121" s="698"/>
      <c r="C121" s="698"/>
      <c r="D121" s="698"/>
      <c r="E121" s="698"/>
      <c r="F121" s="699"/>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7"/>
      <c r="B134" s="698"/>
      <c r="C134" s="698"/>
      <c r="D134" s="698"/>
      <c r="E134" s="698"/>
      <c r="F134" s="699"/>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7"/>
      <c r="B147" s="698"/>
      <c r="C147" s="698"/>
      <c r="D147" s="698"/>
      <c r="E147" s="698"/>
      <c r="F147" s="699"/>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row r="161" spans="1:50" ht="30" customHeight="1">
      <c r="A161" s="694" t="s">
        <v>34</v>
      </c>
      <c r="B161" s="695"/>
      <c r="C161" s="695"/>
      <c r="D161" s="695"/>
      <c r="E161" s="695"/>
      <c r="F161" s="696"/>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7"/>
      <c r="B174" s="698"/>
      <c r="C174" s="698"/>
      <c r="D174" s="698"/>
      <c r="E174" s="698"/>
      <c r="F174" s="699"/>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7"/>
      <c r="B187" s="698"/>
      <c r="C187" s="698"/>
      <c r="D187" s="698"/>
      <c r="E187" s="698"/>
      <c r="F187" s="699"/>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row r="214" spans="1:50" ht="30" customHeight="1">
      <c r="A214" s="712" t="s">
        <v>34</v>
      </c>
      <c r="B214" s="713"/>
      <c r="C214" s="713"/>
      <c r="D214" s="713"/>
      <c r="E214" s="713"/>
      <c r="F214" s="714"/>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7"/>
      <c r="B227" s="698"/>
      <c r="C227" s="698"/>
      <c r="D227" s="698"/>
      <c r="E227" s="698"/>
      <c r="F227" s="699"/>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7"/>
      <c r="B240" s="698"/>
      <c r="C240" s="698"/>
      <c r="D240" s="698"/>
      <c r="E240" s="698"/>
      <c r="F240" s="699"/>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7"/>
      <c r="B253" s="698"/>
      <c r="C253" s="698"/>
      <c r="D253" s="698"/>
      <c r="E253" s="698"/>
      <c r="F253" s="699"/>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2015-06-15T06:50:13Z</cp:lastPrinted>
  <dcterms:created xsi:type="dcterms:W3CDTF">2012-03-13T00:50:25Z</dcterms:created>
  <dcterms:modified xsi:type="dcterms:W3CDTF">2015-06-15T06:50:15Z</dcterms:modified>
</cp:coreProperties>
</file>