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<sst xmlns="http://schemas.openxmlformats.org/spreadsheetml/2006/main" count="1308" uniqueCount="536">
  <si>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</si>
  <si>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</si>
  <si>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</si>
  <si>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</si>
  <si>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</si>
  <si>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</si>
  <si>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</si>
  <si>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</si>
  <si>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</si>
  <si>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</si>
  <si>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</si>
  <si>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</si>
  <si>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</si>
  <si>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</si>
  <si>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</si>
  <si>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</si>
  <si>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</si>
  <si>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</si>
  <si>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</si>
  <si>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</si>
  <si>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</si>
  <si>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</si>
  <si>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</si>
  <si>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</si>
  <si>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</si>
  <si>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</si>
  <si>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</si>
  <si>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</si>
  <si>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</si>
  <si>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</si>
  <si>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</si>
  <si>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</si>
  <si>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</si>
  <si>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</si>
  <si>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</si>
  <si>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</si>
  <si>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</si>
  <si>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</si>
  <si>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</si>
  <si>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</si>
  <si>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</si>
  <si>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</si>
  <si>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</si>
  <si>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</si>
  <si>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</si>
  <si>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</si>
  <si>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</si>
  <si>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</si>
  <si>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</si>
  <si>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</si>
  <si>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</si>
  <si>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</si>
  <si>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</si>
  <si>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</si>
  <si>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</si>
  <si>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</si>
  <si>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</si>
  <si>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</si>
  <si>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</si>
  <si>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</si>
  <si>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</si>
  <si>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</si>
  <si>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</si>
  <si>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</si>
  <si>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</si>
  <si>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</si>
  <si>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</si>
  <si>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</si>
  <si>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</si>
  <si>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</si>
  <si>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</si>
  <si>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</si>
  <si>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</si>
  <si>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</si>
  <si>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</si>
  <si>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</si>
  <si>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</si>
  <si>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</si>
  <si>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</si>
  <si>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</si>
  <si>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</si>
  <si>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</si>
  <si>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</si>
  <si>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</si>
  <si>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</si>
  <si>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</si>
  <si>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</si>
  <si>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</si>
  <si>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</si>
  <si>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</si>
  <si>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</si>
  <si>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</si>
  <si>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</si>
  <si>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</si>
  <si>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</si>
  <si>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</si>
  <si>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</si>
  <si>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</si>
  <si>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</si>
  <si>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</si>
  <si>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</si>
  <si>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</si>
  <si>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</si>
  <si>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</si>
  <si>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</si>
  <si>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</si>
  <si>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</si>
  <si>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</si>
  <si>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</si>
  <si>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</si>
  <si>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</si>
  <si>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</si>
  <si>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</si>
  <si>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</si>
  <si>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</si>
  <si>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</si>
  <si>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</si>
  <si>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</si>
  <si>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</si>
  <si>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</si>
  <si>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</si>
  <si>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</si>
  <si>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</si>
  <si>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</si>
  <si>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</si>
  <si>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</si>
  <si>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</si>
  <si>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</si>
  <si>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</si>
  <si>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</si>
  <si>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</si>
  <si>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</si>
  <si>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</si>
  <si>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</si>
  <si>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</si>
  <si>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</si>
  <si>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</si>
  <si>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</si>
  <si>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</si>
  <si>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</si>
  <si>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</si>
  <si>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</si>
  <si>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</si>
  <si>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</si>
  <si>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</si>
  <si>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</si>
  <si>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</si>
  <si>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</si>
  <si>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</si>
  <si>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</si>
  <si>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</si>
  <si>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</si>
  <si>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</si>
  <si>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</si>
  <si>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</si>
  <si>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</si>
  <si>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</si>
  <si>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</si>
  <si>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</si>
  <si>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</si>
  <si>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</si>
  <si>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</si>
  <si>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</si>
  <si>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</si>
  <si>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</si>
  <si>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</si>
  <si>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</si>
  <si>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</si>
  <si>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</si>
  <si>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</si>
  <si>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</si>
  <si>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</si>
  <si>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</si>
  <si>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</si>
  <si>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</si>
  <si>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</si>
  <si>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</si>
  <si>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</si>
  <si>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</si>
  <si>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</si>
  <si>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</si>
  <si>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</si>
  <si>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</si>
  <si>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</si>
  <si>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</si>
  <si>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</si>
  <si>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</si>
  <si>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</si>
  <si>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</si>
  <si>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</si>
  <si>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</si>
  <si>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</si>
  <si>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</si>
  <si>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</si>
  <si>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</si>
  <si>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</si>
  <si>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</si>
  <si>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</si>
  <si>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</si>
  <si>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</si>
  <si>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</si>
  <si>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</si>
  <si>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</si>
  <si>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</si>
  <si>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</si>
  <si>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</si>
  <si>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</si>
  <si>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</si>
  <si>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</si>
  <si>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</si>
  <si>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</si>
  <si>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</si>
  <si>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</si>
  <si>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</si>
  <si>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</si>
  <si>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</si>
  <si>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</si>
  <si>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</si>
  <si>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</si>
  <si>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</si>
  <si>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</si>
  <si>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</si>
  <si>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</si>
  <si>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</si>
  <si>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</si>
  <si>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</si>
  <si>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</si>
  <si>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</si>
  <si>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</si>
  <si>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</si>
  <si>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</si>
  <si>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</si>
  <si>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</si>
  <si>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</si>
  <si>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</si>
  <si>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</si>
  <si>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</si>
  <si>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</si>
  <si>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</si>
  <si>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</si>
  <si>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</si>
  <si>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</si>
  <si>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</si>
  <si>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</si>
  <si>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</si>
  <si>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</si>
  <si>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</si>
  <si>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</si>
  <si>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</si>
  <si>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</si>
  <si>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</si>
  <si>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</si>
  <si>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</si>
  <si>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</si>
  <si>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</si>
  <si>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</si>
  <si>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</si>
  <si>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</si>
  <si>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</si>
  <si>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</si>
  <si>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</si>
  <si>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</si>
  <si>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</si>
  <si>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</si>
  <si>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</si>
  <si>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</si>
  <si>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</si>
  <si>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</si>
  <si>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</si>
  <si>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</si>
  <si>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</si>
  <si>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</si>
  <si>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</si>
  <si>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</si>
  <si>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</si>
  <si>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</si>
  <si>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</si>
  <si>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</si>
  <si>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</si>
  <si>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</si>
  <si>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</si>
  <si>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</si>
  <si>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</si>
  <si>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</si>
  <si>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</si>
  <si>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</si>
  <si>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</si>
  <si>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</si>
  <si>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</si>
  <si>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</si>
  <si>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</si>
  <si>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</si>
  <si>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</si>
  <si>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</si>
  <si>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</si>
  <si>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</si>
  <si>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</si>
  <si>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</si>
  <si>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</si>
  <si>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</si>
  <si>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</si>
  <si>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</si>
  <si>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</si>
  <si>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</si>
  <si>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</si>
  <si>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</si>
  <si>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</si>
  <si>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</si>
  <si>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</si>
  <si>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</si>
  <si>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</si>
  <si>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</si>
  <si>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</si>
  <si>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</si>
  <si>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</si>
  <si>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</si>
  <si>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</si>
  <si>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</si>
  <si>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</si>
  <si>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</si>
  <si>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</si>
  <si>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</si>
  <si>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</si>
  <si>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</si>
  <si>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</si>
  <si>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</si>
  <si>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</si>
  <si>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</si>
  <si>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</si>
  <si>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</si>
  <si>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</si>
  <si>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</si>
  <si>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</si>
  <si>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</si>
  <si>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</si>
  <si>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</si>
  <si>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</si>
  <si>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</si>
  <si>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</si>
  <si>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</si>
  <si>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</si>
  <si>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</si>
  <si>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</si>
  <si>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</si>
  <si>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</si>
  <si>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</si>
  <si>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</si>
  <si>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</si>
  <si>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</si>
  <si>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</si>
  <si>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</si>
  <si>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</si>
  <si>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</si>
  <si>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</si>
  <si>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</si>
  <si>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</si>
  <si>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</si>
  <si>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</si>
  <si>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</si>
  <si>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</si>
  <si>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</si>
  <si>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</si>
  <si>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</si>
  <si>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</si>
  <si>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</si>
  <si>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</si>
  <si>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</si>
  <si>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</si>
  <si>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</si>
  <si>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</si>
  <si>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</si>
  <si>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</si>
  <si>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</si>
  <si>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</si>
  <si>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</si>
  <si>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</si>
  <si>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</si>
  <si>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</si>
  <si>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</si>
  <si>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</si>
  <si>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</si>
  <si>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</si>
  <si>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</si>
  <si>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</si>
  <si>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</si>
  <si>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</si>
  <si>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</si>
  <si>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</si>
  <si>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</si>
  <si>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</si>
  <si>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</si>
  <si>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</si>
  <si>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</si>
  <si>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</si>
  <si>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</si>
  <si>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</si>
  <si>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</si>
  <si>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</si>
  <si>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</si>
  <si>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</si>
  <si>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</si>
  <si>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</si>
  <si>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</si>
  <si>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</si>
  <si>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</si>
  <si>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</si>
  <si>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</si>
  <si>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</si>
  <si>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</si>
  <si>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</si>
  <si>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</si>
  <si>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</si>
  <si>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</si>
  <si>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</si>
  <si>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</si>
  <si>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</si>
  <si>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</si>
  <si>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</si>
  <si>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</si>
  <si>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</si>
  <si>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</si>
  <si>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</si>
  <si>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</si>
  <si>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</si>
  <si>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</si>
  <si>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</si>
  <si>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</si>
  <si>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</si>
  <si>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</si>
  <si>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</si>
  <si>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</si>
  <si>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</si>
  <si>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</si>
  <si>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</si>
  <si>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</si>
  <si>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</si>
  <si>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</si>
  <si>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</si>
  <si>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</si>
  <si>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</si>
  <si>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</si>
  <si>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</si>
  <si>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</si>
  <si>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</si>
  <si>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</si>
  <si>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</si>
  <si>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</si>
  <si>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</si>
  <si>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</si>
  <si>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</si>
  <si>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</si>
  <si>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</si>
  <si>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</si>
  <si>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</si>
  <si>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</si>
  <si>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</si>
  <si>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</si>
  <si>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</si>
  <si>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</si>
  <si>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</si>
  <si>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</si>
  <si>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</si>
  <si>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</si>
  <si>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</si>
  <si>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</si>
  <si>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環境影響評価制度高度化経費</t>
    <phoneticPr fontId="5"/>
  </si>
  <si>
    <t>総合環境政策局</t>
    <rPh sb="0" eb="2">
      <t>ソウゴウ</t>
    </rPh>
    <rPh sb="2" eb="4">
      <t>カンキョウ</t>
    </rPh>
    <rPh sb="4" eb="7">
      <t>セイサクキョク</t>
    </rPh>
    <phoneticPr fontId="5"/>
  </si>
  <si>
    <t>環境影響評価課</t>
    <rPh sb="0" eb="2">
      <t>カンキョウ</t>
    </rPh>
    <rPh sb="2" eb="4">
      <t>エイキョウ</t>
    </rPh>
    <rPh sb="4" eb="7">
      <t>ヒョウカカ</t>
    </rPh>
    <phoneticPr fontId="5"/>
  </si>
  <si>
    <t>課長　大森恵子</t>
    <phoneticPr fontId="5"/>
  </si>
  <si>
    <t>○</t>
  </si>
  <si>
    <t>改正法の完全施行等の最近の動きを踏まえ、その円滑かつ効果的な施行のために必要な事項について調査・検討を行うとともに、環境影響評価制度の周知徹底を図るための説明会等の充実を図る。また、とりわけ改正法の施行により新設された配慮書手続・報告書手続についての情報を多くの主体が有効に活用できるよう、「環境影響評価情報支援ネットワーク」において関連情報の整備を行う。さらに、本改正で導入された位置・規模等の検討段階より上位の段階（政策・計画段階）を対象としたSEAの導入可能性等についての調査検討を進める。</t>
  </si>
  <si>
    <t>A.（株）グレイス</t>
    <phoneticPr fontId="5"/>
  </si>
  <si>
    <t>B.（株）人材バンク</t>
    <phoneticPr fontId="5"/>
  </si>
  <si>
    <t>D.一般社団法人日本環境アセスメント協会</t>
    <phoneticPr fontId="5"/>
  </si>
  <si>
    <t>E.一般社団法人日本環境アセスメント協会</t>
    <phoneticPr fontId="5"/>
  </si>
  <si>
    <t>環境影響評価制度の検討調査等派遣業務</t>
    <phoneticPr fontId="5"/>
  </si>
  <si>
    <t>賃金</t>
    <rPh sb="0" eb="2">
      <t>チンギン</t>
    </rPh>
    <phoneticPr fontId="5"/>
  </si>
  <si>
    <t>環境影響評価に係る調査等補助派遣業務</t>
    <phoneticPr fontId="5"/>
  </si>
  <si>
    <t xml:space="preserve">F.アジア航測(株) </t>
    <phoneticPr fontId="5"/>
  </si>
  <si>
    <t>環境影響評価情報支援ネットワーク調査検討（情報拡充等）業務</t>
    <phoneticPr fontId="5"/>
  </si>
  <si>
    <t>.（株）グレイス</t>
    <phoneticPr fontId="5"/>
  </si>
  <si>
    <t>環境影響評価制度の検討調査等派遣業務</t>
    <phoneticPr fontId="5"/>
  </si>
  <si>
    <t>（株）人材バンク</t>
    <phoneticPr fontId="5"/>
  </si>
  <si>
    <t>環境影響評価に係る調査等補助派遣業務</t>
    <phoneticPr fontId="5"/>
  </si>
  <si>
    <t>環境影響評価法施行状況等調査業務</t>
    <phoneticPr fontId="5"/>
  </si>
  <si>
    <t>一般社団法人日本環境アセスメント協会</t>
    <phoneticPr fontId="5"/>
  </si>
  <si>
    <t>戦略的環境アセスメント制度等総合研究調査業務</t>
    <phoneticPr fontId="5"/>
  </si>
  <si>
    <t>一般社団法人日本環境アセスメント協会</t>
    <phoneticPr fontId="5"/>
  </si>
  <si>
    <t>環境影響評価信頼性確保に係る研修等業務</t>
    <phoneticPr fontId="5"/>
  </si>
  <si>
    <t xml:space="preserve">アジア航測(株) </t>
    <phoneticPr fontId="5"/>
  </si>
  <si>
    <t>環境影響評価情報支援ネットワーク事業に関する整備業務</t>
    <phoneticPr fontId="5"/>
  </si>
  <si>
    <t>環境影響評価法の一部を改正する法律　附則第10条
同法　衆議院附帯決議十一
同法　参議院附帯決議二
基本的事項【環境省告示】</t>
    <phoneticPr fontId="5"/>
  </si>
  <si>
    <t>-</t>
    <phoneticPr fontId="5"/>
  </si>
  <si>
    <t>9　環境政策の基盤整備
9-2　環境アセスメント制度の適切な運用と改善</t>
    <phoneticPr fontId="5"/>
  </si>
  <si>
    <t>職員旅費</t>
    <rPh sb="0" eb="2">
      <t>ショクイン</t>
    </rPh>
    <rPh sb="2" eb="4">
      <t>リョヒ</t>
    </rPh>
    <phoneticPr fontId="5"/>
  </si>
  <si>
    <t>環境保全調査費</t>
    <rPh sb="0" eb="2">
      <t>カンキョウ</t>
    </rPh>
    <rPh sb="2" eb="4">
      <t>ホゼン</t>
    </rPh>
    <rPh sb="4" eb="7">
      <t>チョウサヒ</t>
    </rPh>
    <phoneticPr fontId="5"/>
  </si>
  <si>
    <t>平成25年4月にその改正法が完全施行された環境影響評価法の適正な施行のため、新制度の円滑な実施に向けた課題の検討等を実施する。さらに、インターネットの活用や研修の開催等により、情報提供の場を整備する。これにより、国民、事業者、行政担当者など環境アセスメントに携わる多くの主体が様々な情報に容易にアクセスし、有効に利用することができるようになる。また、改正法の国会審議や附帯決議等において今後の課題とされた、より上位（政策・計画段階）の戦略的環境アセスメント（ＳＥＡ）制度の導入等に向けた検討等を行う。より上位のＳＥＡ制度の導入等により、一層環境保全に配慮した事業の実施を確保することが出来る。</t>
    <phoneticPr fontId="5"/>
  </si>
  <si>
    <t>附帯決議指摘への対応完了数。</t>
    <rPh sb="0" eb="2">
      <t>フタイ</t>
    </rPh>
    <rPh sb="2" eb="4">
      <t>ケツギ</t>
    </rPh>
    <rPh sb="4" eb="6">
      <t>シテキ</t>
    </rPh>
    <rPh sb="8" eb="10">
      <t>タイオウ</t>
    </rPh>
    <rPh sb="10" eb="12">
      <t>カンリョウ</t>
    </rPh>
    <rPh sb="12" eb="13">
      <t>スウ</t>
    </rPh>
    <phoneticPr fontId="5"/>
  </si>
  <si>
    <t>数</t>
    <rPh sb="0" eb="1">
      <t>カズ</t>
    </rPh>
    <phoneticPr fontId="5"/>
  </si>
  <si>
    <t>附帯決議の指摘の達成を通じて環境影響評価の質を向上する。</t>
    <rPh sb="0" eb="2">
      <t>フタイ</t>
    </rPh>
    <rPh sb="2" eb="4">
      <t>ケツギ</t>
    </rPh>
    <rPh sb="5" eb="7">
      <t>シテキ</t>
    </rPh>
    <rPh sb="8" eb="10">
      <t>タッセイ</t>
    </rPh>
    <rPh sb="11" eb="12">
      <t>ツウ</t>
    </rPh>
    <rPh sb="14" eb="16">
      <t>カンキョウ</t>
    </rPh>
    <rPh sb="16" eb="18">
      <t>エイキョウ</t>
    </rPh>
    <rPh sb="18" eb="20">
      <t>ヒョウカ</t>
    </rPh>
    <rPh sb="21" eb="22">
      <t>シツ</t>
    </rPh>
    <rPh sb="23" eb="25">
      <t>コウジョウ</t>
    </rPh>
    <phoneticPr fontId="5"/>
  </si>
  <si>
    <t>制度改正及びそれに伴う各種基盤整備や周知徹底に係る取組を行うものであり、ニーズを反映している。</t>
    <rPh sb="28" eb="29">
      <t>オコナ</t>
    </rPh>
    <rPh sb="40" eb="42">
      <t>ハンエイ</t>
    </rPh>
    <phoneticPr fontId="5"/>
  </si>
  <si>
    <t>国が制度改正及びそれに伴う各種基盤整備や周知徹底に係る取組を行うべき。</t>
    <rPh sb="0" eb="1">
      <t>クニ</t>
    </rPh>
    <phoneticPr fontId="5"/>
  </si>
  <si>
    <t>制度改正及びそれに伴う各種基盤整備や周知徹底に係る取組を行うものであり、政策体系の中で優先度の高い事業である。</t>
    <phoneticPr fontId="5"/>
  </si>
  <si>
    <t>‐</t>
  </si>
  <si>
    <t>一般競争入札（総合評価入札）を採用している。</t>
    <phoneticPr fontId="5"/>
  </si>
  <si>
    <t>今後も原則一般競争入札（総合評価入札）を行うとともに、業務の打合せ、指導を密に行い、適正な支出及び業務執行に努める。
環境行政の動向及び課題を踏まえ、必要な業務内容の精査に努める。</t>
    <phoneticPr fontId="5"/>
  </si>
  <si>
    <t>月間平均ページビュー</t>
    <rPh sb="0" eb="2">
      <t>ゲッカン</t>
    </rPh>
    <rPh sb="2" eb="4">
      <t>ヘイキン</t>
    </rPh>
    <phoneticPr fontId="5"/>
  </si>
  <si>
    <t>ビュー/月</t>
    <rPh sb="4" eb="5">
      <t>ゲツ</t>
    </rPh>
    <phoneticPr fontId="5"/>
  </si>
  <si>
    <t>ビュー/月</t>
    <phoneticPr fontId="5"/>
  </si>
  <si>
    <t>執行額／月間平均ページビュー　　　　　　　　　　　　　　</t>
    <rPh sb="0" eb="2">
      <t>シッコウ</t>
    </rPh>
    <rPh sb="2" eb="3">
      <t>ガク</t>
    </rPh>
    <rPh sb="4" eb="6">
      <t>ゲッカン</t>
    </rPh>
    <rPh sb="6" eb="8">
      <t>ヘイキン</t>
    </rPh>
    <phoneticPr fontId="5"/>
  </si>
  <si>
    <t>千円</t>
    <rPh sb="0" eb="1">
      <t>セン</t>
    </rPh>
    <rPh sb="1" eb="2">
      <t>エン</t>
    </rPh>
    <phoneticPr fontId="5"/>
  </si>
  <si>
    <t>63/7400</t>
    <phoneticPr fontId="5"/>
  </si>
  <si>
    <t>67/7500</t>
    <phoneticPr fontId="5"/>
  </si>
  <si>
    <t>事業の目的に応じて業務内容を絞り込んだ仕様書に基づいて事業を行い、コストの削減に努めている。</t>
    <phoneticPr fontId="5"/>
  </si>
  <si>
    <t>見込み通りに実施できている。</t>
    <rPh sb="0" eb="2">
      <t>ミコ</t>
    </rPh>
    <rPh sb="3" eb="4">
      <t>ドオ</t>
    </rPh>
    <rPh sb="6" eb="8">
      <t>ジッシ</t>
    </rPh>
    <phoneticPr fontId="5"/>
  </si>
  <si>
    <t>目標達成に向けて着実に進捗している。</t>
    <rPh sb="0" eb="2">
      <t>モクヒョウ</t>
    </rPh>
    <rPh sb="2" eb="4">
      <t>タッセイ</t>
    </rPh>
    <rPh sb="5" eb="6">
      <t>ム</t>
    </rPh>
    <rPh sb="8" eb="10">
      <t>チャクジツ</t>
    </rPh>
    <rPh sb="11" eb="13">
      <t>シンチョク</t>
    </rPh>
    <phoneticPr fontId="5"/>
  </si>
  <si>
    <t>成果は、国や自治体における環境影響評価制度の構築、運用に際しての資料や事業者による環境影響評価に際しての重要参考資料として活用されている。</t>
    <rPh sb="0" eb="2">
      <t>セイカ</t>
    </rPh>
    <rPh sb="4" eb="5">
      <t>クニ</t>
    </rPh>
    <rPh sb="6" eb="9">
      <t>ジチタイ</t>
    </rPh>
    <rPh sb="13" eb="15">
      <t>カンキョウ</t>
    </rPh>
    <rPh sb="15" eb="17">
      <t>エイキョウ</t>
    </rPh>
    <rPh sb="17" eb="19">
      <t>ヒョウカ</t>
    </rPh>
    <rPh sb="19" eb="21">
      <t>セイド</t>
    </rPh>
    <rPh sb="22" eb="24">
      <t>コウチク</t>
    </rPh>
    <rPh sb="25" eb="27">
      <t>ウンヨウ</t>
    </rPh>
    <rPh sb="28" eb="29">
      <t>サイ</t>
    </rPh>
    <rPh sb="32" eb="34">
      <t>シリョウ</t>
    </rPh>
    <rPh sb="35" eb="38">
      <t>ジギョウシャ</t>
    </rPh>
    <rPh sb="41" eb="43">
      <t>カンキョウ</t>
    </rPh>
    <rPh sb="43" eb="45">
      <t>エイキョウ</t>
    </rPh>
    <rPh sb="45" eb="47">
      <t>ヒョウカ</t>
    </rPh>
    <rPh sb="48" eb="49">
      <t>サイ</t>
    </rPh>
    <rPh sb="52" eb="54">
      <t>ジュウヨウ</t>
    </rPh>
    <rPh sb="54" eb="56">
      <t>サンコウ</t>
    </rPh>
    <rPh sb="56" eb="58">
      <t>シリョウ</t>
    </rPh>
    <rPh sb="61" eb="63">
      <t>カツヨウ</t>
    </rPh>
    <phoneticPr fontId="5"/>
  </si>
  <si>
    <t>-</t>
    <phoneticPr fontId="5"/>
  </si>
  <si>
    <t>-</t>
    <phoneticPr fontId="5"/>
  </si>
  <si>
    <t>52/7700</t>
    <phoneticPr fontId="5"/>
  </si>
  <si>
    <t>45/7000</t>
    <phoneticPr fontId="5"/>
  </si>
  <si>
    <t>少額随契</t>
    <rPh sb="0" eb="2">
      <t>ショウガク</t>
    </rPh>
    <rPh sb="2" eb="4">
      <t>ズイケイ</t>
    </rPh>
    <phoneticPr fontId="5"/>
  </si>
  <si>
    <t xml:space="preserve">一般財団法人環境情報センター
(一般社団法人環境イノベーション情報機構に名称変更）
</t>
    <phoneticPr fontId="5"/>
  </si>
  <si>
    <t>-</t>
    <phoneticPr fontId="5"/>
  </si>
  <si>
    <t>C.パシフィックコンサルタンツ（株）</t>
    <rPh sb="15" eb="18">
      <t>カブ</t>
    </rPh>
    <phoneticPr fontId="5"/>
  </si>
  <si>
    <t xml:space="preserve">G. </t>
    <phoneticPr fontId="5"/>
  </si>
  <si>
    <t>パシフィックコンサルタンツ（株）</t>
    <rPh sb="13" eb="16">
      <t>カブ</t>
    </rPh>
    <phoneticPr fontId="5"/>
  </si>
  <si>
    <t>百万円/ビュー</t>
    <rPh sb="0" eb="2">
      <t>ヒャクマン</t>
    </rPh>
    <rPh sb="2" eb="3">
      <t>エン</t>
    </rPh>
    <phoneticPr fontId="5"/>
  </si>
  <si>
    <t>-</t>
    <phoneticPr fontId="5"/>
  </si>
  <si>
    <t>-</t>
  </si>
  <si>
    <t>-</t>
    <phoneticPr fontId="5"/>
  </si>
  <si>
    <t>附帯決議において検討することとされている、より上位の戦略的環境影響評価について必要な検討を行うほか、支出先の選定は、一般競争入札（総合評価入札）を主体に行った。また、業務の実施に当たっては、打合せ、指導を密に行い、適正な支出及び業務執行に努めた。</t>
    <rPh sb="0" eb="2">
      <t>フタイ</t>
    </rPh>
    <rPh sb="2" eb="4">
      <t>ケツギ</t>
    </rPh>
    <rPh sb="8" eb="10">
      <t>ケントウ</t>
    </rPh>
    <rPh sb="23" eb="25">
      <t>ジョウイ</t>
    </rPh>
    <rPh sb="26" eb="29">
      <t>センリャクテキ</t>
    </rPh>
    <rPh sb="29" eb="31">
      <t>カンキョウ</t>
    </rPh>
    <rPh sb="31" eb="33">
      <t>エイキョウ</t>
    </rPh>
    <rPh sb="50" eb="52">
      <t>シシュツ</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</si>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</sst>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40"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quotePrefix="1" applyFont="1" applyFill="1" applyBorder="1" applyAlignment="1" applyProtection="1">
      <alignment vertical="center" wrapText="1"/>
      <protection locked="0"/>
    </xf>
    <xf numFmtId="0" fontId="23" fillId="0" borderId="3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114300</xdr:colOff>
          <xdr:row>229</xdr:row>
          <xdr:rowOff>28575</xdr:rowOff>
        </xdr:from>
        <xdr:to>
          <xdr:col>44</xdr:col>
          <xdr:colOff>47625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497</xdr:row>
          <xdr:rowOff>66675</xdr:rowOff>
        </xdr:from>
        <xdr:to>
          <xdr:col>44</xdr:col>
          <xdr:colOff>133350</xdr:colOff>
          <xdr:row>498</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148167</xdr:colOff>
      <xdr:row>207</xdr:row>
      <xdr:rowOff>0</xdr:rowOff>
    </xdr:from>
    <xdr:to>
      <xdr:col>26</xdr:col>
      <xdr:colOff>6256</xdr:colOff>
      <xdr:row>210</xdr:row>
      <xdr:rowOff>212910</xdr:rowOff>
    </xdr:to>
    <xdr:sp macro="" textlink="">
      <xdr:nvSpPr>
        <xdr:cNvPr id="95" name="テキスト ボックス 94"/>
        <xdr:cNvSpPr txBox="1"/>
      </xdr:nvSpPr>
      <xdr:spPr>
        <a:xfrm>
          <a:off x="1555750" y="54610000"/>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10583</xdr:colOff>
      <xdr:row>220</xdr:row>
      <xdr:rowOff>21166</xdr:rowOff>
    </xdr:from>
    <xdr:to>
      <xdr:col>26</xdr:col>
      <xdr:colOff>69756</xdr:colOff>
      <xdr:row>223</xdr:row>
      <xdr:rowOff>234076</xdr:rowOff>
    </xdr:to>
    <xdr:sp macro="" textlink="">
      <xdr:nvSpPr>
        <xdr:cNvPr id="96" name="テキスト ボックス 95"/>
        <xdr:cNvSpPr txBox="1"/>
      </xdr:nvSpPr>
      <xdr:spPr>
        <a:xfrm>
          <a:off x="1619250" y="58822166"/>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21166</xdr:colOff>
      <xdr:row>181</xdr:row>
      <xdr:rowOff>31750</xdr:rowOff>
    </xdr:from>
    <xdr:to>
      <xdr:col>48</xdr:col>
      <xdr:colOff>80339</xdr:colOff>
      <xdr:row>184</xdr:row>
      <xdr:rowOff>244660</xdr:rowOff>
    </xdr:to>
    <xdr:sp macro="" textlink="">
      <xdr:nvSpPr>
        <xdr:cNvPr id="97" name="テキスト ボックス 96"/>
        <xdr:cNvSpPr txBox="1"/>
      </xdr:nvSpPr>
      <xdr:spPr>
        <a:xfrm>
          <a:off x="6053666" y="46249167"/>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31750</xdr:colOff>
      <xdr:row>194</xdr:row>
      <xdr:rowOff>31750</xdr:rowOff>
    </xdr:from>
    <xdr:to>
      <xdr:col>48</xdr:col>
      <xdr:colOff>90923</xdr:colOff>
      <xdr:row>197</xdr:row>
      <xdr:rowOff>244660</xdr:rowOff>
    </xdr:to>
    <xdr:sp macro="" textlink="">
      <xdr:nvSpPr>
        <xdr:cNvPr id="98" name="テキスト ボックス 97"/>
        <xdr:cNvSpPr txBox="1"/>
      </xdr:nvSpPr>
      <xdr:spPr>
        <a:xfrm>
          <a:off x="6064250" y="50450750"/>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166309</xdr:colOff>
      <xdr:row>140</xdr:row>
      <xdr:rowOff>80130</xdr:rowOff>
    </xdr:from>
    <xdr:to>
      <xdr:col>49</xdr:col>
      <xdr:colOff>44489</xdr:colOff>
      <xdr:row>176</xdr:row>
      <xdr:rowOff>197757</xdr:rowOff>
    </xdr:to>
    <xdr:grpSp>
      <xdr:nvGrpSpPr>
        <xdr:cNvPr id="11" name="グループ化 10"/>
        <xdr:cNvGrpSpPr/>
      </xdr:nvGrpSpPr>
      <xdr:grpSpPr>
        <a:xfrm>
          <a:off x="1573892" y="31427963"/>
          <a:ext cx="8323680" cy="13780711"/>
          <a:chOff x="1397000" y="30239606"/>
          <a:chExt cx="7564703" cy="13374311"/>
        </a:xfrm>
      </xdr:grpSpPr>
      <xdr:grpSp>
        <xdr:nvGrpSpPr>
          <xdr:cNvPr id="12" name="グループ化 11"/>
          <xdr:cNvGrpSpPr/>
        </xdr:nvGrpSpPr>
        <xdr:grpSpPr>
          <a:xfrm>
            <a:off x="3249083" y="30239606"/>
            <a:ext cx="5688808" cy="1243648"/>
            <a:chOff x="3518958" y="30207856"/>
            <a:chExt cx="6149183" cy="1243648"/>
          </a:xfrm>
        </xdr:grpSpPr>
        <xdr:sp macro="" textlink="">
          <xdr:nvSpPr>
            <xdr:cNvPr id="59" name="テキスト ボックス 58"/>
            <xdr:cNvSpPr txBox="1"/>
          </xdr:nvSpPr>
          <xdr:spPr>
            <a:xfrm>
              <a:off x="3976687" y="302078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正方形/長方形 59"/>
            <xdr:cNvSpPr/>
          </xdr:nvSpPr>
          <xdr:spPr>
            <a:xfrm>
              <a:off x="3987008" y="30511750"/>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（株）グレイス</a:t>
              </a:r>
              <a:endParaRPr lang="ja-JP" altLang="ja-JP" sz="1200">
                <a:effectLst/>
              </a:endParaRPr>
            </a:p>
            <a:p>
              <a:pPr algn="ctr"/>
              <a:r>
                <a:rPr kumimoji="1" lang="en-US" altLang="ja-JP" sz="1200">
                  <a:solidFill>
                    <a:sysClr val="windowText" lastClr="000000"/>
                  </a:solidFill>
                </a:rPr>
                <a:t>5.3</a:t>
              </a:r>
              <a:r>
                <a:rPr kumimoji="1" lang="ja-JP" altLang="en-US" sz="1200">
                  <a:solidFill>
                    <a:sysClr val="windowText" lastClr="000000"/>
                  </a:solidFill>
                </a:rPr>
                <a:t>百万円</a:t>
              </a:r>
            </a:p>
          </xdr:txBody>
        </xdr:sp>
        <xdr:grpSp>
          <xdr:nvGrpSpPr>
            <xdr:cNvPr id="61" name="グループ化 60"/>
            <xdr:cNvGrpSpPr/>
          </xdr:nvGrpSpPr>
          <xdr:grpSpPr>
            <a:xfrm>
              <a:off x="7225508" y="30714155"/>
              <a:ext cx="2442633" cy="571499"/>
              <a:chOff x="7084219" y="33099375"/>
              <a:chExt cx="2601383" cy="571499"/>
            </a:xfrm>
          </xdr:grpSpPr>
          <xdr:sp macro="" textlink="">
            <xdr:nvSpPr>
              <xdr:cNvPr id="63" name="大かっこ 62"/>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4" name="テキスト ボックス 63"/>
              <xdr:cNvSpPr txBox="1"/>
            </xdr:nvSpPr>
            <xdr:spPr>
              <a:xfrm>
                <a:off x="7167562" y="33170811"/>
                <a:ext cx="2333624"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環境影響評価制度の検討調査等派遣業務</a:t>
                </a:r>
                <a:endParaRPr lang="ja-JP" altLang="ja-JP" sz="1200">
                  <a:effectLst/>
                </a:endParaRPr>
              </a:p>
              <a:p>
                <a:endParaRPr kumimoji="1" lang="ja-JP" altLang="en-US" sz="1200">
                  <a:solidFill>
                    <a:sysClr val="windowText" lastClr="000000"/>
                  </a:solidFill>
                </a:endParaRPr>
              </a:p>
            </xdr:txBody>
          </xdr:sp>
        </xdr:grpSp>
        <xdr:cxnSp macro="">
          <xdr:nvCxnSpPr>
            <xdr:cNvPr id="62" name="直線コネクタ 61"/>
            <xdr:cNvCxnSpPr>
              <a:endCxn id="60" idx="1"/>
            </xdr:cNvCxnSpPr>
          </xdr:nvCxnSpPr>
          <xdr:spPr>
            <a:xfrm flipV="1">
              <a:off x="3518958" y="30981627"/>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1397000" y="31019750"/>
            <a:ext cx="1852083" cy="11811000"/>
            <a:chOff x="1508125" y="30988000"/>
            <a:chExt cx="2010833" cy="11811000"/>
          </a:xfrm>
        </xdr:grpSpPr>
        <xdr:sp macro="" textlink="">
          <xdr:nvSpPr>
            <xdr:cNvPr id="56" name="正方形/長方形 55"/>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51.7</a:t>
              </a:r>
              <a:r>
                <a:rPr kumimoji="1" lang="ja-JP" altLang="en-US" sz="1200">
                  <a:solidFill>
                    <a:sysClr val="windowText" lastClr="000000"/>
                  </a:solidFill>
                </a:rPr>
                <a:t>百万円</a:t>
              </a:r>
            </a:p>
          </xdr:txBody>
        </xdr:sp>
        <xdr:cxnSp macro="">
          <xdr:nvCxnSpPr>
            <xdr:cNvPr id="57" name="直線コネクタ 56"/>
            <xdr:cNvCxnSpPr/>
          </xdr:nvCxnSpPr>
          <xdr:spPr>
            <a:xfrm>
              <a:off x="3508375" y="30988000"/>
              <a:ext cx="0" cy="118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a:stCxn id="56"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xdr:cNvGrpSpPr/>
        </xdr:nvGrpSpPr>
        <xdr:grpSpPr>
          <a:xfrm>
            <a:off x="3249083" y="32233506"/>
            <a:ext cx="5664996" cy="1295241"/>
            <a:chOff x="3518958" y="32201756"/>
            <a:chExt cx="6125371" cy="1295241"/>
          </a:xfrm>
        </xdr:grpSpPr>
        <xdr:sp macro="" textlink="">
          <xdr:nvSpPr>
            <xdr:cNvPr id="50" name="正方形/長方形 49"/>
            <xdr:cNvSpPr/>
          </xdr:nvSpPr>
          <xdr:spPr>
            <a:xfrm>
              <a:off x="3996533" y="32557243"/>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（株）人材バンク</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p>
          </xdr:txBody>
        </xdr:sp>
        <xdr:grpSp>
          <xdr:nvGrpSpPr>
            <xdr:cNvPr id="51" name="グループ化 50"/>
            <xdr:cNvGrpSpPr/>
          </xdr:nvGrpSpPr>
          <xdr:grpSpPr>
            <a:xfrm>
              <a:off x="7197727" y="32559624"/>
              <a:ext cx="2446602" cy="678655"/>
              <a:chOff x="7084219" y="33099375"/>
              <a:chExt cx="2601383" cy="678655"/>
            </a:xfrm>
          </xdr:grpSpPr>
          <xdr:sp macro="" textlink="">
            <xdr:nvSpPr>
              <xdr:cNvPr id="54" name="大かっこ 53"/>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7167562" y="33170811"/>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環境影響評価に係る調査等補助派遣業務</a:t>
                </a:r>
              </a:p>
            </xdr:txBody>
          </xdr:sp>
        </xdr:grpSp>
        <xdr:cxnSp macro="">
          <xdr:nvCxnSpPr>
            <xdr:cNvPr id="52" name="直線コネクタ 51"/>
            <xdr:cNvCxnSpPr/>
          </xdr:nvCxnSpPr>
          <xdr:spPr>
            <a:xfrm flipV="1">
              <a:off x="3518958" y="329882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3979408" y="322017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5" name="グループ化 14"/>
          <xdr:cNvGrpSpPr/>
        </xdr:nvGrpSpPr>
        <xdr:grpSpPr>
          <a:xfrm>
            <a:off x="3249083" y="34195656"/>
            <a:ext cx="5676902" cy="1283334"/>
            <a:chOff x="3503083" y="34163906"/>
            <a:chExt cx="6153152" cy="1283334"/>
          </a:xfrm>
        </xdr:grpSpPr>
        <xdr:sp macro="" textlink="">
          <xdr:nvSpPr>
            <xdr:cNvPr id="44" name="正方形/長方形 43"/>
            <xdr:cNvSpPr/>
          </xdr:nvSpPr>
          <xdr:spPr>
            <a:xfrm>
              <a:off x="3984625" y="34507486"/>
              <a:ext cx="257148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パシフィックコンサルタンツ（株）</a:t>
              </a:r>
              <a:endParaRPr lang="ja-JP" altLang="ja-JP" sz="1200">
                <a:effectLst/>
              </a:endParaRPr>
            </a:p>
            <a:p>
              <a:pPr algn="ctr"/>
              <a:r>
                <a:rPr kumimoji="1" lang="en-US" altLang="ja-JP" sz="1200">
                  <a:solidFill>
                    <a:sysClr val="windowText" lastClr="000000"/>
                  </a:solidFill>
                </a:rPr>
                <a:t>18.6</a:t>
              </a:r>
              <a:r>
                <a:rPr kumimoji="1" lang="ja-JP" altLang="en-US" sz="1200">
                  <a:solidFill>
                    <a:sysClr val="windowText" lastClr="000000"/>
                  </a:solidFill>
                </a:rPr>
                <a:t>百万円</a:t>
              </a:r>
            </a:p>
          </xdr:txBody>
        </xdr:sp>
        <xdr:grpSp>
          <xdr:nvGrpSpPr>
            <xdr:cNvPr id="45" name="グループ化 44"/>
            <xdr:cNvGrpSpPr/>
          </xdr:nvGrpSpPr>
          <xdr:grpSpPr>
            <a:xfrm>
              <a:off x="7225508" y="34655124"/>
              <a:ext cx="2430727" cy="714376"/>
              <a:chOff x="7084219" y="33099375"/>
              <a:chExt cx="2601383" cy="714376"/>
            </a:xfrm>
          </xdr:grpSpPr>
          <xdr:sp macro="" textlink="">
            <xdr:nvSpPr>
              <xdr:cNvPr id="48" name="大かっこ 47"/>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7167562" y="33170811"/>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環境影響評価法施行状況等調査業務</a:t>
                </a:r>
              </a:p>
            </xdr:txBody>
          </xdr:sp>
        </xdr:grpSp>
        <xdr:cxnSp macro="">
          <xdr:nvCxnSpPr>
            <xdr:cNvPr id="46" name="直線コネクタ 45"/>
            <xdr:cNvCxnSpPr/>
          </xdr:nvCxnSpPr>
          <xdr:spPr>
            <a:xfrm flipV="1">
              <a:off x="3503083" y="34946166"/>
              <a:ext cx="473341"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3995737" y="3416390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xdr:cNvGrpSpPr/>
        </xdr:nvGrpSpPr>
        <xdr:grpSpPr>
          <a:xfrm>
            <a:off x="3249083" y="36026271"/>
            <a:ext cx="5676902" cy="1338670"/>
            <a:chOff x="3518958" y="35994521"/>
            <a:chExt cx="6137277" cy="1338670"/>
          </a:xfrm>
        </xdr:grpSpPr>
        <xdr:sp macro="" textlink="">
          <xdr:nvSpPr>
            <xdr:cNvPr id="38" name="正方形/長方形 37"/>
            <xdr:cNvSpPr/>
          </xdr:nvSpPr>
          <xdr:spPr>
            <a:xfrm>
              <a:off x="4006851" y="36393437"/>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一般社団法人</a:t>
              </a:r>
              <a:endParaRPr kumimoji="1" lang="en-US" altLang="ja-JP" sz="1200">
                <a:solidFill>
                  <a:sysClr val="windowText" lastClr="000000"/>
                </a:solidFill>
              </a:endParaRPr>
            </a:p>
            <a:p>
              <a:pPr algn="ctr"/>
              <a:r>
                <a:rPr kumimoji="1" lang="ja-JP" altLang="en-US" sz="1200">
                  <a:solidFill>
                    <a:sysClr val="windowText" lastClr="000000"/>
                  </a:solidFill>
                </a:rPr>
                <a:t>日本環境アセスメント協会</a:t>
              </a:r>
              <a:endParaRPr lang="ja-JP" altLang="ja-JP" sz="1200">
                <a:effectLst/>
              </a:endParaRPr>
            </a:p>
            <a:p>
              <a:pPr algn="ctr"/>
              <a:r>
                <a:rPr kumimoji="1" lang="en-US" altLang="ja-JP" sz="1200">
                  <a:solidFill>
                    <a:sysClr val="windowText" lastClr="000000"/>
                  </a:solidFill>
                </a:rPr>
                <a:t>9.7</a:t>
              </a:r>
              <a:r>
                <a:rPr kumimoji="1" lang="ja-JP" altLang="en-US" sz="1200">
                  <a:solidFill>
                    <a:sysClr val="windowText" lastClr="000000"/>
                  </a:solidFill>
                </a:rPr>
                <a:t>百万円</a:t>
              </a:r>
            </a:p>
          </xdr:txBody>
        </xdr:sp>
        <xdr:grpSp>
          <xdr:nvGrpSpPr>
            <xdr:cNvPr id="39" name="グループ化 38"/>
            <xdr:cNvGrpSpPr/>
          </xdr:nvGrpSpPr>
          <xdr:grpSpPr>
            <a:xfrm>
              <a:off x="7225508" y="36548218"/>
              <a:ext cx="2430727" cy="779199"/>
              <a:chOff x="7084219" y="33099375"/>
              <a:chExt cx="2601383" cy="779199"/>
            </a:xfrm>
          </xdr:grpSpPr>
          <xdr:sp macro="" textlink="">
            <xdr:nvSpPr>
              <xdr:cNvPr id="42" name="大かっこ 41"/>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7167562" y="33170811"/>
                <a:ext cx="2333625" cy="707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戦略的環境アセスメント制度等総合研究調査業務</a:t>
                </a:r>
              </a:p>
            </xdr:txBody>
          </xdr:sp>
        </xdr:grpSp>
        <xdr:cxnSp macro="">
          <xdr:nvCxnSpPr>
            <xdr:cNvPr id="40" name="直線コネクタ 39"/>
            <xdr:cNvCxnSpPr/>
          </xdr:nvCxnSpPr>
          <xdr:spPr>
            <a:xfrm flipV="1">
              <a:off x="3518958" y="36861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3957637" y="3599452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7" name="グループ化 16"/>
          <xdr:cNvGrpSpPr/>
        </xdr:nvGrpSpPr>
        <xdr:grpSpPr>
          <a:xfrm>
            <a:off x="3259666" y="38029241"/>
            <a:ext cx="5702037" cy="1372509"/>
            <a:chOff x="3529541" y="37997491"/>
            <a:chExt cx="6178287" cy="1372509"/>
          </a:xfrm>
        </xdr:grpSpPr>
        <xdr:sp macro="" textlink="">
          <xdr:nvSpPr>
            <xdr:cNvPr id="32" name="正方形/長方形 31"/>
            <xdr:cNvSpPr/>
          </xdr:nvSpPr>
          <xdr:spPr>
            <a:xfrm>
              <a:off x="4030664" y="38369873"/>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E.</a:t>
              </a:r>
              <a:r>
                <a:rPr kumimoji="1" lang="ja-JP" altLang="ja-JP" sz="1100">
                  <a:solidFill>
                    <a:schemeClr val="dk1"/>
                  </a:solidFill>
                  <a:effectLst/>
                  <a:latin typeface="+mn-lt"/>
                  <a:ea typeface="+mn-ea"/>
                  <a:cs typeface="+mn-cs"/>
                </a:rPr>
                <a:t>一般社団法人</a:t>
              </a:r>
              <a:endParaRPr lang="ja-JP" altLang="ja-JP" sz="1200">
                <a:effectLst/>
              </a:endParaRPr>
            </a:p>
            <a:p>
              <a:pPr algn="ctr"/>
              <a:r>
                <a:rPr kumimoji="1" lang="ja-JP" altLang="ja-JP" sz="1100">
                  <a:solidFill>
                    <a:schemeClr val="dk1"/>
                  </a:solidFill>
                  <a:effectLst/>
                  <a:latin typeface="+mn-lt"/>
                  <a:ea typeface="+mn-ea"/>
                  <a:cs typeface="+mn-cs"/>
                </a:rPr>
                <a:t>日本環境アセスメント協会</a:t>
              </a:r>
              <a:endParaRPr lang="ja-JP" altLang="ja-JP" sz="1200">
                <a:effectLst/>
              </a:endParaRPr>
            </a:p>
            <a:p>
              <a:pPr algn="ctr"/>
              <a:r>
                <a:rPr kumimoji="1" lang="en-US" altLang="ja-JP" sz="1200">
                  <a:solidFill>
                    <a:sysClr val="windowText" lastClr="000000"/>
                  </a:solidFill>
                </a:rPr>
                <a:t>3.6</a:t>
              </a:r>
              <a:r>
                <a:rPr kumimoji="1" lang="ja-JP" altLang="en-US" sz="1200">
                  <a:solidFill>
                    <a:sysClr val="windowText" lastClr="000000"/>
                  </a:solidFill>
                </a:rPr>
                <a:t>百万円</a:t>
              </a:r>
            </a:p>
          </xdr:txBody>
        </xdr:sp>
        <xdr:grpSp>
          <xdr:nvGrpSpPr>
            <xdr:cNvPr id="33" name="グループ化 32"/>
            <xdr:cNvGrpSpPr/>
          </xdr:nvGrpSpPr>
          <xdr:grpSpPr>
            <a:xfrm>
              <a:off x="7249320" y="38584186"/>
              <a:ext cx="2458508" cy="785814"/>
              <a:chOff x="7084219" y="33099375"/>
              <a:chExt cx="2601383" cy="785814"/>
            </a:xfrm>
          </xdr:grpSpPr>
          <xdr:sp macro="" textlink="">
            <xdr:nvSpPr>
              <xdr:cNvPr id="36" name="大かっこ 3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7167562" y="33170811"/>
                <a:ext cx="2333624" cy="714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環境影響評価信頼性確保に係る研修等業務</a:t>
                </a:r>
              </a:p>
            </xdr:txBody>
          </xdr:sp>
        </xdr:grpSp>
        <xdr:cxnSp macro="">
          <xdr:nvCxnSpPr>
            <xdr:cNvPr id="34" name="直線コネクタ 33"/>
            <xdr:cNvCxnSpPr/>
          </xdr:nvCxnSpPr>
          <xdr:spPr>
            <a:xfrm flipV="1">
              <a:off x="3529541" y="38809084"/>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4001180" y="3799749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 name="グループ化 17"/>
          <xdr:cNvGrpSpPr/>
        </xdr:nvGrpSpPr>
        <xdr:grpSpPr>
          <a:xfrm>
            <a:off x="3249083" y="40086641"/>
            <a:ext cx="5664997" cy="1370920"/>
            <a:chOff x="3518958" y="40054891"/>
            <a:chExt cx="6125372" cy="1370920"/>
          </a:xfrm>
        </xdr:grpSpPr>
        <xdr:sp macro="" textlink="">
          <xdr:nvSpPr>
            <xdr:cNvPr id="26" name="正方形/長方形 25"/>
            <xdr:cNvSpPr/>
          </xdr:nvSpPr>
          <xdr:spPr>
            <a:xfrm>
              <a:off x="3994946" y="4045743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アジア航測</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 </a:t>
              </a:r>
            </a:p>
            <a:p>
              <a:pPr algn="ctr"/>
              <a:r>
                <a:rPr kumimoji="1" lang="en-US" altLang="ja-JP" sz="1200">
                  <a:solidFill>
                    <a:sysClr val="windowText" lastClr="000000"/>
                  </a:solidFill>
                </a:rPr>
                <a:t>11.9</a:t>
              </a:r>
              <a:r>
                <a:rPr kumimoji="1" lang="ja-JP" altLang="en-US" sz="1200">
                  <a:solidFill>
                    <a:sysClr val="windowText" lastClr="000000"/>
                  </a:solidFill>
                </a:rPr>
                <a:t>百万円</a:t>
              </a:r>
            </a:p>
          </xdr:txBody>
        </xdr:sp>
        <xdr:grpSp>
          <xdr:nvGrpSpPr>
            <xdr:cNvPr id="27" name="グループ化 26"/>
            <xdr:cNvGrpSpPr/>
          </xdr:nvGrpSpPr>
          <xdr:grpSpPr>
            <a:xfrm>
              <a:off x="7197728" y="40524903"/>
              <a:ext cx="2446602" cy="900908"/>
              <a:chOff x="6711157" y="40794781"/>
              <a:chExt cx="2446602" cy="972344"/>
            </a:xfrm>
          </xdr:grpSpPr>
          <xdr:sp macro="" textlink="">
            <xdr:nvSpPr>
              <xdr:cNvPr id="30" name="大かっこ 29"/>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6821291" y="40707467"/>
                <a:ext cx="2194775" cy="90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環境影響評価情報支援ネットワーク調査検討（情報拡充等）業務</a:t>
                </a:r>
              </a:p>
            </xdr:txBody>
          </xdr:sp>
        </xdr:grpSp>
        <xdr:cxnSp macro="">
          <xdr:nvCxnSpPr>
            <xdr:cNvPr id="28" name="直線コネクタ 27"/>
            <xdr:cNvCxnSpPr/>
          </xdr:nvCxnSpPr>
          <xdr:spPr>
            <a:xfrm flipV="1">
              <a:off x="3518958" y="40925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4003902" y="4005489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 name="グループ化 18"/>
          <xdr:cNvGrpSpPr/>
        </xdr:nvGrpSpPr>
        <xdr:grpSpPr>
          <a:xfrm>
            <a:off x="3249082" y="42057862"/>
            <a:ext cx="5700716" cy="1556055"/>
            <a:chOff x="3518957" y="42026112"/>
            <a:chExt cx="6161091" cy="1556055"/>
          </a:xfrm>
        </xdr:grpSpPr>
        <xdr:sp macro="" textlink="">
          <xdr:nvSpPr>
            <xdr:cNvPr id="20" name="正方形/長方形 19"/>
            <xdr:cNvSpPr/>
          </xdr:nvSpPr>
          <xdr:spPr>
            <a:xfrm>
              <a:off x="4018759" y="4243387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G.</a:t>
              </a:r>
              <a:r>
                <a:rPr kumimoji="1" lang="ja-JP" altLang="en-US" sz="1100">
                  <a:solidFill>
                    <a:schemeClr val="dk1"/>
                  </a:solidFill>
                  <a:effectLst/>
                  <a:latin typeface="+mn-lt"/>
                  <a:ea typeface="+mn-ea"/>
                  <a:cs typeface="+mn-cs"/>
                </a:rPr>
                <a:t>一般財団法人環境情報センター</a:t>
              </a: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一般社団法人環境イノベーション情報機構に名称変更）</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0.4</a:t>
              </a:r>
              <a:r>
                <a:rPr kumimoji="1" lang="ja-JP" altLang="en-US" sz="1200">
                  <a:solidFill>
                    <a:sysClr val="windowText" lastClr="000000"/>
                  </a:solidFill>
                </a:rPr>
                <a:t>百万円</a:t>
              </a:r>
            </a:p>
          </xdr:txBody>
        </xdr:sp>
        <xdr:grpSp>
          <xdr:nvGrpSpPr>
            <xdr:cNvPr id="21" name="グループ化 20"/>
            <xdr:cNvGrpSpPr/>
          </xdr:nvGrpSpPr>
          <xdr:grpSpPr>
            <a:xfrm>
              <a:off x="7237415" y="42648185"/>
              <a:ext cx="2442633" cy="933982"/>
              <a:chOff x="7084219" y="33099375"/>
              <a:chExt cx="2601383" cy="933982"/>
            </a:xfrm>
          </xdr:grpSpPr>
          <xdr:sp macro="" textlink="">
            <xdr:nvSpPr>
              <xdr:cNvPr id="24" name="大かっこ 23"/>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7167562" y="33170811"/>
                <a:ext cx="2333623" cy="862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環境影響評価情報支援ネットワーク事業に関する整備業務</a:t>
                </a:r>
              </a:p>
            </xdr:txBody>
          </xdr:sp>
        </xdr:grpSp>
        <xdr:cxnSp macro="">
          <xdr:nvCxnSpPr>
            <xdr:cNvPr id="22" name="直線コネクタ 21"/>
            <xdr:cNvCxnSpPr/>
          </xdr:nvCxnSpPr>
          <xdr:spPr>
            <a:xfrm flipV="1">
              <a:off x="3518957" y="42777833"/>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3979410" y="4202611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18" zoomScale="90" zoomScaleNormal="85" zoomScaleSheetLayoutView="90" zoomScalePageLayoutView="85" workbookViewId="0">
      <selection activeCell="M302" sqref="M302:AJ3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8" t="s">
        <v>459</v>
      </c>
      <c r="AR2" s="698"/>
      <c r="AS2" s="68" t="str">
        <f>IF(OR(AQ2="　", AQ2=""), "", "-")</f>
        <v/>
      </c>
      <c r="AT2" s="699">
        <v>287</v>
      </c>
      <c r="AU2" s="699"/>
      <c r="AV2" s="69" t="str">
        <f>IF(AW2="", "", "-")</f>
        <v/>
      </c>
      <c r="AW2" s="700"/>
      <c r="AX2" s="700"/>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464</v>
      </c>
      <c r="AK3" s="656"/>
      <c r="AL3" s="656"/>
      <c r="AM3" s="656"/>
      <c r="AN3" s="656"/>
      <c r="AO3" s="656"/>
      <c r="AP3" s="656"/>
      <c r="AQ3" s="656"/>
      <c r="AR3" s="656"/>
      <c r="AS3" s="656"/>
      <c r="AT3" s="656"/>
      <c r="AU3" s="656"/>
      <c r="AV3" s="656"/>
      <c r="AW3" s="656"/>
      <c r="AX3" s="36" t="s">
        <v>91</v>
      </c>
    </row>
    <row r="4" spans="1:50" ht="24.75" customHeight="1" x14ac:dyDescent="0.15">
      <c r="A4" s="466" t="s">
        <v>30</v>
      </c>
      <c r="B4" s="467"/>
      <c r="C4" s="467"/>
      <c r="D4" s="467"/>
      <c r="E4" s="467"/>
      <c r="F4" s="467"/>
      <c r="G4" s="440" t="s">
        <v>465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0" t="s">
        <v>181</v>
      </c>
      <c r="H5" s="632"/>
      <c r="I5" s="632"/>
      <c r="J5" s="632"/>
      <c r="K5" s="632"/>
      <c r="L5" s="632"/>
      <c r="M5" s="671" t="s">
        <v>92</v>
      </c>
      <c r="N5" s="672"/>
      <c r="O5" s="672"/>
      <c r="P5" s="672"/>
      <c r="Q5" s="672"/>
      <c r="R5" s="673"/>
      <c r="S5" s="631" t="s">
        <v>157</v>
      </c>
      <c r="T5" s="632"/>
      <c r="U5" s="632"/>
      <c r="V5" s="632"/>
      <c r="W5" s="632"/>
      <c r="X5" s="633"/>
      <c r="Y5" s="457" t="s">
        <v>3</v>
      </c>
      <c r="Z5" s="458"/>
      <c r="AA5" s="458"/>
      <c r="AB5" s="458"/>
      <c r="AC5" s="458"/>
      <c r="AD5" s="459"/>
      <c r="AE5" s="460" t="s">
        <v>467</v>
      </c>
      <c r="AF5" s="461"/>
      <c r="AG5" s="461"/>
      <c r="AH5" s="461"/>
      <c r="AI5" s="461"/>
      <c r="AJ5" s="461"/>
      <c r="AK5" s="461"/>
      <c r="AL5" s="461"/>
      <c r="AM5" s="461"/>
      <c r="AN5" s="461"/>
      <c r="AO5" s="461"/>
      <c r="AP5" s="462"/>
      <c r="AQ5" s="463" t="s">
        <v>468</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493</v>
      </c>
      <c r="AF6" s="475"/>
      <c r="AG6" s="475"/>
      <c r="AH6" s="475"/>
      <c r="AI6" s="475"/>
      <c r="AJ6" s="475"/>
      <c r="AK6" s="475"/>
      <c r="AL6" s="475"/>
      <c r="AM6" s="475"/>
      <c r="AN6" s="475"/>
      <c r="AO6" s="475"/>
      <c r="AP6" s="475"/>
      <c r="AQ6" s="476"/>
      <c r="AR6" s="476"/>
      <c r="AS6" s="476"/>
      <c r="AT6" s="476"/>
      <c r="AU6" s="476"/>
      <c r="AV6" s="476"/>
      <c r="AW6" s="476"/>
      <c r="AX6" s="477"/>
    </row>
    <row r="7" spans="1:50" ht="64.5" customHeight="1" x14ac:dyDescent="0.15">
      <c r="A7" s="495" t="s">
        <v>25</v>
      </c>
      <c r="B7" s="496"/>
      <c r="C7" s="496"/>
      <c r="D7" s="496"/>
      <c r="E7" s="496"/>
      <c r="F7" s="496"/>
      <c r="G7" s="497" t="s">
        <v>491</v>
      </c>
      <c r="H7" s="498"/>
      <c r="I7" s="498"/>
      <c r="J7" s="498"/>
      <c r="K7" s="498"/>
      <c r="L7" s="498"/>
      <c r="M7" s="498"/>
      <c r="N7" s="498"/>
      <c r="O7" s="498"/>
      <c r="P7" s="498"/>
      <c r="Q7" s="498"/>
      <c r="R7" s="498"/>
      <c r="S7" s="498"/>
      <c r="T7" s="498"/>
      <c r="U7" s="498"/>
      <c r="V7" s="499"/>
      <c r="W7" s="499"/>
      <c r="X7" s="499"/>
      <c r="Y7" s="500" t="s">
        <v>5</v>
      </c>
      <c r="Z7" s="387"/>
      <c r="AA7" s="387"/>
      <c r="AB7" s="387"/>
      <c r="AC7" s="387"/>
      <c r="AD7" s="389"/>
      <c r="AE7" s="501" t="s">
        <v>492</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78" t="s">
        <v>79</v>
      </c>
      <c r="Z8" s="478"/>
      <c r="AA8" s="478"/>
      <c r="AB8" s="478"/>
      <c r="AC8" s="478"/>
      <c r="AD8" s="478"/>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4" t="s">
        <v>26</v>
      </c>
      <c r="B9" s="195"/>
      <c r="C9" s="195"/>
      <c r="D9" s="195"/>
      <c r="E9" s="195"/>
      <c r="F9" s="195"/>
      <c r="G9" s="196" t="s">
        <v>496</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4"/>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8"/>
      <c r="B13" s="409"/>
      <c r="C13" s="409"/>
      <c r="D13" s="409"/>
      <c r="E13" s="409"/>
      <c r="F13" s="410"/>
      <c r="G13" s="515" t="s">
        <v>7</v>
      </c>
      <c r="H13" s="516"/>
      <c r="I13" s="521" t="s">
        <v>8</v>
      </c>
      <c r="J13" s="522"/>
      <c r="K13" s="522"/>
      <c r="L13" s="522"/>
      <c r="M13" s="522"/>
      <c r="N13" s="522"/>
      <c r="O13" s="523"/>
      <c r="P13" s="186">
        <v>60</v>
      </c>
      <c r="Q13" s="187"/>
      <c r="R13" s="187"/>
      <c r="S13" s="187"/>
      <c r="T13" s="187"/>
      <c r="U13" s="187"/>
      <c r="V13" s="352"/>
      <c r="W13" s="199">
        <v>45</v>
      </c>
      <c r="X13" s="199"/>
      <c r="Y13" s="199"/>
      <c r="Z13" s="199"/>
      <c r="AA13" s="199"/>
      <c r="AB13" s="199"/>
      <c r="AC13" s="199"/>
      <c r="AD13" s="199">
        <v>45</v>
      </c>
      <c r="AE13" s="199"/>
      <c r="AF13" s="199"/>
      <c r="AG13" s="199"/>
      <c r="AH13" s="199"/>
      <c r="AI13" s="199"/>
      <c r="AJ13" s="199"/>
      <c r="AK13" s="199">
        <v>45</v>
      </c>
      <c r="AL13" s="199"/>
      <c r="AM13" s="199"/>
      <c r="AN13" s="199"/>
      <c r="AO13" s="199"/>
      <c r="AP13" s="199"/>
      <c r="AQ13" s="199"/>
      <c r="AR13" s="200" t="s">
        <v>529</v>
      </c>
      <c r="AS13" s="201"/>
      <c r="AT13" s="201"/>
      <c r="AU13" s="201"/>
      <c r="AV13" s="201"/>
      <c r="AW13" s="201"/>
      <c r="AX13" s="202"/>
    </row>
    <row r="14" spans="1:50" ht="21" customHeight="1" x14ac:dyDescent="0.15">
      <c r="A14" s="408"/>
      <c r="B14" s="409"/>
      <c r="C14" s="409"/>
      <c r="D14" s="409"/>
      <c r="E14" s="409"/>
      <c r="F14" s="410"/>
      <c r="G14" s="517"/>
      <c r="H14" s="518"/>
      <c r="I14" s="189" t="s">
        <v>9</v>
      </c>
      <c r="J14" s="190"/>
      <c r="K14" s="190"/>
      <c r="L14" s="190"/>
      <c r="M14" s="190"/>
      <c r="N14" s="190"/>
      <c r="O14" s="191"/>
      <c r="P14" s="184" t="s">
        <v>528</v>
      </c>
      <c r="Q14" s="185"/>
      <c r="R14" s="185"/>
      <c r="S14" s="185"/>
      <c r="T14" s="185"/>
      <c r="U14" s="185"/>
      <c r="V14" s="185"/>
      <c r="W14" s="184" t="s">
        <v>528</v>
      </c>
      <c r="X14" s="185"/>
      <c r="Y14" s="185"/>
      <c r="Z14" s="185"/>
      <c r="AA14" s="185"/>
      <c r="AB14" s="185"/>
      <c r="AC14" s="185"/>
      <c r="AD14" s="184" t="s">
        <v>528</v>
      </c>
      <c r="AE14" s="185"/>
      <c r="AF14" s="185"/>
      <c r="AG14" s="185"/>
      <c r="AH14" s="185"/>
      <c r="AI14" s="185"/>
      <c r="AJ14" s="185"/>
      <c r="AK14" s="184" t="s">
        <v>528</v>
      </c>
      <c r="AL14" s="185"/>
      <c r="AM14" s="185"/>
      <c r="AN14" s="185"/>
      <c r="AO14" s="185"/>
      <c r="AP14" s="185"/>
      <c r="AQ14" s="185"/>
      <c r="AR14" s="192"/>
      <c r="AS14" s="192"/>
      <c r="AT14" s="192"/>
      <c r="AU14" s="192"/>
      <c r="AV14" s="192"/>
      <c r="AW14" s="192"/>
      <c r="AX14" s="193"/>
    </row>
    <row r="15" spans="1:50" ht="21" customHeight="1" x14ac:dyDescent="0.15">
      <c r="A15" s="408"/>
      <c r="B15" s="409"/>
      <c r="C15" s="409"/>
      <c r="D15" s="409"/>
      <c r="E15" s="409"/>
      <c r="F15" s="410"/>
      <c r="G15" s="517"/>
      <c r="H15" s="518"/>
      <c r="I15" s="189" t="s">
        <v>62</v>
      </c>
      <c r="J15" s="437"/>
      <c r="K15" s="437"/>
      <c r="L15" s="437"/>
      <c r="M15" s="437"/>
      <c r="N15" s="437"/>
      <c r="O15" s="438"/>
      <c r="P15" s="184" t="s">
        <v>528</v>
      </c>
      <c r="Q15" s="185"/>
      <c r="R15" s="185"/>
      <c r="S15" s="185"/>
      <c r="T15" s="185"/>
      <c r="U15" s="185"/>
      <c r="V15" s="185"/>
      <c r="W15" s="184" t="s">
        <v>528</v>
      </c>
      <c r="X15" s="185"/>
      <c r="Y15" s="185"/>
      <c r="Z15" s="185"/>
      <c r="AA15" s="185"/>
      <c r="AB15" s="185"/>
      <c r="AC15" s="185"/>
      <c r="AD15" s="184" t="s">
        <v>528</v>
      </c>
      <c r="AE15" s="185"/>
      <c r="AF15" s="185"/>
      <c r="AG15" s="185"/>
      <c r="AH15" s="185"/>
      <c r="AI15" s="185"/>
      <c r="AJ15" s="185"/>
      <c r="AK15" s="184" t="s">
        <v>528</v>
      </c>
      <c r="AL15" s="185"/>
      <c r="AM15" s="185"/>
      <c r="AN15" s="185"/>
      <c r="AO15" s="185"/>
      <c r="AP15" s="185"/>
      <c r="AQ15" s="185"/>
      <c r="AR15" s="186" t="s">
        <v>529</v>
      </c>
      <c r="AS15" s="187"/>
      <c r="AT15" s="187"/>
      <c r="AU15" s="187"/>
      <c r="AV15" s="187"/>
      <c r="AW15" s="187"/>
      <c r="AX15" s="188"/>
    </row>
    <row r="16" spans="1:50" ht="21" customHeight="1" x14ac:dyDescent="0.15">
      <c r="A16" s="408"/>
      <c r="B16" s="409"/>
      <c r="C16" s="409"/>
      <c r="D16" s="409"/>
      <c r="E16" s="409"/>
      <c r="F16" s="410"/>
      <c r="G16" s="517"/>
      <c r="H16" s="518"/>
      <c r="I16" s="189" t="s">
        <v>63</v>
      </c>
      <c r="J16" s="437"/>
      <c r="K16" s="437"/>
      <c r="L16" s="437"/>
      <c r="M16" s="437"/>
      <c r="N16" s="437"/>
      <c r="O16" s="438"/>
      <c r="P16" s="184" t="s">
        <v>528</v>
      </c>
      <c r="Q16" s="185"/>
      <c r="R16" s="185"/>
      <c r="S16" s="185"/>
      <c r="T16" s="185"/>
      <c r="U16" s="185"/>
      <c r="V16" s="185"/>
      <c r="W16" s="184" t="s">
        <v>528</v>
      </c>
      <c r="X16" s="185"/>
      <c r="Y16" s="185"/>
      <c r="Z16" s="185"/>
      <c r="AA16" s="185"/>
      <c r="AB16" s="185"/>
      <c r="AC16" s="185"/>
      <c r="AD16" s="184" t="s">
        <v>528</v>
      </c>
      <c r="AE16" s="185"/>
      <c r="AF16" s="185"/>
      <c r="AG16" s="185"/>
      <c r="AH16" s="185"/>
      <c r="AI16" s="185"/>
      <c r="AJ16" s="185"/>
      <c r="AK16" s="184" t="s">
        <v>528</v>
      </c>
      <c r="AL16" s="185"/>
      <c r="AM16" s="185"/>
      <c r="AN16" s="185"/>
      <c r="AO16" s="185"/>
      <c r="AP16" s="185"/>
      <c r="AQ16" s="185"/>
      <c r="AR16" s="490"/>
      <c r="AS16" s="491"/>
      <c r="AT16" s="491"/>
      <c r="AU16" s="491"/>
      <c r="AV16" s="491"/>
      <c r="AW16" s="491"/>
      <c r="AX16" s="492"/>
    </row>
    <row r="17" spans="1:50" ht="24.75" customHeight="1" x14ac:dyDescent="0.15">
      <c r="A17" s="408"/>
      <c r="B17" s="409"/>
      <c r="C17" s="409"/>
      <c r="D17" s="409"/>
      <c r="E17" s="409"/>
      <c r="F17" s="410"/>
      <c r="G17" s="517"/>
      <c r="H17" s="518"/>
      <c r="I17" s="189" t="s">
        <v>61</v>
      </c>
      <c r="J17" s="190"/>
      <c r="K17" s="190"/>
      <c r="L17" s="190"/>
      <c r="M17" s="190"/>
      <c r="N17" s="190"/>
      <c r="O17" s="191"/>
      <c r="P17" s="184" t="s">
        <v>528</v>
      </c>
      <c r="Q17" s="185"/>
      <c r="R17" s="185"/>
      <c r="S17" s="185"/>
      <c r="T17" s="185"/>
      <c r="U17" s="185"/>
      <c r="V17" s="185"/>
      <c r="W17" s="184" t="s">
        <v>528</v>
      </c>
      <c r="X17" s="185"/>
      <c r="Y17" s="185"/>
      <c r="Z17" s="185"/>
      <c r="AA17" s="185"/>
      <c r="AB17" s="185"/>
      <c r="AC17" s="185"/>
      <c r="AD17" s="184" t="s">
        <v>528</v>
      </c>
      <c r="AE17" s="185"/>
      <c r="AF17" s="185"/>
      <c r="AG17" s="185"/>
      <c r="AH17" s="185"/>
      <c r="AI17" s="185"/>
      <c r="AJ17" s="185"/>
      <c r="AK17" s="184" t="s">
        <v>528</v>
      </c>
      <c r="AL17" s="185"/>
      <c r="AM17" s="185"/>
      <c r="AN17" s="185"/>
      <c r="AO17" s="185"/>
      <c r="AP17" s="185"/>
      <c r="AQ17" s="185"/>
      <c r="AR17" s="493"/>
      <c r="AS17" s="493"/>
      <c r="AT17" s="493"/>
      <c r="AU17" s="493"/>
      <c r="AV17" s="493"/>
      <c r="AW17" s="493"/>
      <c r="AX17" s="494"/>
    </row>
    <row r="18" spans="1:50" ht="24.75" customHeight="1" x14ac:dyDescent="0.15">
      <c r="A18" s="408"/>
      <c r="B18" s="409"/>
      <c r="C18" s="409"/>
      <c r="D18" s="409"/>
      <c r="E18" s="409"/>
      <c r="F18" s="410"/>
      <c r="G18" s="519"/>
      <c r="H18" s="520"/>
      <c r="I18" s="643" t="s">
        <v>22</v>
      </c>
      <c r="J18" s="644"/>
      <c r="K18" s="644"/>
      <c r="L18" s="644"/>
      <c r="M18" s="644"/>
      <c r="N18" s="644"/>
      <c r="O18" s="645"/>
      <c r="P18" s="665">
        <f>SUM(P13:V17)</f>
        <v>60</v>
      </c>
      <c r="Q18" s="666"/>
      <c r="R18" s="666"/>
      <c r="S18" s="666"/>
      <c r="T18" s="666"/>
      <c r="U18" s="666"/>
      <c r="V18" s="667"/>
      <c r="W18" s="665">
        <f>SUM(W13:AC17)</f>
        <v>45</v>
      </c>
      <c r="X18" s="666"/>
      <c r="Y18" s="666"/>
      <c r="Z18" s="666"/>
      <c r="AA18" s="666"/>
      <c r="AB18" s="666"/>
      <c r="AC18" s="667"/>
      <c r="AD18" s="665">
        <f t="shared" ref="AD18" si="0">SUM(AD13:AJ17)</f>
        <v>45</v>
      </c>
      <c r="AE18" s="666"/>
      <c r="AF18" s="666"/>
      <c r="AG18" s="666"/>
      <c r="AH18" s="666"/>
      <c r="AI18" s="666"/>
      <c r="AJ18" s="667"/>
      <c r="AK18" s="665">
        <f t="shared" ref="AK18" si="1">SUM(AK13:AQ17)</f>
        <v>45</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08"/>
      <c r="B19" s="409"/>
      <c r="C19" s="409"/>
      <c r="D19" s="409"/>
      <c r="E19" s="409"/>
      <c r="F19" s="410"/>
      <c r="G19" s="663" t="s">
        <v>10</v>
      </c>
      <c r="H19" s="664"/>
      <c r="I19" s="664"/>
      <c r="J19" s="664"/>
      <c r="K19" s="664"/>
      <c r="L19" s="664"/>
      <c r="M19" s="664"/>
      <c r="N19" s="664"/>
      <c r="O19" s="664"/>
      <c r="P19" s="513">
        <v>63</v>
      </c>
      <c r="Q19" s="513"/>
      <c r="R19" s="513"/>
      <c r="S19" s="513"/>
      <c r="T19" s="513"/>
      <c r="U19" s="513"/>
      <c r="V19" s="513"/>
      <c r="W19" s="513">
        <v>67</v>
      </c>
      <c r="X19" s="513"/>
      <c r="Y19" s="513"/>
      <c r="Z19" s="513"/>
      <c r="AA19" s="513"/>
      <c r="AB19" s="513"/>
      <c r="AC19" s="513"/>
      <c r="AD19" s="186">
        <v>52</v>
      </c>
      <c r="AE19" s="187"/>
      <c r="AF19" s="187"/>
      <c r="AG19" s="187"/>
      <c r="AH19" s="187"/>
      <c r="AI19" s="187"/>
      <c r="AJ19" s="352"/>
      <c r="AK19" s="641"/>
      <c r="AL19" s="641"/>
      <c r="AM19" s="641"/>
      <c r="AN19" s="641"/>
      <c r="AO19" s="641"/>
      <c r="AP19" s="641"/>
      <c r="AQ19" s="641"/>
      <c r="AR19" s="641"/>
      <c r="AS19" s="641"/>
      <c r="AT19" s="641"/>
      <c r="AU19" s="641"/>
      <c r="AV19" s="641"/>
      <c r="AW19" s="641"/>
      <c r="AX19" s="642"/>
    </row>
    <row r="20" spans="1:50" ht="24.75" customHeight="1" x14ac:dyDescent="0.15">
      <c r="A20" s="508"/>
      <c r="B20" s="509"/>
      <c r="C20" s="509"/>
      <c r="D20" s="509"/>
      <c r="E20" s="509"/>
      <c r="F20" s="510"/>
      <c r="G20" s="663" t="s">
        <v>11</v>
      </c>
      <c r="H20" s="664"/>
      <c r="I20" s="664"/>
      <c r="J20" s="664"/>
      <c r="K20" s="664"/>
      <c r="L20" s="664"/>
      <c r="M20" s="664"/>
      <c r="N20" s="664"/>
      <c r="O20" s="664"/>
      <c r="P20" s="669">
        <f>IF(P18=0, "-", P19/P18)</f>
        <v>1.05</v>
      </c>
      <c r="Q20" s="669"/>
      <c r="R20" s="669"/>
      <c r="S20" s="669"/>
      <c r="T20" s="669"/>
      <c r="U20" s="669"/>
      <c r="V20" s="669"/>
      <c r="W20" s="669">
        <f>IF(W18=0, "-", W19/W18)</f>
        <v>1.4888888888888889</v>
      </c>
      <c r="X20" s="669"/>
      <c r="Y20" s="669"/>
      <c r="Z20" s="669"/>
      <c r="AA20" s="669"/>
      <c r="AB20" s="669"/>
      <c r="AC20" s="669"/>
      <c r="AD20" s="669">
        <f>IF(AD18=0, "-", AD19/AD18)</f>
        <v>1.1555555555555554</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518</v>
      </c>
      <c r="AV22" s="80"/>
      <c r="AW22" s="81" t="s">
        <v>360</v>
      </c>
      <c r="AX22" s="82"/>
    </row>
    <row r="23" spans="1:50" ht="22.5" customHeight="1" x14ac:dyDescent="0.15">
      <c r="A23" s="139"/>
      <c r="B23" s="137"/>
      <c r="C23" s="137"/>
      <c r="D23" s="137"/>
      <c r="E23" s="137"/>
      <c r="F23" s="138"/>
      <c r="G23" s="83" t="s">
        <v>499</v>
      </c>
      <c r="H23" s="84"/>
      <c r="I23" s="84"/>
      <c r="J23" s="84"/>
      <c r="K23" s="84"/>
      <c r="L23" s="84"/>
      <c r="M23" s="84"/>
      <c r="N23" s="84"/>
      <c r="O23" s="85"/>
      <c r="P23" s="230" t="s">
        <v>497</v>
      </c>
      <c r="Q23" s="245"/>
      <c r="R23" s="245"/>
      <c r="S23" s="245"/>
      <c r="T23" s="245"/>
      <c r="U23" s="245"/>
      <c r="V23" s="245"/>
      <c r="W23" s="245"/>
      <c r="X23" s="246"/>
      <c r="Y23" s="239" t="s">
        <v>14</v>
      </c>
      <c r="Z23" s="240"/>
      <c r="AA23" s="241"/>
      <c r="AB23" s="176" t="s">
        <v>498</v>
      </c>
      <c r="AC23" s="177"/>
      <c r="AD23" s="177"/>
      <c r="AE23" s="97">
        <v>6</v>
      </c>
      <c r="AF23" s="98"/>
      <c r="AG23" s="98"/>
      <c r="AH23" s="98"/>
      <c r="AI23" s="99"/>
      <c r="AJ23" s="97">
        <v>8</v>
      </c>
      <c r="AK23" s="98"/>
      <c r="AL23" s="98"/>
      <c r="AM23" s="98"/>
      <c r="AN23" s="99"/>
      <c r="AO23" s="97">
        <v>8</v>
      </c>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7" t="s">
        <v>498</v>
      </c>
      <c r="AC24" s="208"/>
      <c r="AD24" s="208"/>
      <c r="AE24" s="97">
        <v>15</v>
      </c>
      <c r="AF24" s="98"/>
      <c r="AG24" s="98"/>
      <c r="AH24" s="98"/>
      <c r="AI24" s="99"/>
      <c r="AJ24" s="97">
        <v>15</v>
      </c>
      <c r="AK24" s="98"/>
      <c r="AL24" s="98"/>
      <c r="AM24" s="98"/>
      <c r="AN24" s="99"/>
      <c r="AO24" s="97">
        <v>15</v>
      </c>
      <c r="AP24" s="98"/>
      <c r="AQ24" s="98"/>
      <c r="AR24" s="98"/>
      <c r="AS24" s="99"/>
      <c r="AT24" s="97" t="s">
        <v>530</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f>AE23/AE24*100</f>
        <v>40</v>
      </c>
      <c r="AF25" s="98"/>
      <c r="AG25" s="98"/>
      <c r="AH25" s="98"/>
      <c r="AI25" s="99"/>
      <c r="AJ25" s="97">
        <f>AJ23/AJ24*100</f>
        <v>53.333333333333336</v>
      </c>
      <c r="AK25" s="98"/>
      <c r="AL25" s="98"/>
      <c r="AM25" s="98"/>
      <c r="AN25" s="99"/>
      <c r="AO25" s="97">
        <f>AO23/AO24*100</f>
        <v>53.333333333333336</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5"/>
      <c r="H54" s="245"/>
      <c r="I54" s="245"/>
      <c r="J54" s="245"/>
      <c r="K54" s="245"/>
      <c r="L54" s="245"/>
      <c r="M54" s="245"/>
      <c r="N54" s="245"/>
      <c r="O54" s="246"/>
      <c r="P54" s="230"/>
      <c r="Q54" s="231"/>
      <c r="R54" s="231"/>
      <c r="S54" s="231"/>
      <c r="T54" s="231"/>
      <c r="U54" s="231"/>
      <c r="V54" s="231"/>
      <c r="W54" s="231"/>
      <c r="X54" s="232"/>
      <c r="Y54" s="602" t="s">
        <v>86</v>
      </c>
      <c r="Z54" s="603"/>
      <c r="AA54" s="604"/>
      <c r="AB54" s="605"/>
      <c r="AC54" s="606"/>
      <c r="AD54" s="606"/>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74"/>
      <c r="B55" s="109"/>
      <c r="C55" s="109"/>
      <c r="D55" s="109"/>
      <c r="E55" s="109"/>
      <c r="F55" s="110"/>
      <c r="G55" s="626"/>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4"/>
      <c r="B56" s="112"/>
      <c r="C56" s="112"/>
      <c r="D56" s="112"/>
      <c r="E56" s="112"/>
      <c r="F56" s="113"/>
      <c r="G56" s="627"/>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4"/>
      <c r="B59" s="109"/>
      <c r="C59" s="109"/>
      <c r="D59" s="109"/>
      <c r="E59" s="109"/>
      <c r="F59" s="110"/>
      <c r="G59" s="625"/>
      <c r="H59" s="245"/>
      <c r="I59" s="245"/>
      <c r="J59" s="245"/>
      <c r="K59" s="245"/>
      <c r="L59" s="245"/>
      <c r="M59" s="245"/>
      <c r="N59" s="245"/>
      <c r="O59" s="246"/>
      <c r="P59" s="230"/>
      <c r="Q59" s="231"/>
      <c r="R59" s="231"/>
      <c r="S59" s="231"/>
      <c r="T59" s="231"/>
      <c r="U59" s="231"/>
      <c r="V59" s="231"/>
      <c r="W59" s="231"/>
      <c r="X59" s="232"/>
      <c r="Y59" s="602" t="s">
        <v>86</v>
      </c>
      <c r="Z59" s="603"/>
      <c r="AA59" s="604"/>
      <c r="AB59" s="606"/>
      <c r="AC59" s="606"/>
      <c r="AD59" s="606"/>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74"/>
      <c r="B60" s="109"/>
      <c r="C60" s="109"/>
      <c r="D60" s="109"/>
      <c r="E60" s="109"/>
      <c r="F60" s="110"/>
      <c r="G60" s="626"/>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4"/>
      <c r="B61" s="112"/>
      <c r="C61" s="112"/>
      <c r="D61" s="112"/>
      <c r="E61" s="112"/>
      <c r="F61" s="113"/>
      <c r="G61" s="627"/>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4"/>
      <c r="B64" s="109"/>
      <c r="C64" s="109"/>
      <c r="D64" s="109"/>
      <c r="E64" s="109"/>
      <c r="F64" s="110"/>
      <c r="G64" s="625"/>
      <c r="H64" s="245"/>
      <c r="I64" s="245"/>
      <c r="J64" s="245"/>
      <c r="K64" s="245"/>
      <c r="L64" s="245"/>
      <c r="M64" s="245"/>
      <c r="N64" s="245"/>
      <c r="O64" s="246"/>
      <c r="P64" s="230"/>
      <c r="Q64" s="231"/>
      <c r="R64" s="231"/>
      <c r="S64" s="231"/>
      <c r="T64" s="231"/>
      <c r="U64" s="231"/>
      <c r="V64" s="231"/>
      <c r="W64" s="231"/>
      <c r="X64" s="232"/>
      <c r="Y64" s="602" t="s">
        <v>86</v>
      </c>
      <c r="Z64" s="603"/>
      <c r="AA64" s="604"/>
      <c r="AB64" s="606"/>
      <c r="AC64" s="606"/>
      <c r="AD64" s="606"/>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74"/>
      <c r="B65" s="109"/>
      <c r="C65" s="109"/>
      <c r="D65" s="109"/>
      <c r="E65" s="109"/>
      <c r="F65" s="110"/>
      <c r="G65" s="626"/>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5"/>
      <c r="B66" s="112"/>
      <c r="C66" s="112"/>
      <c r="D66" s="112"/>
      <c r="E66" s="112"/>
      <c r="F66" s="113"/>
      <c r="G66" s="627"/>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38" t="s">
        <v>88</v>
      </c>
      <c r="B67" s="539"/>
      <c r="C67" s="539"/>
      <c r="D67" s="539"/>
      <c r="E67" s="539"/>
      <c r="F67" s="540"/>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41"/>
      <c r="B68" s="542"/>
      <c r="C68" s="542"/>
      <c r="D68" s="542"/>
      <c r="E68" s="542"/>
      <c r="F68" s="543"/>
      <c r="G68" s="230" t="s">
        <v>506</v>
      </c>
      <c r="H68" s="245"/>
      <c r="I68" s="245"/>
      <c r="J68" s="245"/>
      <c r="K68" s="245"/>
      <c r="L68" s="245"/>
      <c r="M68" s="245"/>
      <c r="N68" s="245"/>
      <c r="O68" s="245"/>
      <c r="P68" s="245"/>
      <c r="Q68" s="245"/>
      <c r="R68" s="245"/>
      <c r="S68" s="245"/>
      <c r="T68" s="245"/>
      <c r="U68" s="245"/>
      <c r="V68" s="245"/>
      <c r="W68" s="245"/>
      <c r="X68" s="246"/>
      <c r="Y68" s="634" t="s">
        <v>66</v>
      </c>
      <c r="Z68" s="635"/>
      <c r="AA68" s="636"/>
      <c r="AB68" s="120" t="s">
        <v>507</v>
      </c>
      <c r="AC68" s="121"/>
      <c r="AD68" s="122"/>
      <c r="AE68" s="97">
        <v>7400</v>
      </c>
      <c r="AF68" s="98"/>
      <c r="AG68" s="98"/>
      <c r="AH68" s="98"/>
      <c r="AI68" s="99"/>
      <c r="AJ68" s="97">
        <v>7500</v>
      </c>
      <c r="AK68" s="98"/>
      <c r="AL68" s="98"/>
      <c r="AM68" s="98"/>
      <c r="AN68" s="99"/>
      <c r="AO68" s="97">
        <v>7700</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249"/>
      <c r="H69" s="249"/>
      <c r="I69" s="249"/>
      <c r="J69" s="249"/>
      <c r="K69" s="249"/>
      <c r="L69" s="249"/>
      <c r="M69" s="249"/>
      <c r="N69" s="249"/>
      <c r="O69" s="249"/>
      <c r="P69" s="249"/>
      <c r="Q69" s="249"/>
      <c r="R69" s="249"/>
      <c r="S69" s="249"/>
      <c r="T69" s="249"/>
      <c r="U69" s="249"/>
      <c r="V69" s="249"/>
      <c r="W69" s="249"/>
      <c r="X69" s="250"/>
      <c r="Y69" s="117" t="s">
        <v>67</v>
      </c>
      <c r="Z69" s="118"/>
      <c r="AA69" s="119"/>
      <c r="AB69" s="213" t="s">
        <v>508</v>
      </c>
      <c r="AC69" s="214"/>
      <c r="AD69" s="215"/>
      <c r="AE69" s="97">
        <v>7000</v>
      </c>
      <c r="AF69" s="98"/>
      <c r="AG69" s="98"/>
      <c r="AH69" s="98"/>
      <c r="AI69" s="99"/>
      <c r="AJ69" s="97">
        <v>7000</v>
      </c>
      <c r="AK69" s="98"/>
      <c r="AL69" s="98"/>
      <c r="AM69" s="98"/>
      <c r="AN69" s="99"/>
      <c r="AO69" s="97">
        <v>7000</v>
      </c>
      <c r="AP69" s="98"/>
      <c r="AQ69" s="98"/>
      <c r="AR69" s="98"/>
      <c r="AS69" s="99"/>
      <c r="AT69" s="97">
        <v>7000</v>
      </c>
      <c r="AU69" s="98"/>
      <c r="AV69" s="98"/>
      <c r="AW69" s="98"/>
      <c r="AX69" s="360"/>
      <c r="AY69" s="10"/>
      <c r="AZ69" s="10"/>
      <c r="BA69" s="10"/>
      <c r="BB69" s="10"/>
      <c r="BC69" s="10"/>
      <c r="BD69" s="10"/>
      <c r="BE69" s="10"/>
      <c r="BF69" s="10"/>
      <c r="BG69" s="10"/>
      <c r="BH69" s="10"/>
    </row>
    <row r="70" spans="1:60" ht="33" hidden="1" customHeight="1" x14ac:dyDescent="0.15">
      <c r="A70" s="538" t="s">
        <v>88</v>
      </c>
      <c r="B70" s="539"/>
      <c r="C70" s="539"/>
      <c r="D70" s="539"/>
      <c r="E70" s="539"/>
      <c r="F70" s="540"/>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5" t="s">
        <v>74</v>
      </c>
      <c r="AU70" s="276"/>
      <c r="AV70" s="276"/>
      <c r="AW70" s="276"/>
      <c r="AX70" s="277"/>
    </row>
    <row r="71" spans="1:60" ht="22.5" hidden="1" customHeight="1" x14ac:dyDescent="0.15">
      <c r="A71" s="541"/>
      <c r="B71" s="542"/>
      <c r="C71" s="542"/>
      <c r="D71" s="542"/>
      <c r="E71" s="542"/>
      <c r="F71" s="543"/>
      <c r="G71" s="245"/>
      <c r="H71" s="245"/>
      <c r="I71" s="245"/>
      <c r="J71" s="245"/>
      <c r="K71" s="245"/>
      <c r="L71" s="245"/>
      <c r="M71" s="245"/>
      <c r="N71" s="245"/>
      <c r="O71" s="245"/>
      <c r="P71" s="245"/>
      <c r="Q71" s="245"/>
      <c r="R71" s="245"/>
      <c r="S71" s="245"/>
      <c r="T71" s="245"/>
      <c r="U71" s="245"/>
      <c r="V71" s="245"/>
      <c r="W71" s="245"/>
      <c r="X71" s="246"/>
      <c r="Y71" s="676" t="s">
        <v>66</v>
      </c>
      <c r="Z71" s="677"/>
      <c r="AA71" s="678"/>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49"/>
      <c r="H72" s="249"/>
      <c r="I72" s="249"/>
      <c r="J72" s="249"/>
      <c r="K72" s="249"/>
      <c r="L72" s="249"/>
      <c r="M72" s="249"/>
      <c r="N72" s="249"/>
      <c r="O72" s="249"/>
      <c r="P72" s="249"/>
      <c r="Q72" s="249"/>
      <c r="R72" s="249"/>
      <c r="S72" s="249"/>
      <c r="T72" s="249"/>
      <c r="U72" s="249"/>
      <c r="V72" s="249"/>
      <c r="W72" s="249"/>
      <c r="X72" s="250"/>
      <c r="Y72" s="117" t="s">
        <v>67</v>
      </c>
      <c r="Z72" s="679"/>
      <c r="AA72" s="680"/>
      <c r="AB72" s="213"/>
      <c r="AC72" s="214"/>
      <c r="AD72" s="215"/>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8" t="s">
        <v>88</v>
      </c>
      <c r="B73" s="539"/>
      <c r="C73" s="539"/>
      <c r="D73" s="539"/>
      <c r="E73" s="539"/>
      <c r="F73" s="540"/>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5" t="s">
        <v>74</v>
      </c>
      <c r="AU73" s="276"/>
      <c r="AV73" s="276"/>
      <c r="AW73" s="276"/>
      <c r="AX73" s="277"/>
    </row>
    <row r="74" spans="1:60" ht="22.5" hidden="1" customHeight="1" x14ac:dyDescent="0.15">
      <c r="A74" s="541"/>
      <c r="B74" s="542"/>
      <c r="C74" s="542"/>
      <c r="D74" s="542"/>
      <c r="E74" s="542"/>
      <c r="F74" s="543"/>
      <c r="G74" s="245"/>
      <c r="H74" s="245"/>
      <c r="I74" s="245"/>
      <c r="J74" s="245"/>
      <c r="K74" s="245"/>
      <c r="L74" s="245"/>
      <c r="M74" s="245"/>
      <c r="N74" s="245"/>
      <c r="O74" s="245"/>
      <c r="P74" s="245"/>
      <c r="Q74" s="245"/>
      <c r="R74" s="245"/>
      <c r="S74" s="245"/>
      <c r="T74" s="245"/>
      <c r="U74" s="245"/>
      <c r="V74" s="245"/>
      <c r="W74" s="245"/>
      <c r="X74" s="246"/>
      <c r="Y74" s="676" t="s">
        <v>66</v>
      </c>
      <c r="Z74" s="677"/>
      <c r="AA74" s="678"/>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49"/>
      <c r="H75" s="249"/>
      <c r="I75" s="249"/>
      <c r="J75" s="249"/>
      <c r="K75" s="249"/>
      <c r="L75" s="249"/>
      <c r="M75" s="249"/>
      <c r="N75" s="249"/>
      <c r="O75" s="249"/>
      <c r="P75" s="249"/>
      <c r="Q75" s="249"/>
      <c r="R75" s="249"/>
      <c r="S75" s="249"/>
      <c r="T75" s="249"/>
      <c r="U75" s="249"/>
      <c r="V75" s="249"/>
      <c r="W75" s="249"/>
      <c r="X75" s="250"/>
      <c r="Y75" s="117" t="s">
        <v>67</v>
      </c>
      <c r="Z75" s="679"/>
      <c r="AA75" s="680"/>
      <c r="AB75" s="213"/>
      <c r="AC75" s="214"/>
      <c r="AD75" s="215"/>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5" t="s">
        <v>74</v>
      </c>
      <c r="AU76" s="276"/>
      <c r="AV76" s="276"/>
      <c r="AW76" s="276"/>
      <c r="AX76" s="277"/>
    </row>
    <row r="77" spans="1:60" ht="22.5" hidden="1" customHeight="1" x14ac:dyDescent="0.15">
      <c r="A77" s="541"/>
      <c r="B77" s="542"/>
      <c r="C77" s="542"/>
      <c r="D77" s="542"/>
      <c r="E77" s="542"/>
      <c r="F77" s="543"/>
      <c r="G77" s="245"/>
      <c r="H77" s="245"/>
      <c r="I77" s="245"/>
      <c r="J77" s="245"/>
      <c r="K77" s="245"/>
      <c r="L77" s="245"/>
      <c r="M77" s="245"/>
      <c r="N77" s="245"/>
      <c r="O77" s="245"/>
      <c r="P77" s="245"/>
      <c r="Q77" s="245"/>
      <c r="R77" s="245"/>
      <c r="S77" s="245"/>
      <c r="T77" s="245"/>
      <c r="U77" s="245"/>
      <c r="V77" s="245"/>
      <c r="W77" s="245"/>
      <c r="X77" s="246"/>
      <c r="Y77" s="676" t="s">
        <v>66</v>
      </c>
      <c r="Z77" s="677"/>
      <c r="AA77" s="678"/>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9"/>
      <c r="H78" s="249"/>
      <c r="I78" s="249"/>
      <c r="J78" s="249"/>
      <c r="K78" s="249"/>
      <c r="L78" s="249"/>
      <c r="M78" s="249"/>
      <c r="N78" s="249"/>
      <c r="O78" s="249"/>
      <c r="P78" s="249"/>
      <c r="Q78" s="249"/>
      <c r="R78" s="249"/>
      <c r="S78" s="249"/>
      <c r="T78" s="249"/>
      <c r="U78" s="249"/>
      <c r="V78" s="249"/>
      <c r="W78" s="249"/>
      <c r="X78" s="250"/>
      <c r="Y78" s="117" t="s">
        <v>67</v>
      </c>
      <c r="Z78" s="679"/>
      <c r="AA78" s="680"/>
      <c r="AB78" s="213"/>
      <c r="AC78" s="214"/>
      <c r="AD78" s="215"/>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5" t="s">
        <v>74</v>
      </c>
      <c r="AU79" s="276"/>
      <c r="AV79" s="276"/>
      <c r="AW79" s="276"/>
      <c r="AX79" s="277"/>
    </row>
    <row r="80" spans="1:60" ht="22.5" hidden="1" customHeight="1" x14ac:dyDescent="0.15">
      <c r="A80" s="541"/>
      <c r="B80" s="542"/>
      <c r="C80" s="542"/>
      <c r="D80" s="542"/>
      <c r="E80" s="542"/>
      <c r="F80" s="543"/>
      <c r="G80" s="245"/>
      <c r="H80" s="245"/>
      <c r="I80" s="245"/>
      <c r="J80" s="245"/>
      <c r="K80" s="245"/>
      <c r="L80" s="245"/>
      <c r="M80" s="245"/>
      <c r="N80" s="245"/>
      <c r="O80" s="245"/>
      <c r="P80" s="245"/>
      <c r="Q80" s="245"/>
      <c r="R80" s="245"/>
      <c r="S80" s="245"/>
      <c r="T80" s="245"/>
      <c r="U80" s="245"/>
      <c r="V80" s="245"/>
      <c r="W80" s="245"/>
      <c r="X80" s="246"/>
      <c r="Y80" s="676" t="s">
        <v>66</v>
      </c>
      <c r="Z80" s="677"/>
      <c r="AA80" s="678"/>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9"/>
      <c r="H81" s="249"/>
      <c r="I81" s="249"/>
      <c r="J81" s="249"/>
      <c r="K81" s="249"/>
      <c r="L81" s="249"/>
      <c r="M81" s="249"/>
      <c r="N81" s="249"/>
      <c r="O81" s="249"/>
      <c r="P81" s="249"/>
      <c r="Q81" s="249"/>
      <c r="R81" s="249"/>
      <c r="S81" s="249"/>
      <c r="T81" s="249"/>
      <c r="U81" s="249"/>
      <c r="V81" s="249"/>
      <c r="W81" s="249"/>
      <c r="X81" s="250"/>
      <c r="Y81" s="117" t="s">
        <v>67</v>
      </c>
      <c r="Z81" s="679"/>
      <c r="AA81" s="680"/>
      <c r="AB81" s="213"/>
      <c r="AC81" s="214"/>
      <c r="AD81" s="215"/>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5" t="s">
        <v>509</v>
      </c>
      <c r="H83" s="305"/>
      <c r="I83" s="305"/>
      <c r="J83" s="305"/>
      <c r="K83" s="305"/>
      <c r="L83" s="305"/>
      <c r="M83" s="305"/>
      <c r="N83" s="305"/>
      <c r="O83" s="305"/>
      <c r="P83" s="305"/>
      <c r="Q83" s="305"/>
      <c r="R83" s="305"/>
      <c r="S83" s="305"/>
      <c r="T83" s="305"/>
      <c r="U83" s="305"/>
      <c r="V83" s="305"/>
      <c r="W83" s="305"/>
      <c r="X83" s="305"/>
      <c r="Y83" s="550" t="s">
        <v>17</v>
      </c>
      <c r="Z83" s="551"/>
      <c r="AA83" s="552"/>
      <c r="AB83" s="681" t="s">
        <v>510</v>
      </c>
      <c r="AC83" s="124"/>
      <c r="AD83" s="125"/>
      <c r="AE83" s="216">
        <f>P19/AE68*1000</f>
        <v>8.513513513513514</v>
      </c>
      <c r="AF83" s="217"/>
      <c r="AG83" s="217"/>
      <c r="AH83" s="217"/>
      <c r="AI83" s="217"/>
      <c r="AJ83" s="216">
        <f>W19/AJ68*1000</f>
        <v>8.9333333333333336</v>
      </c>
      <c r="AK83" s="217"/>
      <c r="AL83" s="217"/>
      <c r="AM83" s="217"/>
      <c r="AN83" s="217"/>
      <c r="AO83" s="216">
        <f>AD19/AO68*1000</f>
        <v>6.7532467532467528</v>
      </c>
      <c r="AP83" s="217"/>
      <c r="AQ83" s="217"/>
      <c r="AR83" s="217"/>
      <c r="AS83" s="217"/>
      <c r="AT83" s="97">
        <v>6.4</v>
      </c>
      <c r="AU83" s="98"/>
      <c r="AV83" s="98"/>
      <c r="AW83" s="98"/>
      <c r="AX83" s="360"/>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9" t="s">
        <v>59</v>
      </c>
      <c r="Z84" s="118"/>
      <c r="AA84" s="119"/>
      <c r="AB84" s="100" t="s">
        <v>527</v>
      </c>
      <c r="AC84" s="101"/>
      <c r="AD84" s="102"/>
      <c r="AE84" s="682" t="s">
        <v>511</v>
      </c>
      <c r="AF84" s="101"/>
      <c r="AG84" s="101"/>
      <c r="AH84" s="101"/>
      <c r="AI84" s="102"/>
      <c r="AJ84" s="682" t="s">
        <v>512</v>
      </c>
      <c r="AK84" s="101"/>
      <c r="AL84" s="101"/>
      <c r="AM84" s="101"/>
      <c r="AN84" s="102"/>
      <c r="AO84" s="682" t="s">
        <v>519</v>
      </c>
      <c r="AP84" s="101"/>
      <c r="AQ84" s="101"/>
      <c r="AR84" s="101"/>
      <c r="AS84" s="102"/>
      <c r="AT84" s="682" t="s">
        <v>520</v>
      </c>
      <c r="AU84" s="683"/>
      <c r="AV84" s="683"/>
      <c r="AW84" s="683"/>
      <c r="AX84" s="68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0" t="s">
        <v>17</v>
      </c>
      <c r="Z86" s="551"/>
      <c r="AA86" s="552"/>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60"/>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0" t="s">
        <v>17</v>
      </c>
      <c r="Z89" s="551"/>
      <c r="AA89" s="552"/>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60"/>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5"/>
      <c r="Y92" s="550" t="s">
        <v>17</v>
      </c>
      <c r="Z92" s="551"/>
      <c r="AA92" s="552"/>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60"/>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6"/>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0" t="s">
        <v>17</v>
      </c>
      <c r="Z95" s="551"/>
      <c r="AA95" s="552"/>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60"/>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6" t="s">
        <v>77</v>
      </c>
      <c r="B97" s="617"/>
      <c r="C97" s="646" t="s">
        <v>19</v>
      </c>
      <c r="D97" s="536"/>
      <c r="E97" s="536"/>
      <c r="F97" s="536"/>
      <c r="G97" s="536"/>
      <c r="H97" s="536"/>
      <c r="I97" s="536"/>
      <c r="J97" s="536"/>
      <c r="K97" s="647"/>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18"/>
      <c r="B98" s="619"/>
      <c r="C98" s="547" t="s">
        <v>494</v>
      </c>
      <c r="D98" s="548"/>
      <c r="E98" s="548"/>
      <c r="F98" s="548"/>
      <c r="G98" s="548"/>
      <c r="H98" s="548"/>
      <c r="I98" s="548"/>
      <c r="J98" s="548"/>
      <c r="K98" s="549"/>
      <c r="L98" s="186">
        <v>0.3</v>
      </c>
      <c r="M98" s="187"/>
      <c r="N98" s="187"/>
      <c r="O98" s="187"/>
      <c r="P98" s="187"/>
      <c r="Q98" s="352"/>
      <c r="R98" s="186" t="s">
        <v>535</v>
      </c>
      <c r="S98" s="187"/>
      <c r="T98" s="187"/>
      <c r="U98" s="187"/>
      <c r="V98" s="187"/>
      <c r="W98" s="352"/>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t="s">
        <v>495</v>
      </c>
      <c r="D99" s="614"/>
      <c r="E99" s="614"/>
      <c r="F99" s="614"/>
      <c r="G99" s="614"/>
      <c r="H99" s="614"/>
      <c r="I99" s="614"/>
      <c r="J99" s="614"/>
      <c r="K99" s="615"/>
      <c r="L99" s="186">
        <v>45</v>
      </c>
      <c r="M99" s="187"/>
      <c r="N99" s="187"/>
      <c r="O99" s="187"/>
      <c r="P99" s="187"/>
      <c r="Q99" s="352"/>
      <c r="R99" s="186"/>
      <c r="S99" s="187"/>
      <c r="T99" s="187"/>
      <c r="U99" s="187"/>
      <c r="V99" s="187"/>
      <c r="W99" s="35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6"/>
      <c r="M100" s="187"/>
      <c r="N100" s="187"/>
      <c r="O100" s="187"/>
      <c r="P100" s="187"/>
      <c r="Q100" s="352"/>
      <c r="R100" s="186"/>
      <c r="S100" s="187"/>
      <c r="T100" s="187"/>
      <c r="U100" s="187"/>
      <c r="V100" s="187"/>
      <c r="W100" s="35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6"/>
      <c r="M101" s="187"/>
      <c r="N101" s="187"/>
      <c r="O101" s="187"/>
      <c r="P101" s="187"/>
      <c r="Q101" s="352"/>
      <c r="R101" s="186"/>
      <c r="S101" s="187"/>
      <c r="T101" s="187"/>
      <c r="U101" s="187"/>
      <c r="V101" s="187"/>
      <c r="W101" s="35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6"/>
      <c r="M102" s="187"/>
      <c r="N102" s="187"/>
      <c r="O102" s="187"/>
      <c r="P102" s="187"/>
      <c r="Q102" s="352"/>
      <c r="R102" s="186"/>
      <c r="S102" s="187"/>
      <c r="T102" s="187"/>
      <c r="U102" s="187"/>
      <c r="V102" s="187"/>
      <c r="W102" s="35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6"/>
      <c r="M103" s="187"/>
      <c r="N103" s="187"/>
      <c r="O103" s="187"/>
      <c r="P103" s="187"/>
      <c r="Q103" s="352"/>
      <c r="R103" s="186"/>
      <c r="S103" s="187"/>
      <c r="T103" s="187"/>
      <c r="U103" s="187"/>
      <c r="V103" s="187"/>
      <c r="W103" s="35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45.3</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1"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2"/>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57" t="s">
        <v>312</v>
      </c>
      <c r="B108" s="658"/>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3" t="s">
        <v>469</v>
      </c>
      <c r="AE108" s="354"/>
      <c r="AF108" s="354"/>
      <c r="AG108" s="349" t="s">
        <v>500</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9"/>
      <c r="B109" s="660"/>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0"/>
      <c r="AD109" s="263" t="s">
        <v>469</v>
      </c>
      <c r="AE109" s="264"/>
      <c r="AF109" s="264"/>
      <c r="AG109" s="284" t="s">
        <v>501</v>
      </c>
      <c r="AH109" s="261"/>
      <c r="AI109" s="261"/>
      <c r="AJ109" s="261"/>
      <c r="AK109" s="261"/>
      <c r="AL109" s="261"/>
      <c r="AM109" s="261"/>
      <c r="AN109" s="261"/>
      <c r="AO109" s="261"/>
      <c r="AP109" s="261"/>
      <c r="AQ109" s="261"/>
      <c r="AR109" s="261"/>
      <c r="AS109" s="261"/>
      <c r="AT109" s="261"/>
      <c r="AU109" s="261"/>
      <c r="AV109" s="261"/>
      <c r="AW109" s="261"/>
      <c r="AX109" s="343"/>
    </row>
    <row r="110" spans="1:50" ht="45" customHeight="1" x14ac:dyDescent="0.15">
      <c r="A110" s="661"/>
      <c r="B110" s="662"/>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469</v>
      </c>
      <c r="AE110" s="334"/>
      <c r="AF110" s="334"/>
      <c r="AG110" s="344" t="s">
        <v>502</v>
      </c>
      <c r="AH110" s="249"/>
      <c r="AI110" s="249"/>
      <c r="AJ110" s="249"/>
      <c r="AK110" s="249"/>
      <c r="AL110" s="249"/>
      <c r="AM110" s="249"/>
      <c r="AN110" s="249"/>
      <c r="AO110" s="249"/>
      <c r="AP110" s="249"/>
      <c r="AQ110" s="249"/>
      <c r="AR110" s="249"/>
      <c r="AS110" s="249"/>
      <c r="AT110" s="249"/>
      <c r="AU110" s="249"/>
      <c r="AV110" s="249"/>
      <c r="AW110" s="249"/>
      <c r="AX110" s="329"/>
    </row>
    <row r="111" spans="1:50" ht="19.350000000000001" customHeight="1" x14ac:dyDescent="0.15">
      <c r="A111" s="265" t="s">
        <v>46</v>
      </c>
      <c r="B111" s="266"/>
      <c r="C111" s="563"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8" t="s">
        <v>469</v>
      </c>
      <c r="AE111" s="279"/>
      <c r="AF111" s="279"/>
      <c r="AG111" s="281" t="s">
        <v>504</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3" t="s">
        <v>503</v>
      </c>
      <c r="AE112" s="264"/>
      <c r="AF112" s="264"/>
      <c r="AG112" s="481"/>
      <c r="AH112" s="261"/>
      <c r="AI112" s="261"/>
      <c r="AJ112" s="261"/>
      <c r="AK112" s="261"/>
      <c r="AL112" s="261"/>
      <c r="AM112" s="261"/>
      <c r="AN112" s="261"/>
      <c r="AO112" s="261"/>
      <c r="AP112" s="261"/>
      <c r="AQ112" s="261"/>
      <c r="AR112" s="261"/>
      <c r="AS112" s="261"/>
      <c r="AT112" s="261"/>
      <c r="AU112" s="261"/>
      <c r="AV112" s="261"/>
      <c r="AW112" s="261"/>
      <c r="AX112" s="343"/>
    </row>
    <row r="113" spans="1:64" ht="29.25" customHeight="1" x14ac:dyDescent="0.15">
      <c r="A113" s="267"/>
      <c r="B113" s="268"/>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63" t="s">
        <v>469</v>
      </c>
      <c r="AE113" s="264"/>
      <c r="AF113" s="264"/>
      <c r="AG113" s="479" t="s">
        <v>534</v>
      </c>
      <c r="AH113" s="415"/>
      <c r="AI113" s="415"/>
      <c r="AJ113" s="415"/>
      <c r="AK113" s="415"/>
      <c r="AL113" s="415"/>
      <c r="AM113" s="415"/>
      <c r="AN113" s="415"/>
      <c r="AO113" s="415"/>
      <c r="AP113" s="415"/>
      <c r="AQ113" s="415"/>
      <c r="AR113" s="415"/>
      <c r="AS113" s="415"/>
      <c r="AT113" s="415"/>
      <c r="AU113" s="415"/>
      <c r="AV113" s="415"/>
      <c r="AW113" s="415"/>
      <c r="AX113" s="480"/>
    </row>
    <row r="114" spans="1:64" ht="18.75" customHeight="1" x14ac:dyDescent="0.15">
      <c r="A114" s="267"/>
      <c r="B114" s="268"/>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63" t="s">
        <v>503</v>
      </c>
      <c r="AE114" s="264"/>
      <c r="AF114" s="264"/>
      <c r="AG114" s="481"/>
      <c r="AH114" s="261"/>
      <c r="AI114" s="261"/>
      <c r="AJ114" s="261"/>
      <c r="AK114" s="261"/>
      <c r="AL114" s="261"/>
      <c r="AM114" s="261"/>
      <c r="AN114" s="261"/>
      <c r="AO114" s="261"/>
      <c r="AP114" s="261"/>
      <c r="AQ114" s="261"/>
      <c r="AR114" s="261"/>
      <c r="AS114" s="261"/>
      <c r="AT114" s="261"/>
      <c r="AU114" s="261"/>
      <c r="AV114" s="261"/>
      <c r="AW114" s="261"/>
      <c r="AX114" s="343"/>
    </row>
    <row r="115" spans="1:64" ht="31.5" customHeight="1" x14ac:dyDescent="0.15">
      <c r="A115" s="267"/>
      <c r="B115" s="268"/>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263" t="s">
        <v>469</v>
      </c>
      <c r="AE115" s="264"/>
      <c r="AF115" s="264"/>
      <c r="AG115" s="284" t="s">
        <v>533</v>
      </c>
      <c r="AH115" s="285"/>
      <c r="AI115" s="285"/>
      <c r="AJ115" s="285"/>
      <c r="AK115" s="285"/>
      <c r="AL115" s="285"/>
      <c r="AM115" s="285"/>
      <c r="AN115" s="285"/>
      <c r="AO115" s="285"/>
      <c r="AP115" s="285"/>
      <c r="AQ115" s="285"/>
      <c r="AR115" s="285"/>
      <c r="AS115" s="285"/>
      <c r="AT115" s="285"/>
      <c r="AU115" s="285"/>
      <c r="AV115" s="285"/>
      <c r="AW115" s="285"/>
      <c r="AX115" s="286"/>
    </row>
    <row r="116" spans="1:64" ht="19.350000000000001" customHeight="1" x14ac:dyDescent="0.15">
      <c r="A116" s="267"/>
      <c r="B116" s="268"/>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3" t="s">
        <v>503</v>
      </c>
      <c r="AE116" s="264"/>
      <c r="AF116" s="264"/>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69"/>
      <c r="B117" s="270"/>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469</v>
      </c>
      <c r="AE117" s="334"/>
      <c r="AF117" s="338"/>
      <c r="AG117" s="345" t="s">
        <v>513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8.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469</v>
      </c>
      <c r="AE118" s="279"/>
      <c r="AF118" s="280"/>
      <c r="AG118" s="281" t="s">
        <v>515</v>
      </c>
      <c r="AH118" s="282"/>
      <c r="AI118" s="282"/>
      <c r="AJ118" s="282"/>
      <c r="AK118" s="282"/>
      <c r="AL118" s="282"/>
      <c r="AM118" s="282"/>
      <c r="AN118" s="282"/>
      <c r="AO118" s="282"/>
      <c r="AP118" s="282"/>
      <c r="AQ118" s="282"/>
      <c r="AR118" s="282"/>
      <c r="AS118" s="282"/>
      <c r="AT118" s="282"/>
      <c r="AU118" s="282"/>
      <c r="AV118" s="282"/>
      <c r="AW118" s="282"/>
      <c r="AX118" s="283"/>
    </row>
    <row r="119" spans="1:64" ht="36.75" customHeight="1" x14ac:dyDescent="0.15">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469</v>
      </c>
      <c r="AE119" s="356"/>
      <c r="AF119" s="356"/>
      <c r="AG119" s="284" t="s">
        <v>532</v>
      </c>
      <c r="AH119" s="261"/>
      <c r="AI119" s="261"/>
      <c r="AJ119" s="261"/>
      <c r="AK119" s="261"/>
      <c r="AL119" s="261"/>
      <c r="AM119" s="261"/>
      <c r="AN119" s="261"/>
      <c r="AO119" s="261"/>
      <c r="AP119" s="261"/>
      <c r="AQ119" s="261"/>
      <c r="AR119" s="261"/>
      <c r="AS119" s="261"/>
      <c r="AT119" s="261"/>
      <c r="AU119" s="261"/>
      <c r="AV119" s="261"/>
      <c r="AW119" s="261"/>
      <c r="AX119" s="343"/>
    </row>
    <row r="120" spans="1:64" ht="18" customHeight="1" x14ac:dyDescent="0.15">
      <c r="A120" s="267"/>
      <c r="B120" s="268"/>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63" t="s">
        <v>469</v>
      </c>
      <c r="AE120" s="264"/>
      <c r="AF120" s="264"/>
      <c r="AG120" s="284" t="s">
        <v>514</v>
      </c>
      <c r="AH120" s="261"/>
      <c r="AI120" s="261"/>
      <c r="AJ120" s="261"/>
      <c r="AK120" s="261"/>
      <c r="AL120" s="261"/>
      <c r="AM120" s="261"/>
      <c r="AN120" s="261"/>
      <c r="AO120" s="261"/>
      <c r="AP120" s="261"/>
      <c r="AQ120" s="261"/>
      <c r="AR120" s="261"/>
      <c r="AS120" s="261"/>
      <c r="AT120" s="261"/>
      <c r="AU120" s="261"/>
      <c r="AV120" s="261"/>
      <c r="AW120" s="261"/>
      <c r="AX120" s="343"/>
    </row>
    <row r="121" spans="1:64" ht="46.5" customHeight="1" x14ac:dyDescent="0.15">
      <c r="A121" s="269"/>
      <c r="B121" s="270"/>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263" t="s">
        <v>469</v>
      </c>
      <c r="AE121" s="264"/>
      <c r="AF121" s="264"/>
      <c r="AG121" s="344" t="s">
        <v>516</v>
      </c>
      <c r="AH121" s="249"/>
      <c r="AI121" s="249"/>
      <c r="AJ121" s="249"/>
      <c r="AK121" s="249"/>
      <c r="AL121" s="249"/>
      <c r="AM121" s="249"/>
      <c r="AN121" s="249"/>
      <c r="AO121" s="249"/>
      <c r="AP121" s="249"/>
      <c r="AQ121" s="249"/>
      <c r="AR121" s="249"/>
      <c r="AS121" s="249"/>
      <c r="AT121" s="249"/>
      <c r="AU121" s="249"/>
      <c r="AV121" s="249"/>
      <c r="AW121" s="249"/>
      <c r="AX121" s="329"/>
    </row>
    <row r="122" spans="1:64" ht="33.6" customHeight="1" x14ac:dyDescent="0.15">
      <c r="A122" s="251" t="s">
        <v>80</v>
      </c>
      <c r="B122" s="252"/>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8" t="s">
        <v>503</v>
      </c>
      <c r="AE122" s="279"/>
      <c r="AF122" s="279"/>
      <c r="AG122" s="324" t="s">
        <v>523</v>
      </c>
      <c r="AH122" s="245"/>
      <c r="AI122" s="245"/>
      <c r="AJ122" s="245"/>
      <c r="AK122" s="245"/>
      <c r="AL122" s="245"/>
      <c r="AM122" s="245"/>
      <c r="AN122" s="245"/>
      <c r="AO122" s="245"/>
      <c r="AP122" s="245"/>
      <c r="AQ122" s="245"/>
      <c r="AR122" s="245"/>
      <c r="AS122" s="245"/>
      <c r="AT122" s="245"/>
      <c r="AU122" s="245"/>
      <c r="AV122" s="245"/>
      <c r="AW122" s="245"/>
      <c r="AX122" s="325"/>
    </row>
    <row r="123" spans="1:64" ht="15.75" customHeight="1" x14ac:dyDescent="0.15">
      <c r="A123" s="253"/>
      <c r="B123" s="254"/>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6"/>
      <c r="AH123" s="247"/>
      <c r="AI123" s="247"/>
      <c r="AJ123" s="247"/>
      <c r="AK123" s="247"/>
      <c r="AL123" s="247"/>
      <c r="AM123" s="247"/>
      <c r="AN123" s="247"/>
      <c r="AO123" s="247"/>
      <c r="AP123" s="247"/>
      <c r="AQ123" s="247"/>
      <c r="AR123" s="247"/>
      <c r="AS123" s="247"/>
      <c r="AT123" s="247"/>
      <c r="AU123" s="247"/>
      <c r="AV123" s="247"/>
      <c r="AW123" s="247"/>
      <c r="AX123" s="327"/>
    </row>
    <row r="124" spans="1:64" ht="26.25" customHeight="1" x14ac:dyDescent="0.15">
      <c r="A124" s="253"/>
      <c r="B124" s="254"/>
      <c r="C124" s="287"/>
      <c r="D124" s="288"/>
      <c r="E124" s="288"/>
      <c r="F124" s="288"/>
      <c r="G124" s="288"/>
      <c r="H124" s="288"/>
      <c r="I124" s="288"/>
      <c r="J124" s="288"/>
      <c r="K124" s="288"/>
      <c r="L124" s="288"/>
      <c r="M124" s="288"/>
      <c r="N124" s="288"/>
      <c r="O124" s="289"/>
      <c r="P124" s="296"/>
      <c r="Q124" s="296"/>
      <c r="R124" s="296"/>
      <c r="S124" s="297"/>
      <c r="T124" s="260"/>
      <c r="U124" s="261"/>
      <c r="V124" s="261"/>
      <c r="W124" s="261"/>
      <c r="X124" s="261"/>
      <c r="Y124" s="261"/>
      <c r="Z124" s="261"/>
      <c r="AA124" s="261"/>
      <c r="AB124" s="261"/>
      <c r="AC124" s="261"/>
      <c r="AD124" s="261"/>
      <c r="AE124" s="261"/>
      <c r="AF124" s="262"/>
      <c r="AG124" s="326"/>
      <c r="AH124" s="247"/>
      <c r="AI124" s="247"/>
      <c r="AJ124" s="247"/>
      <c r="AK124" s="247"/>
      <c r="AL124" s="247"/>
      <c r="AM124" s="247"/>
      <c r="AN124" s="247"/>
      <c r="AO124" s="247"/>
      <c r="AP124" s="247"/>
      <c r="AQ124" s="247"/>
      <c r="AR124" s="247"/>
      <c r="AS124" s="247"/>
      <c r="AT124" s="247"/>
      <c r="AU124" s="247"/>
      <c r="AV124" s="247"/>
      <c r="AW124" s="247"/>
      <c r="AX124" s="327"/>
    </row>
    <row r="125" spans="1:64" ht="26.25" customHeight="1" x14ac:dyDescent="0.15">
      <c r="A125" s="255"/>
      <c r="B125" s="256"/>
      <c r="C125" s="290"/>
      <c r="D125" s="291"/>
      <c r="E125" s="291"/>
      <c r="F125" s="291"/>
      <c r="G125" s="291"/>
      <c r="H125" s="291"/>
      <c r="I125" s="291"/>
      <c r="J125" s="291"/>
      <c r="K125" s="291"/>
      <c r="L125" s="291"/>
      <c r="M125" s="291"/>
      <c r="N125" s="291"/>
      <c r="O125" s="292"/>
      <c r="P125" s="298"/>
      <c r="Q125" s="298"/>
      <c r="R125" s="298"/>
      <c r="S125" s="299"/>
      <c r="T125" s="568"/>
      <c r="U125" s="569"/>
      <c r="V125" s="569"/>
      <c r="W125" s="569"/>
      <c r="X125" s="569"/>
      <c r="Y125" s="569"/>
      <c r="Z125" s="569"/>
      <c r="AA125" s="569"/>
      <c r="AB125" s="569"/>
      <c r="AC125" s="569"/>
      <c r="AD125" s="569"/>
      <c r="AE125" s="569"/>
      <c r="AF125" s="570"/>
      <c r="AG125" s="328"/>
      <c r="AH125" s="249"/>
      <c r="AI125" s="249"/>
      <c r="AJ125" s="249"/>
      <c r="AK125" s="249"/>
      <c r="AL125" s="249"/>
      <c r="AM125" s="249"/>
      <c r="AN125" s="249"/>
      <c r="AO125" s="249"/>
      <c r="AP125" s="249"/>
      <c r="AQ125" s="249"/>
      <c r="AR125" s="249"/>
      <c r="AS125" s="249"/>
      <c r="AT125" s="249"/>
      <c r="AU125" s="249"/>
      <c r="AV125" s="249"/>
      <c r="AW125" s="249"/>
      <c r="AX125" s="329"/>
    </row>
    <row r="126" spans="1:64" ht="57" customHeight="1" x14ac:dyDescent="0.15">
      <c r="A126" s="265" t="s">
        <v>58</v>
      </c>
      <c r="B126" s="396"/>
      <c r="C126" s="386" t="s">
        <v>64</v>
      </c>
      <c r="D126" s="434"/>
      <c r="E126" s="434"/>
      <c r="F126" s="435"/>
      <c r="G126" s="390" t="s">
        <v>531</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4" t="s">
        <v>68</v>
      </c>
      <c r="D127" s="595"/>
      <c r="E127" s="595"/>
      <c r="F127" s="596"/>
      <c r="G127" s="597" t="s">
        <v>505</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4"/>
      <c r="B133" s="565"/>
      <c r="C133" s="565"/>
      <c r="D133" s="565"/>
      <c r="E133" s="566"/>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0" t="s">
        <v>224</v>
      </c>
      <c r="B137" s="321"/>
      <c r="C137" s="321"/>
      <c r="D137" s="321"/>
      <c r="E137" s="321"/>
      <c r="F137" s="321"/>
      <c r="G137" s="555">
        <v>271</v>
      </c>
      <c r="H137" s="556"/>
      <c r="I137" s="556"/>
      <c r="J137" s="556"/>
      <c r="K137" s="556"/>
      <c r="L137" s="556"/>
      <c r="M137" s="556"/>
      <c r="N137" s="556"/>
      <c r="O137" s="556"/>
      <c r="P137" s="557"/>
      <c r="Q137" s="321" t="s">
        <v>225</v>
      </c>
      <c r="R137" s="321"/>
      <c r="S137" s="321"/>
      <c r="T137" s="321"/>
      <c r="U137" s="321"/>
      <c r="V137" s="321"/>
      <c r="W137" s="567">
        <v>258</v>
      </c>
      <c r="X137" s="556"/>
      <c r="Y137" s="556"/>
      <c r="Z137" s="556"/>
      <c r="AA137" s="556"/>
      <c r="AB137" s="556"/>
      <c r="AC137" s="556"/>
      <c r="AD137" s="556"/>
      <c r="AE137" s="556"/>
      <c r="AF137" s="557"/>
      <c r="AG137" s="321" t="s">
        <v>226</v>
      </c>
      <c r="AH137" s="321"/>
      <c r="AI137" s="321"/>
      <c r="AJ137" s="321"/>
      <c r="AK137" s="321"/>
      <c r="AL137" s="321"/>
      <c r="AM137" s="527">
        <v>265</v>
      </c>
      <c r="AN137" s="528"/>
      <c r="AO137" s="528"/>
      <c r="AP137" s="528"/>
      <c r="AQ137" s="528"/>
      <c r="AR137" s="528"/>
      <c r="AS137" s="528"/>
      <c r="AT137" s="528"/>
      <c r="AU137" s="528"/>
      <c r="AV137" s="529"/>
      <c r="AW137" s="12"/>
      <c r="AX137" s="13"/>
    </row>
    <row r="138" spans="1:50" ht="19.899999999999999" customHeight="1" thickBot="1" x14ac:dyDescent="0.2">
      <c r="A138" s="531" t="s">
        <v>227</v>
      </c>
      <c r="B138" s="432"/>
      <c r="C138" s="432"/>
      <c r="D138" s="432"/>
      <c r="E138" s="432"/>
      <c r="F138" s="432"/>
      <c r="G138" s="318">
        <v>302</v>
      </c>
      <c r="H138" s="319"/>
      <c r="I138" s="319"/>
      <c r="J138" s="319"/>
      <c r="K138" s="319"/>
      <c r="L138" s="319"/>
      <c r="M138" s="319"/>
      <c r="N138" s="319"/>
      <c r="O138" s="319"/>
      <c r="P138" s="320"/>
      <c r="Q138" s="432" t="s">
        <v>228</v>
      </c>
      <c r="R138" s="432"/>
      <c r="S138" s="432"/>
      <c r="T138" s="432"/>
      <c r="U138" s="432"/>
      <c r="V138" s="432"/>
      <c r="W138" s="318">
        <v>300</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471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474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5"/>
    </row>
    <row r="180" spans="1:50" ht="24.75" customHeight="1" x14ac:dyDescent="0.15">
      <c r="A180" s="373"/>
      <c r="B180" s="374"/>
      <c r="C180" s="374"/>
      <c r="D180" s="374"/>
      <c r="E180" s="374"/>
      <c r="F180" s="375"/>
      <c r="G180" s="364" t="s">
        <v>476</v>
      </c>
      <c r="H180" s="365"/>
      <c r="I180" s="365"/>
      <c r="J180" s="365"/>
      <c r="K180" s="366"/>
      <c r="L180" s="367" t="s">
        <v>475</v>
      </c>
      <c r="M180" s="368"/>
      <c r="N180" s="368"/>
      <c r="O180" s="368"/>
      <c r="P180" s="368"/>
      <c r="Q180" s="368"/>
      <c r="R180" s="368"/>
      <c r="S180" s="368"/>
      <c r="T180" s="368"/>
      <c r="U180" s="368"/>
      <c r="V180" s="368"/>
      <c r="W180" s="368"/>
      <c r="X180" s="369"/>
      <c r="Y180" s="399">
        <v>5.3</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v>3.6</v>
      </c>
      <c r="AV180" s="400"/>
      <c r="AW180" s="400"/>
      <c r="AX180" s="486"/>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1"/>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1"/>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1"/>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1"/>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1"/>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1"/>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1"/>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1"/>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1"/>
    </row>
    <row r="190" spans="1:50" ht="24.75" customHeight="1" thickBot="1" x14ac:dyDescent="0.2">
      <c r="A190" s="373"/>
      <c r="B190" s="374"/>
      <c r="C190" s="374"/>
      <c r="D190" s="374"/>
      <c r="E190" s="374"/>
      <c r="F190" s="375"/>
      <c r="G190" s="572" t="s">
        <v>22</v>
      </c>
      <c r="H190" s="573"/>
      <c r="I190" s="573"/>
      <c r="J190" s="573"/>
      <c r="K190" s="573"/>
      <c r="L190" s="574"/>
      <c r="M190" s="155"/>
      <c r="N190" s="155"/>
      <c r="O190" s="155"/>
      <c r="P190" s="155"/>
      <c r="Q190" s="155"/>
      <c r="R190" s="155"/>
      <c r="S190" s="155"/>
      <c r="T190" s="155"/>
      <c r="U190" s="155"/>
      <c r="V190" s="155"/>
      <c r="W190" s="155"/>
      <c r="X190" s="156"/>
      <c r="Y190" s="575">
        <f>SUM(Y180:AB189)</f>
        <v>5.3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3.6</v>
      </c>
      <c r="AV190" s="576"/>
      <c r="AW190" s="576"/>
      <c r="AX190" s="578"/>
    </row>
    <row r="191" spans="1:50" ht="30" customHeight="1" x14ac:dyDescent="0.15">
      <c r="A191" s="373"/>
      <c r="B191" s="374"/>
      <c r="C191" s="374"/>
      <c r="D191" s="374"/>
      <c r="E191" s="374"/>
      <c r="F191" s="375"/>
      <c r="G191" s="379" t="s">
        <v>472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478</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5"/>
    </row>
    <row r="193" spans="1:50" ht="24.75" customHeight="1" x14ac:dyDescent="0.15">
      <c r="A193" s="373"/>
      <c r="B193" s="374"/>
      <c r="C193" s="374"/>
      <c r="D193" s="374"/>
      <c r="E193" s="374"/>
      <c r="F193" s="375"/>
      <c r="G193" s="364" t="s">
        <v>476</v>
      </c>
      <c r="H193" s="365"/>
      <c r="I193" s="365"/>
      <c r="J193" s="365"/>
      <c r="K193" s="366"/>
      <c r="L193" s="367" t="s">
        <v>477</v>
      </c>
      <c r="M193" s="368"/>
      <c r="N193" s="368"/>
      <c r="O193" s="368"/>
      <c r="P193" s="368"/>
      <c r="Q193" s="368"/>
      <c r="R193" s="368"/>
      <c r="S193" s="368"/>
      <c r="T193" s="368"/>
      <c r="U193" s="368"/>
      <c r="V193" s="368"/>
      <c r="W193" s="368"/>
      <c r="X193" s="369"/>
      <c r="Y193" s="399">
        <v>2.2000000000000002</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v>11.9</v>
      </c>
      <c r="AV193" s="400"/>
      <c r="AW193" s="400"/>
      <c r="AX193" s="486"/>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1"/>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1"/>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1"/>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1"/>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1"/>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1"/>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1"/>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1"/>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1"/>
    </row>
    <row r="203" spans="1:50" ht="24.75" customHeight="1" thickBot="1" x14ac:dyDescent="0.2">
      <c r="A203" s="373"/>
      <c r="B203" s="374"/>
      <c r="C203" s="374"/>
      <c r="D203" s="374"/>
      <c r="E203" s="374"/>
      <c r="F203" s="375"/>
      <c r="G203" s="572" t="s">
        <v>22</v>
      </c>
      <c r="H203" s="573"/>
      <c r="I203" s="573"/>
      <c r="J203" s="573"/>
      <c r="K203" s="573"/>
      <c r="L203" s="574"/>
      <c r="M203" s="155"/>
      <c r="N203" s="155"/>
      <c r="O203" s="155"/>
      <c r="P203" s="155"/>
      <c r="Q203" s="155"/>
      <c r="R203" s="155"/>
      <c r="S203" s="155"/>
      <c r="T203" s="155"/>
      <c r="U203" s="155"/>
      <c r="V203" s="155"/>
      <c r="W203" s="155"/>
      <c r="X203" s="156"/>
      <c r="Y203" s="575">
        <f>SUM(Y193:AB202)</f>
        <v>2.2000000000000002</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11.9</v>
      </c>
      <c r="AV203" s="576"/>
      <c r="AW203" s="576"/>
      <c r="AX203" s="578"/>
    </row>
    <row r="204" spans="1:50" ht="30" customHeight="1" x14ac:dyDescent="0.15">
      <c r="A204" s="373"/>
      <c r="B204" s="374"/>
      <c r="C204" s="374"/>
      <c r="D204" s="374"/>
      <c r="E204" s="374"/>
      <c r="F204" s="375"/>
      <c r="G204" s="379" t="s">
        <v>524</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579" t="s">
        <v>525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5"/>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v>18.600000000000001</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6"/>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1"/>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1"/>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1"/>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1"/>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1"/>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1"/>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1"/>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1"/>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1"/>
    </row>
    <row r="216" spans="1:50" ht="24.75" customHeight="1" thickBot="1" x14ac:dyDescent="0.2">
      <c r="A216" s="373"/>
      <c r="B216" s="374"/>
      <c r="C216" s="374"/>
      <c r="D216" s="374"/>
      <c r="E216" s="374"/>
      <c r="F216" s="375"/>
      <c r="G216" s="572" t="s">
        <v>22</v>
      </c>
      <c r="H216" s="573"/>
      <c r="I216" s="573"/>
      <c r="J216" s="573"/>
      <c r="K216" s="573"/>
      <c r="L216" s="574"/>
      <c r="M216" s="155"/>
      <c r="N216" s="155"/>
      <c r="O216" s="155"/>
      <c r="P216" s="155"/>
      <c r="Q216" s="155"/>
      <c r="R216" s="155"/>
      <c r="S216" s="155"/>
      <c r="T216" s="155"/>
      <c r="U216" s="155"/>
      <c r="V216" s="155"/>
      <c r="W216" s="155"/>
      <c r="X216" s="156"/>
      <c r="Y216" s="575">
        <f>SUM(Y206:AB215)</f>
        <v>18.600000000000001</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3"/>
      <c r="B217" s="374"/>
      <c r="C217" s="374"/>
      <c r="D217" s="374"/>
      <c r="E217" s="374"/>
      <c r="F217" s="375"/>
      <c r="G217" s="579" t="s">
        <v>473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365</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5"/>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v>9.6999999999999993</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6"/>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1"/>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1"/>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1"/>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1"/>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1"/>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1"/>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1"/>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1"/>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1"/>
    </row>
    <row r="229" spans="1:50" ht="24.75" customHeight="1" x14ac:dyDescent="0.15">
      <c r="A229" s="373"/>
      <c r="B229" s="374"/>
      <c r="C229" s="374"/>
      <c r="D229" s="374"/>
      <c r="E229" s="374"/>
      <c r="F229" s="375"/>
      <c r="G229" s="572" t="s">
        <v>22</v>
      </c>
      <c r="H229" s="573"/>
      <c r="I229" s="573"/>
      <c r="J229" s="573"/>
      <c r="K229" s="573"/>
      <c r="L229" s="574"/>
      <c r="M229" s="155"/>
      <c r="N229" s="155"/>
      <c r="O229" s="155"/>
      <c r="P229" s="155"/>
      <c r="Q229" s="155"/>
      <c r="R229" s="155"/>
      <c r="S229" s="155"/>
      <c r="T229" s="155"/>
      <c r="U229" s="155"/>
      <c r="V229" s="155"/>
      <c r="W229" s="155"/>
      <c r="X229" s="156"/>
      <c r="Y229" s="575">
        <f>SUM(Y219:AB228)</f>
        <v>9.6999999999999993</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9" t="s">
        <v>33</v>
      </c>
      <c r="AL235" s="243"/>
      <c r="AM235" s="243"/>
      <c r="AN235" s="243"/>
      <c r="AO235" s="243"/>
      <c r="AP235" s="243"/>
      <c r="AQ235" s="243" t="s">
        <v>23</v>
      </c>
      <c r="AR235" s="243"/>
      <c r="AS235" s="243"/>
      <c r="AT235" s="243"/>
      <c r="AU235" s="92" t="s">
        <v>24</v>
      </c>
      <c r="AV235" s="93"/>
      <c r="AW235" s="93"/>
      <c r="AX235" s="590"/>
    </row>
    <row r="236" spans="1:50" ht="24" customHeight="1" x14ac:dyDescent="0.15">
      <c r="A236" s="583">
        <v>1</v>
      </c>
      <c r="B236" s="583">
        <v>1</v>
      </c>
      <c r="C236" s="585" t="s">
        <v>480</v>
      </c>
      <c r="D236" s="584"/>
      <c r="E236" s="584"/>
      <c r="F236" s="584"/>
      <c r="G236" s="584"/>
      <c r="H236" s="584"/>
      <c r="I236" s="584"/>
      <c r="J236" s="584"/>
      <c r="K236" s="584"/>
      <c r="L236" s="584"/>
      <c r="M236" s="585" t="s">
        <v>481</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5.3</v>
      </c>
      <c r="AL236" s="587"/>
      <c r="AM236" s="587"/>
      <c r="AN236" s="587"/>
      <c r="AO236" s="587"/>
      <c r="AP236" s="588"/>
      <c r="AQ236" s="585">
        <v>1</v>
      </c>
      <c r="AR236" s="584"/>
      <c r="AS236" s="584"/>
      <c r="AT236" s="584"/>
      <c r="AU236" s="586">
        <v>92.3</v>
      </c>
      <c r="AV236" s="587"/>
      <c r="AW236" s="587"/>
      <c r="AX236" s="588"/>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hidden="1" customHeight="1" x14ac:dyDescent="0.15">
      <c r="A238" s="583">
        <v>3</v>
      </c>
      <c r="B238" s="583">
        <v>1</v>
      </c>
      <c r="C238" s="584"/>
      <c r="D238" s="584"/>
      <c r="E238" s="584"/>
      <c r="F238" s="584"/>
      <c r="G238" s="584"/>
      <c r="H238" s="584"/>
      <c r="I238" s="584"/>
      <c r="J238" s="584"/>
      <c r="K238" s="584"/>
      <c r="L238" s="584"/>
      <c r="M238" s="69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7"/>
      <c r="AK238" s="586"/>
      <c r="AL238" s="587"/>
      <c r="AM238" s="587"/>
      <c r="AN238" s="587"/>
      <c r="AO238" s="587"/>
      <c r="AP238" s="588"/>
      <c r="AQ238" s="585"/>
      <c r="AR238" s="584"/>
      <c r="AS238" s="584"/>
      <c r="AT238" s="584"/>
      <c r="AU238" s="586"/>
      <c r="AV238" s="587"/>
      <c r="AW238" s="587"/>
      <c r="AX238" s="588"/>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3" t="s">
        <v>407</v>
      </c>
      <c r="D268" s="243"/>
      <c r="E268" s="243"/>
      <c r="F268" s="243"/>
      <c r="G268" s="243"/>
      <c r="H268" s="243"/>
      <c r="I268" s="243"/>
      <c r="J268" s="243"/>
      <c r="K268" s="243"/>
      <c r="L268" s="243"/>
      <c r="M268" s="243" t="s">
        <v>408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9" t="s">
        <v>409</v>
      </c>
      <c r="AL268" s="243"/>
      <c r="AM268" s="243"/>
      <c r="AN268" s="243"/>
      <c r="AO268" s="243"/>
      <c r="AP268" s="243"/>
      <c r="AQ268" s="243" t="s">
        <v>23</v>
      </c>
      <c r="AR268" s="243"/>
      <c r="AS268" s="243"/>
      <c r="AT268" s="243"/>
      <c r="AU268" s="92" t="s">
        <v>24</v>
      </c>
      <c r="AV268" s="93"/>
      <c r="AW268" s="93"/>
      <c r="AX268" s="590"/>
    </row>
    <row r="269" spans="1:50" ht="24" customHeight="1" x14ac:dyDescent="0.15">
      <c r="A269" s="583">
        <v>1</v>
      </c>
      <c r="B269" s="583">
        <v>1</v>
      </c>
      <c r="C269" s="585" t="s">
        <v>482</v>
      </c>
      <c r="D269" s="584"/>
      <c r="E269" s="584"/>
      <c r="F269" s="584"/>
      <c r="G269" s="584"/>
      <c r="H269" s="584"/>
      <c r="I269" s="584"/>
      <c r="J269" s="584"/>
      <c r="K269" s="584"/>
      <c r="L269" s="584"/>
      <c r="M269" s="585" t="s">
        <v>483</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v>2.2000000000000002</v>
      </c>
      <c r="AL269" s="587"/>
      <c r="AM269" s="587"/>
      <c r="AN269" s="587"/>
      <c r="AO269" s="587"/>
      <c r="AP269" s="588"/>
      <c r="AQ269" s="585">
        <v>2</v>
      </c>
      <c r="AR269" s="584"/>
      <c r="AS269" s="584"/>
      <c r="AT269" s="584"/>
      <c r="AU269" s="586">
        <v>63.4</v>
      </c>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3" t="s">
        <v>407</v>
      </c>
      <c r="D301" s="243"/>
      <c r="E301" s="243"/>
      <c r="F301" s="243"/>
      <c r="G301" s="243"/>
      <c r="H301" s="243"/>
      <c r="I301" s="243"/>
      <c r="J301" s="243"/>
      <c r="K301" s="243"/>
      <c r="L301" s="243"/>
      <c r="M301" s="243" t="s">
        <v>408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9" t="s">
        <v>409</v>
      </c>
      <c r="AL301" s="243"/>
      <c r="AM301" s="243"/>
      <c r="AN301" s="243"/>
      <c r="AO301" s="243"/>
      <c r="AP301" s="243"/>
      <c r="AQ301" s="243" t="s">
        <v>23</v>
      </c>
      <c r="AR301" s="243"/>
      <c r="AS301" s="243"/>
      <c r="AT301" s="243"/>
      <c r="AU301" s="92" t="s">
        <v>24</v>
      </c>
      <c r="AV301" s="93"/>
      <c r="AW301" s="93"/>
      <c r="AX301" s="590"/>
    </row>
    <row r="302" spans="1:50" ht="24" customHeight="1" x14ac:dyDescent="0.15">
      <c r="A302" s="583">
        <v>1</v>
      </c>
      <c r="B302" s="583">
        <v>1</v>
      </c>
      <c r="C302" s="585" t="s">
        <v>526</v>
      </c>
      <c r="D302" s="584"/>
      <c r="E302" s="584"/>
      <c r="F302" s="584"/>
      <c r="G302" s="584"/>
      <c r="H302" s="584"/>
      <c r="I302" s="584"/>
      <c r="J302" s="584"/>
      <c r="K302" s="584"/>
      <c r="L302" s="584"/>
      <c r="M302" s="585" t="s">
        <v>484</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v>18.600000000000001</v>
      </c>
      <c r="AL302" s="587"/>
      <c r="AM302" s="587"/>
      <c r="AN302" s="587"/>
      <c r="AO302" s="587"/>
      <c r="AP302" s="588"/>
      <c r="AQ302" s="585">
        <v>2</v>
      </c>
      <c r="AR302" s="584"/>
      <c r="AS302" s="584"/>
      <c r="AT302" s="584"/>
      <c r="AU302" s="586">
        <v>74.69</v>
      </c>
      <c r="AV302" s="587"/>
      <c r="AW302" s="587"/>
      <c r="AX302" s="588"/>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3" t="s">
        <v>407</v>
      </c>
      <c r="D334" s="243"/>
      <c r="E334" s="243"/>
      <c r="F334" s="243"/>
      <c r="G334" s="243"/>
      <c r="H334" s="243"/>
      <c r="I334" s="243"/>
      <c r="J334" s="243"/>
      <c r="K334" s="243"/>
      <c r="L334" s="243"/>
      <c r="M334" s="243" t="s">
        <v>408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9" t="s">
        <v>409</v>
      </c>
      <c r="AL334" s="243"/>
      <c r="AM334" s="243"/>
      <c r="AN334" s="243"/>
      <c r="AO334" s="243"/>
      <c r="AP334" s="243"/>
      <c r="AQ334" s="243" t="s">
        <v>23</v>
      </c>
      <c r="AR334" s="243"/>
      <c r="AS334" s="243"/>
      <c r="AT334" s="243"/>
      <c r="AU334" s="92" t="s">
        <v>24</v>
      </c>
      <c r="AV334" s="93"/>
      <c r="AW334" s="93"/>
      <c r="AX334" s="590"/>
    </row>
    <row r="335" spans="1:50" ht="30.75" customHeight="1" x14ac:dyDescent="0.15">
      <c r="A335" s="583">
        <v>1</v>
      </c>
      <c r="B335" s="583">
        <v>1</v>
      </c>
      <c r="C335" s="585" t="s">
        <v>485</v>
      </c>
      <c r="D335" s="584"/>
      <c r="E335" s="584"/>
      <c r="F335" s="584"/>
      <c r="G335" s="584"/>
      <c r="H335" s="584"/>
      <c r="I335" s="584"/>
      <c r="J335" s="584"/>
      <c r="K335" s="584"/>
      <c r="L335" s="584"/>
      <c r="M335" s="585" t="s">
        <v>486</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v>9.6999999999999993</v>
      </c>
      <c r="AL335" s="587"/>
      <c r="AM335" s="587"/>
      <c r="AN335" s="587"/>
      <c r="AO335" s="587"/>
      <c r="AP335" s="588"/>
      <c r="AQ335" s="585">
        <v>1</v>
      </c>
      <c r="AR335" s="584"/>
      <c r="AS335" s="584"/>
      <c r="AT335" s="584"/>
      <c r="AU335" s="586">
        <v>68.69</v>
      </c>
      <c r="AV335" s="587"/>
      <c r="AW335" s="587"/>
      <c r="AX335" s="588"/>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3" t="s">
        <v>407</v>
      </c>
      <c r="D367" s="243"/>
      <c r="E367" s="243"/>
      <c r="F367" s="243"/>
      <c r="G367" s="243"/>
      <c r="H367" s="243"/>
      <c r="I367" s="243"/>
      <c r="J367" s="243"/>
      <c r="K367" s="243"/>
      <c r="L367" s="243"/>
      <c r="M367" s="243" t="s">
        <v>408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9" t="s">
        <v>409</v>
      </c>
      <c r="AL367" s="243"/>
      <c r="AM367" s="243"/>
      <c r="AN367" s="243"/>
      <c r="AO367" s="243"/>
      <c r="AP367" s="243"/>
      <c r="AQ367" s="243" t="s">
        <v>23</v>
      </c>
      <c r="AR367" s="243"/>
      <c r="AS367" s="243"/>
      <c r="AT367" s="243"/>
      <c r="AU367" s="92" t="s">
        <v>24</v>
      </c>
      <c r="AV367" s="93"/>
      <c r="AW367" s="93"/>
      <c r="AX367" s="590"/>
    </row>
    <row r="368" spans="1:50" ht="30.75" customHeight="1" x14ac:dyDescent="0.15">
      <c r="A368" s="583">
        <v>1</v>
      </c>
      <c r="B368" s="583">
        <v>1</v>
      </c>
      <c r="C368" s="585" t="s">
        <v>487</v>
      </c>
      <c r="D368" s="584"/>
      <c r="E368" s="584"/>
      <c r="F368" s="584"/>
      <c r="G368" s="584"/>
      <c r="H368" s="584"/>
      <c r="I368" s="584"/>
      <c r="J368" s="584"/>
      <c r="K368" s="584"/>
      <c r="L368" s="584"/>
      <c r="M368" s="585" t="s">
        <v>488</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v>3.6</v>
      </c>
      <c r="AL368" s="587"/>
      <c r="AM368" s="587"/>
      <c r="AN368" s="587"/>
      <c r="AO368" s="587"/>
      <c r="AP368" s="588"/>
      <c r="AQ368" s="585">
        <v>1</v>
      </c>
      <c r="AR368" s="584"/>
      <c r="AS368" s="584"/>
      <c r="AT368" s="584"/>
      <c r="AU368" s="586">
        <v>71.599999999999994</v>
      </c>
      <c r="AV368" s="587"/>
      <c r="AW368" s="587"/>
      <c r="AX368" s="588"/>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43" t="s">
        <v>407</v>
      </c>
      <c r="D400" s="243"/>
      <c r="E400" s="243"/>
      <c r="F400" s="243"/>
      <c r="G400" s="243"/>
      <c r="H400" s="243"/>
      <c r="I400" s="243"/>
      <c r="J400" s="243"/>
      <c r="K400" s="243"/>
      <c r="L400" s="243"/>
      <c r="M400" s="243" t="s">
        <v>408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9" t="s">
        <v>409</v>
      </c>
      <c r="AL400" s="243"/>
      <c r="AM400" s="243"/>
      <c r="AN400" s="243"/>
      <c r="AO400" s="243"/>
      <c r="AP400" s="243"/>
      <c r="AQ400" s="243" t="s">
        <v>23</v>
      </c>
      <c r="AR400" s="243"/>
      <c r="AS400" s="243"/>
      <c r="AT400" s="243"/>
      <c r="AU400" s="92" t="s">
        <v>24</v>
      </c>
      <c r="AV400" s="93"/>
      <c r="AW400" s="93"/>
      <c r="AX400" s="590"/>
    </row>
    <row r="401" spans="1:50" ht="24" customHeight="1" x14ac:dyDescent="0.15">
      <c r="A401" s="583">
        <v>1</v>
      </c>
      <c r="B401" s="583">
        <v>1</v>
      </c>
      <c r="C401" s="585" t="s">
        <v>489</v>
      </c>
      <c r="D401" s="584"/>
      <c r="E401" s="584"/>
      <c r="F401" s="584"/>
      <c r="G401" s="584"/>
      <c r="H401" s="584"/>
      <c r="I401" s="584"/>
      <c r="J401" s="584"/>
      <c r="K401" s="584"/>
      <c r="L401" s="584"/>
      <c r="M401" s="585" t="s">
        <v>479</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v>11.9</v>
      </c>
      <c r="AL401" s="587"/>
      <c r="AM401" s="587"/>
      <c r="AN401" s="587"/>
      <c r="AO401" s="587"/>
      <c r="AP401" s="588"/>
      <c r="AQ401" s="585">
        <v>3</v>
      </c>
      <c r="AR401" s="584"/>
      <c r="AS401" s="584"/>
      <c r="AT401" s="584"/>
      <c r="AU401" s="586">
        <v>99.22</v>
      </c>
      <c r="AV401" s="587"/>
      <c r="AW401" s="587"/>
      <c r="AX401" s="588"/>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3"/>
      <c r="B433" s="583"/>
      <c r="C433" s="243" t="s">
        <v>407</v>
      </c>
      <c r="D433" s="243"/>
      <c r="E433" s="243"/>
      <c r="F433" s="243"/>
      <c r="G433" s="243"/>
      <c r="H433" s="243"/>
      <c r="I433" s="243"/>
      <c r="J433" s="243"/>
      <c r="K433" s="243"/>
      <c r="L433" s="243"/>
      <c r="M433" s="243" t="s">
        <v>408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9" t="s">
        <v>409</v>
      </c>
      <c r="AL433" s="243"/>
      <c r="AM433" s="243"/>
      <c r="AN433" s="243"/>
      <c r="AO433" s="243"/>
      <c r="AP433" s="243"/>
      <c r="AQ433" s="243" t="s">
        <v>23</v>
      </c>
      <c r="AR433" s="243"/>
      <c r="AS433" s="243"/>
      <c r="AT433" s="243"/>
      <c r="AU433" s="92" t="s">
        <v>24</v>
      </c>
      <c r="AV433" s="93"/>
      <c r="AW433" s="93"/>
      <c r="AX433" s="590"/>
    </row>
    <row r="434" spans="1:50" ht="30.75" customHeight="1" x14ac:dyDescent="0.15">
      <c r="A434" s="583">
        <v>1</v>
      </c>
      <c r="B434" s="583">
        <v>1</v>
      </c>
      <c r="C434" s="585" t="s">
        <v>522</v>
      </c>
      <c r="D434" s="584"/>
      <c r="E434" s="584"/>
      <c r="F434" s="584"/>
      <c r="G434" s="584"/>
      <c r="H434" s="584"/>
      <c r="I434" s="584"/>
      <c r="J434" s="584"/>
      <c r="K434" s="584"/>
      <c r="L434" s="584"/>
      <c r="M434" s="585" t="s">
        <v>490</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v>0.4</v>
      </c>
      <c r="AL434" s="587"/>
      <c r="AM434" s="587"/>
      <c r="AN434" s="587"/>
      <c r="AO434" s="587"/>
      <c r="AP434" s="588"/>
      <c r="AQ434" s="585" t="s">
        <v>521</v>
      </c>
      <c r="AR434" s="584"/>
      <c r="AS434" s="584"/>
      <c r="AT434" s="584"/>
      <c r="AU434" s="586" t="s">
        <v>517</v>
      </c>
      <c r="AV434" s="587"/>
      <c r="AW434" s="587"/>
      <c r="AX434" s="588"/>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3" t="s">
        <v>407</v>
      </c>
      <c r="D466" s="243"/>
      <c r="E466" s="243"/>
      <c r="F466" s="243"/>
      <c r="G466" s="243"/>
      <c r="H466" s="243"/>
      <c r="I466" s="243"/>
      <c r="J466" s="243"/>
      <c r="K466" s="243"/>
      <c r="L466" s="243"/>
      <c r="M466" s="243" t="s">
        <v>408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9" t="s">
        <v>409</v>
      </c>
      <c r="AL466" s="243"/>
      <c r="AM466" s="243"/>
      <c r="AN466" s="243"/>
      <c r="AO466" s="243"/>
      <c r="AP466" s="243"/>
      <c r="AQ466" s="243" t="s">
        <v>23</v>
      </c>
      <c r="AR466" s="243"/>
      <c r="AS466" s="243"/>
      <c r="AT466" s="243"/>
      <c r="AU466" s="92" t="s">
        <v>24</v>
      </c>
      <c r="AV466" s="93"/>
      <c r="AW466" s="93"/>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963" priority="563">
      <formula>IF(RIGHT(TEXT(P14,"0.#"),1)=".",FALSE,TRUE)</formula>
    </cfRule>
    <cfRule type="expression" dxfId="962" priority="564">
      <formula>IF(RIGHT(TEXT(P14,"0.#"),1)=".",TRUE,FALSE)</formula>
    </cfRule>
  </conditionalFormatting>
  <conditionalFormatting sqref="AE23:AI23">
    <cfRule type="expression" dxfId="961" priority="553">
      <formula>IF(RIGHT(TEXT(AE23,"0.#"),1)=".",FALSE,TRUE)</formula>
    </cfRule>
    <cfRule type="expression" dxfId="960" priority="554">
      <formula>IF(RIGHT(TEXT(AE23,"0.#"),1)=".",TRUE,FALSE)</formula>
    </cfRule>
  </conditionalFormatting>
  <conditionalFormatting sqref="AE69:AS69">
    <cfRule type="expression" dxfId="959" priority="485">
      <formula>IF(RIGHT(TEXT(AE69,"0.#"),1)=".",FALSE,TRUE)</formula>
    </cfRule>
    <cfRule type="expression" dxfId="958" priority="486">
      <formula>IF(RIGHT(TEXT(AE69,"0.#"),1)=".",TRUE,FALSE)</formula>
    </cfRule>
  </conditionalFormatting>
  <conditionalFormatting sqref="AE83:AS83">
    <cfRule type="expression" dxfId="957" priority="467">
      <formula>IF(RIGHT(TEXT(AE83,"0.#"),1)=".",FALSE,TRUE)</formula>
    </cfRule>
    <cfRule type="expression" dxfId="956" priority="468">
      <formula>IF(RIGHT(TEXT(AE83,"0.#"),1)=".",TRUE,FALSE)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AR15:AX15 P13:AX13">
    <cfRule type="expression" dxfId="939" priority="261">
      <formula>IF(RIGHT(TEXT(P13,"0.#"),1)=".",FALSE,TRUE)</formula>
    </cfRule>
    <cfRule type="expression" dxfId="938" priority="262">
      <formula>IF(RIGHT(TEXT(P13,"0.#"),1)=".",TRUE,FALSE)</formula>
    </cfRule>
  </conditionalFormatting>
  <conditionalFormatting sqref="P19:AC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S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X24 AJ23:AS23">
    <cfRule type="expression" dxfId="803" priority="75">
      <formula>IF(RIGHT(TEXT(AE23,"0.#"),1)=".",FALSE,TRUE)</formula>
    </cfRule>
    <cfRule type="expression" dxfId="802" priority="76">
      <formula>IF(RIGHT(TEXT(AE23,"0.#"),1)=".",TRUE,FALSE)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D19:AJ19">
    <cfRule type="expression" dxfId="765" priority="21">
      <formula>IF(RIGHT(TEXT(AD19,"0.#"),1)=".",FALSE,TRUE)</formula>
    </cfRule>
    <cfRule type="expression" dxfId="764" priority="22">
      <formula>IF(RIGHT(TEXT(AD19,"0.#"),1)=".",TRUE,FALSE)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T83:AX83">
    <cfRule type="expression" dxfId="755" priority="11">
      <formula>IF(RIGHT(TEXT(AT83,"0.#"),1)=".",FALSE,TRUE)</formula>
    </cfRule>
    <cfRule type="expression" dxfId="754" priority="12">
      <formula>IF(RIGHT(TEXT(AT83,"0.#"),1)=".",TRUE,FALSE)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5:AC17">
    <cfRule type="expression" dxfId="749" priority="5">
      <formula>IF(RIGHT(TEXT(W15,"0.#"),1)=".",FALSE,TRUE)</formula>
    </cfRule>
    <cfRule type="expression" dxfId="748" priority="6">
      <formula>IF(RIGHT(TEXT(W15,"0.#"),1)=".",TRUE,FALSE)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114300</xdr:colOff>
                    <xdr:row>229</xdr:row>
                    <xdr:rowOff>28575</xdr:rowOff>
                  </from>
                  <to>
                    <xdr:col>44</xdr:col>
                    <xdr:colOff>47625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497</xdr:row>
                    <xdr:rowOff>66675</xdr:rowOff>
                  </from>
                  <to>
                    <xdr:col>44</xdr:col>
                    <xdr:colOff>133350</xdr:colOff>
                    <xdr:row>498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110" zoomScaleNormal="110" workbookViewId="0">
      <pane xSplit="5325" topLeftCell="E1" activePane="topRight"/>
      <selection activeCell="E1" sqref="E1"/>
      <selection pane="topRight"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37"/>
      <c r="AC5" s="208"/>
      <c r="AD5" s="208"/>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461</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37"/>
      <c r="AC10" s="208"/>
      <c r="AD10" s="208"/>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37"/>
      <c r="AC15" s="208"/>
      <c r="AD15" s="208"/>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37"/>
      <c r="AC20" s="208"/>
      <c r="AD20" s="208"/>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37"/>
      <c r="AC25" s="208"/>
      <c r="AD25" s="208"/>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37"/>
      <c r="AC30" s="208"/>
      <c r="AD30" s="208"/>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37"/>
      <c r="AC35" s="208"/>
      <c r="AD35" s="208"/>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37"/>
      <c r="AC40" s="208"/>
      <c r="AD40" s="208"/>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37"/>
      <c r="AC45" s="208"/>
      <c r="AD45" s="208"/>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37"/>
      <c r="AC50" s="208"/>
      <c r="AD50" s="208"/>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01" t="s">
        <v>461</v>
      </c>
      <c r="AC51" s="702"/>
      <c r="AD51" s="702"/>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9" t="s">
        <v>368</v>
      </c>
      <c r="H2" s="380"/>
      <c r="I2" s="380"/>
      <c r="J2" s="380"/>
      <c r="K2" s="380"/>
      <c r="L2" s="380"/>
      <c r="M2" s="380"/>
      <c r="N2" s="380"/>
      <c r="O2" s="380"/>
      <c r="P2" s="380"/>
      <c r="Q2" s="380"/>
      <c r="R2" s="380"/>
      <c r="S2" s="380"/>
      <c r="T2" s="380"/>
      <c r="U2" s="380"/>
      <c r="V2" s="380"/>
      <c r="W2" s="380"/>
      <c r="X2" s="380"/>
      <c r="Y2" s="380"/>
      <c r="Z2" s="380"/>
      <c r="AA2" s="380"/>
      <c r="AB2" s="381"/>
      <c r="AC2" s="379" t="s">
        <v>458</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5"/>
      <c r="B3" s="716"/>
      <c r="C3" s="716"/>
      <c r="D3" s="716"/>
      <c r="E3" s="716"/>
      <c r="F3" s="71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5"/>
    </row>
    <row r="4" spans="1:50" ht="24.75" customHeight="1" x14ac:dyDescent="0.15">
      <c r="A4" s="715"/>
      <c r="B4" s="716"/>
      <c r="C4" s="716"/>
      <c r="D4" s="716"/>
      <c r="E4" s="716"/>
      <c r="F4" s="71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6"/>
    </row>
    <row r="5" spans="1:50" ht="24.75" customHeight="1" x14ac:dyDescent="0.15">
      <c r="A5" s="715"/>
      <c r="B5" s="716"/>
      <c r="C5" s="716"/>
      <c r="D5" s="716"/>
      <c r="E5" s="716"/>
      <c r="F5" s="71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1"/>
    </row>
    <row r="6" spans="1:50" ht="24.75" customHeight="1" x14ac:dyDescent="0.15">
      <c r="A6" s="715"/>
      <c r="B6" s="716"/>
      <c r="C6" s="716"/>
      <c r="D6" s="716"/>
      <c r="E6" s="716"/>
      <c r="F6" s="71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1"/>
    </row>
    <row r="7" spans="1:50" ht="24.75" customHeight="1" x14ac:dyDescent="0.15">
      <c r="A7" s="715"/>
      <c r="B7" s="716"/>
      <c r="C7" s="716"/>
      <c r="D7" s="716"/>
      <c r="E7" s="716"/>
      <c r="F7" s="71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1"/>
    </row>
    <row r="8" spans="1:50" ht="24.75" customHeight="1" x14ac:dyDescent="0.15">
      <c r="A8" s="715"/>
      <c r="B8" s="716"/>
      <c r="C8" s="716"/>
      <c r="D8" s="716"/>
      <c r="E8" s="716"/>
      <c r="F8" s="71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1"/>
    </row>
    <row r="9" spans="1:50" ht="24.75" customHeight="1" x14ac:dyDescent="0.15">
      <c r="A9" s="715"/>
      <c r="B9" s="716"/>
      <c r="C9" s="716"/>
      <c r="D9" s="716"/>
      <c r="E9" s="716"/>
      <c r="F9" s="71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1"/>
    </row>
    <row r="10" spans="1:50" ht="24.75" customHeight="1" x14ac:dyDescent="0.15">
      <c r="A10" s="715"/>
      <c r="B10" s="716"/>
      <c r="C10" s="716"/>
      <c r="D10" s="716"/>
      <c r="E10" s="716"/>
      <c r="F10" s="71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1"/>
    </row>
    <row r="11" spans="1:50" ht="24.75" customHeight="1" x14ac:dyDescent="0.15">
      <c r="A11" s="715"/>
      <c r="B11" s="716"/>
      <c r="C11" s="716"/>
      <c r="D11" s="716"/>
      <c r="E11" s="716"/>
      <c r="F11" s="71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1"/>
    </row>
    <row r="12" spans="1:50" ht="24.75" customHeight="1" x14ac:dyDescent="0.15">
      <c r="A12" s="715"/>
      <c r="B12" s="716"/>
      <c r="C12" s="716"/>
      <c r="D12" s="716"/>
      <c r="E12" s="716"/>
      <c r="F12" s="71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1"/>
    </row>
    <row r="13" spans="1:50" ht="24.75" customHeight="1" x14ac:dyDescent="0.15">
      <c r="A13" s="715"/>
      <c r="B13" s="716"/>
      <c r="C13" s="716"/>
      <c r="D13" s="716"/>
      <c r="E13" s="716"/>
      <c r="F13" s="71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1"/>
    </row>
    <row r="14" spans="1:50" ht="24.75" customHeight="1" thickBot="1" x14ac:dyDescent="0.2">
      <c r="A14" s="715"/>
      <c r="B14" s="716"/>
      <c r="C14" s="716"/>
      <c r="D14" s="716"/>
      <c r="E14" s="716"/>
      <c r="F14" s="717"/>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5"/>
      <c r="B15" s="716"/>
      <c r="C15" s="716"/>
      <c r="D15" s="716"/>
      <c r="E15" s="716"/>
      <c r="F15" s="717"/>
      <c r="G15" s="379" t="s">
        <v>369</v>
      </c>
      <c r="H15" s="380"/>
      <c r="I15" s="380"/>
      <c r="J15" s="380"/>
      <c r="K15" s="380"/>
      <c r="L15" s="380"/>
      <c r="M15" s="380"/>
      <c r="N15" s="380"/>
      <c r="O15" s="380"/>
      <c r="P15" s="380"/>
      <c r="Q15" s="380"/>
      <c r="R15" s="380"/>
      <c r="S15" s="380"/>
      <c r="T15" s="380"/>
      <c r="U15" s="380"/>
      <c r="V15" s="380"/>
      <c r="W15" s="380"/>
      <c r="X15" s="380"/>
      <c r="Y15" s="380"/>
      <c r="Z15" s="380"/>
      <c r="AA15" s="380"/>
      <c r="AB15" s="381"/>
      <c r="AC15" s="379" t="s">
        <v>370</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5"/>
      <c r="B16" s="716"/>
      <c r="C16" s="716"/>
      <c r="D16" s="716"/>
      <c r="E16" s="716"/>
      <c r="F16" s="71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5"/>
    </row>
    <row r="17" spans="1:50" ht="24.75" customHeight="1" x14ac:dyDescent="0.15">
      <c r="A17" s="715"/>
      <c r="B17" s="716"/>
      <c r="C17" s="716"/>
      <c r="D17" s="716"/>
      <c r="E17" s="716"/>
      <c r="F17" s="71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6"/>
    </row>
    <row r="18" spans="1:50" ht="24.75" customHeight="1" x14ac:dyDescent="0.15">
      <c r="A18" s="715"/>
      <c r="B18" s="716"/>
      <c r="C18" s="716"/>
      <c r="D18" s="716"/>
      <c r="E18" s="716"/>
      <c r="F18" s="71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1"/>
    </row>
    <row r="19" spans="1:50" ht="24.75" customHeight="1" x14ac:dyDescent="0.15">
      <c r="A19" s="715"/>
      <c r="B19" s="716"/>
      <c r="C19" s="716"/>
      <c r="D19" s="716"/>
      <c r="E19" s="716"/>
      <c r="F19" s="71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1"/>
    </row>
    <row r="20" spans="1:50" ht="24.75" customHeight="1" x14ac:dyDescent="0.15">
      <c r="A20" s="715"/>
      <c r="B20" s="716"/>
      <c r="C20" s="716"/>
      <c r="D20" s="716"/>
      <c r="E20" s="716"/>
      <c r="F20" s="71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1"/>
    </row>
    <row r="21" spans="1:50" ht="24.75" customHeight="1" x14ac:dyDescent="0.15">
      <c r="A21" s="715"/>
      <c r="B21" s="716"/>
      <c r="C21" s="716"/>
      <c r="D21" s="716"/>
      <c r="E21" s="716"/>
      <c r="F21" s="71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1"/>
    </row>
    <row r="22" spans="1:50" ht="24.75" customHeight="1" x14ac:dyDescent="0.15">
      <c r="A22" s="715"/>
      <c r="B22" s="716"/>
      <c r="C22" s="716"/>
      <c r="D22" s="716"/>
      <c r="E22" s="716"/>
      <c r="F22" s="71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1"/>
    </row>
    <row r="23" spans="1:50" ht="24.75" customHeight="1" x14ac:dyDescent="0.15">
      <c r="A23" s="715"/>
      <c r="B23" s="716"/>
      <c r="C23" s="716"/>
      <c r="D23" s="716"/>
      <c r="E23" s="716"/>
      <c r="F23" s="71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1"/>
    </row>
    <row r="24" spans="1:50" ht="24.75" customHeight="1" x14ac:dyDescent="0.15">
      <c r="A24" s="715"/>
      <c r="B24" s="716"/>
      <c r="C24" s="716"/>
      <c r="D24" s="716"/>
      <c r="E24" s="716"/>
      <c r="F24" s="71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1"/>
    </row>
    <row r="25" spans="1:50" ht="24.75" customHeight="1" x14ac:dyDescent="0.15">
      <c r="A25" s="715"/>
      <c r="B25" s="716"/>
      <c r="C25" s="716"/>
      <c r="D25" s="716"/>
      <c r="E25" s="716"/>
      <c r="F25" s="71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1"/>
    </row>
    <row r="26" spans="1:50" ht="24.75" customHeight="1" x14ac:dyDescent="0.15">
      <c r="A26" s="715"/>
      <c r="B26" s="716"/>
      <c r="C26" s="716"/>
      <c r="D26" s="716"/>
      <c r="E26" s="716"/>
      <c r="F26" s="71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1"/>
    </row>
    <row r="27" spans="1:50" ht="24.75" customHeight="1" thickBot="1" x14ac:dyDescent="0.2">
      <c r="A27" s="715"/>
      <c r="B27" s="716"/>
      <c r="C27" s="716"/>
      <c r="D27" s="716"/>
      <c r="E27" s="716"/>
      <c r="F27" s="717"/>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5"/>
      <c r="B28" s="716"/>
      <c r="C28" s="716"/>
      <c r="D28" s="716"/>
      <c r="E28" s="716"/>
      <c r="F28" s="717"/>
      <c r="G28" s="379" t="s">
        <v>371</v>
      </c>
      <c r="H28" s="380"/>
      <c r="I28" s="380"/>
      <c r="J28" s="380"/>
      <c r="K28" s="380"/>
      <c r="L28" s="380"/>
      <c r="M28" s="380"/>
      <c r="N28" s="380"/>
      <c r="O28" s="380"/>
      <c r="P28" s="380"/>
      <c r="Q28" s="380"/>
      <c r="R28" s="380"/>
      <c r="S28" s="380"/>
      <c r="T28" s="380"/>
      <c r="U28" s="380"/>
      <c r="V28" s="380"/>
      <c r="W28" s="380"/>
      <c r="X28" s="380"/>
      <c r="Y28" s="380"/>
      <c r="Z28" s="380"/>
      <c r="AA28" s="380"/>
      <c r="AB28" s="381"/>
      <c r="AC28" s="379" t="s">
        <v>372</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5"/>
      <c r="B29" s="716"/>
      <c r="C29" s="716"/>
      <c r="D29" s="716"/>
      <c r="E29" s="716"/>
      <c r="F29" s="71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5"/>
    </row>
    <row r="30" spans="1:50" ht="24.75" customHeight="1" x14ac:dyDescent="0.15">
      <c r="A30" s="715"/>
      <c r="B30" s="716"/>
      <c r="C30" s="716"/>
      <c r="D30" s="716"/>
      <c r="E30" s="716"/>
      <c r="F30" s="71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6"/>
    </row>
    <row r="31" spans="1:50" ht="24.75" customHeight="1" x14ac:dyDescent="0.15">
      <c r="A31" s="715"/>
      <c r="B31" s="716"/>
      <c r="C31" s="716"/>
      <c r="D31" s="716"/>
      <c r="E31" s="716"/>
      <c r="F31" s="71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1"/>
    </row>
    <row r="32" spans="1:50" ht="24.75" customHeight="1" x14ac:dyDescent="0.15">
      <c r="A32" s="715"/>
      <c r="B32" s="716"/>
      <c r="C32" s="716"/>
      <c r="D32" s="716"/>
      <c r="E32" s="716"/>
      <c r="F32" s="71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1"/>
    </row>
    <row r="33" spans="1:50" ht="24.75" customHeight="1" x14ac:dyDescent="0.15">
      <c r="A33" s="715"/>
      <c r="B33" s="716"/>
      <c r="C33" s="716"/>
      <c r="D33" s="716"/>
      <c r="E33" s="716"/>
      <c r="F33" s="71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1"/>
    </row>
    <row r="34" spans="1:50" ht="24.75" customHeight="1" x14ac:dyDescent="0.15">
      <c r="A34" s="715"/>
      <c r="B34" s="716"/>
      <c r="C34" s="716"/>
      <c r="D34" s="716"/>
      <c r="E34" s="716"/>
      <c r="F34" s="71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1"/>
    </row>
    <row r="35" spans="1:50" ht="24.75" customHeight="1" x14ac:dyDescent="0.15">
      <c r="A35" s="715"/>
      <c r="B35" s="716"/>
      <c r="C35" s="716"/>
      <c r="D35" s="716"/>
      <c r="E35" s="716"/>
      <c r="F35" s="71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1"/>
    </row>
    <row r="36" spans="1:50" ht="24.75" customHeight="1" x14ac:dyDescent="0.15">
      <c r="A36" s="715"/>
      <c r="B36" s="716"/>
      <c r="C36" s="716"/>
      <c r="D36" s="716"/>
      <c r="E36" s="716"/>
      <c r="F36" s="71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1"/>
    </row>
    <row r="37" spans="1:50" ht="24.75" customHeight="1" x14ac:dyDescent="0.15">
      <c r="A37" s="715"/>
      <c r="B37" s="716"/>
      <c r="C37" s="716"/>
      <c r="D37" s="716"/>
      <c r="E37" s="716"/>
      <c r="F37" s="71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1"/>
    </row>
    <row r="38" spans="1:50" ht="24.75" customHeight="1" x14ac:dyDescent="0.15">
      <c r="A38" s="715"/>
      <c r="B38" s="716"/>
      <c r="C38" s="716"/>
      <c r="D38" s="716"/>
      <c r="E38" s="716"/>
      <c r="F38" s="71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1"/>
    </row>
    <row r="39" spans="1:50" ht="24.75" customHeight="1" x14ac:dyDescent="0.15">
      <c r="A39" s="715"/>
      <c r="B39" s="716"/>
      <c r="C39" s="716"/>
      <c r="D39" s="716"/>
      <c r="E39" s="716"/>
      <c r="F39" s="71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1"/>
    </row>
    <row r="40" spans="1:50" ht="24.75" customHeight="1" thickBot="1" x14ac:dyDescent="0.2">
      <c r="A40" s="715"/>
      <c r="B40" s="716"/>
      <c r="C40" s="716"/>
      <c r="D40" s="716"/>
      <c r="E40" s="716"/>
      <c r="F40" s="717"/>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5"/>
      <c r="B41" s="716"/>
      <c r="C41" s="716"/>
      <c r="D41" s="716"/>
      <c r="E41" s="716"/>
      <c r="F41" s="717"/>
      <c r="G41" s="379" t="s">
        <v>373</v>
      </c>
      <c r="H41" s="380"/>
      <c r="I41" s="380"/>
      <c r="J41" s="380"/>
      <c r="K41" s="380"/>
      <c r="L41" s="380"/>
      <c r="M41" s="380"/>
      <c r="N41" s="380"/>
      <c r="O41" s="380"/>
      <c r="P41" s="380"/>
      <c r="Q41" s="380"/>
      <c r="R41" s="380"/>
      <c r="S41" s="380"/>
      <c r="T41" s="380"/>
      <c r="U41" s="380"/>
      <c r="V41" s="380"/>
      <c r="W41" s="380"/>
      <c r="X41" s="380"/>
      <c r="Y41" s="380"/>
      <c r="Z41" s="380"/>
      <c r="AA41" s="380"/>
      <c r="AB41" s="381"/>
      <c r="AC41" s="379" t="s">
        <v>374</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5"/>
      <c r="B42" s="716"/>
      <c r="C42" s="716"/>
      <c r="D42" s="716"/>
      <c r="E42" s="716"/>
      <c r="F42" s="71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5"/>
    </row>
    <row r="43" spans="1:50" ht="24.75" customHeight="1" x14ac:dyDescent="0.15">
      <c r="A43" s="715"/>
      <c r="B43" s="716"/>
      <c r="C43" s="716"/>
      <c r="D43" s="716"/>
      <c r="E43" s="716"/>
      <c r="F43" s="71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6"/>
    </row>
    <row r="44" spans="1:50" ht="24.75" customHeight="1" x14ac:dyDescent="0.15">
      <c r="A44" s="715"/>
      <c r="B44" s="716"/>
      <c r="C44" s="716"/>
      <c r="D44" s="716"/>
      <c r="E44" s="716"/>
      <c r="F44" s="71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1"/>
    </row>
    <row r="45" spans="1:50" ht="24.75" customHeight="1" x14ac:dyDescent="0.15">
      <c r="A45" s="715"/>
      <c r="B45" s="716"/>
      <c r="C45" s="716"/>
      <c r="D45" s="716"/>
      <c r="E45" s="716"/>
      <c r="F45" s="71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1"/>
    </row>
    <row r="46" spans="1:50" ht="24.75" customHeight="1" x14ac:dyDescent="0.15">
      <c r="A46" s="715"/>
      <c r="B46" s="716"/>
      <c r="C46" s="716"/>
      <c r="D46" s="716"/>
      <c r="E46" s="716"/>
      <c r="F46" s="71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1"/>
    </row>
    <row r="47" spans="1:50" ht="24.75" customHeight="1" x14ac:dyDescent="0.15">
      <c r="A47" s="715"/>
      <c r="B47" s="716"/>
      <c r="C47" s="716"/>
      <c r="D47" s="716"/>
      <c r="E47" s="716"/>
      <c r="F47" s="71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1"/>
    </row>
    <row r="48" spans="1:50" ht="24.75" customHeight="1" x14ac:dyDescent="0.15">
      <c r="A48" s="715"/>
      <c r="B48" s="716"/>
      <c r="C48" s="716"/>
      <c r="D48" s="716"/>
      <c r="E48" s="716"/>
      <c r="F48" s="71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1"/>
    </row>
    <row r="49" spans="1:50" ht="24.75" customHeight="1" x14ac:dyDescent="0.15">
      <c r="A49" s="715"/>
      <c r="B49" s="716"/>
      <c r="C49" s="716"/>
      <c r="D49" s="716"/>
      <c r="E49" s="716"/>
      <c r="F49" s="71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1"/>
    </row>
    <row r="50" spans="1:50" ht="24.75" customHeight="1" x14ac:dyDescent="0.15">
      <c r="A50" s="715"/>
      <c r="B50" s="716"/>
      <c r="C50" s="716"/>
      <c r="D50" s="716"/>
      <c r="E50" s="716"/>
      <c r="F50" s="71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1"/>
    </row>
    <row r="51" spans="1:50" ht="24.75" customHeight="1" x14ac:dyDescent="0.15">
      <c r="A51" s="715"/>
      <c r="B51" s="716"/>
      <c r="C51" s="716"/>
      <c r="D51" s="716"/>
      <c r="E51" s="716"/>
      <c r="F51" s="71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1"/>
    </row>
    <row r="52" spans="1:50" ht="24.75" customHeight="1" x14ac:dyDescent="0.15">
      <c r="A52" s="715"/>
      <c r="B52" s="716"/>
      <c r="C52" s="716"/>
      <c r="D52" s="716"/>
      <c r="E52" s="716"/>
      <c r="F52" s="71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1"/>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9" t="s">
        <v>375</v>
      </c>
      <c r="H55" s="380"/>
      <c r="I55" s="380"/>
      <c r="J55" s="380"/>
      <c r="K55" s="380"/>
      <c r="L55" s="380"/>
      <c r="M55" s="380"/>
      <c r="N55" s="380"/>
      <c r="O55" s="380"/>
      <c r="P55" s="380"/>
      <c r="Q55" s="380"/>
      <c r="R55" s="380"/>
      <c r="S55" s="380"/>
      <c r="T55" s="380"/>
      <c r="U55" s="380"/>
      <c r="V55" s="380"/>
      <c r="W55" s="380"/>
      <c r="X55" s="380"/>
      <c r="Y55" s="380"/>
      <c r="Z55" s="380"/>
      <c r="AA55" s="380"/>
      <c r="AB55" s="381"/>
      <c r="AC55" s="379" t="s">
        <v>376</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5"/>
      <c r="B56" s="716"/>
      <c r="C56" s="716"/>
      <c r="D56" s="716"/>
      <c r="E56" s="716"/>
      <c r="F56" s="71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5"/>
    </row>
    <row r="57" spans="1:50" ht="24.75" customHeight="1" x14ac:dyDescent="0.15">
      <c r="A57" s="715"/>
      <c r="B57" s="716"/>
      <c r="C57" s="716"/>
      <c r="D57" s="716"/>
      <c r="E57" s="716"/>
      <c r="F57" s="71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6"/>
    </row>
    <row r="58" spans="1:50" ht="24.75" customHeight="1" x14ac:dyDescent="0.15">
      <c r="A58" s="715"/>
      <c r="B58" s="716"/>
      <c r="C58" s="716"/>
      <c r="D58" s="716"/>
      <c r="E58" s="716"/>
      <c r="F58" s="71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1"/>
    </row>
    <row r="59" spans="1:50" ht="24.75" customHeight="1" x14ac:dyDescent="0.15">
      <c r="A59" s="715"/>
      <c r="B59" s="716"/>
      <c r="C59" s="716"/>
      <c r="D59" s="716"/>
      <c r="E59" s="716"/>
      <c r="F59" s="71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1"/>
    </row>
    <row r="60" spans="1:50" ht="24.75" customHeight="1" x14ac:dyDescent="0.15">
      <c r="A60" s="715"/>
      <c r="B60" s="716"/>
      <c r="C60" s="716"/>
      <c r="D60" s="716"/>
      <c r="E60" s="716"/>
      <c r="F60" s="71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1"/>
    </row>
    <row r="61" spans="1:50" ht="24.75" customHeight="1" x14ac:dyDescent="0.15">
      <c r="A61" s="715"/>
      <c r="B61" s="716"/>
      <c r="C61" s="716"/>
      <c r="D61" s="716"/>
      <c r="E61" s="716"/>
      <c r="F61" s="71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1"/>
    </row>
    <row r="62" spans="1:50" ht="24.75" customHeight="1" x14ac:dyDescent="0.15">
      <c r="A62" s="715"/>
      <c r="B62" s="716"/>
      <c r="C62" s="716"/>
      <c r="D62" s="716"/>
      <c r="E62" s="716"/>
      <c r="F62" s="71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1"/>
    </row>
    <row r="63" spans="1:50" ht="24.75" customHeight="1" x14ac:dyDescent="0.15">
      <c r="A63" s="715"/>
      <c r="B63" s="716"/>
      <c r="C63" s="716"/>
      <c r="D63" s="716"/>
      <c r="E63" s="716"/>
      <c r="F63" s="71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1"/>
    </row>
    <row r="64" spans="1:50" ht="24.75" customHeight="1" x14ac:dyDescent="0.15">
      <c r="A64" s="715"/>
      <c r="B64" s="716"/>
      <c r="C64" s="716"/>
      <c r="D64" s="716"/>
      <c r="E64" s="716"/>
      <c r="F64" s="71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1"/>
    </row>
    <row r="65" spans="1:50" ht="24.75" customHeight="1" x14ac:dyDescent="0.15">
      <c r="A65" s="715"/>
      <c r="B65" s="716"/>
      <c r="C65" s="716"/>
      <c r="D65" s="716"/>
      <c r="E65" s="716"/>
      <c r="F65" s="71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1"/>
    </row>
    <row r="66" spans="1:50" ht="24.75" customHeight="1" x14ac:dyDescent="0.15">
      <c r="A66" s="715"/>
      <c r="B66" s="716"/>
      <c r="C66" s="716"/>
      <c r="D66" s="716"/>
      <c r="E66" s="716"/>
      <c r="F66" s="71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1"/>
    </row>
    <row r="67" spans="1:50" ht="24.75" customHeight="1" thickBot="1" x14ac:dyDescent="0.2">
      <c r="A67" s="715"/>
      <c r="B67" s="716"/>
      <c r="C67" s="716"/>
      <c r="D67" s="716"/>
      <c r="E67" s="716"/>
      <c r="F67" s="717"/>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5"/>
      <c r="B68" s="716"/>
      <c r="C68" s="716"/>
      <c r="D68" s="716"/>
      <c r="E68" s="716"/>
      <c r="F68" s="717"/>
      <c r="G68" s="379" t="s">
        <v>377</v>
      </c>
      <c r="H68" s="380"/>
      <c r="I68" s="380"/>
      <c r="J68" s="380"/>
      <c r="K68" s="380"/>
      <c r="L68" s="380"/>
      <c r="M68" s="380"/>
      <c r="N68" s="380"/>
      <c r="O68" s="380"/>
      <c r="P68" s="380"/>
      <c r="Q68" s="380"/>
      <c r="R68" s="380"/>
      <c r="S68" s="380"/>
      <c r="T68" s="380"/>
      <c r="U68" s="380"/>
      <c r="V68" s="380"/>
      <c r="W68" s="380"/>
      <c r="X68" s="380"/>
      <c r="Y68" s="380"/>
      <c r="Z68" s="380"/>
      <c r="AA68" s="380"/>
      <c r="AB68" s="381"/>
      <c r="AC68" s="379" t="s">
        <v>378</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5"/>
      <c r="B69" s="716"/>
      <c r="C69" s="716"/>
      <c r="D69" s="716"/>
      <c r="E69" s="716"/>
      <c r="F69" s="71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5"/>
    </row>
    <row r="70" spans="1:50" ht="24.75" customHeight="1" x14ac:dyDescent="0.15">
      <c r="A70" s="715"/>
      <c r="B70" s="716"/>
      <c r="C70" s="716"/>
      <c r="D70" s="716"/>
      <c r="E70" s="716"/>
      <c r="F70" s="71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6"/>
    </row>
    <row r="71" spans="1:50" ht="24.75" customHeight="1" x14ac:dyDescent="0.15">
      <c r="A71" s="715"/>
      <c r="B71" s="716"/>
      <c r="C71" s="716"/>
      <c r="D71" s="716"/>
      <c r="E71" s="716"/>
      <c r="F71" s="71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1"/>
    </row>
    <row r="72" spans="1:50" ht="24.75" customHeight="1" x14ac:dyDescent="0.15">
      <c r="A72" s="715"/>
      <c r="B72" s="716"/>
      <c r="C72" s="716"/>
      <c r="D72" s="716"/>
      <c r="E72" s="716"/>
      <c r="F72" s="71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1"/>
    </row>
    <row r="73" spans="1:50" ht="24.75" customHeight="1" x14ac:dyDescent="0.15">
      <c r="A73" s="715"/>
      <c r="B73" s="716"/>
      <c r="C73" s="716"/>
      <c r="D73" s="716"/>
      <c r="E73" s="716"/>
      <c r="F73" s="71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1"/>
    </row>
    <row r="74" spans="1:50" ht="24.75" customHeight="1" x14ac:dyDescent="0.15">
      <c r="A74" s="715"/>
      <c r="B74" s="716"/>
      <c r="C74" s="716"/>
      <c r="D74" s="716"/>
      <c r="E74" s="716"/>
      <c r="F74" s="71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1"/>
    </row>
    <row r="75" spans="1:50" ht="24.75" customHeight="1" x14ac:dyDescent="0.15">
      <c r="A75" s="715"/>
      <c r="B75" s="716"/>
      <c r="C75" s="716"/>
      <c r="D75" s="716"/>
      <c r="E75" s="716"/>
      <c r="F75" s="71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1"/>
    </row>
    <row r="76" spans="1:50" ht="24.75" customHeight="1" x14ac:dyDescent="0.15">
      <c r="A76" s="715"/>
      <c r="B76" s="716"/>
      <c r="C76" s="716"/>
      <c r="D76" s="716"/>
      <c r="E76" s="716"/>
      <c r="F76" s="71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1"/>
    </row>
    <row r="77" spans="1:50" ht="24.75" customHeight="1" x14ac:dyDescent="0.15">
      <c r="A77" s="715"/>
      <c r="B77" s="716"/>
      <c r="C77" s="716"/>
      <c r="D77" s="716"/>
      <c r="E77" s="716"/>
      <c r="F77" s="71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1"/>
    </row>
    <row r="78" spans="1:50" ht="24.75" customHeight="1" x14ac:dyDescent="0.15">
      <c r="A78" s="715"/>
      <c r="B78" s="716"/>
      <c r="C78" s="716"/>
      <c r="D78" s="716"/>
      <c r="E78" s="716"/>
      <c r="F78" s="71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1"/>
    </row>
    <row r="79" spans="1:50" ht="24.75" customHeight="1" x14ac:dyDescent="0.15">
      <c r="A79" s="715"/>
      <c r="B79" s="716"/>
      <c r="C79" s="716"/>
      <c r="D79" s="716"/>
      <c r="E79" s="716"/>
      <c r="F79" s="71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1"/>
    </row>
    <row r="80" spans="1:50" ht="24.75" customHeight="1" thickBot="1" x14ac:dyDescent="0.2">
      <c r="A80" s="715"/>
      <c r="B80" s="716"/>
      <c r="C80" s="716"/>
      <c r="D80" s="716"/>
      <c r="E80" s="716"/>
      <c r="F80" s="717"/>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5"/>
      <c r="B81" s="716"/>
      <c r="C81" s="716"/>
      <c r="D81" s="716"/>
      <c r="E81" s="716"/>
      <c r="F81" s="717"/>
      <c r="G81" s="379" t="s">
        <v>379</v>
      </c>
      <c r="H81" s="380"/>
      <c r="I81" s="380"/>
      <c r="J81" s="380"/>
      <c r="K81" s="380"/>
      <c r="L81" s="380"/>
      <c r="M81" s="380"/>
      <c r="N81" s="380"/>
      <c r="O81" s="380"/>
      <c r="P81" s="380"/>
      <c r="Q81" s="380"/>
      <c r="R81" s="380"/>
      <c r="S81" s="380"/>
      <c r="T81" s="380"/>
      <c r="U81" s="380"/>
      <c r="V81" s="380"/>
      <c r="W81" s="380"/>
      <c r="X81" s="380"/>
      <c r="Y81" s="380"/>
      <c r="Z81" s="380"/>
      <c r="AA81" s="380"/>
      <c r="AB81" s="381"/>
      <c r="AC81" s="379" t="s">
        <v>380</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5"/>
      <c r="B82" s="716"/>
      <c r="C82" s="716"/>
      <c r="D82" s="716"/>
      <c r="E82" s="716"/>
      <c r="F82" s="71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5"/>
    </row>
    <row r="83" spans="1:50" ht="24.75" customHeight="1" x14ac:dyDescent="0.15">
      <c r="A83" s="715"/>
      <c r="B83" s="716"/>
      <c r="C83" s="716"/>
      <c r="D83" s="716"/>
      <c r="E83" s="716"/>
      <c r="F83" s="71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6"/>
    </row>
    <row r="84" spans="1:50" ht="24.75" customHeight="1" x14ac:dyDescent="0.15">
      <c r="A84" s="715"/>
      <c r="B84" s="716"/>
      <c r="C84" s="716"/>
      <c r="D84" s="716"/>
      <c r="E84" s="716"/>
      <c r="F84" s="71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1"/>
    </row>
    <row r="85" spans="1:50" ht="24.75" customHeight="1" x14ac:dyDescent="0.15">
      <c r="A85" s="715"/>
      <c r="B85" s="716"/>
      <c r="C85" s="716"/>
      <c r="D85" s="716"/>
      <c r="E85" s="716"/>
      <c r="F85" s="71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1"/>
    </row>
    <row r="86" spans="1:50" ht="24.75" customHeight="1" x14ac:dyDescent="0.15">
      <c r="A86" s="715"/>
      <c r="B86" s="716"/>
      <c r="C86" s="716"/>
      <c r="D86" s="716"/>
      <c r="E86" s="716"/>
      <c r="F86" s="71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1"/>
    </row>
    <row r="87" spans="1:50" ht="24.75" customHeight="1" x14ac:dyDescent="0.15">
      <c r="A87" s="715"/>
      <c r="B87" s="716"/>
      <c r="C87" s="716"/>
      <c r="D87" s="716"/>
      <c r="E87" s="716"/>
      <c r="F87" s="71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1"/>
    </row>
    <row r="88" spans="1:50" ht="24.75" customHeight="1" x14ac:dyDescent="0.15">
      <c r="A88" s="715"/>
      <c r="B88" s="716"/>
      <c r="C88" s="716"/>
      <c r="D88" s="716"/>
      <c r="E88" s="716"/>
      <c r="F88" s="71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1"/>
    </row>
    <row r="89" spans="1:50" ht="24.75" customHeight="1" x14ac:dyDescent="0.15">
      <c r="A89" s="715"/>
      <c r="B89" s="716"/>
      <c r="C89" s="716"/>
      <c r="D89" s="716"/>
      <c r="E89" s="716"/>
      <c r="F89" s="71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1"/>
    </row>
    <row r="90" spans="1:50" ht="24.75" customHeight="1" x14ac:dyDescent="0.15">
      <c r="A90" s="715"/>
      <c r="B90" s="716"/>
      <c r="C90" s="716"/>
      <c r="D90" s="716"/>
      <c r="E90" s="716"/>
      <c r="F90" s="71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1"/>
    </row>
    <row r="91" spans="1:50" ht="24.75" customHeight="1" x14ac:dyDescent="0.15">
      <c r="A91" s="715"/>
      <c r="B91" s="716"/>
      <c r="C91" s="716"/>
      <c r="D91" s="716"/>
      <c r="E91" s="716"/>
      <c r="F91" s="71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1"/>
    </row>
    <row r="92" spans="1:50" ht="24.75" customHeight="1" x14ac:dyDescent="0.15">
      <c r="A92" s="715"/>
      <c r="B92" s="716"/>
      <c r="C92" s="716"/>
      <c r="D92" s="716"/>
      <c r="E92" s="716"/>
      <c r="F92" s="71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1"/>
    </row>
    <row r="93" spans="1:50" ht="24.75" customHeight="1" thickBot="1" x14ac:dyDescent="0.2">
      <c r="A93" s="715"/>
      <c r="B93" s="716"/>
      <c r="C93" s="716"/>
      <c r="D93" s="716"/>
      <c r="E93" s="716"/>
      <c r="F93" s="717"/>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5"/>
      <c r="B94" s="716"/>
      <c r="C94" s="716"/>
      <c r="D94" s="716"/>
      <c r="E94" s="716"/>
      <c r="F94" s="717"/>
      <c r="G94" s="379" t="s">
        <v>381</v>
      </c>
      <c r="H94" s="380"/>
      <c r="I94" s="380"/>
      <c r="J94" s="380"/>
      <c r="K94" s="380"/>
      <c r="L94" s="380"/>
      <c r="M94" s="380"/>
      <c r="N94" s="380"/>
      <c r="O94" s="380"/>
      <c r="P94" s="380"/>
      <c r="Q94" s="380"/>
      <c r="R94" s="380"/>
      <c r="S94" s="380"/>
      <c r="T94" s="380"/>
      <c r="U94" s="380"/>
      <c r="V94" s="380"/>
      <c r="W94" s="380"/>
      <c r="X94" s="380"/>
      <c r="Y94" s="380"/>
      <c r="Z94" s="380"/>
      <c r="AA94" s="380"/>
      <c r="AB94" s="381"/>
      <c r="AC94" s="379" t="s">
        <v>382</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5"/>
      <c r="B95" s="716"/>
      <c r="C95" s="716"/>
      <c r="D95" s="716"/>
      <c r="E95" s="716"/>
      <c r="F95" s="71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5"/>
    </row>
    <row r="96" spans="1:50" ht="24.75" customHeight="1" x14ac:dyDescent="0.15">
      <c r="A96" s="715"/>
      <c r="B96" s="716"/>
      <c r="C96" s="716"/>
      <c r="D96" s="716"/>
      <c r="E96" s="716"/>
      <c r="F96" s="71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6"/>
    </row>
    <row r="97" spans="1:50" ht="24.75" customHeight="1" x14ac:dyDescent="0.15">
      <c r="A97" s="715"/>
      <c r="B97" s="716"/>
      <c r="C97" s="716"/>
      <c r="D97" s="716"/>
      <c r="E97" s="716"/>
      <c r="F97" s="71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1"/>
    </row>
    <row r="98" spans="1:50" ht="24.75" customHeight="1" x14ac:dyDescent="0.15">
      <c r="A98" s="715"/>
      <c r="B98" s="716"/>
      <c r="C98" s="716"/>
      <c r="D98" s="716"/>
      <c r="E98" s="716"/>
      <c r="F98" s="71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1"/>
    </row>
    <row r="99" spans="1:50" ht="24.75" customHeight="1" x14ac:dyDescent="0.15">
      <c r="A99" s="715"/>
      <c r="B99" s="716"/>
      <c r="C99" s="716"/>
      <c r="D99" s="716"/>
      <c r="E99" s="716"/>
      <c r="F99" s="71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1"/>
    </row>
    <row r="100" spans="1:50" ht="24.75" customHeight="1" x14ac:dyDescent="0.15">
      <c r="A100" s="715"/>
      <c r="B100" s="716"/>
      <c r="C100" s="716"/>
      <c r="D100" s="716"/>
      <c r="E100" s="716"/>
      <c r="F100" s="71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1"/>
    </row>
    <row r="101" spans="1:50" ht="24.75" customHeight="1" x14ac:dyDescent="0.15">
      <c r="A101" s="715"/>
      <c r="B101" s="716"/>
      <c r="C101" s="716"/>
      <c r="D101" s="716"/>
      <c r="E101" s="716"/>
      <c r="F101" s="71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1"/>
    </row>
    <row r="102" spans="1:50" ht="24.75" customHeight="1" x14ac:dyDescent="0.15">
      <c r="A102" s="715"/>
      <c r="B102" s="716"/>
      <c r="C102" s="716"/>
      <c r="D102" s="716"/>
      <c r="E102" s="716"/>
      <c r="F102" s="71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1"/>
    </row>
    <row r="103" spans="1:50" ht="24.75" customHeight="1" x14ac:dyDescent="0.15">
      <c r="A103" s="715"/>
      <c r="B103" s="716"/>
      <c r="C103" s="716"/>
      <c r="D103" s="716"/>
      <c r="E103" s="716"/>
      <c r="F103" s="71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1"/>
    </row>
    <row r="104" spans="1:50" ht="24.75" customHeight="1" x14ac:dyDescent="0.15">
      <c r="A104" s="715"/>
      <c r="B104" s="716"/>
      <c r="C104" s="716"/>
      <c r="D104" s="716"/>
      <c r="E104" s="716"/>
      <c r="F104" s="71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1"/>
    </row>
    <row r="105" spans="1:50" ht="24.75" customHeight="1" x14ac:dyDescent="0.15">
      <c r="A105" s="715"/>
      <c r="B105" s="716"/>
      <c r="C105" s="716"/>
      <c r="D105" s="716"/>
      <c r="E105" s="716"/>
      <c r="F105" s="71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1"/>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9" t="s">
        <v>383</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384</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5"/>
      <c r="B109" s="716"/>
      <c r="C109" s="716"/>
      <c r="D109" s="716"/>
      <c r="E109" s="716"/>
      <c r="F109" s="71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5"/>
    </row>
    <row r="110" spans="1:50" ht="24.75" customHeight="1" x14ac:dyDescent="0.15">
      <c r="A110" s="715"/>
      <c r="B110" s="716"/>
      <c r="C110" s="716"/>
      <c r="D110" s="716"/>
      <c r="E110" s="716"/>
      <c r="F110" s="71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6"/>
    </row>
    <row r="111" spans="1:50" ht="24.75" customHeight="1" x14ac:dyDescent="0.15">
      <c r="A111" s="715"/>
      <c r="B111" s="716"/>
      <c r="C111" s="716"/>
      <c r="D111" s="716"/>
      <c r="E111" s="716"/>
      <c r="F111" s="71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1"/>
    </row>
    <row r="112" spans="1:50" ht="24.75" customHeight="1" x14ac:dyDescent="0.15">
      <c r="A112" s="715"/>
      <c r="B112" s="716"/>
      <c r="C112" s="716"/>
      <c r="D112" s="716"/>
      <c r="E112" s="716"/>
      <c r="F112" s="71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1"/>
    </row>
    <row r="113" spans="1:50" ht="24.75" customHeight="1" x14ac:dyDescent="0.15">
      <c r="A113" s="715"/>
      <c r="B113" s="716"/>
      <c r="C113" s="716"/>
      <c r="D113" s="716"/>
      <c r="E113" s="716"/>
      <c r="F113" s="71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1"/>
    </row>
    <row r="114" spans="1:50" ht="24.75" customHeight="1" x14ac:dyDescent="0.15">
      <c r="A114" s="715"/>
      <c r="B114" s="716"/>
      <c r="C114" s="716"/>
      <c r="D114" s="716"/>
      <c r="E114" s="716"/>
      <c r="F114" s="71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1"/>
    </row>
    <row r="115" spans="1:50" ht="24.75" customHeight="1" x14ac:dyDescent="0.15">
      <c r="A115" s="715"/>
      <c r="B115" s="716"/>
      <c r="C115" s="716"/>
      <c r="D115" s="716"/>
      <c r="E115" s="716"/>
      <c r="F115" s="71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1"/>
    </row>
    <row r="116" spans="1:50" ht="24.75" customHeight="1" x14ac:dyDescent="0.15">
      <c r="A116" s="715"/>
      <c r="B116" s="716"/>
      <c r="C116" s="716"/>
      <c r="D116" s="716"/>
      <c r="E116" s="716"/>
      <c r="F116" s="71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1"/>
    </row>
    <row r="117" spans="1:50" ht="24.75" customHeight="1" x14ac:dyDescent="0.15">
      <c r="A117" s="715"/>
      <c r="B117" s="716"/>
      <c r="C117" s="716"/>
      <c r="D117" s="716"/>
      <c r="E117" s="716"/>
      <c r="F117" s="71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1"/>
    </row>
    <row r="118" spans="1:50" ht="24.75" customHeight="1" x14ac:dyDescent="0.15">
      <c r="A118" s="715"/>
      <c r="B118" s="716"/>
      <c r="C118" s="716"/>
      <c r="D118" s="716"/>
      <c r="E118" s="716"/>
      <c r="F118" s="71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1"/>
    </row>
    <row r="119" spans="1:50" ht="24.75" customHeight="1" x14ac:dyDescent="0.15">
      <c r="A119" s="715"/>
      <c r="B119" s="716"/>
      <c r="C119" s="716"/>
      <c r="D119" s="716"/>
      <c r="E119" s="716"/>
      <c r="F119" s="71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1"/>
    </row>
    <row r="120" spans="1:50" ht="24.75" customHeight="1" thickBot="1" x14ac:dyDescent="0.2">
      <c r="A120" s="715"/>
      <c r="B120" s="716"/>
      <c r="C120" s="716"/>
      <c r="D120" s="716"/>
      <c r="E120" s="716"/>
      <c r="F120" s="717"/>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5"/>
      <c r="B121" s="716"/>
      <c r="C121" s="716"/>
      <c r="D121" s="716"/>
      <c r="E121" s="716"/>
      <c r="F121" s="717"/>
      <c r="G121" s="379" t="s">
        <v>405</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385</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5"/>
      <c r="B122" s="716"/>
      <c r="C122" s="716"/>
      <c r="D122" s="716"/>
      <c r="E122" s="716"/>
      <c r="F122" s="71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5"/>
    </row>
    <row r="123" spans="1:50" ht="24.75" customHeight="1" x14ac:dyDescent="0.15">
      <c r="A123" s="715"/>
      <c r="B123" s="716"/>
      <c r="C123" s="716"/>
      <c r="D123" s="716"/>
      <c r="E123" s="716"/>
      <c r="F123" s="71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6"/>
    </row>
    <row r="124" spans="1:50" ht="24.75" customHeight="1" x14ac:dyDescent="0.15">
      <c r="A124" s="715"/>
      <c r="B124" s="716"/>
      <c r="C124" s="716"/>
      <c r="D124" s="716"/>
      <c r="E124" s="716"/>
      <c r="F124" s="71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1"/>
    </row>
    <row r="125" spans="1:50" ht="24.75" customHeight="1" x14ac:dyDescent="0.15">
      <c r="A125" s="715"/>
      <c r="B125" s="716"/>
      <c r="C125" s="716"/>
      <c r="D125" s="716"/>
      <c r="E125" s="716"/>
      <c r="F125" s="71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1"/>
    </row>
    <row r="126" spans="1:50" ht="24.75" customHeight="1" x14ac:dyDescent="0.15">
      <c r="A126" s="715"/>
      <c r="B126" s="716"/>
      <c r="C126" s="716"/>
      <c r="D126" s="716"/>
      <c r="E126" s="716"/>
      <c r="F126" s="71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1"/>
    </row>
    <row r="127" spans="1:50" ht="24.75" customHeight="1" x14ac:dyDescent="0.15">
      <c r="A127" s="715"/>
      <c r="B127" s="716"/>
      <c r="C127" s="716"/>
      <c r="D127" s="716"/>
      <c r="E127" s="716"/>
      <c r="F127" s="71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1"/>
    </row>
    <row r="128" spans="1:50" ht="24.75" customHeight="1" x14ac:dyDescent="0.15">
      <c r="A128" s="715"/>
      <c r="B128" s="716"/>
      <c r="C128" s="716"/>
      <c r="D128" s="716"/>
      <c r="E128" s="716"/>
      <c r="F128" s="71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1"/>
    </row>
    <row r="129" spans="1:50" ht="24.75" customHeight="1" x14ac:dyDescent="0.15">
      <c r="A129" s="715"/>
      <c r="B129" s="716"/>
      <c r="C129" s="716"/>
      <c r="D129" s="716"/>
      <c r="E129" s="716"/>
      <c r="F129" s="71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1"/>
    </row>
    <row r="130" spans="1:50" ht="24.75" customHeight="1" x14ac:dyDescent="0.15">
      <c r="A130" s="715"/>
      <c r="B130" s="716"/>
      <c r="C130" s="716"/>
      <c r="D130" s="716"/>
      <c r="E130" s="716"/>
      <c r="F130" s="71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1"/>
    </row>
    <row r="131" spans="1:50" ht="24.75" customHeight="1" x14ac:dyDescent="0.15">
      <c r="A131" s="715"/>
      <c r="B131" s="716"/>
      <c r="C131" s="716"/>
      <c r="D131" s="716"/>
      <c r="E131" s="716"/>
      <c r="F131" s="71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1"/>
    </row>
    <row r="132" spans="1:50" ht="24.75" customHeight="1" x14ac:dyDescent="0.15">
      <c r="A132" s="715"/>
      <c r="B132" s="716"/>
      <c r="C132" s="716"/>
      <c r="D132" s="716"/>
      <c r="E132" s="716"/>
      <c r="F132" s="71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1"/>
    </row>
    <row r="133" spans="1:50" ht="24.75" customHeight="1" thickBot="1" x14ac:dyDescent="0.2">
      <c r="A133" s="715"/>
      <c r="B133" s="716"/>
      <c r="C133" s="716"/>
      <c r="D133" s="716"/>
      <c r="E133" s="716"/>
      <c r="F133" s="717"/>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5"/>
      <c r="B134" s="716"/>
      <c r="C134" s="716"/>
      <c r="D134" s="716"/>
      <c r="E134" s="716"/>
      <c r="F134" s="717"/>
      <c r="G134" s="379" t="s">
        <v>386</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387</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5"/>
      <c r="B135" s="716"/>
      <c r="C135" s="716"/>
      <c r="D135" s="716"/>
      <c r="E135" s="716"/>
      <c r="F135" s="71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5"/>
    </row>
    <row r="136" spans="1:50" ht="24.75" customHeight="1" x14ac:dyDescent="0.15">
      <c r="A136" s="715"/>
      <c r="B136" s="716"/>
      <c r="C136" s="716"/>
      <c r="D136" s="716"/>
      <c r="E136" s="716"/>
      <c r="F136" s="71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6"/>
    </row>
    <row r="137" spans="1:50" ht="24.75" customHeight="1" x14ac:dyDescent="0.15">
      <c r="A137" s="715"/>
      <c r="B137" s="716"/>
      <c r="C137" s="716"/>
      <c r="D137" s="716"/>
      <c r="E137" s="716"/>
      <c r="F137" s="71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1"/>
    </row>
    <row r="138" spans="1:50" ht="24.75" customHeight="1" x14ac:dyDescent="0.15">
      <c r="A138" s="715"/>
      <c r="B138" s="716"/>
      <c r="C138" s="716"/>
      <c r="D138" s="716"/>
      <c r="E138" s="716"/>
      <c r="F138" s="71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1"/>
    </row>
    <row r="139" spans="1:50" ht="24.75" customHeight="1" x14ac:dyDescent="0.15">
      <c r="A139" s="715"/>
      <c r="B139" s="716"/>
      <c r="C139" s="716"/>
      <c r="D139" s="716"/>
      <c r="E139" s="716"/>
      <c r="F139" s="71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1"/>
    </row>
    <row r="140" spans="1:50" ht="24.75" customHeight="1" x14ac:dyDescent="0.15">
      <c r="A140" s="715"/>
      <c r="B140" s="716"/>
      <c r="C140" s="716"/>
      <c r="D140" s="716"/>
      <c r="E140" s="716"/>
      <c r="F140" s="71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1"/>
    </row>
    <row r="141" spans="1:50" ht="24.75" customHeight="1" x14ac:dyDescent="0.15">
      <c r="A141" s="715"/>
      <c r="B141" s="716"/>
      <c r="C141" s="716"/>
      <c r="D141" s="716"/>
      <c r="E141" s="716"/>
      <c r="F141" s="71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1"/>
    </row>
    <row r="142" spans="1:50" ht="24.75" customHeight="1" x14ac:dyDescent="0.15">
      <c r="A142" s="715"/>
      <c r="B142" s="716"/>
      <c r="C142" s="716"/>
      <c r="D142" s="716"/>
      <c r="E142" s="716"/>
      <c r="F142" s="71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1"/>
    </row>
    <row r="143" spans="1:50" ht="24.75" customHeight="1" x14ac:dyDescent="0.15">
      <c r="A143" s="715"/>
      <c r="B143" s="716"/>
      <c r="C143" s="716"/>
      <c r="D143" s="716"/>
      <c r="E143" s="716"/>
      <c r="F143" s="71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1"/>
    </row>
    <row r="144" spans="1:50" ht="24.75" customHeight="1" x14ac:dyDescent="0.15">
      <c r="A144" s="715"/>
      <c r="B144" s="716"/>
      <c r="C144" s="716"/>
      <c r="D144" s="716"/>
      <c r="E144" s="716"/>
      <c r="F144" s="71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1"/>
    </row>
    <row r="145" spans="1:50" ht="24.75" customHeight="1" x14ac:dyDescent="0.15">
      <c r="A145" s="715"/>
      <c r="B145" s="716"/>
      <c r="C145" s="716"/>
      <c r="D145" s="716"/>
      <c r="E145" s="716"/>
      <c r="F145" s="71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1"/>
    </row>
    <row r="146" spans="1:50" ht="24.75" customHeight="1" thickBot="1" x14ac:dyDescent="0.2">
      <c r="A146" s="715"/>
      <c r="B146" s="716"/>
      <c r="C146" s="716"/>
      <c r="D146" s="716"/>
      <c r="E146" s="716"/>
      <c r="F146" s="717"/>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5"/>
      <c r="B147" s="716"/>
      <c r="C147" s="716"/>
      <c r="D147" s="716"/>
      <c r="E147" s="716"/>
      <c r="F147" s="717"/>
      <c r="G147" s="379" t="s">
        <v>388</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389</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5"/>
      <c r="B148" s="716"/>
      <c r="C148" s="716"/>
      <c r="D148" s="716"/>
      <c r="E148" s="716"/>
      <c r="F148" s="71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5"/>
    </row>
    <row r="149" spans="1:50" ht="24.75" customHeight="1" x14ac:dyDescent="0.15">
      <c r="A149" s="715"/>
      <c r="B149" s="716"/>
      <c r="C149" s="716"/>
      <c r="D149" s="716"/>
      <c r="E149" s="716"/>
      <c r="F149" s="71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6"/>
    </row>
    <row r="150" spans="1:50" ht="24.75" customHeight="1" x14ac:dyDescent="0.15">
      <c r="A150" s="715"/>
      <c r="B150" s="716"/>
      <c r="C150" s="716"/>
      <c r="D150" s="716"/>
      <c r="E150" s="716"/>
      <c r="F150" s="71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1"/>
    </row>
    <row r="151" spans="1:50" ht="24.75" customHeight="1" x14ac:dyDescent="0.15">
      <c r="A151" s="715"/>
      <c r="B151" s="716"/>
      <c r="C151" s="716"/>
      <c r="D151" s="716"/>
      <c r="E151" s="716"/>
      <c r="F151" s="71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1"/>
    </row>
    <row r="152" spans="1:50" ht="24.75" customHeight="1" x14ac:dyDescent="0.15">
      <c r="A152" s="715"/>
      <c r="B152" s="716"/>
      <c r="C152" s="716"/>
      <c r="D152" s="716"/>
      <c r="E152" s="716"/>
      <c r="F152" s="71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1"/>
    </row>
    <row r="153" spans="1:50" ht="24.75" customHeight="1" x14ac:dyDescent="0.15">
      <c r="A153" s="715"/>
      <c r="B153" s="716"/>
      <c r="C153" s="716"/>
      <c r="D153" s="716"/>
      <c r="E153" s="716"/>
      <c r="F153" s="71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1"/>
    </row>
    <row r="154" spans="1:50" ht="24.75" customHeight="1" x14ac:dyDescent="0.15">
      <c r="A154" s="715"/>
      <c r="B154" s="716"/>
      <c r="C154" s="716"/>
      <c r="D154" s="716"/>
      <c r="E154" s="716"/>
      <c r="F154" s="71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1"/>
    </row>
    <row r="155" spans="1:50" ht="24.75" customHeight="1" x14ac:dyDescent="0.15">
      <c r="A155" s="715"/>
      <c r="B155" s="716"/>
      <c r="C155" s="716"/>
      <c r="D155" s="716"/>
      <c r="E155" s="716"/>
      <c r="F155" s="71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1"/>
    </row>
    <row r="156" spans="1:50" ht="24.75" customHeight="1" x14ac:dyDescent="0.15">
      <c r="A156" s="715"/>
      <c r="B156" s="716"/>
      <c r="C156" s="716"/>
      <c r="D156" s="716"/>
      <c r="E156" s="716"/>
      <c r="F156" s="71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1"/>
    </row>
    <row r="157" spans="1:50" ht="24.75" customHeight="1" x14ac:dyDescent="0.15">
      <c r="A157" s="715"/>
      <c r="B157" s="716"/>
      <c r="C157" s="716"/>
      <c r="D157" s="716"/>
      <c r="E157" s="716"/>
      <c r="F157" s="71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1"/>
    </row>
    <row r="158" spans="1:50" ht="24.75" customHeight="1" x14ac:dyDescent="0.15">
      <c r="A158" s="715"/>
      <c r="B158" s="716"/>
      <c r="C158" s="716"/>
      <c r="D158" s="716"/>
      <c r="E158" s="716"/>
      <c r="F158" s="71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1"/>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9" t="s">
        <v>390</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391</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5"/>
      <c r="B162" s="716"/>
      <c r="C162" s="716"/>
      <c r="D162" s="716"/>
      <c r="E162" s="716"/>
      <c r="F162" s="71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5"/>
    </row>
    <row r="163" spans="1:50" ht="24.75" customHeight="1" x14ac:dyDescent="0.15">
      <c r="A163" s="715"/>
      <c r="B163" s="716"/>
      <c r="C163" s="716"/>
      <c r="D163" s="716"/>
      <c r="E163" s="716"/>
      <c r="F163" s="71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6"/>
    </row>
    <row r="164" spans="1:50" ht="24.75" customHeight="1" x14ac:dyDescent="0.15">
      <c r="A164" s="715"/>
      <c r="B164" s="716"/>
      <c r="C164" s="716"/>
      <c r="D164" s="716"/>
      <c r="E164" s="716"/>
      <c r="F164" s="71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1"/>
    </row>
    <row r="165" spans="1:50" ht="24.75" customHeight="1" x14ac:dyDescent="0.15">
      <c r="A165" s="715"/>
      <c r="B165" s="716"/>
      <c r="C165" s="716"/>
      <c r="D165" s="716"/>
      <c r="E165" s="716"/>
      <c r="F165" s="71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1"/>
    </row>
    <row r="166" spans="1:50" ht="24.75" customHeight="1" x14ac:dyDescent="0.15">
      <c r="A166" s="715"/>
      <c r="B166" s="716"/>
      <c r="C166" s="716"/>
      <c r="D166" s="716"/>
      <c r="E166" s="716"/>
      <c r="F166" s="71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1"/>
    </row>
    <row r="167" spans="1:50" ht="24.75" customHeight="1" x14ac:dyDescent="0.15">
      <c r="A167" s="715"/>
      <c r="B167" s="716"/>
      <c r="C167" s="716"/>
      <c r="D167" s="716"/>
      <c r="E167" s="716"/>
      <c r="F167" s="71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1"/>
    </row>
    <row r="168" spans="1:50" ht="24.75" customHeight="1" x14ac:dyDescent="0.15">
      <c r="A168" s="715"/>
      <c r="B168" s="716"/>
      <c r="C168" s="716"/>
      <c r="D168" s="716"/>
      <c r="E168" s="716"/>
      <c r="F168" s="71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1"/>
    </row>
    <row r="169" spans="1:50" ht="24.75" customHeight="1" x14ac:dyDescent="0.15">
      <c r="A169" s="715"/>
      <c r="B169" s="716"/>
      <c r="C169" s="716"/>
      <c r="D169" s="716"/>
      <c r="E169" s="716"/>
      <c r="F169" s="71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1"/>
    </row>
    <row r="170" spans="1:50" ht="24.75" customHeight="1" x14ac:dyDescent="0.15">
      <c r="A170" s="715"/>
      <c r="B170" s="716"/>
      <c r="C170" s="716"/>
      <c r="D170" s="716"/>
      <c r="E170" s="716"/>
      <c r="F170" s="71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1"/>
    </row>
    <row r="171" spans="1:50" ht="24.75" customHeight="1" x14ac:dyDescent="0.15">
      <c r="A171" s="715"/>
      <c r="B171" s="716"/>
      <c r="C171" s="716"/>
      <c r="D171" s="716"/>
      <c r="E171" s="716"/>
      <c r="F171" s="71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1"/>
    </row>
    <row r="172" spans="1:50" ht="24.75" customHeight="1" x14ac:dyDescent="0.15">
      <c r="A172" s="715"/>
      <c r="B172" s="716"/>
      <c r="C172" s="716"/>
      <c r="D172" s="716"/>
      <c r="E172" s="716"/>
      <c r="F172" s="71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1"/>
    </row>
    <row r="173" spans="1:50" ht="24.75" customHeight="1" thickBot="1" x14ac:dyDescent="0.2">
      <c r="A173" s="715"/>
      <c r="B173" s="716"/>
      <c r="C173" s="716"/>
      <c r="D173" s="716"/>
      <c r="E173" s="716"/>
      <c r="F173" s="717"/>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5"/>
      <c r="B174" s="716"/>
      <c r="C174" s="716"/>
      <c r="D174" s="716"/>
      <c r="E174" s="716"/>
      <c r="F174" s="717"/>
      <c r="G174" s="379" t="s">
        <v>392</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393</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5"/>
      <c r="B175" s="716"/>
      <c r="C175" s="716"/>
      <c r="D175" s="716"/>
      <c r="E175" s="716"/>
      <c r="F175" s="71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5"/>
    </row>
    <row r="176" spans="1:50" ht="24.75" customHeight="1" x14ac:dyDescent="0.15">
      <c r="A176" s="715"/>
      <c r="B176" s="716"/>
      <c r="C176" s="716"/>
      <c r="D176" s="716"/>
      <c r="E176" s="716"/>
      <c r="F176" s="71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6"/>
    </row>
    <row r="177" spans="1:50" ht="24.75" customHeight="1" x14ac:dyDescent="0.15">
      <c r="A177" s="715"/>
      <c r="B177" s="716"/>
      <c r="C177" s="716"/>
      <c r="D177" s="716"/>
      <c r="E177" s="716"/>
      <c r="F177" s="71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1"/>
    </row>
    <row r="178" spans="1:50" ht="24.75" customHeight="1" x14ac:dyDescent="0.15">
      <c r="A178" s="715"/>
      <c r="B178" s="716"/>
      <c r="C178" s="716"/>
      <c r="D178" s="716"/>
      <c r="E178" s="716"/>
      <c r="F178" s="71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1"/>
    </row>
    <row r="179" spans="1:50" ht="24.75" customHeight="1" x14ac:dyDescent="0.15">
      <c r="A179" s="715"/>
      <c r="B179" s="716"/>
      <c r="C179" s="716"/>
      <c r="D179" s="716"/>
      <c r="E179" s="716"/>
      <c r="F179" s="71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1"/>
    </row>
    <row r="180" spans="1:50" ht="24.75" customHeight="1" x14ac:dyDescent="0.15">
      <c r="A180" s="715"/>
      <c r="B180" s="716"/>
      <c r="C180" s="716"/>
      <c r="D180" s="716"/>
      <c r="E180" s="716"/>
      <c r="F180" s="71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1"/>
    </row>
    <row r="181" spans="1:50" ht="24.75" customHeight="1" x14ac:dyDescent="0.15">
      <c r="A181" s="715"/>
      <c r="B181" s="716"/>
      <c r="C181" s="716"/>
      <c r="D181" s="716"/>
      <c r="E181" s="716"/>
      <c r="F181" s="71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1"/>
    </row>
    <row r="182" spans="1:50" ht="24.75" customHeight="1" x14ac:dyDescent="0.15">
      <c r="A182" s="715"/>
      <c r="B182" s="716"/>
      <c r="C182" s="716"/>
      <c r="D182" s="716"/>
      <c r="E182" s="716"/>
      <c r="F182" s="71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1"/>
    </row>
    <row r="183" spans="1:50" ht="24.75" customHeight="1" x14ac:dyDescent="0.15">
      <c r="A183" s="715"/>
      <c r="B183" s="716"/>
      <c r="C183" s="716"/>
      <c r="D183" s="716"/>
      <c r="E183" s="716"/>
      <c r="F183" s="71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1"/>
    </row>
    <row r="184" spans="1:50" ht="24.75" customHeight="1" x14ac:dyDescent="0.15">
      <c r="A184" s="715"/>
      <c r="B184" s="716"/>
      <c r="C184" s="716"/>
      <c r="D184" s="716"/>
      <c r="E184" s="716"/>
      <c r="F184" s="71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1"/>
    </row>
    <row r="185" spans="1:50" ht="24.75" customHeight="1" x14ac:dyDescent="0.15">
      <c r="A185" s="715"/>
      <c r="B185" s="716"/>
      <c r="C185" s="716"/>
      <c r="D185" s="716"/>
      <c r="E185" s="716"/>
      <c r="F185" s="71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1"/>
    </row>
    <row r="186" spans="1:50" ht="24.75" customHeight="1" thickBot="1" x14ac:dyDescent="0.2">
      <c r="A186" s="715"/>
      <c r="B186" s="716"/>
      <c r="C186" s="716"/>
      <c r="D186" s="716"/>
      <c r="E186" s="716"/>
      <c r="F186" s="717"/>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5"/>
      <c r="B187" s="716"/>
      <c r="C187" s="716"/>
      <c r="D187" s="716"/>
      <c r="E187" s="716"/>
      <c r="F187" s="717"/>
      <c r="G187" s="379" t="s">
        <v>394</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395</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5"/>
      <c r="B188" s="716"/>
      <c r="C188" s="716"/>
      <c r="D188" s="716"/>
      <c r="E188" s="716"/>
      <c r="F188" s="71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5"/>
    </row>
    <row r="189" spans="1:50" ht="24.75" customHeight="1" x14ac:dyDescent="0.15">
      <c r="A189" s="715"/>
      <c r="B189" s="716"/>
      <c r="C189" s="716"/>
      <c r="D189" s="716"/>
      <c r="E189" s="716"/>
      <c r="F189" s="71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6"/>
    </row>
    <row r="190" spans="1:50" ht="24.75" customHeight="1" x14ac:dyDescent="0.15">
      <c r="A190" s="715"/>
      <c r="B190" s="716"/>
      <c r="C190" s="716"/>
      <c r="D190" s="716"/>
      <c r="E190" s="716"/>
      <c r="F190" s="71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1"/>
    </row>
    <row r="191" spans="1:50" ht="24.75" customHeight="1" x14ac:dyDescent="0.15">
      <c r="A191" s="715"/>
      <c r="B191" s="716"/>
      <c r="C191" s="716"/>
      <c r="D191" s="716"/>
      <c r="E191" s="716"/>
      <c r="F191" s="71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1"/>
    </row>
    <row r="192" spans="1:50" ht="24.75" customHeight="1" x14ac:dyDescent="0.15">
      <c r="A192" s="715"/>
      <c r="B192" s="716"/>
      <c r="C192" s="716"/>
      <c r="D192" s="716"/>
      <c r="E192" s="716"/>
      <c r="F192" s="71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1"/>
    </row>
    <row r="193" spans="1:50" ht="24.75" customHeight="1" x14ac:dyDescent="0.15">
      <c r="A193" s="715"/>
      <c r="B193" s="716"/>
      <c r="C193" s="716"/>
      <c r="D193" s="716"/>
      <c r="E193" s="716"/>
      <c r="F193" s="71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1"/>
    </row>
    <row r="194" spans="1:50" ht="24.75" customHeight="1" x14ac:dyDescent="0.15">
      <c r="A194" s="715"/>
      <c r="B194" s="716"/>
      <c r="C194" s="716"/>
      <c r="D194" s="716"/>
      <c r="E194" s="716"/>
      <c r="F194" s="71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1"/>
    </row>
    <row r="195" spans="1:50" ht="24.75" customHeight="1" x14ac:dyDescent="0.15">
      <c r="A195" s="715"/>
      <c r="B195" s="716"/>
      <c r="C195" s="716"/>
      <c r="D195" s="716"/>
      <c r="E195" s="716"/>
      <c r="F195" s="71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1"/>
    </row>
    <row r="196" spans="1:50" ht="24.75" customHeight="1" x14ac:dyDescent="0.15">
      <c r="A196" s="715"/>
      <c r="B196" s="716"/>
      <c r="C196" s="716"/>
      <c r="D196" s="716"/>
      <c r="E196" s="716"/>
      <c r="F196" s="71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1"/>
    </row>
    <row r="197" spans="1:50" ht="24.75" customHeight="1" x14ac:dyDescent="0.15">
      <c r="A197" s="715"/>
      <c r="B197" s="716"/>
      <c r="C197" s="716"/>
      <c r="D197" s="716"/>
      <c r="E197" s="716"/>
      <c r="F197" s="71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1"/>
    </row>
    <row r="198" spans="1:50" ht="24.75" customHeight="1" x14ac:dyDescent="0.15">
      <c r="A198" s="715"/>
      <c r="B198" s="716"/>
      <c r="C198" s="716"/>
      <c r="D198" s="716"/>
      <c r="E198" s="716"/>
      <c r="F198" s="71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1"/>
    </row>
    <row r="199" spans="1:50" ht="24.75" customHeight="1" thickBot="1" x14ac:dyDescent="0.2">
      <c r="A199" s="715"/>
      <c r="B199" s="716"/>
      <c r="C199" s="716"/>
      <c r="D199" s="716"/>
      <c r="E199" s="716"/>
      <c r="F199" s="717"/>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5"/>
      <c r="B200" s="716"/>
      <c r="C200" s="716"/>
      <c r="D200" s="716"/>
      <c r="E200" s="716"/>
      <c r="F200" s="71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396</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5"/>
      <c r="B201" s="716"/>
      <c r="C201" s="716"/>
      <c r="D201" s="716"/>
      <c r="E201" s="716"/>
      <c r="F201" s="71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5"/>
    </row>
    <row r="202" spans="1:50" ht="24.75" customHeight="1" x14ac:dyDescent="0.15">
      <c r="A202" s="715"/>
      <c r="B202" s="716"/>
      <c r="C202" s="716"/>
      <c r="D202" s="716"/>
      <c r="E202" s="716"/>
      <c r="F202" s="71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6"/>
    </row>
    <row r="203" spans="1:50" ht="24.75" customHeight="1" x14ac:dyDescent="0.15">
      <c r="A203" s="715"/>
      <c r="B203" s="716"/>
      <c r="C203" s="716"/>
      <c r="D203" s="716"/>
      <c r="E203" s="716"/>
      <c r="F203" s="71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1"/>
    </row>
    <row r="204" spans="1:50" ht="24.75" customHeight="1" x14ac:dyDescent="0.15">
      <c r="A204" s="715"/>
      <c r="B204" s="716"/>
      <c r="C204" s="716"/>
      <c r="D204" s="716"/>
      <c r="E204" s="716"/>
      <c r="F204" s="71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1"/>
    </row>
    <row r="205" spans="1:50" ht="24.75" customHeight="1" x14ac:dyDescent="0.15">
      <c r="A205" s="715"/>
      <c r="B205" s="716"/>
      <c r="C205" s="716"/>
      <c r="D205" s="716"/>
      <c r="E205" s="716"/>
      <c r="F205" s="71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1"/>
    </row>
    <row r="206" spans="1:50" ht="24.75" customHeight="1" x14ac:dyDescent="0.15">
      <c r="A206" s="715"/>
      <c r="B206" s="716"/>
      <c r="C206" s="716"/>
      <c r="D206" s="716"/>
      <c r="E206" s="716"/>
      <c r="F206" s="71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1"/>
    </row>
    <row r="207" spans="1:50" ht="24.75" customHeight="1" x14ac:dyDescent="0.15">
      <c r="A207" s="715"/>
      <c r="B207" s="716"/>
      <c r="C207" s="716"/>
      <c r="D207" s="716"/>
      <c r="E207" s="716"/>
      <c r="F207" s="71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1"/>
    </row>
    <row r="208" spans="1:50" ht="24.75" customHeight="1" x14ac:dyDescent="0.15">
      <c r="A208" s="715"/>
      <c r="B208" s="716"/>
      <c r="C208" s="716"/>
      <c r="D208" s="716"/>
      <c r="E208" s="716"/>
      <c r="F208" s="71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1"/>
    </row>
    <row r="209" spans="1:50" ht="24.75" customHeight="1" x14ac:dyDescent="0.15">
      <c r="A209" s="715"/>
      <c r="B209" s="716"/>
      <c r="C209" s="716"/>
      <c r="D209" s="716"/>
      <c r="E209" s="716"/>
      <c r="F209" s="71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1"/>
    </row>
    <row r="210" spans="1:50" ht="24.75" customHeight="1" x14ac:dyDescent="0.15">
      <c r="A210" s="715"/>
      <c r="B210" s="716"/>
      <c r="C210" s="716"/>
      <c r="D210" s="716"/>
      <c r="E210" s="716"/>
      <c r="F210" s="71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1"/>
    </row>
    <row r="211" spans="1:50" ht="24.75" customHeight="1" x14ac:dyDescent="0.15">
      <c r="A211" s="715"/>
      <c r="B211" s="716"/>
      <c r="C211" s="716"/>
      <c r="D211" s="716"/>
      <c r="E211" s="716"/>
      <c r="F211" s="71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1"/>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9" t="s">
        <v>397</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398</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5"/>
      <c r="B215" s="716"/>
      <c r="C215" s="716"/>
      <c r="D215" s="716"/>
      <c r="E215" s="716"/>
      <c r="F215" s="71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5"/>
    </row>
    <row r="216" spans="1:50" ht="24.75" customHeight="1" x14ac:dyDescent="0.15">
      <c r="A216" s="715"/>
      <c r="B216" s="716"/>
      <c r="C216" s="716"/>
      <c r="D216" s="716"/>
      <c r="E216" s="716"/>
      <c r="F216" s="71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6"/>
    </row>
    <row r="217" spans="1:50" ht="24.75" customHeight="1" x14ac:dyDescent="0.15">
      <c r="A217" s="715"/>
      <c r="B217" s="716"/>
      <c r="C217" s="716"/>
      <c r="D217" s="716"/>
      <c r="E217" s="716"/>
      <c r="F217" s="71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1"/>
    </row>
    <row r="218" spans="1:50" ht="24.75" customHeight="1" x14ac:dyDescent="0.15">
      <c r="A218" s="715"/>
      <c r="B218" s="716"/>
      <c r="C218" s="716"/>
      <c r="D218" s="716"/>
      <c r="E218" s="716"/>
      <c r="F218" s="71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1"/>
    </row>
    <row r="219" spans="1:50" ht="24.75" customHeight="1" x14ac:dyDescent="0.15">
      <c r="A219" s="715"/>
      <c r="B219" s="716"/>
      <c r="C219" s="716"/>
      <c r="D219" s="716"/>
      <c r="E219" s="716"/>
      <c r="F219" s="71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1"/>
    </row>
    <row r="220" spans="1:50" ht="24.75" customHeight="1" x14ac:dyDescent="0.15">
      <c r="A220" s="715"/>
      <c r="B220" s="716"/>
      <c r="C220" s="716"/>
      <c r="D220" s="716"/>
      <c r="E220" s="716"/>
      <c r="F220" s="71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1"/>
    </row>
    <row r="221" spans="1:50" ht="24.75" customHeight="1" x14ac:dyDescent="0.15">
      <c r="A221" s="715"/>
      <c r="B221" s="716"/>
      <c r="C221" s="716"/>
      <c r="D221" s="716"/>
      <c r="E221" s="716"/>
      <c r="F221" s="71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1"/>
    </row>
    <row r="222" spans="1:50" ht="24.75" customHeight="1" x14ac:dyDescent="0.15">
      <c r="A222" s="715"/>
      <c r="B222" s="716"/>
      <c r="C222" s="716"/>
      <c r="D222" s="716"/>
      <c r="E222" s="716"/>
      <c r="F222" s="71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1"/>
    </row>
    <row r="223" spans="1:50" ht="24.75" customHeight="1" x14ac:dyDescent="0.15">
      <c r="A223" s="715"/>
      <c r="B223" s="716"/>
      <c r="C223" s="716"/>
      <c r="D223" s="716"/>
      <c r="E223" s="716"/>
      <c r="F223" s="71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1"/>
    </row>
    <row r="224" spans="1:50" ht="24.75" customHeight="1" x14ac:dyDescent="0.15">
      <c r="A224" s="715"/>
      <c r="B224" s="716"/>
      <c r="C224" s="716"/>
      <c r="D224" s="716"/>
      <c r="E224" s="716"/>
      <c r="F224" s="71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1"/>
    </row>
    <row r="225" spans="1:50" ht="24.75" customHeight="1" x14ac:dyDescent="0.15">
      <c r="A225" s="715"/>
      <c r="B225" s="716"/>
      <c r="C225" s="716"/>
      <c r="D225" s="716"/>
      <c r="E225" s="716"/>
      <c r="F225" s="71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1"/>
    </row>
    <row r="226" spans="1:50" ht="24.75" customHeight="1" thickBot="1" x14ac:dyDescent="0.2">
      <c r="A226" s="715"/>
      <c r="B226" s="716"/>
      <c r="C226" s="716"/>
      <c r="D226" s="716"/>
      <c r="E226" s="716"/>
      <c r="F226" s="717"/>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5"/>
      <c r="B227" s="716"/>
      <c r="C227" s="716"/>
      <c r="D227" s="716"/>
      <c r="E227" s="716"/>
      <c r="F227" s="717"/>
      <c r="G227" s="379" t="s">
        <v>399</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400</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5"/>
      <c r="B228" s="716"/>
      <c r="C228" s="716"/>
      <c r="D228" s="716"/>
      <c r="E228" s="716"/>
      <c r="F228" s="71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5"/>
    </row>
    <row r="229" spans="1:50" ht="24.75" customHeight="1" x14ac:dyDescent="0.15">
      <c r="A229" s="715"/>
      <c r="B229" s="716"/>
      <c r="C229" s="716"/>
      <c r="D229" s="716"/>
      <c r="E229" s="716"/>
      <c r="F229" s="71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6"/>
    </row>
    <row r="230" spans="1:50" ht="24.75" customHeight="1" x14ac:dyDescent="0.15">
      <c r="A230" s="715"/>
      <c r="B230" s="716"/>
      <c r="C230" s="716"/>
      <c r="D230" s="716"/>
      <c r="E230" s="716"/>
      <c r="F230" s="71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1"/>
    </row>
    <row r="231" spans="1:50" ht="24.75" customHeight="1" x14ac:dyDescent="0.15">
      <c r="A231" s="715"/>
      <c r="B231" s="716"/>
      <c r="C231" s="716"/>
      <c r="D231" s="716"/>
      <c r="E231" s="716"/>
      <c r="F231" s="71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1"/>
    </row>
    <row r="232" spans="1:50" ht="24.75" customHeight="1" x14ac:dyDescent="0.15">
      <c r="A232" s="715"/>
      <c r="B232" s="716"/>
      <c r="C232" s="716"/>
      <c r="D232" s="716"/>
      <c r="E232" s="716"/>
      <c r="F232" s="71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1"/>
    </row>
    <row r="233" spans="1:50" ht="24.75" customHeight="1" x14ac:dyDescent="0.15">
      <c r="A233" s="715"/>
      <c r="B233" s="716"/>
      <c r="C233" s="716"/>
      <c r="D233" s="716"/>
      <c r="E233" s="716"/>
      <c r="F233" s="71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1"/>
    </row>
    <row r="234" spans="1:50" ht="24.75" customHeight="1" x14ac:dyDescent="0.15">
      <c r="A234" s="715"/>
      <c r="B234" s="716"/>
      <c r="C234" s="716"/>
      <c r="D234" s="716"/>
      <c r="E234" s="716"/>
      <c r="F234" s="71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1"/>
    </row>
    <row r="235" spans="1:50" ht="24.75" customHeight="1" x14ac:dyDescent="0.15">
      <c r="A235" s="715"/>
      <c r="B235" s="716"/>
      <c r="C235" s="716"/>
      <c r="D235" s="716"/>
      <c r="E235" s="716"/>
      <c r="F235" s="71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1"/>
    </row>
    <row r="236" spans="1:50" ht="24.75" customHeight="1" x14ac:dyDescent="0.15">
      <c r="A236" s="715"/>
      <c r="B236" s="716"/>
      <c r="C236" s="716"/>
      <c r="D236" s="716"/>
      <c r="E236" s="716"/>
      <c r="F236" s="71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1"/>
    </row>
    <row r="237" spans="1:50" ht="24.75" customHeight="1" x14ac:dyDescent="0.15">
      <c r="A237" s="715"/>
      <c r="B237" s="716"/>
      <c r="C237" s="716"/>
      <c r="D237" s="716"/>
      <c r="E237" s="716"/>
      <c r="F237" s="71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1"/>
    </row>
    <row r="238" spans="1:50" ht="24.75" customHeight="1" x14ac:dyDescent="0.15">
      <c r="A238" s="715"/>
      <c r="B238" s="716"/>
      <c r="C238" s="716"/>
      <c r="D238" s="716"/>
      <c r="E238" s="716"/>
      <c r="F238" s="71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1"/>
    </row>
    <row r="239" spans="1:50" ht="24.75" customHeight="1" thickBot="1" x14ac:dyDescent="0.2">
      <c r="A239" s="715"/>
      <c r="B239" s="716"/>
      <c r="C239" s="716"/>
      <c r="D239" s="716"/>
      <c r="E239" s="716"/>
      <c r="F239" s="717"/>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5"/>
      <c r="B240" s="716"/>
      <c r="C240" s="716"/>
      <c r="D240" s="716"/>
      <c r="E240" s="716"/>
      <c r="F240" s="717"/>
      <c r="G240" s="379" t="s">
        <v>401</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402</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5"/>
      <c r="B241" s="716"/>
      <c r="C241" s="716"/>
      <c r="D241" s="716"/>
      <c r="E241" s="716"/>
      <c r="F241" s="71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5"/>
    </row>
    <row r="242" spans="1:50" ht="24.75" customHeight="1" x14ac:dyDescent="0.15">
      <c r="A242" s="715"/>
      <c r="B242" s="716"/>
      <c r="C242" s="716"/>
      <c r="D242" s="716"/>
      <c r="E242" s="716"/>
      <c r="F242" s="71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6"/>
    </row>
    <row r="243" spans="1:50" ht="24.75" customHeight="1" x14ac:dyDescent="0.15">
      <c r="A243" s="715"/>
      <c r="B243" s="716"/>
      <c r="C243" s="716"/>
      <c r="D243" s="716"/>
      <c r="E243" s="716"/>
      <c r="F243" s="71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1"/>
    </row>
    <row r="244" spans="1:50" ht="24.75" customHeight="1" x14ac:dyDescent="0.15">
      <c r="A244" s="715"/>
      <c r="B244" s="716"/>
      <c r="C244" s="716"/>
      <c r="D244" s="716"/>
      <c r="E244" s="716"/>
      <c r="F244" s="71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1"/>
    </row>
    <row r="245" spans="1:50" ht="24.75" customHeight="1" x14ac:dyDescent="0.15">
      <c r="A245" s="715"/>
      <c r="B245" s="716"/>
      <c r="C245" s="716"/>
      <c r="D245" s="716"/>
      <c r="E245" s="716"/>
      <c r="F245" s="71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1"/>
    </row>
    <row r="246" spans="1:50" ht="24.75" customHeight="1" x14ac:dyDescent="0.15">
      <c r="A246" s="715"/>
      <c r="B246" s="716"/>
      <c r="C246" s="716"/>
      <c r="D246" s="716"/>
      <c r="E246" s="716"/>
      <c r="F246" s="71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1"/>
    </row>
    <row r="247" spans="1:50" ht="24.75" customHeight="1" x14ac:dyDescent="0.15">
      <c r="A247" s="715"/>
      <c r="B247" s="716"/>
      <c r="C247" s="716"/>
      <c r="D247" s="716"/>
      <c r="E247" s="716"/>
      <c r="F247" s="71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1"/>
    </row>
    <row r="248" spans="1:50" ht="24.75" customHeight="1" x14ac:dyDescent="0.15">
      <c r="A248" s="715"/>
      <c r="B248" s="716"/>
      <c r="C248" s="716"/>
      <c r="D248" s="716"/>
      <c r="E248" s="716"/>
      <c r="F248" s="71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1"/>
    </row>
    <row r="249" spans="1:50" ht="24.75" customHeight="1" x14ac:dyDescent="0.15">
      <c r="A249" s="715"/>
      <c r="B249" s="716"/>
      <c r="C249" s="716"/>
      <c r="D249" s="716"/>
      <c r="E249" s="716"/>
      <c r="F249" s="71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1"/>
    </row>
    <row r="250" spans="1:50" ht="24.75" customHeight="1" x14ac:dyDescent="0.15">
      <c r="A250" s="715"/>
      <c r="B250" s="716"/>
      <c r="C250" s="716"/>
      <c r="D250" s="716"/>
      <c r="E250" s="716"/>
      <c r="F250" s="71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1"/>
    </row>
    <row r="251" spans="1:50" ht="24.75" customHeight="1" x14ac:dyDescent="0.15">
      <c r="A251" s="715"/>
      <c r="B251" s="716"/>
      <c r="C251" s="716"/>
      <c r="D251" s="716"/>
      <c r="E251" s="716"/>
      <c r="F251" s="71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1"/>
    </row>
    <row r="252" spans="1:50" ht="24.75" customHeight="1" thickBot="1" x14ac:dyDescent="0.2">
      <c r="A252" s="715"/>
      <c r="B252" s="716"/>
      <c r="C252" s="716"/>
      <c r="D252" s="716"/>
      <c r="E252" s="716"/>
      <c r="F252" s="717"/>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5"/>
      <c r="B253" s="716"/>
      <c r="C253" s="716"/>
      <c r="D253" s="716"/>
      <c r="E253" s="716"/>
      <c r="F253" s="717"/>
      <c r="G253" s="379" t="s">
        <v>403</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404</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5"/>
      <c r="B254" s="716"/>
      <c r="C254" s="716"/>
      <c r="D254" s="716"/>
      <c r="E254" s="716"/>
      <c r="F254" s="71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5"/>
    </row>
    <row r="255" spans="1:50" ht="24.75" customHeight="1" x14ac:dyDescent="0.15">
      <c r="A255" s="715"/>
      <c r="B255" s="716"/>
      <c r="C255" s="716"/>
      <c r="D255" s="716"/>
      <c r="E255" s="716"/>
      <c r="F255" s="71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6"/>
    </row>
    <row r="256" spans="1:50" ht="24.75" customHeight="1" x14ac:dyDescent="0.15">
      <c r="A256" s="715"/>
      <c r="B256" s="716"/>
      <c r="C256" s="716"/>
      <c r="D256" s="716"/>
      <c r="E256" s="716"/>
      <c r="F256" s="71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1"/>
    </row>
    <row r="257" spans="1:50" ht="24.75" customHeight="1" x14ac:dyDescent="0.15">
      <c r="A257" s="715"/>
      <c r="B257" s="716"/>
      <c r="C257" s="716"/>
      <c r="D257" s="716"/>
      <c r="E257" s="716"/>
      <c r="F257" s="71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1"/>
    </row>
    <row r="258" spans="1:50" ht="24.75" customHeight="1" x14ac:dyDescent="0.15">
      <c r="A258" s="715"/>
      <c r="B258" s="716"/>
      <c r="C258" s="716"/>
      <c r="D258" s="716"/>
      <c r="E258" s="716"/>
      <c r="F258" s="71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1"/>
    </row>
    <row r="259" spans="1:50" ht="24.75" customHeight="1" x14ac:dyDescent="0.15">
      <c r="A259" s="715"/>
      <c r="B259" s="716"/>
      <c r="C259" s="716"/>
      <c r="D259" s="716"/>
      <c r="E259" s="716"/>
      <c r="F259" s="71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1"/>
    </row>
    <row r="260" spans="1:50" ht="24.75" customHeight="1" x14ac:dyDescent="0.15">
      <c r="A260" s="715"/>
      <c r="B260" s="716"/>
      <c r="C260" s="716"/>
      <c r="D260" s="716"/>
      <c r="E260" s="716"/>
      <c r="F260" s="71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1"/>
    </row>
    <row r="261" spans="1:50" ht="24.75" customHeight="1" x14ac:dyDescent="0.15">
      <c r="A261" s="715"/>
      <c r="B261" s="716"/>
      <c r="C261" s="716"/>
      <c r="D261" s="716"/>
      <c r="E261" s="716"/>
      <c r="F261" s="71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1"/>
    </row>
    <row r="262" spans="1:50" ht="24.75" customHeight="1" x14ac:dyDescent="0.15">
      <c r="A262" s="715"/>
      <c r="B262" s="716"/>
      <c r="C262" s="716"/>
      <c r="D262" s="716"/>
      <c r="E262" s="716"/>
      <c r="F262" s="71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1"/>
    </row>
    <row r="263" spans="1:50" ht="24.75" customHeight="1" x14ac:dyDescent="0.15">
      <c r="A263" s="715"/>
      <c r="B263" s="716"/>
      <c r="C263" s="716"/>
      <c r="D263" s="716"/>
      <c r="E263" s="716"/>
      <c r="F263" s="71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1"/>
    </row>
    <row r="264" spans="1:50" ht="24.75" customHeight="1" x14ac:dyDescent="0.15">
      <c r="A264" s="715"/>
      <c r="B264" s="716"/>
      <c r="C264" s="716"/>
      <c r="D264" s="716"/>
      <c r="E264" s="716"/>
      <c r="F264" s="71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1"/>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9" t="s">
        <v>33</v>
      </c>
      <c r="AL3" s="243"/>
      <c r="AM3" s="243"/>
      <c r="AN3" s="243"/>
      <c r="AO3" s="243"/>
      <c r="AP3" s="243"/>
      <c r="AQ3" s="243" t="s">
        <v>23</v>
      </c>
      <c r="AR3" s="243"/>
      <c r="AS3" s="243"/>
      <c r="AT3" s="243"/>
      <c r="AU3" s="92" t="s">
        <v>24</v>
      </c>
      <c r="AV3" s="93"/>
      <c r="AW3" s="93"/>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9" t="s">
        <v>33</v>
      </c>
      <c r="AL36" s="243"/>
      <c r="AM36" s="243"/>
      <c r="AN36" s="243"/>
      <c r="AO36" s="243"/>
      <c r="AP36" s="243"/>
      <c r="AQ36" s="243" t="s">
        <v>23</v>
      </c>
      <c r="AR36" s="243"/>
      <c r="AS36" s="243"/>
      <c r="AT36" s="243"/>
      <c r="AU36" s="92" t="s">
        <v>24</v>
      </c>
      <c r="AV36" s="93"/>
      <c r="AW36" s="93"/>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9" t="s">
        <v>33</v>
      </c>
      <c r="AL69" s="243"/>
      <c r="AM69" s="243"/>
      <c r="AN69" s="243"/>
      <c r="AO69" s="243"/>
      <c r="AP69" s="243"/>
      <c r="AQ69" s="243" t="s">
        <v>23</v>
      </c>
      <c r="AR69" s="243"/>
      <c r="AS69" s="243"/>
      <c r="AT69" s="243"/>
      <c r="AU69" s="92" t="s">
        <v>24</v>
      </c>
      <c r="AV69" s="93"/>
      <c r="AW69" s="93"/>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9" t="s">
        <v>33</v>
      </c>
      <c r="AL102" s="243"/>
      <c r="AM102" s="243"/>
      <c r="AN102" s="243"/>
      <c r="AO102" s="243"/>
      <c r="AP102" s="243"/>
      <c r="AQ102" s="243" t="s">
        <v>23</v>
      </c>
      <c r="AR102" s="243"/>
      <c r="AS102" s="243"/>
      <c r="AT102" s="243"/>
      <c r="AU102" s="92" t="s">
        <v>24</v>
      </c>
      <c r="AV102" s="93"/>
      <c r="AW102" s="93"/>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3" t="s">
        <v>407</v>
      </c>
      <c r="D135" s="243"/>
      <c r="E135" s="243"/>
      <c r="F135" s="243"/>
      <c r="G135" s="243"/>
      <c r="H135" s="243"/>
      <c r="I135" s="243"/>
      <c r="J135" s="243"/>
      <c r="K135" s="243"/>
      <c r="L135" s="243"/>
      <c r="M135" s="243" t="s">
        <v>408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9" t="s">
        <v>409</v>
      </c>
      <c r="AL135" s="243"/>
      <c r="AM135" s="243"/>
      <c r="AN135" s="243"/>
      <c r="AO135" s="243"/>
      <c r="AP135" s="243"/>
      <c r="AQ135" s="243" t="s">
        <v>23</v>
      </c>
      <c r="AR135" s="243"/>
      <c r="AS135" s="243"/>
      <c r="AT135" s="243"/>
      <c r="AU135" s="92" t="s">
        <v>24</v>
      </c>
      <c r="AV135" s="93"/>
      <c r="AW135" s="93"/>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3" t="s">
        <v>407</v>
      </c>
      <c r="D168" s="243"/>
      <c r="E168" s="243"/>
      <c r="F168" s="243"/>
      <c r="G168" s="243"/>
      <c r="H168" s="243"/>
      <c r="I168" s="243"/>
      <c r="J168" s="243"/>
      <c r="K168" s="243"/>
      <c r="L168" s="243"/>
      <c r="M168" s="243" t="s">
        <v>408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9" t="s">
        <v>409</v>
      </c>
      <c r="AL168" s="243"/>
      <c r="AM168" s="243"/>
      <c r="AN168" s="243"/>
      <c r="AO168" s="243"/>
      <c r="AP168" s="243"/>
      <c r="AQ168" s="243" t="s">
        <v>23</v>
      </c>
      <c r="AR168" s="243"/>
      <c r="AS168" s="243"/>
      <c r="AT168" s="243"/>
      <c r="AU168" s="92" t="s">
        <v>24</v>
      </c>
      <c r="AV168" s="93"/>
      <c r="AW168" s="93"/>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3" t="s">
        <v>407</v>
      </c>
      <c r="D201" s="243"/>
      <c r="E201" s="243"/>
      <c r="F201" s="243"/>
      <c r="G201" s="243"/>
      <c r="H201" s="243"/>
      <c r="I201" s="243"/>
      <c r="J201" s="243"/>
      <c r="K201" s="243"/>
      <c r="L201" s="243"/>
      <c r="M201" s="243" t="s">
        <v>408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9" t="s">
        <v>409</v>
      </c>
      <c r="AL201" s="243"/>
      <c r="AM201" s="243"/>
      <c r="AN201" s="243"/>
      <c r="AO201" s="243"/>
      <c r="AP201" s="243"/>
      <c r="AQ201" s="243" t="s">
        <v>23</v>
      </c>
      <c r="AR201" s="243"/>
      <c r="AS201" s="243"/>
      <c r="AT201" s="243"/>
      <c r="AU201" s="92" t="s">
        <v>24</v>
      </c>
      <c r="AV201" s="93"/>
      <c r="AW201" s="93"/>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3" t="s">
        <v>422</v>
      </c>
      <c r="D234" s="243"/>
      <c r="E234" s="243"/>
      <c r="F234" s="243"/>
      <c r="G234" s="243"/>
      <c r="H234" s="243"/>
      <c r="I234" s="243"/>
      <c r="J234" s="243"/>
      <c r="K234" s="243"/>
      <c r="L234" s="243"/>
      <c r="M234" s="243" t="s">
        <v>423</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9" t="s">
        <v>424</v>
      </c>
      <c r="AL234" s="243"/>
      <c r="AM234" s="243"/>
      <c r="AN234" s="243"/>
      <c r="AO234" s="243"/>
      <c r="AP234" s="243"/>
      <c r="AQ234" s="243" t="s">
        <v>23</v>
      </c>
      <c r="AR234" s="243"/>
      <c r="AS234" s="243"/>
      <c r="AT234" s="243"/>
      <c r="AU234" s="92" t="s">
        <v>24</v>
      </c>
      <c r="AV234" s="93"/>
      <c r="AW234" s="93"/>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3" t="s">
        <v>407</v>
      </c>
      <c r="D267" s="243"/>
      <c r="E267" s="243"/>
      <c r="F267" s="243"/>
      <c r="G267" s="243"/>
      <c r="H267" s="243"/>
      <c r="I267" s="243"/>
      <c r="J267" s="243"/>
      <c r="K267" s="243"/>
      <c r="L267" s="243"/>
      <c r="M267" s="243" t="s">
        <v>408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9" t="s">
        <v>409</v>
      </c>
      <c r="AL267" s="243"/>
      <c r="AM267" s="243"/>
      <c r="AN267" s="243"/>
      <c r="AO267" s="243"/>
      <c r="AP267" s="243"/>
      <c r="AQ267" s="243" t="s">
        <v>23</v>
      </c>
      <c r="AR267" s="243"/>
      <c r="AS267" s="243"/>
      <c r="AT267" s="243"/>
      <c r="AU267" s="92" t="s">
        <v>24</v>
      </c>
      <c r="AV267" s="93"/>
      <c r="AW267" s="93"/>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9" t="s">
        <v>33</v>
      </c>
      <c r="AL300" s="243"/>
      <c r="AM300" s="243"/>
      <c r="AN300" s="243"/>
      <c r="AO300" s="243"/>
      <c r="AP300" s="243"/>
      <c r="AQ300" s="243" t="s">
        <v>23</v>
      </c>
      <c r="AR300" s="243"/>
      <c r="AS300" s="243"/>
      <c r="AT300" s="243"/>
      <c r="AU300" s="92" t="s">
        <v>24</v>
      </c>
      <c r="AV300" s="93"/>
      <c r="AW300" s="93"/>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3" t="s">
        <v>407</v>
      </c>
      <c r="D333" s="243"/>
      <c r="E333" s="243"/>
      <c r="F333" s="243"/>
      <c r="G333" s="243"/>
      <c r="H333" s="243"/>
      <c r="I333" s="243"/>
      <c r="J333" s="243"/>
      <c r="K333" s="243"/>
      <c r="L333" s="243"/>
      <c r="M333" s="243" t="s">
        <v>408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9" t="s">
        <v>409</v>
      </c>
      <c r="AL333" s="243"/>
      <c r="AM333" s="243"/>
      <c r="AN333" s="243"/>
      <c r="AO333" s="243"/>
      <c r="AP333" s="243"/>
      <c r="AQ333" s="243" t="s">
        <v>23</v>
      </c>
      <c r="AR333" s="243"/>
      <c r="AS333" s="243"/>
      <c r="AT333" s="243"/>
      <c r="AU333" s="92" t="s">
        <v>24</v>
      </c>
      <c r="AV333" s="93"/>
      <c r="AW333" s="93"/>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9" t="s">
        <v>33</v>
      </c>
      <c r="AL366" s="243"/>
      <c r="AM366" s="243"/>
      <c r="AN366" s="243"/>
      <c r="AO366" s="243"/>
      <c r="AP366" s="243"/>
      <c r="AQ366" s="243" t="s">
        <v>23</v>
      </c>
      <c r="AR366" s="243"/>
      <c r="AS366" s="243"/>
      <c r="AT366" s="243"/>
      <c r="AU366" s="92" t="s">
        <v>24</v>
      </c>
      <c r="AV366" s="93"/>
      <c r="AW366" s="93"/>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3" t="s">
        <v>407</v>
      </c>
      <c r="D399" s="243"/>
      <c r="E399" s="243"/>
      <c r="F399" s="243"/>
      <c r="G399" s="243"/>
      <c r="H399" s="243"/>
      <c r="I399" s="243"/>
      <c r="J399" s="243"/>
      <c r="K399" s="243"/>
      <c r="L399" s="243"/>
      <c r="M399" s="243" t="s">
        <v>408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9" t="s">
        <v>409</v>
      </c>
      <c r="AL399" s="243"/>
      <c r="AM399" s="243"/>
      <c r="AN399" s="243"/>
      <c r="AO399" s="243"/>
      <c r="AP399" s="243"/>
      <c r="AQ399" s="243" t="s">
        <v>23</v>
      </c>
      <c r="AR399" s="243"/>
      <c r="AS399" s="243"/>
      <c r="AT399" s="243"/>
      <c r="AU399" s="92" t="s">
        <v>24</v>
      </c>
      <c r="AV399" s="93"/>
      <c r="AW399" s="93"/>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9" t="s">
        <v>33</v>
      </c>
      <c r="AL432" s="243"/>
      <c r="AM432" s="243"/>
      <c r="AN432" s="243"/>
      <c r="AO432" s="243"/>
      <c r="AP432" s="243"/>
      <c r="AQ432" s="243" t="s">
        <v>23</v>
      </c>
      <c r="AR432" s="243"/>
      <c r="AS432" s="243"/>
      <c r="AT432" s="243"/>
      <c r="AU432" s="92" t="s">
        <v>24</v>
      </c>
      <c r="AV432" s="93"/>
      <c r="AW432" s="93"/>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9" t="s">
        <v>33</v>
      </c>
      <c r="AL465" s="243"/>
      <c r="AM465" s="243"/>
      <c r="AN465" s="243"/>
      <c r="AO465" s="243"/>
      <c r="AP465" s="243"/>
      <c r="AQ465" s="243" t="s">
        <v>23</v>
      </c>
      <c r="AR465" s="243"/>
      <c r="AS465" s="243"/>
      <c r="AT465" s="243"/>
      <c r="AU465" s="92" t="s">
        <v>24</v>
      </c>
      <c r="AV465" s="93"/>
      <c r="AW465" s="93"/>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9" t="s">
        <v>33</v>
      </c>
      <c r="AL498" s="243"/>
      <c r="AM498" s="243"/>
      <c r="AN498" s="243"/>
      <c r="AO498" s="243"/>
      <c r="AP498" s="243"/>
      <c r="AQ498" s="243" t="s">
        <v>23</v>
      </c>
      <c r="AR498" s="243"/>
      <c r="AS498" s="243"/>
      <c r="AT498" s="243"/>
      <c r="AU498" s="92" t="s">
        <v>24</v>
      </c>
      <c r="AV498" s="93"/>
      <c r="AW498" s="93"/>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3" t="s">
        <v>407</v>
      </c>
      <c r="D531" s="243"/>
      <c r="E531" s="243"/>
      <c r="F531" s="243"/>
      <c r="G531" s="243"/>
      <c r="H531" s="243"/>
      <c r="I531" s="243"/>
      <c r="J531" s="243"/>
      <c r="K531" s="243"/>
      <c r="L531" s="243"/>
      <c r="M531" s="243" t="s">
        <v>408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9" t="s">
        <v>409</v>
      </c>
      <c r="AL531" s="243"/>
      <c r="AM531" s="243"/>
      <c r="AN531" s="243"/>
      <c r="AO531" s="243"/>
      <c r="AP531" s="243"/>
      <c r="AQ531" s="243" t="s">
        <v>23</v>
      </c>
      <c r="AR531" s="243"/>
      <c r="AS531" s="243"/>
      <c r="AT531" s="243"/>
      <c r="AU531" s="92" t="s">
        <v>24</v>
      </c>
      <c r="AV531" s="93"/>
      <c r="AW531" s="93"/>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9" t="s">
        <v>33</v>
      </c>
      <c r="AL564" s="243"/>
      <c r="AM564" s="243"/>
      <c r="AN564" s="243"/>
      <c r="AO564" s="243"/>
      <c r="AP564" s="243"/>
      <c r="AQ564" s="243" t="s">
        <v>23</v>
      </c>
      <c r="AR564" s="243"/>
      <c r="AS564" s="243"/>
      <c r="AT564" s="243"/>
      <c r="AU564" s="92" t="s">
        <v>24</v>
      </c>
      <c r="AV564" s="93"/>
      <c r="AW564" s="93"/>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3" t="s">
        <v>407</v>
      </c>
      <c r="D597" s="243"/>
      <c r="E597" s="243"/>
      <c r="F597" s="243"/>
      <c r="G597" s="243"/>
      <c r="H597" s="243"/>
      <c r="I597" s="243"/>
      <c r="J597" s="243"/>
      <c r="K597" s="243"/>
      <c r="L597" s="243"/>
      <c r="M597" s="243" t="s">
        <v>408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9" t="s">
        <v>409</v>
      </c>
      <c r="AL597" s="243"/>
      <c r="AM597" s="243"/>
      <c r="AN597" s="243"/>
      <c r="AO597" s="243"/>
      <c r="AP597" s="243"/>
      <c r="AQ597" s="243" t="s">
        <v>23</v>
      </c>
      <c r="AR597" s="243"/>
      <c r="AS597" s="243"/>
      <c r="AT597" s="243"/>
      <c r="AU597" s="92" t="s">
        <v>24</v>
      </c>
      <c r="AV597" s="93"/>
      <c r="AW597" s="93"/>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9" t="s">
        <v>33</v>
      </c>
      <c r="AL630" s="243"/>
      <c r="AM630" s="243"/>
      <c r="AN630" s="243"/>
      <c r="AO630" s="243"/>
      <c r="AP630" s="243"/>
      <c r="AQ630" s="243" t="s">
        <v>23</v>
      </c>
      <c r="AR630" s="243"/>
      <c r="AS630" s="243"/>
      <c r="AT630" s="243"/>
      <c r="AU630" s="92" t="s">
        <v>24</v>
      </c>
      <c r="AV630" s="93"/>
      <c r="AW630" s="93"/>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3" t="s">
        <v>407</v>
      </c>
      <c r="D663" s="243"/>
      <c r="E663" s="243"/>
      <c r="F663" s="243"/>
      <c r="G663" s="243"/>
      <c r="H663" s="243"/>
      <c r="I663" s="243"/>
      <c r="J663" s="243"/>
      <c r="K663" s="243"/>
      <c r="L663" s="243"/>
      <c r="M663" s="243" t="s">
        <v>408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9" t="s">
        <v>409</v>
      </c>
      <c r="AL663" s="243"/>
      <c r="AM663" s="243"/>
      <c r="AN663" s="243"/>
      <c r="AO663" s="243"/>
      <c r="AP663" s="243"/>
      <c r="AQ663" s="243" t="s">
        <v>23</v>
      </c>
      <c r="AR663" s="243"/>
      <c r="AS663" s="243"/>
      <c r="AT663" s="243"/>
      <c r="AU663" s="92" t="s">
        <v>24</v>
      </c>
      <c r="AV663" s="93"/>
      <c r="AW663" s="93"/>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3" t="s">
        <v>407</v>
      </c>
      <c r="D696" s="243"/>
      <c r="E696" s="243"/>
      <c r="F696" s="243"/>
      <c r="G696" s="243"/>
      <c r="H696" s="243"/>
      <c r="I696" s="243"/>
      <c r="J696" s="243"/>
      <c r="K696" s="243"/>
      <c r="L696" s="243"/>
      <c r="M696" s="243" t="s">
        <v>408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9" t="s">
        <v>409</v>
      </c>
      <c r="AL696" s="243"/>
      <c r="AM696" s="243"/>
      <c r="AN696" s="243"/>
      <c r="AO696" s="243"/>
      <c r="AP696" s="243"/>
      <c r="AQ696" s="243" t="s">
        <v>23</v>
      </c>
      <c r="AR696" s="243"/>
      <c r="AS696" s="243"/>
      <c r="AT696" s="243"/>
      <c r="AU696" s="92" t="s">
        <v>24</v>
      </c>
      <c r="AV696" s="93"/>
      <c r="AW696" s="93"/>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9" t="s">
        <v>33</v>
      </c>
      <c r="AL729" s="243"/>
      <c r="AM729" s="243"/>
      <c r="AN729" s="243"/>
      <c r="AO729" s="243"/>
      <c r="AP729" s="243"/>
      <c r="AQ729" s="243" t="s">
        <v>23</v>
      </c>
      <c r="AR729" s="243"/>
      <c r="AS729" s="243"/>
      <c r="AT729" s="243"/>
      <c r="AU729" s="92" t="s">
        <v>24</v>
      </c>
      <c r="AV729" s="93"/>
      <c r="AW729" s="93"/>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3" t="s">
        <v>407</v>
      </c>
      <c r="D762" s="243"/>
      <c r="E762" s="243"/>
      <c r="F762" s="243"/>
      <c r="G762" s="243"/>
      <c r="H762" s="243"/>
      <c r="I762" s="243"/>
      <c r="J762" s="243"/>
      <c r="K762" s="243"/>
      <c r="L762" s="243"/>
      <c r="M762" s="243" t="s">
        <v>408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9" t="s">
        <v>409</v>
      </c>
      <c r="AL762" s="243"/>
      <c r="AM762" s="243"/>
      <c r="AN762" s="243"/>
      <c r="AO762" s="243"/>
      <c r="AP762" s="243"/>
      <c r="AQ762" s="243" t="s">
        <v>23</v>
      </c>
      <c r="AR762" s="243"/>
      <c r="AS762" s="243"/>
      <c r="AT762" s="243"/>
      <c r="AU762" s="92" t="s">
        <v>24</v>
      </c>
      <c r="AV762" s="93"/>
      <c r="AW762" s="93"/>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9" t="s">
        <v>33</v>
      </c>
      <c r="AL795" s="243"/>
      <c r="AM795" s="243"/>
      <c r="AN795" s="243"/>
      <c r="AO795" s="243"/>
      <c r="AP795" s="243"/>
      <c r="AQ795" s="243" t="s">
        <v>23</v>
      </c>
      <c r="AR795" s="243"/>
      <c r="AS795" s="243"/>
      <c r="AT795" s="243"/>
      <c r="AU795" s="92" t="s">
        <v>24</v>
      </c>
      <c r="AV795" s="93"/>
      <c r="AW795" s="93"/>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9" t="s">
        <v>33</v>
      </c>
      <c r="AL828" s="243"/>
      <c r="AM828" s="243"/>
      <c r="AN828" s="243"/>
      <c r="AO828" s="243"/>
      <c r="AP828" s="243"/>
      <c r="AQ828" s="243" t="s">
        <v>23</v>
      </c>
      <c r="AR828" s="243"/>
      <c r="AS828" s="243"/>
      <c r="AT828" s="243"/>
      <c r="AU828" s="92" t="s">
        <v>24</v>
      </c>
      <c r="AV828" s="93"/>
      <c r="AW828" s="93"/>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3" t="s">
        <v>407</v>
      </c>
      <c r="D861" s="243"/>
      <c r="E861" s="243"/>
      <c r="F861" s="243"/>
      <c r="G861" s="243"/>
      <c r="H861" s="243"/>
      <c r="I861" s="243"/>
      <c r="J861" s="243"/>
      <c r="K861" s="243"/>
      <c r="L861" s="243"/>
      <c r="M861" s="243" t="s">
        <v>408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9" t="s">
        <v>409</v>
      </c>
      <c r="AL861" s="243"/>
      <c r="AM861" s="243"/>
      <c r="AN861" s="243"/>
      <c r="AO861" s="243"/>
      <c r="AP861" s="243"/>
      <c r="AQ861" s="243" t="s">
        <v>23</v>
      </c>
      <c r="AR861" s="243"/>
      <c r="AS861" s="243"/>
      <c r="AT861" s="243"/>
      <c r="AU861" s="92" t="s">
        <v>24</v>
      </c>
      <c r="AV861" s="93"/>
      <c r="AW861" s="93"/>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3" t="s">
        <v>407</v>
      </c>
      <c r="D894" s="243"/>
      <c r="E894" s="243"/>
      <c r="F894" s="243"/>
      <c r="G894" s="243"/>
      <c r="H894" s="243"/>
      <c r="I894" s="243"/>
      <c r="J894" s="243"/>
      <c r="K894" s="243"/>
      <c r="L894" s="243"/>
      <c r="M894" s="243" t="s">
        <v>408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9" t="s">
        <v>409</v>
      </c>
      <c r="AL894" s="243"/>
      <c r="AM894" s="243"/>
      <c r="AN894" s="243"/>
      <c r="AO894" s="243"/>
      <c r="AP894" s="243"/>
      <c r="AQ894" s="243" t="s">
        <v>23</v>
      </c>
      <c r="AR894" s="243"/>
      <c r="AS894" s="243"/>
      <c r="AT894" s="243"/>
      <c r="AU894" s="92" t="s">
        <v>24</v>
      </c>
      <c r="AV894" s="93"/>
      <c r="AW894" s="93"/>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9" t="s">
        <v>33</v>
      </c>
      <c r="AL927" s="243"/>
      <c r="AM927" s="243"/>
      <c r="AN927" s="243"/>
      <c r="AO927" s="243"/>
      <c r="AP927" s="243"/>
      <c r="AQ927" s="243" t="s">
        <v>23</v>
      </c>
      <c r="AR927" s="243"/>
      <c r="AS927" s="243"/>
      <c r="AT927" s="243"/>
      <c r="AU927" s="92" t="s">
        <v>24</v>
      </c>
      <c r="AV927" s="93"/>
      <c r="AW927" s="93"/>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9" t="s">
        <v>33</v>
      </c>
      <c r="AL960" s="243"/>
      <c r="AM960" s="243"/>
      <c r="AN960" s="243"/>
      <c r="AO960" s="243"/>
      <c r="AP960" s="243"/>
      <c r="AQ960" s="243" t="s">
        <v>23</v>
      </c>
      <c r="AR960" s="243"/>
      <c r="AS960" s="243"/>
      <c r="AT960" s="243"/>
      <c r="AU960" s="92" t="s">
        <v>24</v>
      </c>
      <c r="AV960" s="93"/>
      <c r="AW960" s="93"/>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9" t="s">
        <v>33</v>
      </c>
      <c r="AL993" s="243"/>
      <c r="AM993" s="243"/>
      <c r="AN993" s="243"/>
      <c r="AO993" s="243"/>
      <c r="AP993" s="243"/>
      <c r="AQ993" s="243" t="s">
        <v>23</v>
      </c>
      <c r="AR993" s="243"/>
      <c r="AS993" s="243"/>
      <c r="AT993" s="243"/>
      <c r="AU993" s="92" t="s">
        <v>24</v>
      </c>
      <c r="AV993" s="93"/>
      <c r="AW993" s="93"/>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3" t="s">
        <v>447</v>
      </c>
      <c r="D1026" s="243"/>
      <c r="E1026" s="243"/>
      <c r="F1026" s="243"/>
      <c r="G1026" s="243"/>
      <c r="H1026" s="243"/>
      <c r="I1026" s="243"/>
      <c r="J1026" s="243"/>
      <c r="K1026" s="243"/>
      <c r="L1026" s="243"/>
      <c r="M1026" s="243" t="s">
        <v>448</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9" t="s">
        <v>449</v>
      </c>
      <c r="AL1026" s="243"/>
      <c r="AM1026" s="243"/>
      <c r="AN1026" s="243"/>
      <c r="AO1026" s="243"/>
      <c r="AP1026" s="243"/>
      <c r="AQ1026" s="243" t="s">
        <v>23</v>
      </c>
      <c r="AR1026" s="243"/>
      <c r="AS1026" s="243"/>
      <c r="AT1026" s="243"/>
      <c r="AU1026" s="92" t="s">
        <v>24</v>
      </c>
      <c r="AV1026" s="93"/>
      <c r="AW1026" s="93"/>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9" t="s">
        <v>33</v>
      </c>
      <c r="AL1059" s="243"/>
      <c r="AM1059" s="243"/>
      <c r="AN1059" s="243"/>
      <c r="AO1059" s="243"/>
      <c r="AP1059" s="243"/>
      <c r="AQ1059" s="243" t="s">
        <v>23</v>
      </c>
      <c r="AR1059" s="243"/>
      <c r="AS1059" s="243"/>
      <c r="AT1059" s="243"/>
      <c r="AU1059" s="92" t="s">
        <v>24</v>
      </c>
      <c r="AV1059" s="93"/>
      <c r="AW1059" s="93"/>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3" t="s">
        <v>407</v>
      </c>
      <c r="D1092" s="243"/>
      <c r="E1092" s="243"/>
      <c r="F1092" s="243"/>
      <c r="G1092" s="243"/>
      <c r="H1092" s="243"/>
      <c r="I1092" s="243"/>
      <c r="J1092" s="243"/>
      <c r="K1092" s="243"/>
      <c r="L1092" s="243"/>
      <c r="M1092" s="243" t="s">
        <v>408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9" t="s">
        <v>409</v>
      </c>
      <c r="AL1092" s="243"/>
      <c r="AM1092" s="243"/>
      <c r="AN1092" s="243"/>
      <c r="AO1092" s="243"/>
      <c r="AP1092" s="243"/>
      <c r="AQ1092" s="243" t="s">
        <v>23</v>
      </c>
      <c r="AR1092" s="243"/>
      <c r="AS1092" s="243"/>
      <c r="AT1092" s="243"/>
      <c r="AU1092" s="92" t="s">
        <v>24</v>
      </c>
      <c r="AV1092" s="93"/>
      <c r="AW1092" s="93"/>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9" t="s">
        <v>33</v>
      </c>
      <c r="AL1125" s="243"/>
      <c r="AM1125" s="243"/>
      <c r="AN1125" s="243"/>
      <c r="AO1125" s="243"/>
      <c r="AP1125" s="243"/>
      <c r="AQ1125" s="243" t="s">
        <v>23</v>
      </c>
      <c r="AR1125" s="243"/>
      <c r="AS1125" s="243"/>
      <c r="AT1125" s="243"/>
      <c r="AU1125" s="92" t="s">
        <v>24</v>
      </c>
      <c r="AV1125" s="93"/>
      <c r="AW1125" s="93"/>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3" t="s">
        <v>407</v>
      </c>
      <c r="D1158" s="243"/>
      <c r="E1158" s="243"/>
      <c r="F1158" s="243"/>
      <c r="G1158" s="243"/>
      <c r="H1158" s="243"/>
      <c r="I1158" s="243"/>
      <c r="J1158" s="243"/>
      <c r="K1158" s="243"/>
      <c r="L1158" s="243"/>
      <c r="M1158" s="243" t="s">
        <v>408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9" t="s">
        <v>409</v>
      </c>
      <c r="AL1158" s="243"/>
      <c r="AM1158" s="243"/>
      <c r="AN1158" s="243"/>
      <c r="AO1158" s="243"/>
      <c r="AP1158" s="243"/>
      <c r="AQ1158" s="243" t="s">
        <v>23</v>
      </c>
      <c r="AR1158" s="243"/>
      <c r="AS1158" s="243"/>
      <c r="AT1158" s="243"/>
      <c r="AU1158" s="92" t="s">
        <v>24</v>
      </c>
      <c r="AV1158" s="93"/>
      <c r="AW1158" s="93"/>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9" t="s">
        <v>33</v>
      </c>
      <c r="AL1191" s="243"/>
      <c r="AM1191" s="243"/>
      <c r="AN1191" s="243"/>
      <c r="AO1191" s="243"/>
      <c r="AP1191" s="243"/>
      <c r="AQ1191" s="243" t="s">
        <v>23</v>
      </c>
      <c r="AR1191" s="243"/>
      <c r="AS1191" s="243"/>
      <c r="AT1191" s="243"/>
      <c r="AU1191" s="92" t="s">
        <v>24</v>
      </c>
      <c r="AV1191" s="93"/>
      <c r="AW1191" s="93"/>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9" t="s">
        <v>33</v>
      </c>
      <c r="AL1224" s="243"/>
      <c r="AM1224" s="243"/>
      <c r="AN1224" s="243"/>
      <c r="AO1224" s="243"/>
      <c r="AP1224" s="243"/>
      <c r="AQ1224" s="243" t="s">
        <v>23</v>
      </c>
      <c r="AR1224" s="243"/>
      <c r="AS1224" s="243"/>
      <c r="AT1224" s="243"/>
      <c r="AU1224" s="92" t="s">
        <v>24</v>
      </c>
      <c r="AV1224" s="93"/>
      <c r="AW1224" s="93"/>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9" t="s">
        <v>33</v>
      </c>
      <c r="AL1257" s="243"/>
      <c r="AM1257" s="243"/>
      <c r="AN1257" s="243"/>
      <c r="AO1257" s="243"/>
      <c r="AP1257" s="243"/>
      <c r="AQ1257" s="243" t="s">
        <v>23</v>
      </c>
      <c r="AR1257" s="243"/>
      <c r="AS1257" s="243"/>
      <c r="AT1257" s="243"/>
      <c r="AU1257" s="92" t="s">
        <v>24</v>
      </c>
      <c r="AV1257" s="93"/>
      <c r="AW1257" s="93"/>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9" t="s">
        <v>33</v>
      </c>
      <c r="AL1290" s="243"/>
      <c r="AM1290" s="243"/>
      <c r="AN1290" s="243"/>
      <c r="AO1290" s="243"/>
      <c r="AP1290" s="243"/>
      <c r="AQ1290" s="243" t="s">
        <v>23</v>
      </c>
      <c r="AR1290" s="243"/>
      <c r="AS1290" s="243"/>
      <c r="AT1290" s="243"/>
      <c r="AU1290" s="92" t="s">
        <v>24</v>
      </c>
      <c r="AV1290" s="93"/>
      <c r="AW1290" s="93"/>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2015-06-10T04:20:47Z</cp:lastPrinted>
  <dcterms:created xsi:type="dcterms:W3CDTF">2012-03-13T00:50:25Z</dcterms:created>
  <dcterms:modified xsi:type="dcterms:W3CDTF">2015-06-15T06:30:55Z</dcterms:modified>
</cp:coreProperties>
</file>