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1">入力規則等!$A$1:$N$39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E83" i="3" l="1"/>
  <c r="AU23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<sst xmlns="http://schemas.openxmlformats.org/spreadsheetml/2006/main" count="1289" uniqueCount="517">
  <si>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</si>
  <si>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</si>
  <si>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</si>
  <si>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</si>
  <si>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</si>
  <si>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</si>
  <si>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</si>
  <si>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</si>
  <si>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</si>
  <si>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</si>
  <si>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</si>
  <si>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</si>
  <si>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</si>
  <si>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</si>
  <si>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</si>
  <si>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</si>
  <si>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</si>
  <si>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</si>
  <si>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</si>
  <si>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</si>
  <si>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</si>
  <si>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</si>
  <si>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</si>
  <si>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</si>
  <si>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</si>
  <si>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</si>
  <si>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</si>
  <si>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</si>
  <si>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</si>
  <si>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</si>
  <si>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</si>
  <si>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</si>
  <si>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</si>
  <si>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</si>
  <si>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</si>
  <si>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</si>
  <si>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</si>
  <si>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</si>
  <si>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</si>
  <si>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</si>
  <si>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</si>
  <si>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</si>
  <si>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</si>
  <si>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</si>
  <si>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</si>
  <si>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</si>
  <si>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</si>
  <si>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</si>
  <si>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</si>
  <si>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</si>
  <si>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</si>
  <si>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</si>
  <si>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</si>
  <si>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</si>
  <si>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</si>
  <si>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</si>
  <si>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</si>
  <si>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</si>
  <si>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</si>
  <si>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</si>
  <si>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</si>
  <si>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</si>
  <si>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</si>
  <si>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</si>
  <si>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</si>
  <si>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</si>
  <si>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</si>
  <si>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</si>
  <si>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</si>
  <si>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</si>
  <si>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</si>
  <si>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</si>
  <si>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</si>
  <si>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</si>
  <si>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</si>
  <si>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</si>
  <si>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</si>
  <si>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</si>
  <si>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</si>
  <si>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</si>
  <si>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</si>
  <si>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</si>
  <si>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</si>
  <si>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</si>
  <si>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</si>
  <si>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</si>
  <si>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</si>
  <si>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</si>
  <si>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</si>
  <si>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</si>
  <si>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</si>
  <si>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</si>
  <si>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</si>
  <si>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</si>
  <si>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</si>
  <si>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</si>
  <si>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</si>
  <si>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</si>
  <si>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</si>
  <si>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</si>
  <si>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</si>
  <si>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</si>
  <si>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</si>
  <si>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</si>
  <si>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</si>
  <si>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</si>
  <si>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</si>
  <si>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</si>
  <si>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</si>
  <si>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</si>
  <si>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</si>
  <si>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</si>
  <si>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</si>
  <si>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</si>
  <si>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</si>
  <si>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</si>
  <si>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</si>
  <si>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</si>
  <si>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</si>
  <si>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</si>
  <si>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</si>
  <si>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</si>
  <si>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</si>
  <si>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</si>
  <si>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</si>
  <si>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</si>
  <si>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</si>
  <si>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</si>
  <si>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</si>
  <si>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</si>
  <si>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</si>
  <si>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</si>
  <si>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</si>
  <si>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</si>
  <si>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</si>
  <si>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</si>
  <si>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</si>
  <si>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</si>
  <si>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</si>
  <si>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</si>
  <si>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</si>
  <si>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</si>
  <si>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</si>
  <si>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</si>
  <si>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</si>
  <si>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</si>
  <si>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</si>
  <si>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</si>
  <si>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</si>
  <si>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</si>
  <si>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</si>
  <si>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</si>
  <si>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</si>
  <si>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</si>
  <si>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</si>
  <si>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</si>
  <si>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</si>
  <si>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</si>
  <si>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</si>
  <si>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</si>
  <si>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</si>
  <si>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</si>
  <si>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</si>
  <si>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</si>
  <si>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</si>
  <si>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</si>
  <si>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</si>
  <si>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</si>
  <si>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</si>
  <si>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</si>
  <si>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</si>
  <si>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</si>
  <si>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</si>
  <si>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</si>
  <si>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</si>
  <si>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</si>
  <si>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</si>
  <si>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</si>
  <si>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</si>
  <si>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</si>
  <si>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</si>
  <si>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</si>
  <si>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</si>
  <si>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</si>
  <si>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</si>
  <si>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</si>
  <si>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</si>
  <si>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</si>
  <si>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</si>
  <si>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</si>
  <si>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</si>
  <si>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</si>
  <si>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</si>
  <si>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</si>
  <si>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</si>
  <si>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</si>
  <si>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</si>
  <si>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</si>
  <si>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</si>
  <si>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</si>
  <si>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</si>
  <si>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</si>
  <si>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</si>
  <si>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</si>
  <si>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</si>
  <si>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</si>
  <si>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</si>
  <si>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</si>
  <si>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</si>
  <si>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</si>
  <si>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</si>
  <si>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</si>
  <si>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</si>
  <si>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</si>
  <si>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</si>
  <si>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</si>
  <si>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</si>
  <si>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</si>
  <si>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</si>
  <si>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</si>
  <si>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</si>
  <si>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</si>
  <si>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</si>
  <si>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</si>
  <si>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</si>
  <si>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</si>
  <si>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</si>
  <si>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</si>
  <si>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</si>
  <si>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</si>
  <si>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</si>
  <si>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</si>
  <si>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</si>
  <si>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</si>
  <si>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</si>
  <si>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</si>
  <si>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</si>
  <si>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</si>
  <si>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</si>
  <si>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</si>
  <si>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</si>
  <si>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</si>
  <si>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</si>
  <si>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</si>
  <si>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</si>
  <si>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</si>
  <si>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</si>
  <si>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</si>
  <si>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</si>
  <si>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</si>
  <si>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</si>
  <si>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</si>
  <si>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</si>
  <si>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</si>
  <si>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</si>
  <si>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</si>
  <si>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</si>
  <si>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</si>
  <si>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</si>
  <si>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</si>
  <si>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</si>
  <si>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</si>
  <si>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</si>
  <si>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</si>
  <si>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</si>
  <si>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</si>
  <si>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</si>
  <si>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</si>
  <si>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</si>
  <si>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</si>
  <si>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</si>
  <si>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</si>
  <si>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</si>
  <si>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</si>
  <si>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</si>
  <si>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</si>
  <si>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</si>
  <si>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</si>
  <si>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</si>
  <si>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</si>
  <si>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</si>
  <si>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</si>
  <si>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</si>
  <si>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</si>
  <si>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</si>
  <si>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</si>
  <si>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</si>
  <si>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</si>
  <si>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</si>
  <si>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</si>
  <si>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</si>
  <si>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</si>
  <si>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</si>
  <si>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</si>
  <si>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</si>
  <si>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</si>
  <si>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</si>
  <si>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</si>
  <si>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</si>
  <si>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</si>
  <si>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</si>
  <si>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</si>
  <si>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</si>
  <si>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</si>
  <si>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</si>
  <si>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</si>
  <si>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</si>
  <si>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</si>
  <si>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</si>
  <si>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</si>
  <si>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</si>
  <si>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</si>
  <si>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</si>
  <si>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</si>
  <si>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</si>
  <si>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</si>
  <si>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</si>
  <si>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</si>
  <si>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</si>
  <si>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</si>
  <si>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</si>
  <si>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</si>
  <si>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</si>
  <si>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</si>
  <si>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</si>
  <si>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</si>
  <si>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</si>
  <si>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</si>
  <si>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</si>
  <si>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</si>
  <si>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</si>
  <si>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</si>
  <si>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</si>
  <si>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</si>
  <si>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</si>
  <si>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</si>
  <si>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</si>
  <si>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</si>
  <si>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</si>
  <si>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</si>
  <si>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</si>
  <si>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</si>
  <si>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</si>
  <si>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</si>
  <si>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</si>
  <si>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</si>
  <si>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</si>
  <si>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</si>
  <si>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</si>
  <si>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</si>
  <si>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</si>
  <si>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</si>
  <si>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</si>
  <si>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</si>
  <si>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</si>
  <si>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</si>
  <si>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</si>
  <si>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</si>
  <si>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</si>
  <si>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</si>
  <si>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</si>
  <si>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</si>
  <si>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</si>
  <si>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</si>
  <si>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</si>
  <si>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</si>
  <si>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</si>
  <si>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</si>
  <si>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</si>
  <si>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</si>
  <si>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</si>
  <si>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</si>
  <si>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</si>
  <si>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</si>
  <si>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</si>
  <si>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</si>
  <si>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</si>
  <si>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</si>
  <si>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</si>
  <si>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</si>
  <si>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</si>
  <si>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</si>
  <si>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</si>
  <si>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</si>
  <si>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</si>
  <si>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</si>
  <si>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</si>
  <si>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</si>
  <si>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</si>
  <si>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</si>
  <si>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</si>
  <si>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</si>
  <si>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</si>
  <si>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</si>
  <si>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</si>
  <si>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</si>
  <si>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</si>
  <si>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</si>
  <si>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</si>
  <si>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</si>
  <si>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</si>
  <si>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</si>
  <si>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</si>
  <si>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</si>
  <si>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</si>
  <si>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</si>
  <si>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</si>
  <si>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</si>
  <si>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</si>
  <si>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</si>
  <si>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</si>
  <si>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</si>
  <si>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</si>
  <si>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</si>
  <si>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</si>
  <si>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</si>
  <si>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</si>
  <si>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</si>
  <si>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</si>
  <si>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</si>
  <si>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</si>
  <si>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</si>
  <si>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</si>
  <si>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</si>
  <si>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</si>
  <si>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</si>
  <si>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</si>
  <si>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</si>
  <si>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</si>
  <si>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</si>
  <si>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</si>
  <si>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</si>
  <si>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</si>
  <si>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</si>
  <si>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</si>
  <si>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</si>
  <si>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</si>
  <si>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</si>
  <si>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</si>
  <si>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</si>
  <si>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</si>
  <si>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</si>
  <si>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</si>
  <si>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</si>
  <si>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</si>
  <si>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</si>
  <si>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</si>
  <si>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</si>
  <si>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</si>
  <si>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</si>
  <si>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</si>
  <si>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</si>
  <si>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</si>
  <si>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</si>
  <si>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</si>
  <si>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</si>
  <si>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</si>
  <si>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</si>
  <si>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</si>
  <si>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</si>
  <si>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</si>
  <si>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</si>
  <si>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</si>
  <si>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</si>
  <si>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</si>
  <si>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</si>
  <si>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</si>
  <si>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</si>
  <si>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</si>
  <si>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</si>
  <si>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phoneticPr fontId="5"/>
  </si>
  <si>
    <t>終了予定なし</t>
    <phoneticPr fontId="5"/>
  </si>
  <si>
    <t>環境計画課</t>
    <phoneticPr fontId="5"/>
  </si>
  <si>
    <t>計画官  小堀 幸一</t>
    <phoneticPr fontId="5"/>
  </si>
  <si>
    <t>9　環境政策の基盤整備
9-1　環境基本計画の効果的実施</t>
    <phoneticPr fontId="5"/>
  </si>
  <si>
    <t>環境基本法第15条</t>
    <phoneticPr fontId="5"/>
  </si>
  <si>
    <t>環境基本計画（第四次：平成24年4月27日閣議決定）</t>
    <phoneticPr fontId="5"/>
  </si>
  <si>
    <t>○</t>
  </si>
  <si>
    <t>―</t>
  </si>
  <si>
    <t>環境保全調査費</t>
    <phoneticPr fontId="5"/>
  </si>
  <si>
    <t>‐</t>
  </si>
  <si>
    <t>環境基本計画推進事業費</t>
    <phoneticPr fontId="5"/>
  </si>
  <si>
    <t>平成25年度から実施している中央環境審議会総合政策部会における第四次環境基本計画の進捗状況等の点検に関し、第四次環境基本計画第3部第4節に基づき総合的環境指標を活用するため、学識経験者を含む専門家で構成する検討会を開催し、環境政策の進捗を把握するための指標や総合的環境指標の充実化の方法について調査・検討するとともに、各主体の意識・取組状況の把握を行い、それらの結果を中央環境審議会総合政策部会に資料として提出する。また、点検結果の閣議報告のため、冊子の作成（印刷・製本）を行う。</t>
    <phoneticPr fontId="5"/>
  </si>
  <si>
    <t>回</t>
    <rPh sb="0" eb="1">
      <t>カイ</t>
    </rPh>
    <phoneticPr fontId="5"/>
  </si>
  <si>
    <t>学識経験者を含む専門家で構成する検討会の開催回数</t>
    <phoneticPr fontId="5"/>
  </si>
  <si>
    <t>17/5</t>
  </si>
  <si>
    <t>22/4</t>
  </si>
  <si>
    <t>23/4</t>
  </si>
  <si>
    <t>環境基本計画に基づく施策の進捗状況の把握、同計画において今後の検討課題としている新たな指標の検討等を行うため、国自らが実施する必要がある。</t>
    <phoneticPr fontId="5"/>
  </si>
  <si>
    <t>環境基本計画に基づく施策の進捗状況の把握、同計画において今後の検討課題としている新たな指標の検討等を行うため、必要かつ適切な事業であり、優先度が高い。</t>
    <rPh sb="55" eb="57">
      <t>ヒツヨウ</t>
    </rPh>
    <rPh sb="59" eb="61">
      <t>テキセツ</t>
    </rPh>
    <rPh sb="62" eb="64">
      <t>ジギョウ</t>
    </rPh>
    <rPh sb="68" eb="71">
      <t>ユウセンド</t>
    </rPh>
    <rPh sb="72" eb="73">
      <t>タカ</t>
    </rPh>
    <phoneticPr fontId="5"/>
  </si>
  <si>
    <t>今日の環境に関する状況・課題を幅広く的確に把握すること等は、国民や社会のニーズに合致する。</t>
    <rPh sb="0" eb="2">
      <t>キョウ</t>
    </rPh>
    <rPh sb="3" eb="5">
      <t>カンキョウ</t>
    </rPh>
    <rPh sb="6" eb="7">
      <t>カン</t>
    </rPh>
    <rPh sb="9" eb="11">
      <t>ジョウキョウ</t>
    </rPh>
    <rPh sb="12" eb="14">
      <t>カダイ</t>
    </rPh>
    <rPh sb="15" eb="17">
      <t>ハバヒロ</t>
    </rPh>
    <rPh sb="18" eb="20">
      <t>テキカク</t>
    </rPh>
    <rPh sb="21" eb="23">
      <t>ハアク</t>
    </rPh>
    <rPh sb="27" eb="28">
      <t>ナド</t>
    </rPh>
    <rPh sb="30" eb="32">
      <t>コクミン</t>
    </rPh>
    <rPh sb="33" eb="35">
      <t>シャカイ</t>
    </rPh>
    <rPh sb="40" eb="42">
      <t>ガッチ</t>
    </rPh>
    <phoneticPr fontId="5"/>
  </si>
  <si>
    <t>見込みどおりの活動実績である。</t>
    <rPh sb="0" eb="2">
      <t>ミコ</t>
    </rPh>
    <rPh sb="7" eb="9">
      <t>カツドウ</t>
    </rPh>
    <rPh sb="9" eb="11">
      <t>ジッセキ</t>
    </rPh>
    <phoneticPr fontId="5"/>
  </si>
  <si>
    <t>本調査業務において国民・地方公共団体を対象にアンケートを実施しており、結果を公表している。
○環境にやさしいライフスタイル実態調査（国民アンケート）
　（http://www.env.go.jp/policy/kihon_keikaku/lifestyle/h2604_01.html）
○環境基本計画に係る地方公共団体アンケート調査（地方自治体アンケート）
　（http://www.env.go.jp/policy/kihon_keikaku/lifestyle/h2604_02.html）
平成26年度に「環境基本計画推進経費」から名称変更。</t>
    <phoneticPr fontId="5"/>
  </si>
  <si>
    <t>A.みずほ情報総研（株）</t>
    <phoneticPr fontId="5"/>
  </si>
  <si>
    <t>みずほ情報総研（株）</t>
    <phoneticPr fontId="5"/>
  </si>
  <si>
    <t>平成26年度第四次環境基本計画の着実な推進に向けた調査業務</t>
    <phoneticPr fontId="5"/>
  </si>
  <si>
    <t>総合評価落札方式による一般競争入札を実施することにより競争性は確保されている。</t>
    <rPh sb="15" eb="17">
      <t>ニュウサツ</t>
    </rPh>
    <phoneticPr fontId="5"/>
  </si>
  <si>
    <t>総合評価落札方式による一般競争入札を引き続き実施することにより、専門的な業務内容を担保した上で、競争性を確保するとともに、予算の執行を効率化する。</t>
    <rPh sb="15" eb="17">
      <t>ニュウサツ</t>
    </rPh>
    <phoneticPr fontId="5"/>
  </si>
  <si>
    <t>平成24年度までは企画競争方式による随意契約であったが、平成25年度以降は総合評価落札方式による一般競争入札とした結果、専門的な業務内容を担保した上で、競争性を確保するとともに、予算の執行を効率化することができた。</t>
    <rPh sb="52" eb="54">
      <t>ニュウサツ</t>
    </rPh>
    <phoneticPr fontId="5"/>
  </si>
  <si>
    <t>学識経験者を含む専門家で構成する検討会等を開催することにより、専門的な知見を踏まえた検討を行うなど、効果的かつ効率的に実施できている。</t>
    <rPh sb="50" eb="53">
      <t>コウカテキ</t>
    </rPh>
    <rPh sb="55" eb="58">
      <t>コウリツテキ</t>
    </rPh>
    <rPh sb="59" eb="61">
      <t>ジッシ</t>
    </rPh>
    <phoneticPr fontId="5"/>
  </si>
  <si>
    <t>本事業の成果は審議会等での環境基本計画の進捗状況等の点検において活用し、閣議報告する点検報告書に記載した。</t>
    <rPh sb="7" eb="10">
      <t>シンギカイ</t>
    </rPh>
    <rPh sb="10" eb="11">
      <t>トウ</t>
    </rPh>
    <phoneticPr fontId="5"/>
  </si>
  <si>
    <t xml:space="preserve"> 百万円/回</t>
    <rPh sb="1" eb="2">
      <t>ヒャク</t>
    </rPh>
    <rPh sb="2" eb="4">
      <t>マンエン</t>
    </rPh>
    <rPh sb="5" eb="6">
      <t>カイ</t>
    </rPh>
    <phoneticPr fontId="5"/>
  </si>
  <si>
    <t>学識経験者を含む専門家で構成する検討会の成果について、審議会等に相応しい資料として審議会等で活用された回数</t>
    <rPh sb="27" eb="30">
      <t>シンギカイ</t>
    </rPh>
    <rPh sb="30" eb="31">
      <t>トウ</t>
    </rPh>
    <rPh sb="32" eb="34">
      <t>フサワ</t>
    </rPh>
    <rPh sb="36" eb="38">
      <t>シリョウ</t>
    </rPh>
    <rPh sb="46" eb="48">
      <t>カツヨウ</t>
    </rPh>
    <phoneticPr fontId="5"/>
  </si>
  <si>
    <t>毎年度３回活用</t>
    <rPh sb="5" eb="7">
      <t>カツヨウ</t>
    </rPh>
    <phoneticPr fontId="5"/>
  </si>
  <si>
    <t>B.</t>
    <phoneticPr fontId="5"/>
  </si>
  <si>
    <t>-</t>
    <phoneticPr fontId="5"/>
  </si>
  <si>
    <t xml:space="preserve"> 百万円/回</t>
    <phoneticPr fontId="5"/>
  </si>
  <si>
    <t>15/4</t>
    <phoneticPr fontId="5"/>
  </si>
  <si>
    <t>-</t>
    <phoneticPr fontId="5"/>
  </si>
  <si>
    <t>-</t>
    <phoneticPr fontId="5"/>
  </si>
  <si>
    <t>-</t>
    <phoneticPr fontId="5"/>
  </si>
  <si>
    <t>過去に実施した同事業の経験・成果を踏まえ、コスト削減や効率化に向けた工夫を検討・実施した。</t>
    <phoneticPr fontId="5"/>
  </si>
  <si>
    <t>今日の環境に関する状況・課題を幅広く的確に把握するとともに、環境の状況、取組の状況等を総体的に表す指標を検討すること等を通して、中央環境審議会総合政策部会において環境基本計画を見直すとともに、その進捗状況の点検の議論に資することを目的とする。</t>
    <phoneticPr fontId="5"/>
  </si>
  <si>
    <t>費目・使途は、事業目的である環境基本計画の進捗状況の点検の議論に資することに即し、真に必要なものに限定されている。</t>
    <rPh sb="0" eb="2">
      <t>ヒモク</t>
    </rPh>
    <rPh sb="3" eb="5">
      <t>シト</t>
    </rPh>
    <rPh sb="7" eb="9">
      <t>ジギョウ</t>
    </rPh>
    <rPh sb="9" eb="11">
      <t>モクテキ</t>
    </rPh>
    <rPh sb="14" eb="16">
      <t>カンキョウ</t>
    </rPh>
    <rPh sb="16" eb="18">
      <t>キホン</t>
    </rPh>
    <rPh sb="18" eb="20">
      <t>ケイカク</t>
    </rPh>
    <rPh sb="21" eb="23">
      <t>シンチョク</t>
    </rPh>
    <rPh sb="23" eb="25">
      <t>ジョウキョウ</t>
    </rPh>
    <rPh sb="26" eb="28">
      <t>テンケン</t>
    </rPh>
    <rPh sb="29" eb="31">
      <t>ギロン</t>
    </rPh>
    <rPh sb="32" eb="33">
      <t>シ</t>
    </rPh>
    <rPh sb="38" eb="39">
      <t>ソク</t>
    </rPh>
    <rPh sb="41" eb="42">
      <t>シン</t>
    </rPh>
    <rPh sb="43" eb="45">
      <t>ヒツヨウ</t>
    </rPh>
    <rPh sb="49" eb="51">
      <t>ゲンテイ</t>
    </rPh>
    <phoneticPr fontId="5"/>
  </si>
  <si>
    <t>執行額／学識経験者を含む専門家で構成する検討会の開催回数　　　　　　　　</t>
    <phoneticPr fontId="5"/>
  </si>
  <si>
    <t>学識経験者を含む専門家で構成する検討会の開催回数に係る単位当たりコストとして妥当な水準である。</t>
    <rPh sb="20" eb="22">
      <t>カイサイ</t>
    </rPh>
    <rPh sb="22" eb="24">
      <t>カイスウ</t>
    </rPh>
    <rPh sb="25" eb="26">
      <t>カカワ</t>
    </rPh>
    <rPh sb="27" eb="29">
      <t>タンイ</t>
    </rPh>
    <rPh sb="29" eb="30">
      <t>ア</t>
    </rPh>
    <rPh sb="38" eb="40">
      <t>ダトウ</t>
    </rPh>
    <rPh sb="41" eb="43">
      <t>スイジュン</t>
    </rPh>
    <phoneticPr fontId="5"/>
  </si>
  <si>
    <t>平成24年度は審議会等の開催数自体が１回のみだったため成果目標を達成していないが、翌年度以降は成果目標以上の成果実績を達成しており、成果目標に見合ったものとなっている。</t>
    <rPh sb="0" eb="2">
      <t>ヘイセイ</t>
    </rPh>
    <rPh sb="4" eb="6">
      <t>ネンド</t>
    </rPh>
    <rPh sb="7" eb="10">
      <t>シンギカイ</t>
    </rPh>
    <rPh sb="10" eb="11">
      <t>トウ</t>
    </rPh>
    <rPh sb="12" eb="14">
      <t>カイサイ</t>
    </rPh>
    <rPh sb="14" eb="15">
      <t>カズ</t>
    </rPh>
    <rPh sb="15" eb="17">
      <t>ジタイ</t>
    </rPh>
    <rPh sb="19" eb="20">
      <t>カイ</t>
    </rPh>
    <rPh sb="27" eb="29">
      <t>セイカ</t>
    </rPh>
    <rPh sb="29" eb="31">
      <t>モクヒョウ</t>
    </rPh>
    <rPh sb="32" eb="34">
      <t>タッセイ</t>
    </rPh>
    <rPh sb="41" eb="44">
      <t>ヨクネンド</t>
    </rPh>
    <rPh sb="44" eb="46">
      <t>イコウ</t>
    </rPh>
    <rPh sb="47" eb="49">
      <t>セイカ</t>
    </rPh>
    <rPh sb="49" eb="51">
      <t>モクヒョウ</t>
    </rPh>
    <rPh sb="51" eb="53">
      <t>イジョウ</t>
    </rPh>
    <rPh sb="54" eb="56">
      <t>セイカ</t>
    </rPh>
    <rPh sb="56" eb="58">
      <t>ジッセキ</t>
    </rPh>
    <rPh sb="59" eb="61">
      <t>タッセイ</t>
    </rPh>
    <rPh sb="66" eb="68">
      <t>セイカ</t>
    </rPh>
    <rPh sb="68" eb="70">
      <t>モクヒョウ</t>
    </rPh>
    <rPh sb="71" eb="73">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</si>
</sst>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quotePrefix="1" applyFont="1" applyFill="1" applyBorder="1" applyAlignment="1" applyProtection="1">
      <alignment vertical="center" wrapText="1"/>
      <protection locked="0"/>
    </xf>
    <xf numFmtId="56" fontId="0" fillId="0" borderId="26" xfId="0" applyNumberFormat="1" applyFont="1" applyFill="1" applyBorder="1" applyAlignment="1" applyProtection="1">
      <alignment vertical="center" wrapText="1"/>
      <protection locked="0"/>
    </xf>
    <xf numFmtId="56" fontId="0" fillId="0" borderId="27" xfId="0"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76200</xdr:colOff>
      <xdr:row>147</xdr:row>
      <xdr:rowOff>342899</xdr:rowOff>
    </xdr:from>
    <xdr:to>
      <xdr:col>35</xdr:col>
      <xdr:colOff>152400</xdr:colOff>
      <xdr:row>150</xdr:row>
      <xdr:rowOff>304799</xdr:rowOff>
    </xdr:to>
    <xdr:sp macro="" textlink="">
      <xdr:nvSpPr>
        <xdr:cNvPr id="57" name="大かっこ 56"/>
        <xdr:cNvSpPr/>
      </xdr:nvSpPr>
      <xdr:spPr>
        <a:xfrm>
          <a:off x="3876675" y="31261049"/>
          <a:ext cx="3276600"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b="0" i="0" baseline="0">
              <a:solidFill>
                <a:schemeClr val="tx1"/>
              </a:solidFill>
              <a:effectLst/>
              <a:latin typeface="+mn-lt"/>
              <a:ea typeface="+mn-ea"/>
              <a:cs typeface="+mn-cs"/>
            </a:rPr>
            <a:t>第四次環境基本計画における指標の充実化を図るための検討、各主体の意識･取組状況等の調査を実施する。 </a:t>
          </a:r>
          <a:endParaRPr lang="ja-JP" altLang="ja-JP">
            <a:effectLst/>
          </a:endParaRPr>
        </a:p>
      </xdr:txBody>
    </xdr:sp>
    <xdr:clientData/>
  </xdr:twoCellAnchor>
  <xdr:twoCellAnchor>
    <xdr:from>
      <xdr:col>23</xdr:col>
      <xdr:colOff>9525</xdr:colOff>
      <xdr:row>139</xdr:row>
      <xdr:rowOff>333375</xdr:rowOff>
    </xdr:from>
    <xdr:to>
      <xdr:col>32</xdr:col>
      <xdr:colOff>7104</xdr:colOff>
      <xdr:row>141</xdr:row>
      <xdr:rowOff>180976</xdr:rowOff>
    </xdr:to>
    <xdr:sp macro="" textlink="">
      <xdr:nvSpPr>
        <xdr:cNvPr id="58" name="テキスト ボックス 57"/>
        <xdr:cNvSpPr txBox="1"/>
      </xdr:nvSpPr>
      <xdr:spPr>
        <a:xfrm>
          <a:off x="4610100" y="31194375"/>
          <a:ext cx="1797804" cy="552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20.9</a:t>
          </a:r>
          <a:r>
            <a:rPr kumimoji="1" lang="ja-JP" altLang="en-US" sz="1100">
              <a:solidFill>
                <a:sysClr val="windowText" lastClr="000000"/>
              </a:solidFill>
              <a:latin typeface="+mn-ea"/>
              <a:ea typeface="+mn-ea"/>
            </a:rPr>
            <a:t>百万円</a:t>
          </a:r>
        </a:p>
      </xdr:txBody>
    </xdr:sp>
    <xdr:clientData/>
  </xdr:twoCellAnchor>
  <xdr:twoCellAnchor>
    <xdr:from>
      <xdr:col>22</xdr:col>
      <xdr:colOff>19050</xdr:colOff>
      <xdr:row>141</xdr:row>
      <xdr:rowOff>215936</xdr:rowOff>
    </xdr:from>
    <xdr:to>
      <xdr:col>32</xdr:col>
      <xdr:colOff>180976</xdr:colOff>
      <xdr:row>142</xdr:row>
      <xdr:rowOff>314325</xdr:rowOff>
    </xdr:to>
    <xdr:sp macro="" textlink="">
      <xdr:nvSpPr>
        <xdr:cNvPr id="59" name="大かっこ 58"/>
        <xdr:cNvSpPr/>
      </xdr:nvSpPr>
      <xdr:spPr>
        <a:xfrm>
          <a:off x="4419600" y="31781786"/>
          <a:ext cx="2162176" cy="450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22</xdr:col>
      <xdr:colOff>95811</xdr:colOff>
      <xdr:row>145</xdr:row>
      <xdr:rowOff>92976</xdr:rowOff>
    </xdr:from>
    <xdr:to>
      <xdr:col>32</xdr:col>
      <xdr:colOff>18489</xdr:colOff>
      <xdr:row>146</xdr:row>
      <xdr:rowOff>10166</xdr:rowOff>
    </xdr:to>
    <xdr:sp macro="" textlink="">
      <xdr:nvSpPr>
        <xdr:cNvPr id="60" name="テキスト ボックス 59"/>
        <xdr:cNvSpPr txBox="1"/>
      </xdr:nvSpPr>
      <xdr:spPr>
        <a:xfrm>
          <a:off x="4496361" y="30306276"/>
          <a:ext cx="1922928" cy="2696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lang="ja-JP" altLang="en-US" sz="1100" b="0" i="0" u="none" strike="noStrike" baseline="0" smtClean="0">
              <a:solidFill>
                <a:schemeClr val="dk1"/>
              </a:solidFill>
              <a:latin typeface="+mn-lt"/>
              <a:ea typeface="+mn-ea"/>
              <a:cs typeface="+mn-cs"/>
            </a:rPr>
            <a:t>入札</a:t>
          </a:r>
          <a:r>
            <a:rPr kumimoji="1" lang="ja-JP" altLang="en-US" sz="1100"/>
            <a:t>・請負</a:t>
          </a:r>
          <a:r>
            <a:rPr kumimoji="1" lang="en-US" altLang="ja-JP" sz="1100"/>
            <a:t>】</a:t>
          </a:r>
          <a:endParaRPr kumimoji="1" lang="ja-JP" altLang="en-US" sz="1100"/>
        </a:p>
      </xdr:txBody>
    </xdr:sp>
    <xdr:clientData/>
  </xdr:twoCellAnchor>
  <xdr:twoCellAnchor>
    <xdr:from>
      <xdr:col>21</xdr:col>
      <xdr:colOff>67236</xdr:colOff>
      <xdr:row>146</xdr:row>
      <xdr:rowOff>19951</xdr:rowOff>
    </xdr:from>
    <xdr:to>
      <xdr:col>33</xdr:col>
      <xdr:colOff>33898</xdr:colOff>
      <xdr:row>147</xdr:row>
      <xdr:rowOff>228600</xdr:rowOff>
    </xdr:to>
    <xdr:sp macro="" textlink="">
      <xdr:nvSpPr>
        <xdr:cNvPr id="61" name="テキスト ボックス 60"/>
        <xdr:cNvSpPr txBox="1"/>
      </xdr:nvSpPr>
      <xdr:spPr>
        <a:xfrm>
          <a:off x="4267761" y="30585676"/>
          <a:ext cx="2366962" cy="561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Ａ．みずほ情報総研（株）</a:t>
          </a:r>
        </a:p>
        <a:p>
          <a:pPr algn="ctr"/>
          <a:r>
            <a:rPr kumimoji="1" lang="en-US" altLang="ja-JP" sz="1100">
              <a:latin typeface="+mn-ea"/>
              <a:ea typeface="+mn-ea"/>
            </a:rPr>
            <a:t>17.8</a:t>
          </a:r>
          <a:r>
            <a:rPr kumimoji="1" lang="ja-JP" altLang="en-US" sz="1100">
              <a:latin typeface="+mn-ea"/>
              <a:ea typeface="+mn-ea"/>
            </a:rPr>
            <a:t>百万円</a:t>
          </a:r>
        </a:p>
      </xdr:txBody>
    </xdr:sp>
    <xdr:clientData/>
  </xdr:twoCellAnchor>
  <xdr:twoCellAnchor>
    <xdr:from>
      <xdr:col>27</xdr:col>
      <xdr:colOff>57150</xdr:colOff>
      <xdr:row>143</xdr:row>
      <xdr:rowOff>47625</xdr:rowOff>
    </xdr:from>
    <xdr:to>
      <xdr:col>27</xdr:col>
      <xdr:colOff>57150</xdr:colOff>
      <xdr:row>145</xdr:row>
      <xdr:rowOff>83451</xdr:rowOff>
    </xdr:to>
    <xdr:cxnSp macro="">
      <xdr:nvCxnSpPr>
        <xdr:cNvPr id="62" name="直線矢印コネクタ 61"/>
        <xdr:cNvCxnSpPr/>
      </xdr:nvCxnSpPr>
      <xdr:spPr>
        <a:xfrm>
          <a:off x="5457825" y="29556075"/>
          <a:ext cx="0" cy="7406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182</xdr:row>
      <xdr:rowOff>0</xdr:rowOff>
    </xdr:from>
    <xdr:to>
      <xdr:col>24</xdr:col>
      <xdr:colOff>89087</xdr:colOff>
      <xdr:row>185</xdr:row>
      <xdr:rowOff>312084</xdr:rowOff>
    </xdr:to>
    <xdr:sp macro="" textlink="">
      <xdr:nvSpPr>
        <xdr:cNvPr id="79" name="正方形/長方形 78"/>
        <xdr:cNvSpPr/>
      </xdr:nvSpPr>
      <xdr:spPr>
        <a:xfrm>
          <a:off x="2200275" y="465582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37</xdr:col>
      <xdr:colOff>133350</xdr:colOff>
      <xdr:row>139</xdr:row>
      <xdr:rowOff>352424</xdr:rowOff>
    </xdr:from>
    <xdr:to>
      <xdr:col>48</xdr:col>
      <xdr:colOff>95250</xdr:colOff>
      <xdr:row>141</xdr:row>
      <xdr:rowOff>190499</xdr:rowOff>
    </xdr:to>
    <xdr:sp macro="" textlink="">
      <xdr:nvSpPr>
        <xdr:cNvPr id="26" name="大かっこ 25"/>
        <xdr:cNvSpPr/>
      </xdr:nvSpPr>
      <xdr:spPr>
        <a:xfrm>
          <a:off x="7534275" y="31232474"/>
          <a:ext cx="21621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0" i="0" baseline="0">
              <a:solidFill>
                <a:schemeClr val="tx1"/>
              </a:solidFill>
              <a:effectLst/>
              <a:latin typeface="+mn-lt"/>
              <a:ea typeface="+mn-ea"/>
              <a:cs typeface="+mn-cs"/>
            </a:rPr>
            <a:t>事業実施に係る人件費。</a:t>
          </a:r>
          <a:endParaRPr lang="en-US" altLang="ja-JP" sz="1100" b="0" i="0" baseline="0">
            <a:solidFill>
              <a:schemeClr val="tx1"/>
            </a:solidFill>
            <a:effectLst/>
            <a:latin typeface="+mn-lt"/>
            <a:ea typeface="+mn-ea"/>
            <a:cs typeface="+mn-cs"/>
          </a:endParaRPr>
        </a:p>
        <a:p>
          <a:r>
            <a:rPr lang="en-US" altLang="ja-JP" sz="1100" b="0" i="0" baseline="0">
              <a:solidFill>
                <a:schemeClr val="tx1"/>
              </a:solidFill>
              <a:effectLst/>
              <a:latin typeface="+mn-lt"/>
              <a:ea typeface="+mn-ea"/>
              <a:cs typeface="+mn-cs"/>
            </a:rPr>
            <a:t>3.1</a:t>
          </a:r>
          <a:r>
            <a:rPr lang="ja-JP" altLang="en-US"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82" zoomScaleNormal="100" zoomScaleSheetLayoutView="100" zoomScalePageLayoutView="85" workbookViewId="0">
      <selection activeCell="M236" sqref="M236:AJ23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91" t="s">
        <v>464</v>
      </c>
      <c r="AR2" s="691"/>
      <c r="AS2" s="68" t="str">
        <f>IF(OR(AQ2="　", AQ2=""), "", "-")</f>
        <v/>
      </c>
      <c r="AT2" s="692">
        <v>285</v>
      </c>
      <c r="AU2" s="692"/>
      <c r="AV2" s="69" t="str">
        <f>IF(AW2="", "", "-")</f>
        <v/>
      </c>
      <c r="AW2" s="693"/>
      <c r="AX2" s="693"/>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469</v>
      </c>
      <c r="AK3" s="648"/>
      <c r="AL3" s="648"/>
      <c r="AM3" s="648"/>
      <c r="AN3" s="648"/>
      <c r="AO3" s="648"/>
      <c r="AP3" s="648"/>
      <c r="AQ3" s="648"/>
      <c r="AR3" s="648"/>
      <c r="AS3" s="648"/>
      <c r="AT3" s="648"/>
      <c r="AU3" s="648"/>
      <c r="AV3" s="648"/>
      <c r="AW3" s="648"/>
      <c r="AX3" s="36" t="s">
        <v>91</v>
      </c>
    </row>
    <row r="4" spans="1:50" ht="24.75" customHeight="1">
      <c r="A4" s="464" t="s">
        <v>30</v>
      </c>
      <c r="B4" s="465"/>
      <c r="C4" s="465"/>
      <c r="D4" s="465"/>
      <c r="E4" s="465"/>
      <c r="F4" s="465"/>
      <c r="G4" s="438" t="s">
        <v>481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470</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2" t="s">
        <v>196</v>
      </c>
      <c r="H5" s="624"/>
      <c r="I5" s="624"/>
      <c r="J5" s="624"/>
      <c r="K5" s="624"/>
      <c r="L5" s="624"/>
      <c r="M5" s="663" t="s">
        <v>92</v>
      </c>
      <c r="N5" s="664"/>
      <c r="O5" s="664"/>
      <c r="P5" s="664"/>
      <c r="Q5" s="664"/>
      <c r="R5" s="665"/>
      <c r="S5" s="623" t="s">
        <v>471</v>
      </c>
      <c r="T5" s="624"/>
      <c r="U5" s="624"/>
      <c r="V5" s="624"/>
      <c r="W5" s="624"/>
      <c r="X5" s="625"/>
      <c r="Y5" s="455" t="s">
        <v>3</v>
      </c>
      <c r="Z5" s="456"/>
      <c r="AA5" s="456"/>
      <c r="AB5" s="456"/>
      <c r="AC5" s="456"/>
      <c r="AD5" s="457"/>
      <c r="AE5" s="458" t="s">
        <v>472</v>
      </c>
      <c r="AF5" s="459"/>
      <c r="AG5" s="459"/>
      <c r="AH5" s="459"/>
      <c r="AI5" s="459"/>
      <c r="AJ5" s="459"/>
      <c r="AK5" s="459"/>
      <c r="AL5" s="459"/>
      <c r="AM5" s="459"/>
      <c r="AN5" s="459"/>
      <c r="AO5" s="459"/>
      <c r="AP5" s="460"/>
      <c r="AQ5" s="461" t="s">
        <v>473</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474</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476</v>
      </c>
      <c r="AF7" s="498"/>
      <c r="AG7" s="498"/>
      <c r="AH7" s="498"/>
      <c r="AI7" s="498"/>
      <c r="AJ7" s="498"/>
      <c r="AK7" s="498"/>
      <c r="AL7" s="498"/>
      <c r="AM7" s="498"/>
      <c r="AN7" s="498"/>
      <c r="AO7" s="498"/>
      <c r="AP7" s="498"/>
      <c r="AQ7" s="498"/>
      <c r="AR7" s="498"/>
      <c r="AS7" s="498"/>
      <c r="AT7" s="498"/>
      <c r="AU7" s="498"/>
      <c r="AV7" s="498"/>
      <c r="AW7" s="498"/>
      <c r="AX7" s="499"/>
    </row>
    <row r="8" spans="1:50" ht="52.5" customHeight="1">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c r="A9" s="194" t="s">
        <v>26</v>
      </c>
      <c r="B9" s="195"/>
      <c r="C9" s="195"/>
      <c r="D9" s="195"/>
      <c r="E9" s="195"/>
      <c r="F9" s="195"/>
      <c r="G9" s="196" t="s">
        <v>512</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482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c r="A13" s="406"/>
      <c r="B13" s="407"/>
      <c r="C13" s="407"/>
      <c r="D13" s="407"/>
      <c r="E13" s="407"/>
      <c r="F13" s="408"/>
      <c r="G13" s="510" t="s">
        <v>7</v>
      </c>
      <c r="H13" s="511"/>
      <c r="I13" s="516" t="s">
        <v>8</v>
      </c>
      <c r="J13" s="517"/>
      <c r="K13" s="517"/>
      <c r="L13" s="517"/>
      <c r="M13" s="517"/>
      <c r="N13" s="517"/>
      <c r="O13" s="518"/>
      <c r="P13" s="185">
        <v>18</v>
      </c>
      <c r="Q13" s="186"/>
      <c r="R13" s="186"/>
      <c r="S13" s="186"/>
      <c r="T13" s="186"/>
      <c r="U13" s="186"/>
      <c r="V13" s="187"/>
      <c r="W13" s="185">
        <v>22</v>
      </c>
      <c r="X13" s="186"/>
      <c r="Y13" s="186"/>
      <c r="Z13" s="186"/>
      <c r="AA13" s="186"/>
      <c r="AB13" s="186"/>
      <c r="AC13" s="187"/>
      <c r="AD13" s="185">
        <v>22</v>
      </c>
      <c r="AE13" s="186"/>
      <c r="AF13" s="186"/>
      <c r="AG13" s="186"/>
      <c r="AH13" s="186"/>
      <c r="AI13" s="186"/>
      <c r="AJ13" s="187"/>
      <c r="AK13" s="185">
        <v>23</v>
      </c>
      <c r="AL13" s="186"/>
      <c r="AM13" s="186"/>
      <c r="AN13" s="186"/>
      <c r="AO13" s="186"/>
      <c r="AP13" s="186"/>
      <c r="AQ13" s="187"/>
      <c r="AR13" s="199" t="s">
        <v>508</v>
      </c>
      <c r="AS13" s="200"/>
      <c r="AT13" s="200"/>
      <c r="AU13" s="200"/>
      <c r="AV13" s="200"/>
      <c r="AW13" s="200"/>
      <c r="AX13" s="201"/>
    </row>
    <row r="14" spans="1:50" ht="21" customHeight="1">
      <c r="A14" s="406"/>
      <c r="B14" s="407"/>
      <c r="C14" s="407"/>
      <c r="D14" s="407"/>
      <c r="E14" s="407"/>
      <c r="F14" s="408"/>
      <c r="G14" s="512"/>
      <c r="H14" s="513"/>
      <c r="I14" s="189" t="s">
        <v>9</v>
      </c>
      <c r="J14" s="190"/>
      <c r="K14" s="190"/>
      <c r="L14" s="190"/>
      <c r="M14" s="190"/>
      <c r="N14" s="190"/>
      <c r="O14" s="191"/>
      <c r="P14" s="185" t="s">
        <v>478</v>
      </c>
      <c r="Q14" s="186"/>
      <c r="R14" s="186"/>
      <c r="S14" s="186"/>
      <c r="T14" s="186"/>
      <c r="U14" s="186"/>
      <c r="V14" s="187"/>
      <c r="W14" s="185" t="s">
        <v>478</v>
      </c>
      <c r="X14" s="186"/>
      <c r="Y14" s="186"/>
      <c r="Z14" s="186"/>
      <c r="AA14" s="186"/>
      <c r="AB14" s="186"/>
      <c r="AC14" s="187"/>
      <c r="AD14" s="185" t="s">
        <v>478</v>
      </c>
      <c r="AE14" s="186"/>
      <c r="AF14" s="186"/>
      <c r="AG14" s="186"/>
      <c r="AH14" s="186"/>
      <c r="AI14" s="186"/>
      <c r="AJ14" s="187"/>
      <c r="AK14" s="185" t="s">
        <v>478</v>
      </c>
      <c r="AL14" s="186"/>
      <c r="AM14" s="186"/>
      <c r="AN14" s="186"/>
      <c r="AO14" s="186"/>
      <c r="AP14" s="186"/>
      <c r="AQ14" s="187"/>
      <c r="AR14" s="192"/>
      <c r="AS14" s="192"/>
      <c r="AT14" s="192"/>
      <c r="AU14" s="192"/>
      <c r="AV14" s="192"/>
      <c r="AW14" s="192"/>
      <c r="AX14" s="193"/>
    </row>
    <row r="15" spans="1:50" ht="21" customHeight="1">
      <c r="A15" s="406"/>
      <c r="B15" s="407"/>
      <c r="C15" s="407"/>
      <c r="D15" s="407"/>
      <c r="E15" s="407"/>
      <c r="F15" s="408"/>
      <c r="G15" s="512"/>
      <c r="H15" s="513"/>
      <c r="I15" s="189" t="s">
        <v>62</v>
      </c>
      <c r="J15" s="435"/>
      <c r="K15" s="435"/>
      <c r="L15" s="435"/>
      <c r="M15" s="435"/>
      <c r="N15" s="435"/>
      <c r="O15" s="436"/>
      <c r="P15" s="185" t="s">
        <v>478</v>
      </c>
      <c r="Q15" s="186"/>
      <c r="R15" s="186"/>
      <c r="S15" s="186"/>
      <c r="T15" s="186"/>
      <c r="U15" s="186"/>
      <c r="V15" s="187"/>
      <c r="W15" s="185" t="s">
        <v>478</v>
      </c>
      <c r="X15" s="186"/>
      <c r="Y15" s="186"/>
      <c r="Z15" s="186"/>
      <c r="AA15" s="186"/>
      <c r="AB15" s="186"/>
      <c r="AC15" s="187"/>
      <c r="AD15" s="185" t="s">
        <v>478</v>
      </c>
      <c r="AE15" s="186"/>
      <c r="AF15" s="186"/>
      <c r="AG15" s="186"/>
      <c r="AH15" s="186"/>
      <c r="AI15" s="186"/>
      <c r="AJ15" s="187"/>
      <c r="AK15" s="185" t="s">
        <v>478</v>
      </c>
      <c r="AL15" s="186"/>
      <c r="AM15" s="186"/>
      <c r="AN15" s="186"/>
      <c r="AO15" s="186"/>
      <c r="AP15" s="186"/>
      <c r="AQ15" s="187"/>
      <c r="AR15" s="185" t="s">
        <v>510</v>
      </c>
      <c r="AS15" s="186"/>
      <c r="AT15" s="186"/>
      <c r="AU15" s="186"/>
      <c r="AV15" s="186"/>
      <c r="AW15" s="186"/>
      <c r="AX15" s="188"/>
    </row>
    <row r="16" spans="1:50" ht="21" customHeight="1">
      <c r="A16" s="406"/>
      <c r="B16" s="407"/>
      <c r="C16" s="407"/>
      <c r="D16" s="407"/>
      <c r="E16" s="407"/>
      <c r="F16" s="408"/>
      <c r="G16" s="512"/>
      <c r="H16" s="513"/>
      <c r="I16" s="189" t="s">
        <v>63</v>
      </c>
      <c r="J16" s="435"/>
      <c r="K16" s="435"/>
      <c r="L16" s="435"/>
      <c r="M16" s="435"/>
      <c r="N16" s="435"/>
      <c r="O16" s="436"/>
      <c r="P16" s="185" t="s">
        <v>478</v>
      </c>
      <c r="Q16" s="186"/>
      <c r="R16" s="186"/>
      <c r="S16" s="186"/>
      <c r="T16" s="186"/>
      <c r="U16" s="186"/>
      <c r="V16" s="187"/>
      <c r="W16" s="185" t="s">
        <v>478</v>
      </c>
      <c r="X16" s="186"/>
      <c r="Y16" s="186"/>
      <c r="Z16" s="186"/>
      <c r="AA16" s="186"/>
      <c r="AB16" s="186"/>
      <c r="AC16" s="187"/>
      <c r="AD16" s="185" t="s">
        <v>478</v>
      </c>
      <c r="AE16" s="186"/>
      <c r="AF16" s="186"/>
      <c r="AG16" s="186"/>
      <c r="AH16" s="186"/>
      <c r="AI16" s="186"/>
      <c r="AJ16" s="187"/>
      <c r="AK16" s="185" t="s">
        <v>478</v>
      </c>
      <c r="AL16" s="186"/>
      <c r="AM16" s="186"/>
      <c r="AN16" s="186"/>
      <c r="AO16" s="186"/>
      <c r="AP16" s="186"/>
      <c r="AQ16" s="187"/>
      <c r="AR16" s="486"/>
      <c r="AS16" s="487"/>
      <c r="AT16" s="487"/>
      <c r="AU16" s="487"/>
      <c r="AV16" s="487"/>
      <c r="AW16" s="487"/>
      <c r="AX16" s="488"/>
    </row>
    <row r="17" spans="1:50" ht="24.75" customHeight="1">
      <c r="A17" s="406"/>
      <c r="B17" s="407"/>
      <c r="C17" s="407"/>
      <c r="D17" s="407"/>
      <c r="E17" s="407"/>
      <c r="F17" s="408"/>
      <c r="G17" s="512"/>
      <c r="H17" s="513"/>
      <c r="I17" s="189" t="s">
        <v>61</v>
      </c>
      <c r="J17" s="190"/>
      <c r="K17" s="190"/>
      <c r="L17" s="190"/>
      <c r="M17" s="190"/>
      <c r="N17" s="190"/>
      <c r="O17" s="191"/>
      <c r="P17" s="185" t="s">
        <v>478</v>
      </c>
      <c r="Q17" s="186"/>
      <c r="R17" s="186"/>
      <c r="S17" s="186"/>
      <c r="T17" s="186"/>
      <c r="U17" s="186"/>
      <c r="V17" s="187"/>
      <c r="W17" s="185" t="s">
        <v>478</v>
      </c>
      <c r="X17" s="186"/>
      <c r="Y17" s="186"/>
      <c r="Z17" s="186"/>
      <c r="AA17" s="186"/>
      <c r="AB17" s="186"/>
      <c r="AC17" s="187"/>
      <c r="AD17" s="185" t="s">
        <v>478</v>
      </c>
      <c r="AE17" s="186"/>
      <c r="AF17" s="186"/>
      <c r="AG17" s="186"/>
      <c r="AH17" s="186"/>
      <c r="AI17" s="186"/>
      <c r="AJ17" s="187"/>
      <c r="AK17" s="185" t="s">
        <v>478</v>
      </c>
      <c r="AL17" s="186"/>
      <c r="AM17" s="186"/>
      <c r="AN17" s="186"/>
      <c r="AO17" s="186"/>
      <c r="AP17" s="186"/>
      <c r="AQ17" s="187"/>
      <c r="AR17" s="489"/>
      <c r="AS17" s="489"/>
      <c r="AT17" s="489"/>
      <c r="AU17" s="489"/>
      <c r="AV17" s="489"/>
      <c r="AW17" s="489"/>
      <c r="AX17" s="490"/>
    </row>
    <row r="18" spans="1:50" ht="24.75" customHeight="1">
      <c r="A18" s="406"/>
      <c r="B18" s="407"/>
      <c r="C18" s="407"/>
      <c r="D18" s="407"/>
      <c r="E18" s="407"/>
      <c r="F18" s="408"/>
      <c r="G18" s="514"/>
      <c r="H18" s="515"/>
      <c r="I18" s="635" t="s">
        <v>22</v>
      </c>
      <c r="J18" s="636"/>
      <c r="K18" s="636"/>
      <c r="L18" s="636"/>
      <c r="M18" s="636"/>
      <c r="N18" s="636"/>
      <c r="O18" s="637"/>
      <c r="P18" s="657">
        <f>SUM(P13:V17)</f>
        <v>18</v>
      </c>
      <c r="Q18" s="658"/>
      <c r="R18" s="658"/>
      <c r="S18" s="658"/>
      <c r="T18" s="658"/>
      <c r="U18" s="658"/>
      <c r="V18" s="659"/>
      <c r="W18" s="657">
        <f>SUM(W13:AC17)</f>
        <v>22</v>
      </c>
      <c r="X18" s="658"/>
      <c r="Y18" s="658"/>
      <c r="Z18" s="658"/>
      <c r="AA18" s="658"/>
      <c r="AB18" s="658"/>
      <c r="AC18" s="659"/>
      <c r="AD18" s="657">
        <f t="shared" ref="AD18" si="0">SUM(AD13:AJ17)</f>
        <v>22</v>
      </c>
      <c r="AE18" s="658"/>
      <c r="AF18" s="658"/>
      <c r="AG18" s="658"/>
      <c r="AH18" s="658"/>
      <c r="AI18" s="658"/>
      <c r="AJ18" s="659"/>
      <c r="AK18" s="657">
        <f t="shared" ref="AK18" si="1">SUM(AK13:AQ17)</f>
        <v>23</v>
      </c>
      <c r="AL18" s="658"/>
      <c r="AM18" s="658"/>
      <c r="AN18" s="658"/>
      <c r="AO18" s="658"/>
      <c r="AP18" s="658"/>
      <c r="AQ18" s="659"/>
      <c r="AR18" s="657">
        <f t="shared" ref="AR18" si="2">SUM(AR13:AX17)</f>
        <v>0</v>
      </c>
      <c r="AS18" s="658"/>
      <c r="AT18" s="658"/>
      <c r="AU18" s="658"/>
      <c r="AV18" s="658"/>
      <c r="AW18" s="658"/>
      <c r="AX18" s="660"/>
    </row>
    <row r="19" spans="1:50" ht="24.75" customHeight="1">
      <c r="A19" s="406"/>
      <c r="B19" s="407"/>
      <c r="C19" s="407"/>
      <c r="D19" s="407"/>
      <c r="E19" s="407"/>
      <c r="F19" s="408"/>
      <c r="G19" s="655" t="s">
        <v>10</v>
      </c>
      <c r="H19" s="656"/>
      <c r="I19" s="656"/>
      <c r="J19" s="656"/>
      <c r="K19" s="656"/>
      <c r="L19" s="656"/>
      <c r="M19" s="656"/>
      <c r="N19" s="656"/>
      <c r="O19" s="656"/>
      <c r="P19" s="185">
        <v>15</v>
      </c>
      <c r="Q19" s="186"/>
      <c r="R19" s="186"/>
      <c r="S19" s="186"/>
      <c r="T19" s="186"/>
      <c r="U19" s="186"/>
      <c r="V19" s="187"/>
      <c r="W19" s="185">
        <v>17</v>
      </c>
      <c r="X19" s="186"/>
      <c r="Y19" s="186"/>
      <c r="Z19" s="186"/>
      <c r="AA19" s="186"/>
      <c r="AB19" s="186"/>
      <c r="AC19" s="187"/>
      <c r="AD19" s="185">
        <v>21</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c r="A20" s="504"/>
      <c r="B20" s="505"/>
      <c r="C20" s="505"/>
      <c r="D20" s="505"/>
      <c r="E20" s="505"/>
      <c r="F20" s="506"/>
      <c r="G20" s="655" t="s">
        <v>11</v>
      </c>
      <c r="H20" s="656"/>
      <c r="I20" s="656"/>
      <c r="J20" s="656"/>
      <c r="K20" s="656"/>
      <c r="L20" s="656"/>
      <c r="M20" s="656"/>
      <c r="N20" s="656"/>
      <c r="O20" s="656"/>
      <c r="P20" s="661">
        <f>IF(P18=0, "-", P19/P18)</f>
        <v>0.83333333333333337</v>
      </c>
      <c r="Q20" s="661"/>
      <c r="R20" s="661"/>
      <c r="S20" s="661"/>
      <c r="T20" s="661"/>
      <c r="U20" s="661"/>
      <c r="V20" s="661"/>
      <c r="W20" s="661">
        <f>IF(W18=0, "-", W19/W18)</f>
        <v>0.77272727272727271</v>
      </c>
      <c r="X20" s="661"/>
      <c r="Y20" s="661"/>
      <c r="Z20" s="661"/>
      <c r="AA20" s="661"/>
      <c r="AB20" s="661"/>
      <c r="AC20" s="661"/>
      <c r="AD20" s="661">
        <f>IF(AD18=0, "-", AD19/AD18)</f>
        <v>0.95454545454545459</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505</v>
      </c>
      <c r="AV22" s="81"/>
      <c r="AW22" s="82" t="s">
        <v>360</v>
      </c>
      <c r="AX22" s="83"/>
    </row>
    <row r="23" spans="1:50" ht="22.5" customHeight="1">
      <c r="A23" s="140"/>
      <c r="B23" s="138"/>
      <c r="C23" s="138"/>
      <c r="D23" s="138"/>
      <c r="E23" s="138"/>
      <c r="F23" s="139"/>
      <c r="G23" s="84" t="s">
        <v>503</v>
      </c>
      <c r="H23" s="85"/>
      <c r="I23" s="85"/>
      <c r="J23" s="85"/>
      <c r="K23" s="85"/>
      <c r="L23" s="85"/>
      <c r="M23" s="85"/>
      <c r="N23" s="85"/>
      <c r="O23" s="86"/>
      <c r="P23" s="229" t="s">
        <v>502</v>
      </c>
      <c r="Q23" s="244"/>
      <c r="R23" s="244"/>
      <c r="S23" s="244"/>
      <c r="T23" s="244"/>
      <c r="U23" s="244"/>
      <c r="V23" s="244"/>
      <c r="W23" s="244"/>
      <c r="X23" s="245"/>
      <c r="Y23" s="238" t="s">
        <v>14</v>
      </c>
      <c r="Z23" s="239"/>
      <c r="AA23" s="240"/>
      <c r="AB23" s="177" t="s">
        <v>483</v>
      </c>
      <c r="AC23" s="178"/>
      <c r="AD23" s="178"/>
      <c r="AE23" s="98">
        <v>1</v>
      </c>
      <c r="AF23" s="99"/>
      <c r="AG23" s="99"/>
      <c r="AH23" s="99"/>
      <c r="AI23" s="100"/>
      <c r="AJ23" s="98">
        <v>4</v>
      </c>
      <c r="AK23" s="99"/>
      <c r="AL23" s="99"/>
      <c r="AM23" s="99"/>
      <c r="AN23" s="100"/>
      <c r="AO23" s="98">
        <v>5</v>
      </c>
      <c r="AP23" s="99"/>
      <c r="AQ23" s="99"/>
      <c r="AR23" s="99"/>
      <c r="AS23" s="100"/>
      <c r="AT23" s="205"/>
      <c r="AU23" s="205"/>
      <c r="AV23" s="205"/>
      <c r="AW23" s="205"/>
      <c r="AX23" s="206"/>
    </row>
    <row r="24" spans="1:50" ht="22.5" customHeight="1">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9" t="s">
        <v>483</v>
      </c>
      <c r="AC24" s="207"/>
      <c r="AD24" s="207"/>
      <c r="AE24" s="98">
        <v>3</v>
      </c>
      <c r="AF24" s="99"/>
      <c r="AG24" s="99"/>
      <c r="AH24" s="99"/>
      <c r="AI24" s="100"/>
      <c r="AJ24" s="98">
        <v>3</v>
      </c>
      <c r="AK24" s="99"/>
      <c r="AL24" s="99"/>
      <c r="AM24" s="99"/>
      <c r="AN24" s="100"/>
      <c r="AO24" s="98">
        <v>3</v>
      </c>
      <c r="AP24" s="99"/>
      <c r="AQ24" s="99"/>
      <c r="AR24" s="99"/>
      <c r="AS24" s="100"/>
      <c r="AT24" s="98" t="s">
        <v>509</v>
      </c>
      <c r="AU24" s="99"/>
      <c r="AV24" s="99"/>
      <c r="AW24" s="99"/>
      <c r="AX24" s="358"/>
    </row>
    <row r="25" spans="1:50" ht="41.25" customHeight="1">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f>AE23/AE24*100</f>
        <v>33.333333333333329</v>
      </c>
      <c r="AF25" s="99"/>
      <c r="AG25" s="99"/>
      <c r="AH25" s="99"/>
      <c r="AI25" s="100"/>
      <c r="AJ25" s="98">
        <f>AJ23/AJ24*100</f>
        <v>133.33333333333331</v>
      </c>
      <c r="AK25" s="99"/>
      <c r="AL25" s="99"/>
      <c r="AM25" s="99"/>
      <c r="AN25" s="100"/>
      <c r="AO25" s="98">
        <f>AO23/AO24*100</f>
        <v>166.66666666666669</v>
      </c>
      <c r="AP25" s="99"/>
      <c r="AQ25" s="99"/>
      <c r="AR25" s="99"/>
      <c r="AS25" s="100"/>
      <c r="AT25" s="202"/>
      <c r="AU25" s="203"/>
      <c r="AV25" s="203"/>
      <c r="AW25" s="203"/>
      <c r="AX25" s="204"/>
    </row>
    <row r="26" spans="1:50" ht="18.75" hidden="1" customHeight="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22.5" hidden="1" customHeight="1">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c r="A47" s="66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c r="A48" s="66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c r="A49" s="666"/>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666"/>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666"/>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6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c r="A53" s="66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c r="A54" s="666"/>
      <c r="B54" s="110"/>
      <c r="C54" s="110"/>
      <c r="D54" s="110"/>
      <c r="E54" s="110"/>
      <c r="F54" s="111"/>
      <c r="G54" s="617"/>
      <c r="H54" s="244"/>
      <c r="I54" s="244"/>
      <c r="J54" s="244"/>
      <c r="K54" s="244"/>
      <c r="L54" s="244"/>
      <c r="M54" s="244"/>
      <c r="N54" s="244"/>
      <c r="O54" s="245"/>
      <c r="P54" s="229"/>
      <c r="Q54" s="230"/>
      <c r="R54" s="230"/>
      <c r="S54" s="230"/>
      <c r="T54" s="230"/>
      <c r="U54" s="230"/>
      <c r="V54" s="230"/>
      <c r="W54" s="230"/>
      <c r="X54" s="231"/>
      <c r="Y54" s="594" t="s">
        <v>86</v>
      </c>
      <c r="Z54" s="595"/>
      <c r="AA54" s="596"/>
      <c r="AB54" s="597"/>
      <c r="AC54" s="598"/>
      <c r="AD54" s="598"/>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c r="A55" s="666"/>
      <c r="B55" s="110"/>
      <c r="C55" s="110"/>
      <c r="D55" s="110"/>
      <c r="E55" s="110"/>
      <c r="F55" s="111"/>
      <c r="G55" s="618"/>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c r="A56" s="666"/>
      <c r="B56" s="113"/>
      <c r="C56" s="113"/>
      <c r="D56" s="113"/>
      <c r="E56" s="113"/>
      <c r="F56" s="114"/>
      <c r="G56" s="619"/>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c r="A57" s="66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c r="A58" s="66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c r="A59" s="666"/>
      <c r="B59" s="110"/>
      <c r="C59" s="110"/>
      <c r="D59" s="110"/>
      <c r="E59" s="110"/>
      <c r="F59" s="111"/>
      <c r="G59" s="617"/>
      <c r="H59" s="244"/>
      <c r="I59" s="244"/>
      <c r="J59" s="244"/>
      <c r="K59" s="244"/>
      <c r="L59" s="244"/>
      <c r="M59" s="244"/>
      <c r="N59" s="244"/>
      <c r="O59" s="245"/>
      <c r="P59" s="229"/>
      <c r="Q59" s="230"/>
      <c r="R59" s="230"/>
      <c r="S59" s="230"/>
      <c r="T59" s="230"/>
      <c r="U59" s="230"/>
      <c r="V59" s="230"/>
      <c r="W59" s="230"/>
      <c r="X59" s="231"/>
      <c r="Y59" s="594" t="s">
        <v>86</v>
      </c>
      <c r="Z59" s="595"/>
      <c r="AA59" s="596"/>
      <c r="AB59" s="598"/>
      <c r="AC59" s="598"/>
      <c r="AD59" s="598"/>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c r="A60" s="666"/>
      <c r="B60" s="110"/>
      <c r="C60" s="110"/>
      <c r="D60" s="110"/>
      <c r="E60" s="110"/>
      <c r="F60" s="111"/>
      <c r="G60" s="618"/>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c r="A61" s="666"/>
      <c r="B61" s="113"/>
      <c r="C61" s="113"/>
      <c r="D61" s="113"/>
      <c r="E61" s="113"/>
      <c r="F61" s="114"/>
      <c r="G61" s="619"/>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c r="A62" s="66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c r="A63" s="66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c r="A64" s="666"/>
      <c r="B64" s="110"/>
      <c r="C64" s="110"/>
      <c r="D64" s="110"/>
      <c r="E64" s="110"/>
      <c r="F64" s="111"/>
      <c r="G64" s="617"/>
      <c r="H64" s="244"/>
      <c r="I64" s="244"/>
      <c r="J64" s="244"/>
      <c r="K64" s="244"/>
      <c r="L64" s="244"/>
      <c r="M64" s="244"/>
      <c r="N64" s="244"/>
      <c r="O64" s="245"/>
      <c r="P64" s="229"/>
      <c r="Q64" s="230"/>
      <c r="R64" s="230"/>
      <c r="S64" s="230"/>
      <c r="T64" s="230"/>
      <c r="U64" s="230"/>
      <c r="V64" s="230"/>
      <c r="W64" s="230"/>
      <c r="X64" s="231"/>
      <c r="Y64" s="594" t="s">
        <v>86</v>
      </c>
      <c r="Z64" s="595"/>
      <c r="AA64" s="596"/>
      <c r="AB64" s="598"/>
      <c r="AC64" s="598"/>
      <c r="AD64" s="598"/>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c r="A65" s="666"/>
      <c r="B65" s="110"/>
      <c r="C65" s="110"/>
      <c r="D65" s="110"/>
      <c r="E65" s="110"/>
      <c r="F65" s="111"/>
      <c r="G65" s="618"/>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c r="A66" s="667"/>
      <c r="B66" s="113"/>
      <c r="C66" s="113"/>
      <c r="D66" s="113"/>
      <c r="E66" s="113"/>
      <c r="F66" s="114"/>
      <c r="G66" s="619"/>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c r="A68" s="536"/>
      <c r="B68" s="537"/>
      <c r="C68" s="537"/>
      <c r="D68" s="537"/>
      <c r="E68" s="537"/>
      <c r="F68" s="538"/>
      <c r="G68" s="229" t="s">
        <v>484</v>
      </c>
      <c r="H68" s="244"/>
      <c r="I68" s="244"/>
      <c r="J68" s="244"/>
      <c r="K68" s="244"/>
      <c r="L68" s="244"/>
      <c r="M68" s="244"/>
      <c r="N68" s="244"/>
      <c r="O68" s="244"/>
      <c r="P68" s="244"/>
      <c r="Q68" s="244"/>
      <c r="R68" s="244"/>
      <c r="S68" s="244"/>
      <c r="T68" s="244"/>
      <c r="U68" s="244"/>
      <c r="V68" s="244"/>
      <c r="W68" s="244"/>
      <c r="X68" s="245"/>
      <c r="Y68" s="626" t="s">
        <v>66</v>
      </c>
      <c r="Z68" s="627"/>
      <c r="AA68" s="628"/>
      <c r="AB68" s="121" t="s">
        <v>483</v>
      </c>
      <c r="AC68" s="122"/>
      <c r="AD68" s="123"/>
      <c r="AE68" s="98">
        <v>4</v>
      </c>
      <c r="AF68" s="99"/>
      <c r="AG68" s="99"/>
      <c r="AH68" s="99"/>
      <c r="AI68" s="100"/>
      <c r="AJ68" s="98">
        <v>5</v>
      </c>
      <c r="AK68" s="99"/>
      <c r="AL68" s="99"/>
      <c r="AM68" s="99"/>
      <c r="AN68" s="100"/>
      <c r="AO68" s="98">
        <v>4</v>
      </c>
      <c r="AP68" s="99"/>
      <c r="AQ68" s="99"/>
      <c r="AR68" s="99"/>
      <c r="AS68" s="100"/>
      <c r="AT68" s="548"/>
      <c r="AU68" s="548"/>
      <c r="AV68" s="548"/>
      <c r="AW68" s="548"/>
      <c r="AX68" s="549"/>
      <c r="AY68" s="10"/>
      <c r="AZ68" s="10"/>
      <c r="BA68" s="10"/>
      <c r="BB68" s="10"/>
      <c r="BC68" s="10"/>
    </row>
    <row r="69" spans="1:60" ht="22.5" customHeight="1">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483</v>
      </c>
      <c r="AC69" s="213"/>
      <c r="AD69" s="214"/>
      <c r="AE69" s="98">
        <v>4</v>
      </c>
      <c r="AF69" s="99"/>
      <c r="AG69" s="99"/>
      <c r="AH69" s="99"/>
      <c r="AI69" s="100"/>
      <c r="AJ69" s="98">
        <v>6</v>
      </c>
      <c r="AK69" s="99"/>
      <c r="AL69" s="99"/>
      <c r="AM69" s="99"/>
      <c r="AN69" s="100"/>
      <c r="AO69" s="98">
        <v>4</v>
      </c>
      <c r="AP69" s="99"/>
      <c r="AQ69" s="99"/>
      <c r="AR69" s="99"/>
      <c r="AS69" s="100"/>
      <c r="AT69" s="98">
        <v>4</v>
      </c>
      <c r="AU69" s="99"/>
      <c r="AV69" s="99"/>
      <c r="AW69" s="99"/>
      <c r="AX69" s="358"/>
      <c r="AY69" s="10"/>
      <c r="AZ69" s="10"/>
      <c r="BA69" s="10"/>
      <c r="BB69" s="10"/>
      <c r="BC69" s="10"/>
      <c r="BD69" s="10"/>
      <c r="BE69" s="10"/>
      <c r="BF69" s="10"/>
      <c r="BG69" s="10"/>
      <c r="BH69" s="10"/>
    </row>
    <row r="70" spans="1:60" ht="33" hidden="1" customHeight="1">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5"/>
      <c r="Z70" s="156"/>
      <c r="AA70" s="157"/>
      <c r="AB70" s="93" t="s">
        <v>12</v>
      </c>
      <c r="AC70" s="94"/>
      <c r="AD70" s="95"/>
      <c r="AE70" s="149" t="s">
        <v>69</v>
      </c>
      <c r="AF70" s="136"/>
      <c r="AG70" s="136"/>
      <c r="AH70" s="136"/>
      <c r="AI70" s="622"/>
      <c r="AJ70" s="149" t="s">
        <v>70</v>
      </c>
      <c r="AK70" s="136"/>
      <c r="AL70" s="136"/>
      <c r="AM70" s="136"/>
      <c r="AN70" s="622"/>
      <c r="AO70" s="149" t="s">
        <v>71</v>
      </c>
      <c r="AP70" s="136"/>
      <c r="AQ70" s="136"/>
      <c r="AR70" s="136"/>
      <c r="AS70" s="622"/>
      <c r="AT70" s="274" t="s">
        <v>74</v>
      </c>
      <c r="AU70" s="275"/>
      <c r="AV70" s="275"/>
      <c r="AW70" s="275"/>
      <c r="AX70" s="276"/>
    </row>
    <row r="71" spans="1:60" ht="22.5" hidden="1" customHeight="1">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t="22.5" hidden="1" customHeight="1">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1"/>
      <c r="AA72" s="672"/>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t="31.7" hidden="1" customHeight="1">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5"/>
      <c r="Z73" s="156"/>
      <c r="AA73" s="157"/>
      <c r="AB73" s="93" t="s">
        <v>12</v>
      </c>
      <c r="AC73" s="94"/>
      <c r="AD73" s="95"/>
      <c r="AE73" s="149" t="s">
        <v>69</v>
      </c>
      <c r="AF73" s="136"/>
      <c r="AG73" s="136"/>
      <c r="AH73" s="136"/>
      <c r="AI73" s="622"/>
      <c r="AJ73" s="149" t="s">
        <v>70</v>
      </c>
      <c r="AK73" s="136"/>
      <c r="AL73" s="136"/>
      <c r="AM73" s="136"/>
      <c r="AN73" s="622"/>
      <c r="AO73" s="149" t="s">
        <v>71</v>
      </c>
      <c r="AP73" s="136"/>
      <c r="AQ73" s="136"/>
      <c r="AR73" s="136"/>
      <c r="AS73" s="622"/>
      <c r="AT73" s="274" t="s">
        <v>74</v>
      </c>
      <c r="AU73" s="275"/>
      <c r="AV73" s="275"/>
      <c r="AW73" s="275"/>
      <c r="AX73" s="276"/>
    </row>
    <row r="74" spans="1:60" ht="22.5" hidden="1" customHeight="1">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1"/>
      <c r="AA75" s="67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5"/>
      <c r="Z76" s="156"/>
      <c r="AA76" s="157"/>
      <c r="AB76" s="93" t="s">
        <v>12</v>
      </c>
      <c r="AC76" s="94"/>
      <c r="AD76" s="95"/>
      <c r="AE76" s="149" t="s">
        <v>69</v>
      </c>
      <c r="AF76" s="136"/>
      <c r="AG76" s="136"/>
      <c r="AH76" s="136"/>
      <c r="AI76" s="622"/>
      <c r="AJ76" s="149" t="s">
        <v>70</v>
      </c>
      <c r="AK76" s="136"/>
      <c r="AL76" s="136"/>
      <c r="AM76" s="136"/>
      <c r="AN76" s="622"/>
      <c r="AO76" s="149" t="s">
        <v>71</v>
      </c>
      <c r="AP76" s="136"/>
      <c r="AQ76" s="136"/>
      <c r="AR76" s="136"/>
      <c r="AS76" s="622"/>
      <c r="AT76" s="274" t="s">
        <v>74</v>
      </c>
      <c r="AU76" s="275"/>
      <c r="AV76" s="275"/>
      <c r="AW76" s="275"/>
      <c r="AX76" s="276"/>
    </row>
    <row r="77" spans="1:60" ht="22.5" hidden="1" customHeight="1">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1"/>
      <c r="AA78" s="67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5"/>
      <c r="Z79" s="156"/>
      <c r="AA79" s="157"/>
      <c r="AB79" s="93" t="s">
        <v>12</v>
      </c>
      <c r="AC79" s="94"/>
      <c r="AD79" s="95"/>
      <c r="AE79" s="149" t="s">
        <v>69</v>
      </c>
      <c r="AF79" s="136"/>
      <c r="AG79" s="136"/>
      <c r="AH79" s="136"/>
      <c r="AI79" s="622"/>
      <c r="AJ79" s="149" t="s">
        <v>70</v>
      </c>
      <c r="AK79" s="136"/>
      <c r="AL79" s="136"/>
      <c r="AM79" s="136"/>
      <c r="AN79" s="622"/>
      <c r="AO79" s="149" t="s">
        <v>71</v>
      </c>
      <c r="AP79" s="136"/>
      <c r="AQ79" s="136"/>
      <c r="AR79" s="136"/>
      <c r="AS79" s="622"/>
      <c r="AT79" s="274" t="s">
        <v>74</v>
      </c>
      <c r="AU79" s="275"/>
      <c r="AV79" s="275"/>
      <c r="AW79" s="275"/>
      <c r="AX79" s="276"/>
    </row>
    <row r="80" spans="1:60" ht="22.5" hidden="1" customHeight="1">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1"/>
      <c r="AA81" s="67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c r="A83" s="130"/>
      <c r="B83" s="131"/>
      <c r="C83" s="131"/>
      <c r="D83" s="131"/>
      <c r="E83" s="131"/>
      <c r="F83" s="132"/>
      <c r="G83" s="305" t="s">
        <v>514</v>
      </c>
      <c r="H83" s="305"/>
      <c r="I83" s="305"/>
      <c r="J83" s="305"/>
      <c r="K83" s="305"/>
      <c r="L83" s="305"/>
      <c r="M83" s="305"/>
      <c r="N83" s="305"/>
      <c r="O83" s="305"/>
      <c r="P83" s="305"/>
      <c r="Q83" s="305"/>
      <c r="R83" s="305"/>
      <c r="S83" s="305"/>
      <c r="T83" s="305"/>
      <c r="U83" s="305"/>
      <c r="V83" s="305"/>
      <c r="W83" s="305"/>
      <c r="X83" s="305"/>
      <c r="Y83" s="545" t="s">
        <v>17</v>
      </c>
      <c r="Z83" s="546"/>
      <c r="AA83" s="547"/>
      <c r="AB83" s="673" t="s">
        <v>506</v>
      </c>
      <c r="AC83" s="125"/>
      <c r="AD83" s="126"/>
      <c r="AE83" s="215">
        <f>15/4</f>
        <v>3.75</v>
      </c>
      <c r="AF83" s="216"/>
      <c r="AG83" s="216"/>
      <c r="AH83" s="216"/>
      <c r="AI83" s="216"/>
      <c r="AJ83" s="215">
        <v>3.4</v>
      </c>
      <c r="AK83" s="216"/>
      <c r="AL83" s="216"/>
      <c r="AM83" s="216"/>
      <c r="AN83" s="216"/>
      <c r="AO83" s="215">
        <v>5.5</v>
      </c>
      <c r="AP83" s="216"/>
      <c r="AQ83" s="216"/>
      <c r="AR83" s="216"/>
      <c r="AS83" s="216"/>
      <c r="AT83" s="98">
        <v>5.75</v>
      </c>
      <c r="AU83" s="99"/>
      <c r="AV83" s="99"/>
      <c r="AW83" s="99"/>
      <c r="AX83" s="358"/>
    </row>
    <row r="84" spans="1:60" ht="47.1" customHeight="1">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501</v>
      </c>
      <c r="AC84" s="102"/>
      <c r="AD84" s="103"/>
      <c r="AE84" s="674" t="s">
        <v>507</v>
      </c>
      <c r="AF84" s="675"/>
      <c r="AG84" s="675"/>
      <c r="AH84" s="675"/>
      <c r="AI84" s="676"/>
      <c r="AJ84" s="677" t="s">
        <v>485</v>
      </c>
      <c r="AK84" s="102"/>
      <c r="AL84" s="102"/>
      <c r="AM84" s="102"/>
      <c r="AN84" s="103"/>
      <c r="AO84" s="101" t="s">
        <v>486</v>
      </c>
      <c r="AP84" s="102"/>
      <c r="AQ84" s="102"/>
      <c r="AR84" s="102"/>
      <c r="AS84" s="103"/>
      <c r="AT84" s="101" t="s">
        <v>487</v>
      </c>
      <c r="AU84" s="102"/>
      <c r="AV84" s="102"/>
      <c r="AW84" s="102"/>
      <c r="AX84" s="273"/>
    </row>
    <row r="85" spans="1:60" ht="32.25"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8"/>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9"/>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0"/>
      <c r="Z94" s="681"/>
      <c r="AA94" s="682"/>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3" t="s">
        <v>75</v>
      </c>
      <c r="AU94" s="684"/>
      <c r="AV94" s="684"/>
      <c r="AW94" s="684"/>
      <c r="AX94" s="685"/>
    </row>
    <row r="95" spans="1:60" ht="22.5" hidden="1" customHeight="1">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c r="A98" s="610"/>
      <c r="B98" s="611"/>
      <c r="C98" s="542" t="s">
        <v>479</v>
      </c>
      <c r="D98" s="543"/>
      <c r="E98" s="543"/>
      <c r="F98" s="543"/>
      <c r="G98" s="543"/>
      <c r="H98" s="543"/>
      <c r="I98" s="543"/>
      <c r="J98" s="543"/>
      <c r="K98" s="544"/>
      <c r="L98" s="185">
        <v>23</v>
      </c>
      <c r="M98" s="186"/>
      <c r="N98" s="186"/>
      <c r="O98" s="186"/>
      <c r="P98" s="186"/>
      <c r="Q98" s="187"/>
      <c r="R98" s="185" t="s">
        <v>509</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c r="A99" s="610"/>
      <c r="B99" s="611"/>
      <c r="C99" s="605"/>
      <c r="D99" s="606"/>
      <c r="E99" s="606"/>
      <c r="F99" s="606"/>
      <c r="G99" s="606"/>
      <c r="H99" s="606"/>
      <c r="I99" s="606"/>
      <c r="J99" s="606"/>
      <c r="K99" s="607"/>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c r="A100" s="610"/>
      <c r="B100" s="611"/>
      <c r="C100" s="605"/>
      <c r="D100" s="606"/>
      <c r="E100" s="606"/>
      <c r="F100" s="606"/>
      <c r="G100" s="606"/>
      <c r="H100" s="606"/>
      <c r="I100" s="606"/>
      <c r="J100" s="606"/>
      <c r="K100" s="607"/>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c r="A101" s="610"/>
      <c r="B101" s="611"/>
      <c r="C101" s="605"/>
      <c r="D101" s="606"/>
      <c r="E101" s="606"/>
      <c r="F101" s="606"/>
      <c r="G101" s="606"/>
      <c r="H101" s="606"/>
      <c r="I101" s="606"/>
      <c r="J101" s="606"/>
      <c r="K101" s="607"/>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c r="A102" s="610"/>
      <c r="B102" s="611"/>
      <c r="C102" s="605"/>
      <c r="D102" s="606"/>
      <c r="E102" s="606"/>
      <c r="F102" s="606"/>
      <c r="G102" s="606"/>
      <c r="H102" s="606"/>
      <c r="I102" s="606"/>
      <c r="J102" s="606"/>
      <c r="K102" s="607"/>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c r="A103" s="610"/>
      <c r="B103" s="611"/>
      <c r="C103" s="614"/>
      <c r="D103" s="615"/>
      <c r="E103" s="615"/>
      <c r="F103" s="615"/>
      <c r="G103" s="615"/>
      <c r="H103" s="615"/>
      <c r="I103" s="615"/>
      <c r="J103" s="615"/>
      <c r="K103" s="616"/>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12"/>
      <c r="B104" s="613"/>
      <c r="C104" s="599" t="s">
        <v>22</v>
      </c>
      <c r="D104" s="600"/>
      <c r="E104" s="600"/>
      <c r="F104" s="600"/>
      <c r="G104" s="600"/>
      <c r="H104" s="600"/>
      <c r="I104" s="600"/>
      <c r="J104" s="600"/>
      <c r="K104" s="601"/>
      <c r="L104" s="602">
        <f>SUM(L98:Q103)</f>
        <v>23</v>
      </c>
      <c r="M104" s="603"/>
      <c r="N104" s="603"/>
      <c r="O104" s="603"/>
      <c r="P104" s="603"/>
      <c r="Q104" s="604"/>
      <c r="R104" s="602">
        <f>SUM(R98:W103)</f>
        <v>0</v>
      </c>
      <c r="S104" s="603"/>
      <c r="T104" s="603"/>
      <c r="U104" s="603"/>
      <c r="V104" s="603"/>
      <c r="W104" s="604"/>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0" customHeight="1">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477</v>
      </c>
      <c r="AE108" s="352"/>
      <c r="AF108" s="352"/>
      <c r="AG108" s="348" t="s">
        <v>490</v>
      </c>
      <c r="AH108" s="349"/>
      <c r="AI108" s="349"/>
      <c r="AJ108" s="349"/>
      <c r="AK108" s="349"/>
      <c r="AL108" s="349"/>
      <c r="AM108" s="349"/>
      <c r="AN108" s="349"/>
      <c r="AO108" s="349"/>
      <c r="AP108" s="349"/>
      <c r="AQ108" s="349"/>
      <c r="AR108" s="349"/>
      <c r="AS108" s="349"/>
      <c r="AT108" s="349"/>
      <c r="AU108" s="349"/>
      <c r="AV108" s="349"/>
      <c r="AW108" s="349"/>
      <c r="AX108" s="350"/>
    </row>
    <row r="109" spans="1:50" ht="45" customHeight="1">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477</v>
      </c>
      <c r="AE109" s="304"/>
      <c r="AF109" s="304"/>
      <c r="AG109" s="283" t="s">
        <v>488</v>
      </c>
      <c r="AH109" s="260"/>
      <c r="AI109" s="260"/>
      <c r="AJ109" s="260"/>
      <c r="AK109" s="260"/>
      <c r="AL109" s="260"/>
      <c r="AM109" s="260"/>
      <c r="AN109" s="260"/>
      <c r="AO109" s="260"/>
      <c r="AP109" s="260"/>
      <c r="AQ109" s="260"/>
      <c r="AR109" s="260"/>
      <c r="AS109" s="260"/>
      <c r="AT109" s="260"/>
      <c r="AU109" s="260"/>
      <c r="AV109" s="260"/>
      <c r="AW109" s="260"/>
      <c r="AX109" s="284"/>
    </row>
    <row r="110" spans="1:50" ht="45" customHeight="1">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477</v>
      </c>
      <c r="AE110" s="334"/>
      <c r="AF110" s="334"/>
      <c r="AG110" s="343" t="s">
        <v>489</v>
      </c>
      <c r="AH110" s="248"/>
      <c r="AI110" s="248"/>
      <c r="AJ110" s="248"/>
      <c r="AK110" s="248"/>
      <c r="AL110" s="248"/>
      <c r="AM110" s="248"/>
      <c r="AN110" s="248"/>
      <c r="AO110" s="248"/>
      <c r="AP110" s="248"/>
      <c r="AQ110" s="248"/>
      <c r="AR110" s="248"/>
      <c r="AS110" s="248"/>
      <c r="AT110" s="248"/>
      <c r="AU110" s="248"/>
      <c r="AV110" s="248"/>
      <c r="AW110" s="248"/>
      <c r="AX110" s="329"/>
    </row>
    <row r="111" spans="1:50" ht="30" customHeight="1">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477</v>
      </c>
      <c r="AE111" s="278"/>
      <c r="AF111" s="278"/>
      <c r="AG111" s="280" t="s">
        <v>496</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480</v>
      </c>
      <c r="AE112" s="304"/>
      <c r="AF112" s="304"/>
      <c r="AG112" s="477"/>
      <c r="AH112" s="260"/>
      <c r="AI112" s="260"/>
      <c r="AJ112" s="260"/>
      <c r="AK112" s="260"/>
      <c r="AL112" s="260"/>
      <c r="AM112" s="260"/>
      <c r="AN112" s="260"/>
      <c r="AO112" s="260"/>
      <c r="AP112" s="260"/>
      <c r="AQ112" s="260"/>
      <c r="AR112" s="260"/>
      <c r="AS112" s="260"/>
      <c r="AT112" s="260"/>
      <c r="AU112" s="260"/>
      <c r="AV112" s="260"/>
      <c r="AW112" s="260"/>
      <c r="AX112" s="284"/>
    </row>
    <row r="113" spans="1:64" ht="30" customHeight="1">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477</v>
      </c>
      <c r="AE113" s="304"/>
      <c r="AF113" s="304"/>
      <c r="AG113" s="283" t="s">
        <v>515</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480</v>
      </c>
      <c r="AE114" s="304"/>
      <c r="AF114" s="304"/>
      <c r="AG114" s="477"/>
      <c r="AH114" s="260"/>
      <c r="AI114" s="260"/>
      <c r="AJ114" s="260"/>
      <c r="AK114" s="260"/>
      <c r="AL114" s="260"/>
      <c r="AM114" s="260"/>
      <c r="AN114" s="260"/>
      <c r="AO114" s="260"/>
      <c r="AP114" s="260"/>
      <c r="AQ114" s="260"/>
      <c r="AR114" s="260"/>
      <c r="AS114" s="260"/>
      <c r="AT114" s="260"/>
      <c r="AU114" s="260"/>
      <c r="AV114" s="260"/>
      <c r="AW114" s="260"/>
      <c r="AX114" s="284"/>
    </row>
    <row r="115" spans="1:64" ht="45"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477</v>
      </c>
      <c r="AE115" s="304"/>
      <c r="AF115" s="304"/>
      <c r="AG115" s="283" t="s">
        <v>513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480</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30"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477</v>
      </c>
      <c r="AE117" s="334"/>
      <c r="AF117" s="338"/>
      <c r="AG117" s="344" t="s">
        <v>511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60"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477</v>
      </c>
      <c r="AE118" s="278"/>
      <c r="AF118" s="279"/>
      <c r="AG118" s="280" t="s">
        <v>516</v>
      </c>
      <c r="AH118" s="281"/>
      <c r="AI118" s="281"/>
      <c r="AJ118" s="281"/>
      <c r="AK118" s="281"/>
      <c r="AL118" s="281"/>
      <c r="AM118" s="281"/>
      <c r="AN118" s="281"/>
      <c r="AO118" s="281"/>
      <c r="AP118" s="281"/>
      <c r="AQ118" s="281"/>
      <c r="AR118" s="281"/>
      <c r="AS118" s="281"/>
      <c r="AT118" s="281"/>
      <c r="AU118" s="281"/>
      <c r="AV118" s="281"/>
      <c r="AW118" s="281"/>
      <c r="AX118" s="282"/>
    </row>
    <row r="119" spans="1:64" ht="45"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477</v>
      </c>
      <c r="AE119" s="354"/>
      <c r="AF119" s="354"/>
      <c r="AG119" s="283" t="s">
        <v>499</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477</v>
      </c>
      <c r="AE120" s="304"/>
      <c r="AF120" s="304"/>
      <c r="AG120" s="283" t="s">
        <v>491</v>
      </c>
      <c r="AH120" s="260"/>
      <c r="AI120" s="260"/>
      <c r="AJ120" s="260"/>
      <c r="AK120" s="260"/>
      <c r="AL120" s="260"/>
      <c r="AM120" s="260"/>
      <c r="AN120" s="260"/>
      <c r="AO120" s="260"/>
      <c r="AP120" s="260"/>
      <c r="AQ120" s="260"/>
      <c r="AR120" s="260"/>
      <c r="AS120" s="260"/>
      <c r="AT120" s="260"/>
      <c r="AU120" s="260"/>
      <c r="AV120" s="260"/>
      <c r="AW120" s="260"/>
      <c r="AX120" s="284"/>
    </row>
    <row r="121" spans="1:64" ht="45"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477</v>
      </c>
      <c r="AE121" s="304"/>
      <c r="AF121" s="304"/>
      <c r="AG121" s="343" t="s">
        <v>500</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480</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2"/>
      <c r="U125" s="345"/>
      <c r="V125" s="345"/>
      <c r="W125" s="345"/>
      <c r="X125" s="345"/>
      <c r="Y125" s="345"/>
      <c r="Z125" s="345"/>
      <c r="AA125" s="345"/>
      <c r="AB125" s="345"/>
      <c r="AC125" s="345"/>
      <c r="AD125" s="345"/>
      <c r="AE125" s="345"/>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45" customHeight="1">
      <c r="A126" s="264" t="s">
        <v>58</v>
      </c>
      <c r="B126" s="394"/>
      <c r="C126" s="384" t="s">
        <v>64</v>
      </c>
      <c r="D126" s="432"/>
      <c r="E126" s="432"/>
      <c r="F126" s="433"/>
      <c r="G126" s="388" t="s">
        <v>498</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0" customHeight="1" thickBot="1">
      <c r="A127" s="395"/>
      <c r="B127" s="396"/>
      <c r="C127" s="586" t="s">
        <v>68</v>
      </c>
      <c r="D127" s="587"/>
      <c r="E127" s="587"/>
      <c r="F127" s="588"/>
      <c r="G127" s="589" t="s">
        <v>497</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47.25" customHeight="1" thickBot="1">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39.75" customHeight="1" thickBot="1">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33.75" customHeight="1" thickBot="1">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c r="A135" s="355" t="s">
        <v>492</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5" t="s">
        <v>224</v>
      </c>
      <c r="B137" s="321"/>
      <c r="C137" s="321"/>
      <c r="D137" s="321"/>
      <c r="E137" s="321"/>
      <c r="F137" s="321"/>
      <c r="G137" s="550">
        <v>266</v>
      </c>
      <c r="H137" s="551"/>
      <c r="I137" s="551"/>
      <c r="J137" s="551"/>
      <c r="K137" s="551"/>
      <c r="L137" s="551"/>
      <c r="M137" s="551"/>
      <c r="N137" s="551"/>
      <c r="O137" s="551"/>
      <c r="P137" s="552"/>
      <c r="Q137" s="321" t="s">
        <v>225</v>
      </c>
      <c r="R137" s="321"/>
      <c r="S137" s="321"/>
      <c r="T137" s="321"/>
      <c r="U137" s="321"/>
      <c r="V137" s="321"/>
      <c r="W137" s="550">
        <v>256</v>
      </c>
      <c r="X137" s="551"/>
      <c r="Y137" s="551"/>
      <c r="Z137" s="551"/>
      <c r="AA137" s="551"/>
      <c r="AB137" s="551"/>
      <c r="AC137" s="551"/>
      <c r="AD137" s="551"/>
      <c r="AE137" s="551"/>
      <c r="AF137" s="552"/>
      <c r="AG137" s="321" t="s">
        <v>226</v>
      </c>
      <c r="AH137" s="321"/>
      <c r="AI137" s="321"/>
      <c r="AJ137" s="321"/>
      <c r="AK137" s="321"/>
      <c r="AL137" s="321"/>
      <c r="AM137" s="522">
        <v>263</v>
      </c>
      <c r="AN137" s="523"/>
      <c r="AO137" s="523"/>
      <c r="AP137" s="523"/>
      <c r="AQ137" s="523"/>
      <c r="AR137" s="523"/>
      <c r="AS137" s="523"/>
      <c r="AT137" s="523"/>
      <c r="AU137" s="523"/>
      <c r="AV137" s="524"/>
      <c r="AW137" s="12"/>
      <c r="AX137" s="13"/>
    </row>
    <row r="138" spans="1:50" ht="19.899999999999999" customHeight="1" thickBot="1">
      <c r="A138" s="526" t="s">
        <v>227</v>
      </c>
      <c r="B138" s="430"/>
      <c r="C138" s="430"/>
      <c r="D138" s="430"/>
      <c r="E138" s="430"/>
      <c r="F138" s="430"/>
      <c r="G138" s="318">
        <v>301</v>
      </c>
      <c r="H138" s="319"/>
      <c r="I138" s="319"/>
      <c r="J138" s="319"/>
      <c r="K138" s="319"/>
      <c r="L138" s="319"/>
      <c r="M138" s="319"/>
      <c r="N138" s="319"/>
      <c r="O138" s="319"/>
      <c r="P138" s="320"/>
      <c r="Q138" s="430" t="s">
        <v>228</v>
      </c>
      <c r="R138" s="430"/>
      <c r="S138" s="430"/>
      <c r="T138" s="430"/>
      <c r="U138" s="430"/>
      <c r="V138" s="430"/>
      <c r="W138" s="318">
        <v>298</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71"/>
      <c r="P142" s="71"/>
      <c r="Q142" s="71"/>
      <c r="R142" s="71"/>
      <c r="S142" s="62"/>
      <c r="T142" s="62"/>
      <c r="U142" s="62"/>
      <c r="V142" s="62"/>
      <c r="W142" s="62"/>
      <c r="X142" s="62"/>
      <c r="Y142" s="62"/>
      <c r="Z142" s="62"/>
      <c r="AA142" s="62"/>
      <c r="AB142" s="62"/>
      <c r="AC142" s="62"/>
      <c r="AD142" s="62"/>
      <c r="AE142" s="62"/>
      <c r="AF142" s="62"/>
      <c r="AG142" s="62"/>
      <c r="AH142" s="62"/>
      <c r="AI142" s="62"/>
      <c r="AJ142" s="62"/>
      <c r="AK142" s="62"/>
      <c r="AL142" s="62"/>
      <c r="AM142" s="71"/>
      <c r="AN142" s="71"/>
      <c r="AO142" s="62"/>
      <c r="AP142" s="62"/>
      <c r="AQ142" s="62"/>
      <c r="AR142" s="62"/>
      <c r="AS142" s="62"/>
      <c r="AT142" s="62"/>
      <c r="AU142" s="71"/>
      <c r="AV142" s="62"/>
      <c r="AW142" s="62"/>
      <c r="AX142" s="63"/>
    </row>
    <row r="143" spans="1:50" ht="28.35" customHeight="1">
      <c r="A143" s="406"/>
      <c r="B143" s="407"/>
      <c r="C143" s="407"/>
      <c r="D143" s="407"/>
      <c r="E143" s="407"/>
      <c r="F143" s="408"/>
      <c r="G143" s="61"/>
      <c r="H143" s="62"/>
      <c r="I143" s="62"/>
      <c r="J143" s="62"/>
      <c r="K143" s="62"/>
      <c r="L143" s="62"/>
      <c r="M143" s="62"/>
      <c r="N143" s="62"/>
      <c r="O143" s="71"/>
      <c r="P143" s="71"/>
      <c r="Q143" s="71"/>
      <c r="R143" s="71"/>
      <c r="S143" s="62"/>
      <c r="T143" s="62"/>
      <c r="U143" s="62"/>
      <c r="V143" s="62"/>
      <c r="W143" s="62"/>
      <c r="X143" s="62"/>
      <c r="Y143" s="62"/>
      <c r="Z143" s="62"/>
      <c r="AA143" s="62"/>
      <c r="AB143" s="62"/>
      <c r="AC143" s="62"/>
      <c r="AD143" s="62"/>
      <c r="AE143" s="62"/>
      <c r="AF143" s="62"/>
      <c r="AG143" s="62"/>
      <c r="AH143" s="62"/>
      <c r="AI143" s="62"/>
      <c r="AJ143" s="62"/>
      <c r="AK143" s="62"/>
      <c r="AL143" s="62"/>
      <c r="AM143" s="71"/>
      <c r="AN143" s="71"/>
      <c r="AO143" s="62"/>
      <c r="AP143" s="62"/>
      <c r="AQ143" s="62"/>
      <c r="AR143" s="62"/>
      <c r="AS143" s="62"/>
      <c r="AT143" s="62"/>
      <c r="AU143" s="71"/>
      <c r="AV143" s="62"/>
      <c r="AW143" s="62"/>
      <c r="AX143" s="63"/>
    </row>
    <row r="144" spans="1:50" ht="28.35" customHeight="1">
      <c r="A144" s="406"/>
      <c r="B144" s="407"/>
      <c r="C144" s="407"/>
      <c r="D144" s="407"/>
      <c r="E144" s="407"/>
      <c r="F144" s="408"/>
      <c r="G144" s="61"/>
      <c r="H144" s="62"/>
      <c r="I144" s="62"/>
      <c r="J144" s="62"/>
      <c r="K144" s="62"/>
      <c r="L144" s="62"/>
      <c r="M144" s="62"/>
      <c r="N144" s="62"/>
      <c r="O144" s="71"/>
      <c r="P144" s="71"/>
      <c r="Q144" s="71"/>
      <c r="R144" s="71"/>
      <c r="S144" s="62"/>
      <c r="T144" s="62"/>
      <c r="U144" s="62"/>
      <c r="V144" s="62"/>
      <c r="W144" s="62"/>
      <c r="X144" s="62"/>
      <c r="Y144" s="62"/>
      <c r="Z144" s="62"/>
      <c r="AA144" s="62"/>
      <c r="AB144" s="62"/>
      <c r="AC144" s="62"/>
      <c r="AD144" s="62"/>
      <c r="AE144" s="62"/>
      <c r="AF144" s="62"/>
      <c r="AG144" s="62"/>
      <c r="AH144" s="62"/>
      <c r="AI144" s="62"/>
      <c r="AJ144" s="62"/>
      <c r="AK144" s="62"/>
      <c r="AL144" s="62"/>
      <c r="AM144" s="71"/>
      <c r="AN144" s="71"/>
      <c r="AO144" s="62"/>
      <c r="AP144" s="62"/>
      <c r="AQ144" s="62"/>
      <c r="AR144" s="62"/>
      <c r="AS144" s="62"/>
      <c r="AT144" s="62"/>
      <c r="AU144" s="71"/>
      <c r="AV144" s="71"/>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71"/>
      <c r="AE145" s="62"/>
      <c r="AF145" s="62"/>
      <c r="AG145" s="62"/>
      <c r="AH145" s="62"/>
      <c r="AI145" s="62"/>
      <c r="AJ145" s="62"/>
      <c r="AK145" s="62"/>
      <c r="AL145" s="62"/>
      <c r="AM145" s="62"/>
      <c r="AN145" s="62"/>
      <c r="AO145" s="62"/>
      <c r="AP145" s="62"/>
      <c r="AQ145" s="62"/>
      <c r="AR145" s="62"/>
      <c r="AS145" s="62"/>
      <c r="AT145" s="71"/>
      <c r="AU145" s="71"/>
      <c r="AV145" s="71"/>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71"/>
      <c r="AE146" s="62"/>
      <c r="AF146" s="62"/>
      <c r="AG146" s="62"/>
      <c r="AH146" s="62"/>
      <c r="AI146" s="62"/>
      <c r="AJ146" s="62"/>
      <c r="AK146" s="62"/>
      <c r="AL146" s="62"/>
      <c r="AM146" s="62"/>
      <c r="AN146" s="62"/>
      <c r="AO146" s="62"/>
      <c r="AP146" s="62"/>
      <c r="AQ146" s="62"/>
      <c r="AR146" s="62"/>
      <c r="AS146" s="62"/>
      <c r="AT146" s="71"/>
      <c r="AU146" s="71"/>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71"/>
      <c r="AE147" s="71"/>
      <c r="AF147" s="71"/>
      <c r="AG147" s="71"/>
      <c r="AH147" s="71"/>
      <c r="AI147" s="71"/>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493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17.8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c r="A190" s="371"/>
      <c r="B190" s="372"/>
      <c r="C190" s="372"/>
      <c r="D190" s="372"/>
      <c r="E190" s="372"/>
      <c r="F190" s="373"/>
      <c r="G190" s="565" t="s">
        <v>22</v>
      </c>
      <c r="H190" s="566"/>
      <c r="I190" s="566"/>
      <c r="J190" s="566"/>
      <c r="K190" s="566"/>
      <c r="L190" s="567"/>
      <c r="M190" s="156"/>
      <c r="N190" s="156"/>
      <c r="O190" s="156"/>
      <c r="P190" s="156"/>
      <c r="Q190" s="156"/>
      <c r="R190" s="156"/>
      <c r="S190" s="156"/>
      <c r="T190" s="156"/>
      <c r="U190" s="156"/>
      <c r="V190" s="156"/>
      <c r="W190" s="156"/>
      <c r="X190" s="157"/>
      <c r="Y190" s="568">
        <f>SUM(Y180:AB189)</f>
        <v>17.8</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0</v>
      </c>
      <c r="AV190" s="569"/>
      <c r="AW190" s="569"/>
      <c r="AX190" s="571"/>
    </row>
    <row r="191" spans="1:50" ht="30" hidden="1" customHeight="1">
      <c r="A191" s="371"/>
      <c r="B191" s="372"/>
      <c r="C191" s="372"/>
      <c r="D191" s="372"/>
      <c r="E191" s="372"/>
      <c r="F191" s="373"/>
      <c r="G191" s="377" t="s">
        <v>504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hidden="1"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hidden="1"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hidden="1"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hidden="1"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hidden="1"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hidden="1"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hidden="1"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hidden="1"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hidden="1" customHeight="1">
      <c r="A203" s="371"/>
      <c r="B203" s="372"/>
      <c r="C203" s="372"/>
      <c r="D203" s="372"/>
      <c r="E203" s="372"/>
      <c r="F203" s="373"/>
      <c r="G203" s="565" t="s">
        <v>22</v>
      </c>
      <c r="H203" s="566"/>
      <c r="I203" s="566"/>
      <c r="J203" s="566"/>
      <c r="K203" s="566"/>
      <c r="L203" s="567"/>
      <c r="M203" s="156"/>
      <c r="N203" s="156"/>
      <c r="O203" s="156"/>
      <c r="P203" s="156"/>
      <c r="Q203" s="156"/>
      <c r="R203" s="156"/>
      <c r="S203" s="156"/>
      <c r="T203" s="156"/>
      <c r="U203" s="156"/>
      <c r="V203" s="156"/>
      <c r="W203" s="156"/>
      <c r="X203" s="157"/>
      <c r="Y203" s="568">
        <f>SUM(Y193:AB202)</f>
        <v>0</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0</v>
      </c>
      <c r="AV203" s="569"/>
      <c r="AW203" s="569"/>
      <c r="AX203" s="571"/>
    </row>
    <row r="204" spans="1:50" ht="30" hidden="1"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hidden="1" customHeight="1" thickBot="1">
      <c r="A216" s="371"/>
      <c r="B216" s="372"/>
      <c r="C216" s="372"/>
      <c r="D216" s="372"/>
      <c r="E216" s="372"/>
      <c r="F216" s="373"/>
      <c r="G216" s="565" t="s">
        <v>22</v>
      </c>
      <c r="H216" s="566"/>
      <c r="I216" s="566"/>
      <c r="J216" s="566"/>
      <c r="K216" s="566"/>
      <c r="L216" s="567"/>
      <c r="M216" s="156"/>
      <c r="N216" s="156"/>
      <c r="O216" s="156"/>
      <c r="P216" s="156"/>
      <c r="Q216" s="156"/>
      <c r="R216" s="156"/>
      <c r="S216" s="156"/>
      <c r="T216" s="156"/>
      <c r="U216" s="156"/>
      <c r="V216" s="156"/>
      <c r="W216" s="156"/>
      <c r="X216" s="157"/>
      <c r="Y216" s="568">
        <f>SUM(Y206:AB215)</f>
        <v>0</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0</v>
      </c>
      <c r="AV216" s="569"/>
      <c r="AW216" s="569"/>
      <c r="AX216" s="571"/>
    </row>
    <row r="217" spans="1:50" ht="30" hidden="1"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hidden="1" customHeight="1">
      <c r="A229" s="371"/>
      <c r="B229" s="372"/>
      <c r="C229" s="372"/>
      <c r="D229" s="372"/>
      <c r="E229" s="372"/>
      <c r="F229" s="373"/>
      <c r="G229" s="565" t="s">
        <v>22</v>
      </c>
      <c r="H229" s="566"/>
      <c r="I229" s="566"/>
      <c r="J229" s="566"/>
      <c r="K229" s="566"/>
      <c r="L229" s="567"/>
      <c r="M229" s="156"/>
      <c r="N229" s="156"/>
      <c r="O229" s="156"/>
      <c r="P229" s="156"/>
      <c r="Q229" s="156"/>
      <c r="R229" s="156"/>
      <c r="S229" s="156"/>
      <c r="T229" s="156"/>
      <c r="U229" s="156"/>
      <c r="V229" s="156"/>
      <c r="W229" s="156"/>
      <c r="X229" s="157"/>
      <c r="Y229" s="568">
        <f>SUM(Y219:AB228)</f>
        <v>0</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0</v>
      </c>
      <c r="AV229" s="569"/>
      <c r="AW229" s="569"/>
      <c r="AX229" s="571"/>
    </row>
    <row r="230" spans="1:50" ht="2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3" t="s">
        <v>24</v>
      </c>
      <c r="AV235" s="94"/>
      <c r="AW235" s="94"/>
      <c r="AX235" s="582"/>
    </row>
    <row r="236" spans="1:50" ht="24" customHeight="1">
      <c r="A236" s="575">
        <v>1</v>
      </c>
      <c r="B236" s="575">
        <v>1</v>
      </c>
      <c r="C236" s="577" t="s">
        <v>494</v>
      </c>
      <c r="D236" s="576"/>
      <c r="E236" s="576"/>
      <c r="F236" s="576"/>
      <c r="G236" s="576"/>
      <c r="H236" s="576"/>
      <c r="I236" s="576"/>
      <c r="J236" s="576"/>
      <c r="K236" s="576"/>
      <c r="L236" s="576"/>
      <c r="M236" s="577" t="s">
        <v>495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17.8</v>
      </c>
      <c r="AL236" s="579"/>
      <c r="AM236" s="579"/>
      <c r="AN236" s="579"/>
      <c r="AO236" s="579"/>
      <c r="AP236" s="580"/>
      <c r="AQ236" s="577">
        <v>1</v>
      </c>
      <c r="AR236" s="576"/>
      <c r="AS236" s="576"/>
      <c r="AT236" s="576"/>
      <c r="AU236" s="578">
        <f>17.8/18.6*100</f>
        <v>95.698924731182785</v>
      </c>
      <c r="AV236" s="579"/>
      <c r="AW236" s="579"/>
      <c r="AX236" s="580"/>
    </row>
    <row r="237" spans="1:50" ht="24" hidden="1"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c r="A238" s="575">
        <v>3</v>
      </c>
      <c r="B238" s="575">
        <v>1</v>
      </c>
      <c r="C238" s="576"/>
      <c r="D238" s="576"/>
      <c r="E238" s="576"/>
      <c r="F238" s="576"/>
      <c r="G238" s="576"/>
      <c r="H238" s="576"/>
      <c r="I238" s="576"/>
      <c r="J238" s="576"/>
      <c r="K238" s="576"/>
      <c r="L238" s="576"/>
      <c r="M238" s="68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0"/>
      <c r="AK238" s="578"/>
      <c r="AL238" s="579"/>
      <c r="AM238" s="579"/>
      <c r="AN238" s="579"/>
      <c r="AO238" s="579"/>
      <c r="AP238" s="580"/>
      <c r="AQ238" s="577"/>
      <c r="AR238" s="576"/>
      <c r="AS238" s="576"/>
      <c r="AT238" s="576"/>
      <c r="AU238" s="578"/>
      <c r="AV238" s="579"/>
      <c r="AW238" s="579"/>
      <c r="AX238" s="580"/>
    </row>
    <row r="239" spans="1:50" ht="24" hidden="1"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5"/>
      <c r="B268" s="575"/>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413</v>
      </c>
      <c r="AL268" s="242"/>
      <c r="AM268" s="242"/>
      <c r="AN268" s="242"/>
      <c r="AO268" s="242"/>
      <c r="AP268" s="242"/>
      <c r="AQ268" s="242" t="s">
        <v>23</v>
      </c>
      <c r="AR268" s="242"/>
      <c r="AS268" s="242"/>
      <c r="AT268" s="242"/>
      <c r="AU268" s="93" t="s">
        <v>24</v>
      </c>
      <c r="AV268" s="94"/>
      <c r="AW268" s="94"/>
      <c r="AX268" s="582"/>
    </row>
    <row r="269" spans="1:50" ht="24" hidden="1" customHeight="1">
      <c r="A269" s="575">
        <v>1</v>
      </c>
      <c r="B269" s="575">
        <v>1</v>
      </c>
      <c r="C269" s="577"/>
      <c r="D269" s="576"/>
      <c r="E269" s="576"/>
      <c r="F269" s="576"/>
      <c r="G269" s="576"/>
      <c r="H269" s="576"/>
      <c r="I269" s="576"/>
      <c r="J269" s="576"/>
      <c r="K269" s="576"/>
      <c r="L269" s="576"/>
      <c r="M269" s="577"/>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5"/>
      <c r="B301" s="575"/>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413</v>
      </c>
      <c r="AL301" s="242"/>
      <c r="AM301" s="242"/>
      <c r="AN301" s="242"/>
      <c r="AO301" s="242"/>
      <c r="AP301" s="242"/>
      <c r="AQ301" s="242" t="s">
        <v>23</v>
      </c>
      <c r="AR301" s="242"/>
      <c r="AS301" s="242"/>
      <c r="AT301" s="242"/>
      <c r="AU301" s="93" t="s">
        <v>24</v>
      </c>
      <c r="AV301" s="94"/>
      <c r="AW301" s="94"/>
      <c r="AX301" s="582"/>
    </row>
    <row r="302" spans="1:50" ht="24" hidden="1" customHeight="1">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5"/>
      <c r="B334" s="575"/>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413</v>
      </c>
      <c r="AL334" s="242"/>
      <c r="AM334" s="242"/>
      <c r="AN334" s="242"/>
      <c r="AO334" s="242"/>
      <c r="AP334" s="242"/>
      <c r="AQ334" s="242" t="s">
        <v>23</v>
      </c>
      <c r="AR334" s="242"/>
      <c r="AS334" s="242"/>
      <c r="AT334" s="242"/>
      <c r="AU334" s="93" t="s">
        <v>24</v>
      </c>
      <c r="AV334" s="94"/>
      <c r="AW334" s="94"/>
      <c r="AX334" s="582"/>
    </row>
    <row r="335" spans="1:50" ht="24" hidden="1" customHeight="1">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5"/>
      <c r="B367" s="575"/>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413</v>
      </c>
      <c r="AL367" s="242"/>
      <c r="AM367" s="242"/>
      <c r="AN367" s="242"/>
      <c r="AO367" s="242"/>
      <c r="AP367" s="242"/>
      <c r="AQ367" s="242" t="s">
        <v>23</v>
      </c>
      <c r="AR367" s="242"/>
      <c r="AS367" s="242"/>
      <c r="AT367" s="242"/>
      <c r="AU367" s="93" t="s">
        <v>24</v>
      </c>
      <c r="AV367" s="94"/>
      <c r="AW367" s="94"/>
      <c r="AX367" s="582"/>
    </row>
    <row r="368" spans="1:50" ht="24" hidden="1" customHeight="1">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5"/>
      <c r="B400" s="575"/>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413</v>
      </c>
      <c r="AL400" s="242"/>
      <c r="AM400" s="242"/>
      <c r="AN400" s="242"/>
      <c r="AO400" s="242"/>
      <c r="AP400" s="242"/>
      <c r="AQ400" s="242" t="s">
        <v>23</v>
      </c>
      <c r="AR400" s="242"/>
      <c r="AS400" s="242"/>
      <c r="AT400" s="242"/>
      <c r="AU400" s="93" t="s">
        <v>24</v>
      </c>
      <c r="AV400" s="94"/>
      <c r="AW400" s="94"/>
      <c r="AX400" s="582"/>
    </row>
    <row r="401" spans="1:50" ht="24" hidden="1" customHeight="1">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5"/>
      <c r="B433" s="575"/>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413</v>
      </c>
      <c r="AL433" s="242"/>
      <c r="AM433" s="242"/>
      <c r="AN433" s="242"/>
      <c r="AO433" s="242"/>
      <c r="AP433" s="242"/>
      <c r="AQ433" s="242" t="s">
        <v>23</v>
      </c>
      <c r="AR433" s="242"/>
      <c r="AS433" s="242"/>
      <c r="AT433" s="242"/>
      <c r="AU433" s="93" t="s">
        <v>24</v>
      </c>
      <c r="AV433" s="94"/>
      <c r="AW433" s="94"/>
      <c r="AX433" s="582"/>
    </row>
    <row r="434" spans="1:50" ht="24" hidden="1" customHeight="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5"/>
      <c r="B466" s="575"/>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413</v>
      </c>
      <c r="AL466" s="242"/>
      <c r="AM466" s="242"/>
      <c r="AN466" s="242"/>
      <c r="AO466" s="242"/>
      <c r="AP466" s="242"/>
      <c r="AQ466" s="242" t="s">
        <v>23</v>
      </c>
      <c r="AR466" s="242"/>
      <c r="AS466" s="242"/>
      <c r="AT466" s="242"/>
      <c r="AU466" s="93" t="s">
        <v>24</v>
      </c>
      <c r="AV466" s="94"/>
      <c r="AW466" s="94"/>
      <c r="AX466" s="582"/>
    </row>
    <row r="467" spans="1:50" ht="24" hidden="1" customHeight="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5" orientation="portrait" r:id="rId1"/>
  <headerFooter differentFirst="1" alignWithMargins="0"/>
  <rowBreaks count="3" manualBreakCount="3">
    <brk id="105"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zoomScaleNormal="100" zoomScaleSheetLayoutView="100" workbookViewId="0">
      <selection activeCell="B17" sqref="B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83" orientation="portrait" r:id="rId1"/>
  <colBreaks count="1" manualBreakCount="1">
    <brk id="17"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465</v>
      </c>
      <c r="AX3" s="83"/>
    </row>
    <row r="4" spans="1:50" ht="22.5" customHeight="1">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29"/>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466</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29"/>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29"/>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29"/>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467</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468</v>
      </c>
      <c r="AX23" s="83"/>
    </row>
    <row r="24" spans="1:50" ht="22.5" customHeight="1">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29"/>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467</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465</v>
      </c>
      <c r="AX28" s="83"/>
    </row>
    <row r="29" spans="1:50" ht="22.5" customHeight="1">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29"/>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466</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468</v>
      </c>
      <c r="AX33" s="83"/>
    </row>
    <row r="34" spans="1:50" ht="22.5" customHeight="1">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29"/>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467</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468</v>
      </c>
      <c r="AX38" s="83"/>
    </row>
    <row r="39" spans="1:50" ht="22.5" customHeight="1">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29"/>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467</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468</v>
      </c>
      <c r="AX43" s="83"/>
    </row>
    <row r="44" spans="1:50" ht="22.5" customHeight="1">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29"/>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467</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465</v>
      </c>
      <c r="AX48" s="83"/>
    </row>
    <row r="49" spans="1:50" ht="22.5" customHeight="1">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29"/>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4" t="s">
        <v>466</v>
      </c>
      <c r="AC51" s="695"/>
      <c r="AD51" s="695"/>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4" t="s">
        <v>34</v>
      </c>
      <c r="B2" s="715"/>
      <c r="C2" s="715"/>
      <c r="D2" s="715"/>
      <c r="E2" s="715"/>
      <c r="F2" s="716"/>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8"/>
      <c r="B3" s="709"/>
      <c r="C3" s="709"/>
      <c r="D3" s="709"/>
      <c r="E3" s="709"/>
      <c r="F3" s="710"/>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708"/>
      <c r="B4" s="709"/>
      <c r="C4" s="709"/>
      <c r="D4" s="709"/>
      <c r="E4" s="709"/>
      <c r="F4" s="710"/>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708"/>
      <c r="B5" s="709"/>
      <c r="C5" s="709"/>
      <c r="D5" s="709"/>
      <c r="E5" s="709"/>
      <c r="F5" s="71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c r="A6" s="708"/>
      <c r="B6" s="709"/>
      <c r="C6" s="709"/>
      <c r="D6" s="709"/>
      <c r="E6" s="709"/>
      <c r="F6" s="71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c r="A7" s="708"/>
      <c r="B7" s="709"/>
      <c r="C7" s="709"/>
      <c r="D7" s="709"/>
      <c r="E7" s="709"/>
      <c r="F7" s="71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c r="A8" s="708"/>
      <c r="B8" s="709"/>
      <c r="C8" s="709"/>
      <c r="D8" s="709"/>
      <c r="E8" s="709"/>
      <c r="F8" s="71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c r="A9" s="708"/>
      <c r="B9" s="709"/>
      <c r="C9" s="709"/>
      <c r="D9" s="709"/>
      <c r="E9" s="709"/>
      <c r="F9" s="71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c r="A10" s="708"/>
      <c r="B10" s="709"/>
      <c r="C10" s="709"/>
      <c r="D10" s="709"/>
      <c r="E10" s="709"/>
      <c r="F10" s="71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c r="A11" s="708"/>
      <c r="B11" s="709"/>
      <c r="C11" s="709"/>
      <c r="D11" s="709"/>
      <c r="E11" s="709"/>
      <c r="F11" s="71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c r="A12" s="708"/>
      <c r="B12" s="709"/>
      <c r="C12" s="709"/>
      <c r="D12" s="709"/>
      <c r="E12" s="709"/>
      <c r="F12" s="71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c r="A13" s="708"/>
      <c r="B13" s="709"/>
      <c r="C13" s="709"/>
      <c r="D13" s="709"/>
      <c r="E13" s="709"/>
      <c r="F13" s="71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c r="A14" s="708"/>
      <c r="B14" s="709"/>
      <c r="C14" s="709"/>
      <c r="D14" s="709"/>
      <c r="E14" s="709"/>
      <c r="F14" s="710"/>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c r="A15" s="708"/>
      <c r="B15" s="709"/>
      <c r="C15" s="709"/>
      <c r="D15" s="709"/>
      <c r="E15" s="709"/>
      <c r="F15" s="710"/>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8"/>
      <c r="B16" s="709"/>
      <c r="C16" s="709"/>
      <c r="D16" s="709"/>
      <c r="E16" s="709"/>
      <c r="F16" s="710"/>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708"/>
      <c r="B17" s="709"/>
      <c r="C17" s="709"/>
      <c r="D17" s="709"/>
      <c r="E17" s="709"/>
      <c r="F17" s="710"/>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708"/>
      <c r="B18" s="709"/>
      <c r="C18" s="709"/>
      <c r="D18" s="709"/>
      <c r="E18" s="709"/>
      <c r="F18" s="71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c r="A19" s="708"/>
      <c r="B19" s="709"/>
      <c r="C19" s="709"/>
      <c r="D19" s="709"/>
      <c r="E19" s="709"/>
      <c r="F19" s="71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c r="A20" s="708"/>
      <c r="B20" s="709"/>
      <c r="C20" s="709"/>
      <c r="D20" s="709"/>
      <c r="E20" s="709"/>
      <c r="F20" s="71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c r="A21" s="708"/>
      <c r="B21" s="709"/>
      <c r="C21" s="709"/>
      <c r="D21" s="709"/>
      <c r="E21" s="709"/>
      <c r="F21" s="71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c r="A22" s="708"/>
      <c r="B22" s="709"/>
      <c r="C22" s="709"/>
      <c r="D22" s="709"/>
      <c r="E22" s="709"/>
      <c r="F22" s="71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c r="A23" s="708"/>
      <c r="B23" s="709"/>
      <c r="C23" s="709"/>
      <c r="D23" s="709"/>
      <c r="E23" s="709"/>
      <c r="F23" s="71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c r="A24" s="708"/>
      <c r="B24" s="709"/>
      <c r="C24" s="709"/>
      <c r="D24" s="709"/>
      <c r="E24" s="709"/>
      <c r="F24" s="71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c r="A25" s="708"/>
      <c r="B25" s="709"/>
      <c r="C25" s="709"/>
      <c r="D25" s="709"/>
      <c r="E25" s="709"/>
      <c r="F25" s="71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c r="A26" s="708"/>
      <c r="B26" s="709"/>
      <c r="C26" s="709"/>
      <c r="D26" s="709"/>
      <c r="E26" s="709"/>
      <c r="F26" s="71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c r="A27" s="708"/>
      <c r="B27" s="709"/>
      <c r="C27" s="709"/>
      <c r="D27" s="709"/>
      <c r="E27" s="709"/>
      <c r="F27" s="710"/>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c r="A28" s="708"/>
      <c r="B28" s="709"/>
      <c r="C28" s="709"/>
      <c r="D28" s="709"/>
      <c r="E28" s="709"/>
      <c r="F28" s="710"/>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8"/>
      <c r="B29" s="709"/>
      <c r="C29" s="709"/>
      <c r="D29" s="709"/>
      <c r="E29" s="709"/>
      <c r="F29" s="710"/>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708"/>
      <c r="B30" s="709"/>
      <c r="C30" s="709"/>
      <c r="D30" s="709"/>
      <c r="E30" s="709"/>
      <c r="F30" s="710"/>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708"/>
      <c r="B31" s="709"/>
      <c r="C31" s="709"/>
      <c r="D31" s="709"/>
      <c r="E31" s="709"/>
      <c r="F31" s="71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c r="A32" s="708"/>
      <c r="B32" s="709"/>
      <c r="C32" s="709"/>
      <c r="D32" s="709"/>
      <c r="E32" s="709"/>
      <c r="F32" s="71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c r="A33" s="708"/>
      <c r="B33" s="709"/>
      <c r="C33" s="709"/>
      <c r="D33" s="709"/>
      <c r="E33" s="709"/>
      <c r="F33" s="71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c r="A34" s="708"/>
      <c r="B34" s="709"/>
      <c r="C34" s="709"/>
      <c r="D34" s="709"/>
      <c r="E34" s="709"/>
      <c r="F34" s="71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c r="A35" s="708"/>
      <c r="B35" s="709"/>
      <c r="C35" s="709"/>
      <c r="D35" s="709"/>
      <c r="E35" s="709"/>
      <c r="F35" s="71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c r="A36" s="708"/>
      <c r="B36" s="709"/>
      <c r="C36" s="709"/>
      <c r="D36" s="709"/>
      <c r="E36" s="709"/>
      <c r="F36" s="71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c r="A37" s="708"/>
      <c r="B37" s="709"/>
      <c r="C37" s="709"/>
      <c r="D37" s="709"/>
      <c r="E37" s="709"/>
      <c r="F37" s="71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c r="A38" s="708"/>
      <c r="B38" s="709"/>
      <c r="C38" s="709"/>
      <c r="D38" s="709"/>
      <c r="E38" s="709"/>
      <c r="F38" s="71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c r="A39" s="708"/>
      <c r="B39" s="709"/>
      <c r="C39" s="709"/>
      <c r="D39" s="709"/>
      <c r="E39" s="709"/>
      <c r="F39" s="71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c r="A40" s="708"/>
      <c r="B40" s="709"/>
      <c r="C40" s="709"/>
      <c r="D40" s="709"/>
      <c r="E40" s="709"/>
      <c r="F40" s="710"/>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c r="A41" s="708"/>
      <c r="B41" s="709"/>
      <c r="C41" s="709"/>
      <c r="D41" s="709"/>
      <c r="E41" s="709"/>
      <c r="F41" s="710"/>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8"/>
      <c r="B42" s="709"/>
      <c r="C42" s="709"/>
      <c r="D42" s="709"/>
      <c r="E42" s="709"/>
      <c r="F42" s="710"/>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708"/>
      <c r="B43" s="709"/>
      <c r="C43" s="709"/>
      <c r="D43" s="709"/>
      <c r="E43" s="709"/>
      <c r="F43" s="710"/>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708"/>
      <c r="B44" s="709"/>
      <c r="C44" s="709"/>
      <c r="D44" s="709"/>
      <c r="E44" s="709"/>
      <c r="F44" s="71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c r="A45" s="708"/>
      <c r="B45" s="709"/>
      <c r="C45" s="709"/>
      <c r="D45" s="709"/>
      <c r="E45" s="709"/>
      <c r="F45" s="71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c r="A46" s="708"/>
      <c r="B46" s="709"/>
      <c r="C46" s="709"/>
      <c r="D46" s="709"/>
      <c r="E46" s="709"/>
      <c r="F46" s="71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c r="A47" s="708"/>
      <c r="B47" s="709"/>
      <c r="C47" s="709"/>
      <c r="D47" s="709"/>
      <c r="E47" s="709"/>
      <c r="F47" s="71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c r="A48" s="708"/>
      <c r="B48" s="709"/>
      <c r="C48" s="709"/>
      <c r="D48" s="709"/>
      <c r="E48" s="709"/>
      <c r="F48" s="71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c r="A49" s="708"/>
      <c r="B49" s="709"/>
      <c r="C49" s="709"/>
      <c r="D49" s="709"/>
      <c r="E49" s="709"/>
      <c r="F49" s="71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c r="A50" s="708"/>
      <c r="B50" s="709"/>
      <c r="C50" s="709"/>
      <c r="D50" s="709"/>
      <c r="E50" s="709"/>
      <c r="F50" s="71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c r="A51" s="708"/>
      <c r="B51" s="709"/>
      <c r="C51" s="709"/>
      <c r="D51" s="709"/>
      <c r="E51" s="709"/>
      <c r="F51" s="71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c r="A52" s="708"/>
      <c r="B52" s="709"/>
      <c r="C52" s="709"/>
      <c r="D52" s="709"/>
      <c r="E52" s="709"/>
      <c r="F52" s="71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row r="55" spans="1:50" ht="30" customHeight="1">
      <c r="A55" s="714" t="s">
        <v>34</v>
      </c>
      <c r="B55" s="715"/>
      <c r="C55" s="715"/>
      <c r="D55" s="715"/>
      <c r="E55" s="715"/>
      <c r="F55" s="716"/>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8"/>
      <c r="B56" s="709"/>
      <c r="C56" s="709"/>
      <c r="D56" s="709"/>
      <c r="E56" s="709"/>
      <c r="F56" s="710"/>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708"/>
      <c r="B57" s="709"/>
      <c r="C57" s="709"/>
      <c r="D57" s="709"/>
      <c r="E57" s="709"/>
      <c r="F57" s="710"/>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708"/>
      <c r="B58" s="709"/>
      <c r="C58" s="709"/>
      <c r="D58" s="709"/>
      <c r="E58" s="709"/>
      <c r="F58" s="71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c r="A59" s="708"/>
      <c r="B59" s="709"/>
      <c r="C59" s="709"/>
      <c r="D59" s="709"/>
      <c r="E59" s="709"/>
      <c r="F59" s="71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c r="A60" s="708"/>
      <c r="B60" s="709"/>
      <c r="C60" s="709"/>
      <c r="D60" s="709"/>
      <c r="E60" s="709"/>
      <c r="F60" s="71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c r="A61" s="708"/>
      <c r="B61" s="709"/>
      <c r="C61" s="709"/>
      <c r="D61" s="709"/>
      <c r="E61" s="709"/>
      <c r="F61" s="71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c r="A62" s="708"/>
      <c r="B62" s="709"/>
      <c r="C62" s="709"/>
      <c r="D62" s="709"/>
      <c r="E62" s="709"/>
      <c r="F62" s="71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c r="A63" s="708"/>
      <c r="B63" s="709"/>
      <c r="C63" s="709"/>
      <c r="D63" s="709"/>
      <c r="E63" s="709"/>
      <c r="F63" s="71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c r="A64" s="708"/>
      <c r="B64" s="709"/>
      <c r="C64" s="709"/>
      <c r="D64" s="709"/>
      <c r="E64" s="709"/>
      <c r="F64" s="71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c r="A65" s="708"/>
      <c r="B65" s="709"/>
      <c r="C65" s="709"/>
      <c r="D65" s="709"/>
      <c r="E65" s="709"/>
      <c r="F65" s="71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c r="A66" s="708"/>
      <c r="B66" s="709"/>
      <c r="C66" s="709"/>
      <c r="D66" s="709"/>
      <c r="E66" s="709"/>
      <c r="F66" s="71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c r="A67" s="708"/>
      <c r="B67" s="709"/>
      <c r="C67" s="709"/>
      <c r="D67" s="709"/>
      <c r="E67" s="709"/>
      <c r="F67" s="710"/>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c r="A68" s="708"/>
      <c r="B68" s="709"/>
      <c r="C68" s="709"/>
      <c r="D68" s="709"/>
      <c r="E68" s="709"/>
      <c r="F68" s="710"/>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8"/>
      <c r="B69" s="709"/>
      <c r="C69" s="709"/>
      <c r="D69" s="709"/>
      <c r="E69" s="709"/>
      <c r="F69" s="710"/>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708"/>
      <c r="B70" s="709"/>
      <c r="C70" s="709"/>
      <c r="D70" s="709"/>
      <c r="E70" s="709"/>
      <c r="F70" s="710"/>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708"/>
      <c r="B71" s="709"/>
      <c r="C71" s="709"/>
      <c r="D71" s="709"/>
      <c r="E71" s="709"/>
      <c r="F71" s="71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c r="A72" s="708"/>
      <c r="B72" s="709"/>
      <c r="C72" s="709"/>
      <c r="D72" s="709"/>
      <c r="E72" s="709"/>
      <c r="F72" s="71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c r="A73" s="708"/>
      <c r="B73" s="709"/>
      <c r="C73" s="709"/>
      <c r="D73" s="709"/>
      <c r="E73" s="709"/>
      <c r="F73" s="71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c r="A74" s="708"/>
      <c r="B74" s="709"/>
      <c r="C74" s="709"/>
      <c r="D74" s="709"/>
      <c r="E74" s="709"/>
      <c r="F74" s="71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c r="A75" s="708"/>
      <c r="B75" s="709"/>
      <c r="C75" s="709"/>
      <c r="D75" s="709"/>
      <c r="E75" s="709"/>
      <c r="F75" s="71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c r="A76" s="708"/>
      <c r="B76" s="709"/>
      <c r="C76" s="709"/>
      <c r="D76" s="709"/>
      <c r="E76" s="709"/>
      <c r="F76" s="71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c r="A77" s="708"/>
      <c r="B77" s="709"/>
      <c r="C77" s="709"/>
      <c r="D77" s="709"/>
      <c r="E77" s="709"/>
      <c r="F77" s="71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c r="A78" s="708"/>
      <c r="B78" s="709"/>
      <c r="C78" s="709"/>
      <c r="D78" s="709"/>
      <c r="E78" s="709"/>
      <c r="F78" s="71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c r="A79" s="708"/>
      <c r="B79" s="709"/>
      <c r="C79" s="709"/>
      <c r="D79" s="709"/>
      <c r="E79" s="709"/>
      <c r="F79" s="71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c r="A80" s="708"/>
      <c r="B80" s="709"/>
      <c r="C80" s="709"/>
      <c r="D80" s="709"/>
      <c r="E80" s="709"/>
      <c r="F80" s="710"/>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c r="A81" s="708"/>
      <c r="B81" s="709"/>
      <c r="C81" s="709"/>
      <c r="D81" s="709"/>
      <c r="E81" s="709"/>
      <c r="F81" s="710"/>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8"/>
      <c r="B82" s="709"/>
      <c r="C82" s="709"/>
      <c r="D82" s="709"/>
      <c r="E82" s="709"/>
      <c r="F82" s="710"/>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708"/>
      <c r="B83" s="709"/>
      <c r="C83" s="709"/>
      <c r="D83" s="709"/>
      <c r="E83" s="709"/>
      <c r="F83" s="710"/>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708"/>
      <c r="B84" s="709"/>
      <c r="C84" s="709"/>
      <c r="D84" s="709"/>
      <c r="E84" s="709"/>
      <c r="F84" s="71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c r="A85" s="708"/>
      <c r="B85" s="709"/>
      <c r="C85" s="709"/>
      <c r="D85" s="709"/>
      <c r="E85" s="709"/>
      <c r="F85" s="71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c r="A86" s="708"/>
      <c r="B86" s="709"/>
      <c r="C86" s="709"/>
      <c r="D86" s="709"/>
      <c r="E86" s="709"/>
      <c r="F86" s="71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c r="A87" s="708"/>
      <c r="B87" s="709"/>
      <c r="C87" s="709"/>
      <c r="D87" s="709"/>
      <c r="E87" s="709"/>
      <c r="F87" s="71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c r="A88" s="708"/>
      <c r="B88" s="709"/>
      <c r="C88" s="709"/>
      <c r="D88" s="709"/>
      <c r="E88" s="709"/>
      <c r="F88" s="71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c r="A89" s="708"/>
      <c r="B89" s="709"/>
      <c r="C89" s="709"/>
      <c r="D89" s="709"/>
      <c r="E89" s="709"/>
      <c r="F89" s="71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c r="A90" s="708"/>
      <c r="B90" s="709"/>
      <c r="C90" s="709"/>
      <c r="D90" s="709"/>
      <c r="E90" s="709"/>
      <c r="F90" s="71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c r="A91" s="708"/>
      <c r="B91" s="709"/>
      <c r="C91" s="709"/>
      <c r="D91" s="709"/>
      <c r="E91" s="709"/>
      <c r="F91" s="71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c r="A92" s="708"/>
      <c r="B92" s="709"/>
      <c r="C92" s="709"/>
      <c r="D92" s="709"/>
      <c r="E92" s="709"/>
      <c r="F92" s="71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c r="A93" s="708"/>
      <c r="B93" s="709"/>
      <c r="C93" s="709"/>
      <c r="D93" s="709"/>
      <c r="E93" s="709"/>
      <c r="F93" s="710"/>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c r="A94" s="708"/>
      <c r="B94" s="709"/>
      <c r="C94" s="709"/>
      <c r="D94" s="709"/>
      <c r="E94" s="709"/>
      <c r="F94" s="710"/>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8"/>
      <c r="B95" s="709"/>
      <c r="C95" s="709"/>
      <c r="D95" s="709"/>
      <c r="E95" s="709"/>
      <c r="F95" s="710"/>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708"/>
      <c r="B96" s="709"/>
      <c r="C96" s="709"/>
      <c r="D96" s="709"/>
      <c r="E96" s="709"/>
      <c r="F96" s="710"/>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708"/>
      <c r="B97" s="709"/>
      <c r="C97" s="709"/>
      <c r="D97" s="709"/>
      <c r="E97" s="709"/>
      <c r="F97" s="71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c r="A98" s="708"/>
      <c r="B98" s="709"/>
      <c r="C98" s="709"/>
      <c r="D98" s="709"/>
      <c r="E98" s="709"/>
      <c r="F98" s="71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c r="A99" s="708"/>
      <c r="B99" s="709"/>
      <c r="C99" s="709"/>
      <c r="D99" s="709"/>
      <c r="E99" s="709"/>
      <c r="F99" s="71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c r="A100" s="708"/>
      <c r="B100" s="709"/>
      <c r="C100" s="709"/>
      <c r="D100" s="709"/>
      <c r="E100" s="709"/>
      <c r="F100" s="71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c r="A101" s="708"/>
      <c r="B101" s="709"/>
      <c r="C101" s="709"/>
      <c r="D101" s="709"/>
      <c r="E101" s="709"/>
      <c r="F101" s="71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c r="A102" s="708"/>
      <c r="B102" s="709"/>
      <c r="C102" s="709"/>
      <c r="D102" s="709"/>
      <c r="E102" s="709"/>
      <c r="F102" s="71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c r="A103" s="708"/>
      <c r="B103" s="709"/>
      <c r="C103" s="709"/>
      <c r="D103" s="709"/>
      <c r="E103" s="709"/>
      <c r="F103" s="71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c r="A104" s="708"/>
      <c r="B104" s="709"/>
      <c r="C104" s="709"/>
      <c r="D104" s="709"/>
      <c r="E104" s="709"/>
      <c r="F104" s="71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c r="A105" s="708"/>
      <c r="B105" s="709"/>
      <c r="C105" s="709"/>
      <c r="D105" s="709"/>
      <c r="E105" s="709"/>
      <c r="F105" s="71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row r="108" spans="1:50" ht="30" customHeight="1">
      <c r="A108" s="714" t="s">
        <v>34</v>
      </c>
      <c r="B108" s="715"/>
      <c r="C108" s="715"/>
      <c r="D108" s="715"/>
      <c r="E108" s="715"/>
      <c r="F108" s="716"/>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8"/>
      <c r="B109" s="709"/>
      <c r="C109" s="709"/>
      <c r="D109" s="709"/>
      <c r="E109" s="709"/>
      <c r="F109" s="710"/>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708"/>
      <c r="B110" s="709"/>
      <c r="C110" s="709"/>
      <c r="D110" s="709"/>
      <c r="E110" s="709"/>
      <c r="F110" s="710"/>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708"/>
      <c r="B111" s="709"/>
      <c r="C111" s="709"/>
      <c r="D111" s="709"/>
      <c r="E111" s="709"/>
      <c r="F111" s="71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c r="A112" s="708"/>
      <c r="B112" s="709"/>
      <c r="C112" s="709"/>
      <c r="D112" s="709"/>
      <c r="E112" s="709"/>
      <c r="F112" s="71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c r="A113" s="708"/>
      <c r="B113" s="709"/>
      <c r="C113" s="709"/>
      <c r="D113" s="709"/>
      <c r="E113" s="709"/>
      <c r="F113" s="71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c r="A114" s="708"/>
      <c r="B114" s="709"/>
      <c r="C114" s="709"/>
      <c r="D114" s="709"/>
      <c r="E114" s="709"/>
      <c r="F114" s="71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c r="A115" s="708"/>
      <c r="B115" s="709"/>
      <c r="C115" s="709"/>
      <c r="D115" s="709"/>
      <c r="E115" s="709"/>
      <c r="F115" s="71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c r="A116" s="708"/>
      <c r="B116" s="709"/>
      <c r="C116" s="709"/>
      <c r="D116" s="709"/>
      <c r="E116" s="709"/>
      <c r="F116" s="71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c r="A117" s="708"/>
      <c r="B117" s="709"/>
      <c r="C117" s="709"/>
      <c r="D117" s="709"/>
      <c r="E117" s="709"/>
      <c r="F117" s="71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c r="A118" s="708"/>
      <c r="B118" s="709"/>
      <c r="C118" s="709"/>
      <c r="D118" s="709"/>
      <c r="E118" s="709"/>
      <c r="F118" s="71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c r="A119" s="708"/>
      <c r="B119" s="709"/>
      <c r="C119" s="709"/>
      <c r="D119" s="709"/>
      <c r="E119" s="709"/>
      <c r="F119" s="71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c r="A120" s="708"/>
      <c r="B120" s="709"/>
      <c r="C120" s="709"/>
      <c r="D120" s="709"/>
      <c r="E120" s="709"/>
      <c r="F120" s="710"/>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c r="A121" s="708"/>
      <c r="B121" s="709"/>
      <c r="C121" s="709"/>
      <c r="D121" s="709"/>
      <c r="E121" s="709"/>
      <c r="F121" s="710"/>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8"/>
      <c r="B122" s="709"/>
      <c r="C122" s="709"/>
      <c r="D122" s="709"/>
      <c r="E122" s="709"/>
      <c r="F122" s="710"/>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708"/>
      <c r="B123" s="709"/>
      <c r="C123" s="709"/>
      <c r="D123" s="709"/>
      <c r="E123" s="709"/>
      <c r="F123" s="710"/>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708"/>
      <c r="B124" s="709"/>
      <c r="C124" s="709"/>
      <c r="D124" s="709"/>
      <c r="E124" s="709"/>
      <c r="F124" s="71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c r="A125" s="708"/>
      <c r="B125" s="709"/>
      <c r="C125" s="709"/>
      <c r="D125" s="709"/>
      <c r="E125" s="709"/>
      <c r="F125" s="71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c r="A126" s="708"/>
      <c r="B126" s="709"/>
      <c r="C126" s="709"/>
      <c r="D126" s="709"/>
      <c r="E126" s="709"/>
      <c r="F126" s="71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c r="A127" s="708"/>
      <c r="B127" s="709"/>
      <c r="C127" s="709"/>
      <c r="D127" s="709"/>
      <c r="E127" s="709"/>
      <c r="F127" s="71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c r="A128" s="708"/>
      <c r="B128" s="709"/>
      <c r="C128" s="709"/>
      <c r="D128" s="709"/>
      <c r="E128" s="709"/>
      <c r="F128" s="71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c r="A129" s="708"/>
      <c r="B129" s="709"/>
      <c r="C129" s="709"/>
      <c r="D129" s="709"/>
      <c r="E129" s="709"/>
      <c r="F129" s="71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c r="A130" s="708"/>
      <c r="B130" s="709"/>
      <c r="C130" s="709"/>
      <c r="D130" s="709"/>
      <c r="E130" s="709"/>
      <c r="F130" s="71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c r="A131" s="708"/>
      <c r="B131" s="709"/>
      <c r="C131" s="709"/>
      <c r="D131" s="709"/>
      <c r="E131" s="709"/>
      <c r="F131" s="71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c r="A132" s="708"/>
      <c r="B132" s="709"/>
      <c r="C132" s="709"/>
      <c r="D132" s="709"/>
      <c r="E132" s="709"/>
      <c r="F132" s="71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c r="A133" s="708"/>
      <c r="B133" s="709"/>
      <c r="C133" s="709"/>
      <c r="D133" s="709"/>
      <c r="E133" s="709"/>
      <c r="F133" s="710"/>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c r="A134" s="708"/>
      <c r="B134" s="709"/>
      <c r="C134" s="709"/>
      <c r="D134" s="709"/>
      <c r="E134" s="709"/>
      <c r="F134" s="710"/>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8"/>
      <c r="B135" s="709"/>
      <c r="C135" s="709"/>
      <c r="D135" s="709"/>
      <c r="E135" s="709"/>
      <c r="F135" s="710"/>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708"/>
      <c r="B136" s="709"/>
      <c r="C136" s="709"/>
      <c r="D136" s="709"/>
      <c r="E136" s="709"/>
      <c r="F136" s="710"/>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708"/>
      <c r="B137" s="709"/>
      <c r="C137" s="709"/>
      <c r="D137" s="709"/>
      <c r="E137" s="709"/>
      <c r="F137" s="71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c r="A138" s="708"/>
      <c r="B138" s="709"/>
      <c r="C138" s="709"/>
      <c r="D138" s="709"/>
      <c r="E138" s="709"/>
      <c r="F138" s="71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c r="A139" s="708"/>
      <c r="B139" s="709"/>
      <c r="C139" s="709"/>
      <c r="D139" s="709"/>
      <c r="E139" s="709"/>
      <c r="F139" s="71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c r="A140" s="708"/>
      <c r="B140" s="709"/>
      <c r="C140" s="709"/>
      <c r="D140" s="709"/>
      <c r="E140" s="709"/>
      <c r="F140" s="71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c r="A141" s="708"/>
      <c r="B141" s="709"/>
      <c r="C141" s="709"/>
      <c r="D141" s="709"/>
      <c r="E141" s="709"/>
      <c r="F141" s="71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c r="A142" s="708"/>
      <c r="B142" s="709"/>
      <c r="C142" s="709"/>
      <c r="D142" s="709"/>
      <c r="E142" s="709"/>
      <c r="F142" s="71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c r="A143" s="708"/>
      <c r="B143" s="709"/>
      <c r="C143" s="709"/>
      <c r="D143" s="709"/>
      <c r="E143" s="709"/>
      <c r="F143" s="71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c r="A144" s="708"/>
      <c r="B144" s="709"/>
      <c r="C144" s="709"/>
      <c r="D144" s="709"/>
      <c r="E144" s="709"/>
      <c r="F144" s="71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c r="A145" s="708"/>
      <c r="B145" s="709"/>
      <c r="C145" s="709"/>
      <c r="D145" s="709"/>
      <c r="E145" s="709"/>
      <c r="F145" s="71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c r="A146" s="708"/>
      <c r="B146" s="709"/>
      <c r="C146" s="709"/>
      <c r="D146" s="709"/>
      <c r="E146" s="709"/>
      <c r="F146" s="710"/>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c r="A147" s="708"/>
      <c r="B147" s="709"/>
      <c r="C147" s="709"/>
      <c r="D147" s="709"/>
      <c r="E147" s="709"/>
      <c r="F147" s="710"/>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8"/>
      <c r="B148" s="709"/>
      <c r="C148" s="709"/>
      <c r="D148" s="709"/>
      <c r="E148" s="709"/>
      <c r="F148" s="710"/>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708"/>
      <c r="B149" s="709"/>
      <c r="C149" s="709"/>
      <c r="D149" s="709"/>
      <c r="E149" s="709"/>
      <c r="F149" s="710"/>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708"/>
      <c r="B150" s="709"/>
      <c r="C150" s="709"/>
      <c r="D150" s="709"/>
      <c r="E150" s="709"/>
      <c r="F150" s="71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c r="A151" s="708"/>
      <c r="B151" s="709"/>
      <c r="C151" s="709"/>
      <c r="D151" s="709"/>
      <c r="E151" s="709"/>
      <c r="F151" s="71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c r="A152" s="708"/>
      <c r="B152" s="709"/>
      <c r="C152" s="709"/>
      <c r="D152" s="709"/>
      <c r="E152" s="709"/>
      <c r="F152" s="71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c r="A153" s="708"/>
      <c r="B153" s="709"/>
      <c r="C153" s="709"/>
      <c r="D153" s="709"/>
      <c r="E153" s="709"/>
      <c r="F153" s="71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c r="A154" s="708"/>
      <c r="B154" s="709"/>
      <c r="C154" s="709"/>
      <c r="D154" s="709"/>
      <c r="E154" s="709"/>
      <c r="F154" s="71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c r="A155" s="708"/>
      <c r="B155" s="709"/>
      <c r="C155" s="709"/>
      <c r="D155" s="709"/>
      <c r="E155" s="709"/>
      <c r="F155" s="71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c r="A156" s="708"/>
      <c r="B156" s="709"/>
      <c r="C156" s="709"/>
      <c r="D156" s="709"/>
      <c r="E156" s="709"/>
      <c r="F156" s="71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c r="A157" s="708"/>
      <c r="B157" s="709"/>
      <c r="C157" s="709"/>
      <c r="D157" s="709"/>
      <c r="E157" s="709"/>
      <c r="F157" s="71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c r="A158" s="708"/>
      <c r="B158" s="709"/>
      <c r="C158" s="709"/>
      <c r="D158" s="709"/>
      <c r="E158" s="709"/>
      <c r="F158" s="71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row r="161" spans="1:50" ht="30" customHeight="1">
      <c r="A161" s="714" t="s">
        <v>34</v>
      </c>
      <c r="B161" s="715"/>
      <c r="C161" s="715"/>
      <c r="D161" s="715"/>
      <c r="E161" s="715"/>
      <c r="F161" s="716"/>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8"/>
      <c r="B162" s="709"/>
      <c r="C162" s="709"/>
      <c r="D162" s="709"/>
      <c r="E162" s="709"/>
      <c r="F162" s="710"/>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708"/>
      <c r="B163" s="709"/>
      <c r="C163" s="709"/>
      <c r="D163" s="709"/>
      <c r="E163" s="709"/>
      <c r="F163" s="710"/>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708"/>
      <c r="B164" s="709"/>
      <c r="C164" s="709"/>
      <c r="D164" s="709"/>
      <c r="E164" s="709"/>
      <c r="F164" s="71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c r="A165" s="708"/>
      <c r="B165" s="709"/>
      <c r="C165" s="709"/>
      <c r="D165" s="709"/>
      <c r="E165" s="709"/>
      <c r="F165" s="71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c r="A166" s="708"/>
      <c r="B166" s="709"/>
      <c r="C166" s="709"/>
      <c r="D166" s="709"/>
      <c r="E166" s="709"/>
      <c r="F166" s="71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c r="A167" s="708"/>
      <c r="B167" s="709"/>
      <c r="C167" s="709"/>
      <c r="D167" s="709"/>
      <c r="E167" s="709"/>
      <c r="F167" s="71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c r="A168" s="708"/>
      <c r="B168" s="709"/>
      <c r="C168" s="709"/>
      <c r="D168" s="709"/>
      <c r="E168" s="709"/>
      <c r="F168" s="71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c r="A169" s="708"/>
      <c r="B169" s="709"/>
      <c r="C169" s="709"/>
      <c r="D169" s="709"/>
      <c r="E169" s="709"/>
      <c r="F169" s="71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c r="A170" s="708"/>
      <c r="B170" s="709"/>
      <c r="C170" s="709"/>
      <c r="D170" s="709"/>
      <c r="E170" s="709"/>
      <c r="F170" s="71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c r="A171" s="708"/>
      <c r="B171" s="709"/>
      <c r="C171" s="709"/>
      <c r="D171" s="709"/>
      <c r="E171" s="709"/>
      <c r="F171" s="71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c r="A172" s="708"/>
      <c r="B172" s="709"/>
      <c r="C172" s="709"/>
      <c r="D172" s="709"/>
      <c r="E172" s="709"/>
      <c r="F172" s="71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c r="A173" s="708"/>
      <c r="B173" s="709"/>
      <c r="C173" s="709"/>
      <c r="D173" s="709"/>
      <c r="E173" s="709"/>
      <c r="F173" s="710"/>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c r="A174" s="708"/>
      <c r="B174" s="709"/>
      <c r="C174" s="709"/>
      <c r="D174" s="709"/>
      <c r="E174" s="709"/>
      <c r="F174" s="710"/>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8"/>
      <c r="B175" s="709"/>
      <c r="C175" s="709"/>
      <c r="D175" s="709"/>
      <c r="E175" s="709"/>
      <c r="F175" s="710"/>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708"/>
      <c r="B176" s="709"/>
      <c r="C176" s="709"/>
      <c r="D176" s="709"/>
      <c r="E176" s="709"/>
      <c r="F176" s="710"/>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708"/>
      <c r="B177" s="709"/>
      <c r="C177" s="709"/>
      <c r="D177" s="709"/>
      <c r="E177" s="709"/>
      <c r="F177" s="71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c r="A178" s="708"/>
      <c r="B178" s="709"/>
      <c r="C178" s="709"/>
      <c r="D178" s="709"/>
      <c r="E178" s="709"/>
      <c r="F178" s="71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c r="A179" s="708"/>
      <c r="B179" s="709"/>
      <c r="C179" s="709"/>
      <c r="D179" s="709"/>
      <c r="E179" s="709"/>
      <c r="F179" s="71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c r="A180" s="708"/>
      <c r="B180" s="709"/>
      <c r="C180" s="709"/>
      <c r="D180" s="709"/>
      <c r="E180" s="709"/>
      <c r="F180" s="71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c r="A181" s="708"/>
      <c r="B181" s="709"/>
      <c r="C181" s="709"/>
      <c r="D181" s="709"/>
      <c r="E181" s="709"/>
      <c r="F181" s="71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708"/>
      <c r="B182" s="709"/>
      <c r="C182" s="709"/>
      <c r="D182" s="709"/>
      <c r="E182" s="709"/>
      <c r="F182" s="71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708"/>
      <c r="B183" s="709"/>
      <c r="C183" s="709"/>
      <c r="D183" s="709"/>
      <c r="E183" s="709"/>
      <c r="F183" s="71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708"/>
      <c r="B184" s="709"/>
      <c r="C184" s="709"/>
      <c r="D184" s="709"/>
      <c r="E184" s="709"/>
      <c r="F184" s="71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708"/>
      <c r="B185" s="709"/>
      <c r="C185" s="709"/>
      <c r="D185" s="709"/>
      <c r="E185" s="709"/>
      <c r="F185" s="71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c r="A186" s="708"/>
      <c r="B186" s="709"/>
      <c r="C186" s="709"/>
      <c r="D186" s="709"/>
      <c r="E186" s="709"/>
      <c r="F186" s="710"/>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c r="A187" s="708"/>
      <c r="B187" s="709"/>
      <c r="C187" s="709"/>
      <c r="D187" s="709"/>
      <c r="E187" s="709"/>
      <c r="F187" s="710"/>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8"/>
      <c r="B188" s="709"/>
      <c r="C188" s="709"/>
      <c r="D188" s="709"/>
      <c r="E188" s="709"/>
      <c r="F188" s="710"/>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708"/>
      <c r="B189" s="709"/>
      <c r="C189" s="709"/>
      <c r="D189" s="709"/>
      <c r="E189" s="709"/>
      <c r="F189" s="710"/>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708"/>
      <c r="B190" s="709"/>
      <c r="C190" s="709"/>
      <c r="D190" s="709"/>
      <c r="E190" s="709"/>
      <c r="F190" s="71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c r="A191" s="708"/>
      <c r="B191" s="709"/>
      <c r="C191" s="709"/>
      <c r="D191" s="709"/>
      <c r="E191" s="709"/>
      <c r="F191" s="71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c r="A192" s="708"/>
      <c r="B192" s="709"/>
      <c r="C192" s="709"/>
      <c r="D192" s="709"/>
      <c r="E192" s="709"/>
      <c r="F192" s="71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c r="A193" s="708"/>
      <c r="B193" s="709"/>
      <c r="C193" s="709"/>
      <c r="D193" s="709"/>
      <c r="E193" s="709"/>
      <c r="F193" s="71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c r="A194" s="708"/>
      <c r="B194" s="709"/>
      <c r="C194" s="709"/>
      <c r="D194" s="709"/>
      <c r="E194" s="709"/>
      <c r="F194" s="71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708"/>
      <c r="B195" s="709"/>
      <c r="C195" s="709"/>
      <c r="D195" s="709"/>
      <c r="E195" s="709"/>
      <c r="F195" s="71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708"/>
      <c r="B196" s="709"/>
      <c r="C196" s="709"/>
      <c r="D196" s="709"/>
      <c r="E196" s="709"/>
      <c r="F196" s="71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708"/>
      <c r="B197" s="709"/>
      <c r="C197" s="709"/>
      <c r="D197" s="709"/>
      <c r="E197" s="709"/>
      <c r="F197" s="71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708"/>
      <c r="B198" s="709"/>
      <c r="C198" s="709"/>
      <c r="D198" s="709"/>
      <c r="E198" s="709"/>
      <c r="F198" s="71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c r="A199" s="708"/>
      <c r="B199" s="709"/>
      <c r="C199" s="709"/>
      <c r="D199" s="709"/>
      <c r="E199" s="709"/>
      <c r="F199" s="710"/>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c r="A200" s="708"/>
      <c r="B200" s="709"/>
      <c r="C200" s="709"/>
      <c r="D200" s="709"/>
      <c r="E200" s="709"/>
      <c r="F200" s="710"/>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8"/>
      <c r="B201" s="709"/>
      <c r="C201" s="709"/>
      <c r="D201" s="709"/>
      <c r="E201" s="709"/>
      <c r="F201" s="710"/>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708"/>
      <c r="B202" s="709"/>
      <c r="C202" s="709"/>
      <c r="D202" s="709"/>
      <c r="E202" s="709"/>
      <c r="F202" s="710"/>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708"/>
      <c r="B203" s="709"/>
      <c r="C203" s="709"/>
      <c r="D203" s="709"/>
      <c r="E203" s="709"/>
      <c r="F203" s="71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c r="A204" s="708"/>
      <c r="B204" s="709"/>
      <c r="C204" s="709"/>
      <c r="D204" s="709"/>
      <c r="E204" s="709"/>
      <c r="F204" s="71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c r="A205" s="708"/>
      <c r="B205" s="709"/>
      <c r="C205" s="709"/>
      <c r="D205" s="709"/>
      <c r="E205" s="709"/>
      <c r="F205" s="71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c r="A206" s="708"/>
      <c r="B206" s="709"/>
      <c r="C206" s="709"/>
      <c r="D206" s="709"/>
      <c r="E206" s="709"/>
      <c r="F206" s="71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c r="A207" s="708"/>
      <c r="B207" s="709"/>
      <c r="C207" s="709"/>
      <c r="D207" s="709"/>
      <c r="E207" s="709"/>
      <c r="F207" s="71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c r="A208" s="708"/>
      <c r="B208" s="709"/>
      <c r="C208" s="709"/>
      <c r="D208" s="709"/>
      <c r="E208" s="709"/>
      <c r="F208" s="71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c r="A209" s="708"/>
      <c r="B209" s="709"/>
      <c r="C209" s="709"/>
      <c r="D209" s="709"/>
      <c r="E209" s="709"/>
      <c r="F209" s="71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c r="A210" s="708"/>
      <c r="B210" s="709"/>
      <c r="C210" s="709"/>
      <c r="D210" s="709"/>
      <c r="E210" s="709"/>
      <c r="F210" s="71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c r="A211" s="708"/>
      <c r="B211" s="709"/>
      <c r="C211" s="709"/>
      <c r="D211" s="709"/>
      <c r="E211" s="709"/>
      <c r="F211" s="71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row r="214" spans="1:50" ht="30" customHeight="1">
      <c r="A214" s="705" t="s">
        <v>34</v>
      </c>
      <c r="B214" s="706"/>
      <c r="C214" s="706"/>
      <c r="D214" s="706"/>
      <c r="E214" s="706"/>
      <c r="F214" s="707"/>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8"/>
      <c r="B215" s="709"/>
      <c r="C215" s="709"/>
      <c r="D215" s="709"/>
      <c r="E215" s="709"/>
      <c r="F215" s="710"/>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708"/>
      <c r="B216" s="709"/>
      <c r="C216" s="709"/>
      <c r="D216" s="709"/>
      <c r="E216" s="709"/>
      <c r="F216" s="710"/>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708"/>
      <c r="B217" s="709"/>
      <c r="C217" s="709"/>
      <c r="D217" s="709"/>
      <c r="E217" s="709"/>
      <c r="F217" s="71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c r="A218" s="708"/>
      <c r="B218" s="709"/>
      <c r="C218" s="709"/>
      <c r="D218" s="709"/>
      <c r="E218" s="709"/>
      <c r="F218" s="71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c r="A219" s="708"/>
      <c r="B219" s="709"/>
      <c r="C219" s="709"/>
      <c r="D219" s="709"/>
      <c r="E219" s="709"/>
      <c r="F219" s="71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c r="A220" s="708"/>
      <c r="B220" s="709"/>
      <c r="C220" s="709"/>
      <c r="D220" s="709"/>
      <c r="E220" s="709"/>
      <c r="F220" s="71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c r="A221" s="708"/>
      <c r="B221" s="709"/>
      <c r="C221" s="709"/>
      <c r="D221" s="709"/>
      <c r="E221" s="709"/>
      <c r="F221" s="71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c r="A222" s="708"/>
      <c r="B222" s="709"/>
      <c r="C222" s="709"/>
      <c r="D222" s="709"/>
      <c r="E222" s="709"/>
      <c r="F222" s="71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c r="A223" s="708"/>
      <c r="B223" s="709"/>
      <c r="C223" s="709"/>
      <c r="D223" s="709"/>
      <c r="E223" s="709"/>
      <c r="F223" s="71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c r="A224" s="708"/>
      <c r="B224" s="709"/>
      <c r="C224" s="709"/>
      <c r="D224" s="709"/>
      <c r="E224" s="709"/>
      <c r="F224" s="71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c r="A225" s="708"/>
      <c r="B225" s="709"/>
      <c r="C225" s="709"/>
      <c r="D225" s="709"/>
      <c r="E225" s="709"/>
      <c r="F225" s="71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c r="A226" s="708"/>
      <c r="B226" s="709"/>
      <c r="C226" s="709"/>
      <c r="D226" s="709"/>
      <c r="E226" s="709"/>
      <c r="F226" s="710"/>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c r="A227" s="708"/>
      <c r="B227" s="709"/>
      <c r="C227" s="709"/>
      <c r="D227" s="709"/>
      <c r="E227" s="709"/>
      <c r="F227" s="710"/>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8"/>
      <c r="B228" s="709"/>
      <c r="C228" s="709"/>
      <c r="D228" s="709"/>
      <c r="E228" s="709"/>
      <c r="F228" s="710"/>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708"/>
      <c r="B229" s="709"/>
      <c r="C229" s="709"/>
      <c r="D229" s="709"/>
      <c r="E229" s="709"/>
      <c r="F229" s="710"/>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708"/>
      <c r="B230" s="709"/>
      <c r="C230" s="709"/>
      <c r="D230" s="709"/>
      <c r="E230" s="709"/>
      <c r="F230" s="71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c r="A231" s="708"/>
      <c r="B231" s="709"/>
      <c r="C231" s="709"/>
      <c r="D231" s="709"/>
      <c r="E231" s="709"/>
      <c r="F231" s="71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c r="A232" s="708"/>
      <c r="B232" s="709"/>
      <c r="C232" s="709"/>
      <c r="D232" s="709"/>
      <c r="E232" s="709"/>
      <c r="F232" s="71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c r="A233" s="708"/>
      <c r="B233" s="709"/>
      <c r="C233" s="709"/>
      <c r="D233" s="709"/>
      <c r="E233" s="709"/>
      <c r="F233" s="71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c r="A234" s="708"/>
      <c r="B234" s="709"/>
      <c r="C234" s="709"/>
      <c r="D234" s="709"/>
      <c r="E234" s="709"/>
      <c r="F234" s="71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c r="A235" s="708"/>
      <c r="B235" s="709"/>
      <c r="C235" s="709"/>
      <c r="D235" s="709"/>
      <c r="E235" s="709"/>
      <c r="F235" s="71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c r="A236" s="708"/>
      <c r="B236" s="709"/>
      <c r="C236" s="709"/>
      <c r="D236" s="709"/>
      <c r="E236" s="709"/>
      <c r="F236" s="71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c r="A237" s="708"/>
      <c r="B237" s="709"/>
      <c r="C237" s="709"/>
      <c r="D237" s="709"/>
      <c r="E237" s="709"/>
      <c r="F237" s="71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c r="A238" s="708"/>
      <c r="B238" s="709"/>
      <c r="C238" s="709"/>
      <c r="D238" s="709"/>
      <c r="E238" s="709"/>
      <c r="F238" s="71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c r="A239" s="708"/>
      <c r="B239" s="709"/>
      <c r="C239" s="709"/>
      <c r="D239" s="709"/>
      <c r="E239" s="709"/>
      <c r="F239" s="710"/>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c r="A240" s="708"/>
      <c r="B240" s="709"/>
      <c r="C240" s="709"/>
      <c r="D240" s="709"/>
      <c r="E240" s="709"/>
      <c r="F240" s="710"/>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8"/>
      <c r="B241" s="709"/>
      <c r="C241" s="709"/>
      <c r="D241" s="709"/>
      <c r="E241" s="709"/>
      <c r="F241" s="710"/>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708"/>
      <c r="B242" s="709"/>
      <c r="C242" s="709"/>
      <c r="D242" s="709"/>
      <c r="E242" s="709"/>
      <c r="F242" s="710"/>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708"/>
      <c r="B243" s="709"/>
      <c r="C243" s="709"/>
      <c r="D243" s="709"/>
      <c r="E243" s="709"/>
      <c r="F243" s="71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c r="A244" s="708"/>
      <c r="B244" s="709"/>
      <c r="C244" s="709"/>
      <c r="D244" s="709"/>
      <c r="E244" s="709"/>
      <c r="F244" s="71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c r="A245" s="708"/>
      <c r="B245" s="709"/>
      <c r="C245" s="709"/>
      <c r="D245" s="709"/>
      <c r="E245" s="709"/>
      <c r="F245" s="71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c r="A246" s="708"/>
      <c r="B246" s="709"/>
      <c r="C246" s="709"/>
      <c r="D246" s="709"/>
      <c r="E246" s="709"/>
      <c r="F246" s="71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c r="A247" s="708"/>
      <c r="B247" s="709"/>
      <c r="C247" s="709"/>
      <c r="D247" s="709"/>
      <c r="E247" s="709"/>
      <c r="F247" s="71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c r="A248" s="708"/>
      <c r="B248" s="709"/>
      <c r="C248" s="709"/>
      <c r="D248" s="709"/>
      <c r="E248" s="709"/>
      <c r="F248" s="71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c r="A249" s="708"/>
      <c r="B249" s="709"/>
      <c r="C249" s="709"/>
      <c r="D249" s="709"/>
      <c r="E249" s="709"/>
      <c r="F249" s="71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c r="A250" s="708"/>
      <c r="B250" s="709"/>
      <c r="C250" s="709"/>
      <c r="D250" s="709"/>
      <c r="E250" s="709"/>
      <c r="F250" s="71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c r="A251" s="708"/>
      <c r="B251" s="709"/>
      <c r="C251" s="709"/>
      <c r="D251" s="709"/>
      <c r="E251" s="709"/>
      <c r="F251" s="71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c r="A252" s="708"/>
      <c r="B252" s="709"/>
      <c r="C252" s="709"/>
      <c r="D252" s="709"/>
      <c r="E252" s="709"/>
      <c r="F252" s="710"/>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c r="A253" s="708"/>
      <c r="B253" s="709"/>
      <c r="C253" s="709"/>
      <c r="D253" s="709"/>
      <c r="E253" s="709"/>
      <c r="F253" s="710"/>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8"/>
      <c r="B254" s="709"/>
      <c r="C254" s="709"/>
      <c r="D254" s="709"/>
      <c r="E254" s="709"/>
      <c r="F254" s="710"/>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708"/>
      <c r="B255" s="709"/>
      <c r="C255" s="709"/>
      <c r="D255" s="709"/>
      <c r="E255" s="709"/>
      <c r="F255" s="710"/>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708"/>
      <c r="B256" s="709"/>
      <c r="C256" s="709"/>
      <c r="D256" s="709"/>
      <c r="E256" s="709"/>
      <c r="F256" s="71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c r="A257" s="708"/>
      <c r="B257" s="709"/>
      <c r="C257" s="709"/>
      <c r="D257" s="709"/>
      <c r="E257" s="709"/>
      <c r="F257" s="71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c r="A258" s="708"/>
      <c r="B258" s="709"/>
      <c r="C258" s="709"/>
      <c r="D258" s="709"/>
      <c r="E258" s="709"/>
      <c r="F258" s="71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c r="A259" s="708"/>
      <c r="B259" s="709"/>
      <c r="C259" s="709"/>
      <c r="D259" s="709"/>
      <c r="E259" s="709"/>
      <c r="F259" s="71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c r="A260" s="708"/>
      <c r="B260" s="709"/>
      <c r="C260" s="709"/>
      <c r="D260" s="709"/>
      <c r="E260" s="709"/>
      <c r="F260" s="71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c r="A261" s="708"/>
      <c r="B261" s="709"/>
      <c r="C261" s="709"/>
      <c r="D261" s="709"/>
      <c r="E261" s="709"/>
      <c r="F261" s="71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c r="A262" s="708"/>
      <c r="B262" s="709"/>
      <c r="C262" s="709"/>
      <c r="D262" s="709"/>
      <c r="E262" s="709"/>
      <c r="F262" s="71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c r="A263" s="708"/>
      <c r="B263" s="709"/>
      <c r="C263" s="709"/>
      <c r="D263" s="709"/>
      <c r="E263" s="709"/>
      <c r="F263" s="71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c r="A264" s="708"/>
      <c r="B264" s="709"/>
      <c r="C264" s="709"/>
      <c r="D264" s="709"/>
      <c r="E264" s="709"/>
      <c r="F264" s="71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3" t="s">
        <v>24</v>
      </c>
      <c r="AV3" s="94"/>
      <c r="AW3" s="94"/>
      <c r="AX3" s="582"/>
    </row>
    <row r="4" spans="1:50" ht="24" customHeight="1">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3" t="s">
        <v>24</v>
      </c>
      <c r="AV36" s="94"/>
      <c r="AW36" s="94"/>
      <c r="AX36" s="582"/>
    </row>
    <row r="37" spans="1:50" ht="24" customHeight="1">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3" t="s">
        <v>24</v>
      </c>
      <c r="AV69" s="94"/>
      <c r="AW69" s="94"/>
      <c r="AX69" s="582"/>
    </row>
    <row r="70" spans="1:50" ht="24" customHeight="1">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3" t="s">
        <v>24</v>
      </c>
      <c r="AV102" s="94"/>
      <c r="AW102" s="94"/>
      <c r="AX102" s="582"/>
    </row>
    <row r="103" spans="1:50" ht="24"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413</v>
      </c>
      <c r="AL135" s="242"/>
      <c r="AM135" s="242"/>
      <c r="AN135" s="242"/>
      <c r="AO135" s="242"/>
      <c r="AP135" s="242"/>
      <c r="AQ135" s="242" t="s">
        <v>23</v>
      </c>
      <c r="AR135" s="242"/>
      <c r="AS135" s="242"/>
      <c r="AT135" s="242"/>
      <c r="AU135" s="93" t="s">
        <v>24</v>
      </c>
      <c r="AV135" s="94"/>
      <c r="AW135" s="94"/>
      <c r="AX135" s="582"/>
    </row>
    <row r="136" spans="1:50" ht="24"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413</v>
      </c>
      <c r="AL168" s="242"/>
      <c r="AM168" s="242"/>
      <c r="AN168" s="242"/>
      <c r="AO168" s="242"/>
      <c r="AP168" s="242"/>
      <c r="AQ168" s="242" t="s">
        <v>23</v>
      </c>
      <c r="AR168" s="242"/>
      <c r="AS168" s="242"/>
      <c r="AT168" s="242"/>
      <c r="AU168" s="93" t="s">
        <v>24</v>
      </c>
      <c r="AV168" s="94"/>
      <c r="AW168" s="94"/>
      <c r="AX168" s="582"/>
    </row>
    <row r="169" spans="1:50" ht="24"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413</v>
      </c>
      <c r="AL201" s="242"/>
      <c r="AM201" s="242"/>
      <c r="AN201" s="242"/>
      <c r="AO201" s="242"/>
      <c r="AP201" s="242"/>
      <c r="AQ201" s="242" t="s">
        <v>23</v>
      </c>
      <c r="AR201" s="242"/>
      <c r="AS201" s="242"/>
      <c r="AT201" s="242"/>
      <c r="AU201" s="93" t="s">
        <v>24</v>
      </c>
      <c r="AV201" s="94"/>
      <c r="AW201" s="94"/>
      <c r="AX201" s="582"/>
    </row>
    <row r="202" spans="1:50" ht="24"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428</v>
      </c>
      <c r="AL234" s="242"/>
      <c r="AM234" s="242"/>
      <c r="AN234" s="242"/>
      <c r="AO234" s="242"/>
      <c r="AP234" s="242"/>
      <c r="AQ234" s="242" t="s">
        <v>23</v>
      </c>
      <c r="AR234" s="242"/>
      <c r="AS234" s="242"/>
      <c r="AT234" s="242"/>
      <c r="AU234" s="93" t="s">
        <v>24</v>
      </c>
      <c r="AV234" s="94"/>
      <c r="AW234" s="94"/>
      <c r="AX234" s="582"/>
    </row>
    <row r="235" spans="1:50" ht="24"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413</v>
      </c>
      <c r="AL267" s="242"/>
      <c r="AM267" s="242"/>
      <c r="AN267" s="242"/>
      <c r="AO267" s="242"/>
      <c r="AP267" s="242"/>
      <c r="AQ267" s="242" t="s">
        <v>23</v>
      </c>
      <c r="AR267" s="242"/>
      <c r="AS267" s="242"/>
      <c r="AT267" s="242"/>
      <c r="AU267" s="93" t="s">
        <v>24</v>
      </c>
      <c r="AV267" s="94"/>
      <c r="AW267" s="94"/>
      <c r="AX267" s="582"/>
    </row>
    <row r="268" spans="1:50" ht="24"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3" t="s">
        <v>24</v>
      </c>
      <c r="AV300" s="94"/>
      <c r="AW300" s="94"/>
      <c r="AX300" s="582"/>
    </row>
    <row r="301" spans="1:50" ht="24"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413</v>
      </c>
      <c r="AL333" s="242"/>
      <c r="AM333" s="242"/>
      <c r="AN333" s="242"/>
      <c r="AO333" s="242"/>
      <c r="AP333" s="242"/>
      <c r="AQ333" s="242" t="s">
        <v>23</v>
      </c>
      <c r="AR333" s="242"/>
      <c r="AS333" s="242"/>
      <c r="AT333" s="242"/>
      <c r="AU333" s="93" t="s">
        <v>24</v>
      </c>
      <c r="AV333" s="94"/>
      <c r="AW333" s="94"/>
      <c r="AX333" s="582"/>
    </row>
    <row r="334" spans="1:50" ht="24"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3" t="s">
        <v>24</v>
      </c>
      <c r="AV366" s="94"/>
      <c r="AW366" s="94"/>
      <c r="AX366" s="582"/>
    </row>
    <row r="367" spans="1:50" ht="24"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413</v>
      </c>
      <c r="AL399" s="242"/>
      <c r="AM399" s="242"/>
      <c r="AN399" s="242"/>
      <c r="AO399" s="242"/>
      <c r="AP399" s="242"/>
      <c r="AQ399" s="242" t="s">
        <v>23</v>
      </c>
      <c r="AR399" s="242"/>
      <c r="AS399" s="242"/>
      <c r="AT399" s="242"/>
      <c r="AU399" s="93" t="s">
        <v>24</v>
      </c>
      <c r="AV399" s="94"/>
      <c r="AW399" s="94"/>
      <c r="AX399" s="582"/>
    </row>
    <row r="400" spans="1:50" ht="24"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3" t="s">
        <v>24</v>
      </c>
      <c r="AV432" s="94"/>
      <c r="AW432" s="94"/>
      <c r="AX432" s="582"/>
    </row>
    <row r="433" spans="1:50" ht="24"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3" t="s">
        <v>24</v>
      </c>
      <c r="AV465" s="94"/>
      <c r="AW465" s="94"/>
      <c r="AX465" s="582"/>
    </row>
    <row r="466" spans="1:50" ht="24"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3" t="s">
        <v>24</v>
      </c>
      <c r="AV498" s="94"/>
      <c r="AW498" s="94"/>
      <c r="AX498" s="582"/>
    </row>
    <row r="499" spans="1:50" ht="24"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413</v>
      </c>
      <c r="AL531" s="242"/>
      <c r="AM531" s="242"/>
      <c r="AN531" s="242"/>
      <c r="AO531" s="242"/>
      <c r="AP531" s="242"/>
      <c r="AQ531" s="242" t="s">
        <v>23</v>
      </c>
      <c r="AR531" s="242"/>
      <c r="AS531" s="242"/>
      <c r="AT531" s="242"/>
      <c r="AU531" s="93" t="s">
        <v>24</v>
      </c>
      <c r="AV531" s="94"/>
      <c r="AW531" s="94"/>
      <c r="AX531" s="582"/>
    </row>
    <row r="532" spans="1:50" ht="24"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3" t="s">
        <v>24</v>
      </c>
      <c r="AV564" s="94"/>
      <c r="AW564" s="94"/>
      <c r="AX564" s="582"/>
    </row>
    <row r="565" spans="1:50" ht="24"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413</v>
      </c>
      <c r="AL597" s="242"/>
      <c r="AM597" s="242"/>
      <c r="AN597" s="242"/>
      <c r="AO597" s="242"/>
      <c r="AP597" s="242"/>
      <c r="AQ597" s="242" t="s">
        <v>23</v>
      </c>
      <c r="AR597" s="242"/>
      <c r="AS597" s="242"/>
      <c r="AT597" s="242"/>
      <c r="AU597" s="93" t="s">
        <v>24</v>
      </c>
      <c r="AV597" s="94"/>
      <c r="AW597" s="94"/>
      <c r="AX597" s="582"/>
    </row>
    <row r="598" spans="1:50" ht="24"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3" t="s">
        <v>24</v>
      </c>
      <c r="AV630" s="94"/>
      <c r="AW630" s="94"/>
      <c r="AX630" s="582"/>
    </row>
    <row r="631" spans="1:50" ht="24"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413</v>
      </c>
      <c r="AL663" s="242"/>
      <c r="AM663" s="242"/>
      <c r="AN663" s="242"/>
      <c r="AO663" s="242"/>
      <c r="AP663" s="242"/>
      <c r="AQ663" s="242" t="s">
        <v>23</v>
      </c>
      <c r="AR663" s="242"/>
      <c r="AS663" s="242"/>
      <c r="AT663" s="242"/>
      <c r="AU663" s="93" t="s">
        <v>24</v>
      </c>
      <c r="AV663" s="94"/>
      <c r="AW663" s="94"/>
      <c r="AX663" s="582"/>
    </row>
    <row r="664" spans="1:50" ht="24"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413</v>
      </c>
      <c r="AL696" s="242"/>
      <c r="AM696" s="242"/>
      <c r="AN696" s="242"/>
      <c r="AO696" s="242"/>
      <c r="AP696" s="242"/>
      <c r="AQ696" s="242" t="s">
        <v>23</v>
      </c>
      <c r="AR696" s="242"/>
      <c r="AS696" s="242"/>
      <c r="AT696" s="242"/>
      <c r="AU696" s="93" t="s">
        <v>24</v>
      </c>
      <c r="AV696" s="94"/>
      <c r="AW696" s="94"/>
      <c r="AX696" s="582"/>
    </row>
    <row r="697" spans="1:50" ht="24"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3" t="s">
        <v>24</v>
      </c>
      <c r="AV729" s="94"/>
      <c r="AW729" s="94"/>
      <c r="AX729" s="582"/>
    </row>
    <row r="730" spans="1:50" ht="24"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413</v>
      </c>
      <c r="AL762" s="242"/>
      <c r="AM762" s="242"/>
      <c r="AN762" s="242"/>
      <c r="AO762" s="242"/>
      <c r="AP762" s="242"/>
      <c r="AQ762" s="242" t="s">
        <v>23</v>
      </c>
      <c r="AR762" s="242"/>
      <c r="AS762" s="242"/>
      <c r="AT762" s="242"/>
      <c r="AU762" s="93" t="s">
        <v>24</v>
      </c>
      <c r="AV762" s="94"/>
      <c r="AW762" s="94"/>
      <c r="AX762" s="582"/>
    </row>
    <row r="763" spans="1:50" ht="24"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3" t="s">
        <v>24</v>
      </c>
      <c r="AV795" s="94"/>
      <c r="AW795" s="94"/>
      <c r="AX795" s="582"/>
    </row>
    <row r="796" spans="1:50" ht="24"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3" t="s">
        <v>24</v>
      </c>
      <c r="AV828" s="94"/>
      <c r="AW828" s="94"/>
      <c r="AX828" s="582"/>
    </row>
    <row r="829" spans="1:50" ht="24"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413</v>
      </c>
      <c r="AL861" s="242"/>
      <c r="AM861" s="242"/>
      <c r="AN861" s="242"/>
      <c r="AO861" s="242"/>
      <c r="AP861" s="242"/>
      <c r="AQ861" s="242" t="s">
        <v>23</v>
      </c>
      <c r="AR861" s="242"/>
      <c r="AS861" s="242"/>
      <c r="AT861" s="242"/>
      <c r="AU861" s="93" t="s">
        <v>24</v>
      </c>
      <c r="AV861" s="94"/>
      <c r="AW861" s="94"/>
      <c r="AX861" s="582"/>
    </row>
    <row r="862" spans="1:50" ht="24"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413</v>
      </c>
      <c r="AL894" s="242"/>
      <c r="AM894" s="242"/>
      <c r="AN894" s="242"/>
      <c r="AO894" s="242"/>
      <c r="AP894" s="242"/>
      <c r="AQ894" s="242" t="s">
        <v>23</v>
      </c>
      <c r="AR894" s="242"/>
      <c r="AS894" s="242"/>
      <c r="AT894" s="242"/>
      <c r="AU894" s="93" t="s">
        <v>24</v>
      </c>
      <c r="AV894" s="94"/>
      <c r="AW894" s="94"/>
      <c r="AX894" s="582"/>
    </row>
    <row r="895" spans="1:50" ht="24"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3" t="s">
        <v>24</v>
      </c>
      <c r="AV927" s="94"/>
      <c r="AW927" s="94"/>
      <c r="AX927" s="582"/>
    </row>
    <row r="928" spans="1:50" ht="24"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3" t="s">
        <v>24</v>
      </c>
      <c r="AV960" s="94"/>
      <c r="AW960" s="94"/>
      <c r="AX960" s="582"/>
    </row>
    <row r="961" spans="1:50" ht="24"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3" t="s">
        <v>24</v>
      </c>
      <c r="AV993" s="94"/>
      <c r="AW993" s="94"/>
      <c r="AX993" s="582"/>
    </row>
    <row r="994" spans="1:50" ht="24"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453</v>
      </c>
      <c r="AL1026" s="242"/>
      <c r="AM1026" s="242"/>
      <c r="AN1026" s="242"/>
      <c r="AO1026" s="242"/>
      <c r="AP1026" s="242"/>
      <c r="AQ1026" s="242" t="s">
        <v>23</v>
      </c>
      <c r="AR1026" s="242"/>
      <c r="AS1026" s="242"/>
      <c r="AT1026" s="242"/>
      <c r="AU1026" s="93" t="s">
        <v>24</v>
      </c>
      <c r="AV1026" s="94"/>
      <c r="AW1026" s="94"/>
      <c r="AX1026" s="582"/>
    </row>
    <row r="1027" spans="1:50" ht="24"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3" t="s">
        <v>24</v>
      </c>
      <c r="AV1059" s="94"/>
      <c r="AW1059" s="94"/>
      <c r="AX1059" s="582"/>
    </row>
    <row r="1060" spans="1:50" ht="24"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413</v>
      </c>
      <c r="AL1092" s="242"/>
      <c r="AM1092" s="242"/>
      <c r="AN1092" s="242"/>
      <c r="AO1092" s="242"/>
      <c r="AP1092" s="242"/>
      <c r="AQ1092" s="242" t="s">
        <v>23</v>
      </c>
      <c r="AR1092" s="242"/>
      <c r="AS1092" s="242"/>
      <c r="AT1092" s="242"/>
      <c r="AU1092" s="93" t="s">
        <v>24</v>
      </c>
      <c r="AV1092" s="94"/>
      <c r="AW1092" s="94"/>
      <c r="AX1092" s="582"/>
    </row>
    <row r="1093" spans="1:50" ht="24"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3" t="s">
        <v>24</v>
      </c>
      <c r="AV1125" s="94"/>
      <c r="AW1125" s="94"/>
      <c r="AX1125" s="582"/>
    </row>
    <row r="1126" spans="1:50" ht="24"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413</v>
      </c>
      <c r="AL1158" s="242"/>
      <c r="AM1158" s="242"/>
      <c r="AN1158" s="242"/>
      <c r="AO1158" s="242"/>
      <c r="AP1158" s="242"/>
      <c r="AQ1158" s="242" t="s">
        <v>23</v>
      </c>
      <c r="AR1158" s="242"/>
      <c r="AS1158" s="242"/>
      <c r="AT1158" s="242"/>
      <c r="AU1158" s="93" t="s">
        <v>24</v>
      </c>
      <c r="AV1158" s="94"/>
      <c r="AW1158" s="94"/>
      <c r="AX1158" s="582"/>
    </row>
    <row r="1159" spans="1:50" ht="24"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3" t="s">
        <v>24</v>
      </c>
      <c r="AV1191" s="94"/>
      <c r="AW1191" s="94"/>
      <c r="AX1191" s="582"/>
    </row>
    <row r="1192" spans="1:50" ht="24"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3" t="s">
        <v>24</v>
      </c>
      <c r="AV1224" s="94"/>
      <c r="AW1224" s="94"/>
      <c r="AX1224" s="582"/>
    </row>
    <row r="1225" spans="1:50" ht="24"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3" t="s">
        <v>24</v>
      </c>
      <c r="AV1257" s="94"/>
      <c r="AW1257" s="94"/>
      <c r="AX1257" s="582"/>
    </row>
    <row r="1258" spans="1:50" ht="24"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3" t="s">
        <v>24</v>
      </c>
      <c r="AV1290" s="94"/>
      <c r="AW1290" s="94"/>
      <c r="AX1290" s="582"/>
    </row>
    <row r="1291" spans="1:50" ht="24"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2015-06-09T07:57:32Z</cp:lastPrinted>
  <dcterms:created xsi:type="dcterms:W3CDTF">2012-03-13T00:50:25Z</dcterms:created>
  <dcterms:modified xsi:type="dcterms:W3CDTF">2015-06-15T06:26:16Z</dcterms:modified>
</cp:coreProperties>
</file>