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90" yWindow="1875" windowWidth="10275"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<sst xmlns="http://schemas.openxmlformats.org/spreadsheetml/2006/main" count="1420" uniqueCount="591">
  <si>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</si>
  <si>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</si>
  <si>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</si>
  <si>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</si>
  <si>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</si>
  <si>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</si>
  <si>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</si>
  <si>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</si>
  <si>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</si>
  <si>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</si>
  <si>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</si>
  <si>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</si>
  <si>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</si>
  <si>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</si>
  <si>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</si>
  <si>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</si>
  <si>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</si>
  <si>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</si>
  <si>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</si>
  <si>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</si>
  <si>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</si>
  <si>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</si>
  <si>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</si>
  <si>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</si>
  <si>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</si>
  <si>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</si>
  <si>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</si>
  <si>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</si>
  <si>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</si>
  <si>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</si>
  <si>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</si>
  <si>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</si>
  <si>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</si>
  <si>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</si>
  <si>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</si>
  <si>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</si>
  <si>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</si>
  <si>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</si>
  <si>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</si>
  <si>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</si>
  <si>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</si>
  <si>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</si>
  <si>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</si>
  <si>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</si>
  <si>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</si>
  <si>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</si>
  <si>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</si>
  <si>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</si>
  <si>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</si>
  <si>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</si>
  <si>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</si>
  <si>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</si>
  <si>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</si>
  <si>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</si>
  <si>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</si>
  <si>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</si>
  <si>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</si>
  <si>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</si>
  <si>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</si>
  <si>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</si>
  <si>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</si>
  <si>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</si>
  <si>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</si>
  <si>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</si>
  <si>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</si>
  <si>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</si>
  <si>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</si>
  <si>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</si>
  <si>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</si>
  <si>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</si>
  <si>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</si>
  <si>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</si>
  <si>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</si>
  <si>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</si>
  <si>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</si>
  <si>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</si>
  <si>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</si>
  <si>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</si>
  <si>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</si>
  <si>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</si>
  <si>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</si>
  <si>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</si>
  <si>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</si>
  <si>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</si>
  <si>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</si>
  <si>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</si>
  <si>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</si>
  <si>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</si>
  <si>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</si>
  <si>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</si>
  <si>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</si>
  <si>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</si>
  <si>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</si>
  <si>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</si>
  <si>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</si>
  <si>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</si>
  <si>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</si>
  <si>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</si>
  <si>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</si>
  <si>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</si>
  <si>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</si>
  <si>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</si>
  <si>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</si>
  <si>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</si>
  <si>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</si>
  <si>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</si>
  <si>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</si>
  <si>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</si>
  <si>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</si>
  <si>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</si>
  <si>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</si>
  <si>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</si>
  <si>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</si>
  <si>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</si>
  <si>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</si>
  <si>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</si>
  <si>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</si>
  <si>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</si>
  <si>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</si>
  <si>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</si>
  <si>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</si>
  <si>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</si>
  <si>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</si>
  <si>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</si>
  <si>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</si>
  <si>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</si>
  <si>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</si>
  <si>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</si>
  <si>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</si>
  <si>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</si>
  <si>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</si>
  <si>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</si>
  <si>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</si>
  <si>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</si>
  <si>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</si>
  <si>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</si>
  <si>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</si>
  <si>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</si>
  <si>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</si>
  <si>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</si>
  <si>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</si>
  <si>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</si>
  <si>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</si>
  <si>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</si>
  <si>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</si>
  <si>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</si>
  <si>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</si>
  <si>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</si>
  <si>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</si>
  <si>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</si>
  <si>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</si>
  <si>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</si>
  <si>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</si>
  <si>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</si>
  <si>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</si>
  <si>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</si>
  <si>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</si>
  <si>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</si>
  <si>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</si>
  <si>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</si>
  <si>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</si>
  <si>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</si>
  <si>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</si>
  <si>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</si>
  <si>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</si>
  <si>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</si>
  <si>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</si>
  <si>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</si>
  <si>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</si>
  <si>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</si>
  <si>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</si>
  <si>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</si>
  <si>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</si>
  <si>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</si>
  <si>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</si>
  <si>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</si>
  <si>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</si>
  <si>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</si>
  <si>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</si>
  <si>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</si>
  <si>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</si>
  <si>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</si>
  <si>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</si>
  <si>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</si>
  <si>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</si>
  <si>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</si>
  <si>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</si>
  <si>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</si>
  <si>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</si>
  <si>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</si>
  <si>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</si>
  <si>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</si>
  <si>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</si>
  <si>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</si>
  <si>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</si>
  <si>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</si>
  <si>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</si>
  <si>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</si>
  <si>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</si>
  <si>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</si>
  <si>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</si>
  <si>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</si>
  <si>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</si>
  <si>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</si>
  <si>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</si>
  <si>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</si>
  <si>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</si>
  <si>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</si>
  <si>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</si>
  <si>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</si>
  <si>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</si>
  <si>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</si>
  <si>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</si>
  <si>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</si>
  <si>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</si>
  <si>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</si>
  <si>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</si>
  <si>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</si>
  <si>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</si>
  <si>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</si>
  <si>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</si>
  <si>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</si>
  <si>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</si>
  <si>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</si>
  <si>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</si>
  <si>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</si>
  <si>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</si>
  <si>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</si>
  <si>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</si>
  <si>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</si>
  <si>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</si>
  <si>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</si>
  <si>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</si>
  <si>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</si>
  <si>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</si>
  <si>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</si>
  <si>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</si>
  <si>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</si>
  <si>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</si>
  <si>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</si>
  <si>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</si>
  <si>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</si>
  <si>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</si>
  <si>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</si>
  <si>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</si>
  <si>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</si>
  <si>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</si>
  <si>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</si>
  <si>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</si>
  <si>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</si>
  <si>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</si>
  <si>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</si>
  <si>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</si>
  <si>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</si>
  <si>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</si>
  <si>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</si>
  <si>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</si>
  <si>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</si>
  <si>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</si>
  <si>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</si>
  <si>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</si>
  <si>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</si>
  <si>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</si>
  <si>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</si>
  <si>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</si>
  <si>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</si>
  <si>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</si>
  <si>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</si>
  <si>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</si>
  <si>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</si>
  <si>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</si>
  <si>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</si>
  <si>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</si>
  <si>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</si>
  <si>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</si>
  <si>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</si>
  <si>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</si>
  <si>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</si>
  <si>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</si>
  <si>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</si>
  <si>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</si>
  <si>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</si>
  <si>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</si>
  <si>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</si>
  <si>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</si>
  <si>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</si>
  <si>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</si>
  <si>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</si>
  <si>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</si>
  <si>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</si>
  <si>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</si>
  <si>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</si>
  <si>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</si>
  <si>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</si>
  <si>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</si>
  <si>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</si>
  <si>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</si>
  <si>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</si>
  <si>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</si>
  <si>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</si>
  <si>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</si>
  <si>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</si>
  <si>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</si>
  <si>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</si>
  <si>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</si>
  <si>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</si>
  <si>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</si>
  <si>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</si>
  <si>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</si>
  <si>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</si>
  <si>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</si>
  <si>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</si>
  <si>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</si>
  <si>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</si>
  <si>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</si>
  <si>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</si>
  <si>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</si>
  <si>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</si>
  <si>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</si>
  <si>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</si>
  <si>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</si>
  <si>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</si>
  <si>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</si>
  <si>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</si>
  <si>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</si>
  <si>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</si>
  <si>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</si>
  <si>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</si>
  <si>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</si>
  <si>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</si>
  <si>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</si>
  <si>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</si>
  <si>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</si>
  <si>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</si>
  <si>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</si>
  <si>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</si>
  <si>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</si>
  <si>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</si>
  <si>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</si>
  <si>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</si>
  <si>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</si>
  <si>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</si>
  <si>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</si>
  <si>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</si>
  <si>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</si>
  <si>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</si>
  <si>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</si>
  <si>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</si>
  <si>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</si>
  <si>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</si>
  <si>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</si>
  <si>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</si>
  <si>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</si>
  <si>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</si>
  <si>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</si>
  <si>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</si>
  <si>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</si>
  <si>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</si>
  <si>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</si>
  <si>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</si>
  <si>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</si>
  <si>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</si>
  <si>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</si>
  <si>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</si>
  <si>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</si>
  <si>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</si>
  <si>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</si>
  <si>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</si>
  <si>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</si>
  <si>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</si>
  <si>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</si>
  <si>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</si>
  <si>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</si>
  <si>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</si>
  <si>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</si>
  <si>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</si>
  <si>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</si>
  <si>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</si>
  <si>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</si>
  <si>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</si>
  <si>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</si>
  <si>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</si>
  <si>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</si>
  <si>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</si>
  <si>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</si>
  <si>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</si>
  <si>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</si>
  <si>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</si>
  <si>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</si>
  <si>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</si>
  <si>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</si>
  <si>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</si>
  <si>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</si>
  <si>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</si>
  <si>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</si>
  <si>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</si>
  <si>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</si>
  <si>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</si>
  <si>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</si>
  <si>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</si>
  <si>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</si>
  <si>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</si>
  <si>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</si>
  <si>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</si>
  <si>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</si>
  <si>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</si>
  <si>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</si>
  <si>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</si>
  <si>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</si>
  <si>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</si>
  <si>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</si>
  <si>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</si>
  <si>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</si>
  <si>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</si>
  <si>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</si>
  <si>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</si>
  <si>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</si>
  <si>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</si>
  <si>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</si>
  <si>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</si>
  <si>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</si>
  <si>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</si>
  <si>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</si>
  <si>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</si>
  <si>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</si>
  <si>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</si>
  <si>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</si>
  <si>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</si>
  <si>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</si>
  <si>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</si>
  <si>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</si>
  <si>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</si>
  <si>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</si>
  <si>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</si>
  <si>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</si>
  <si>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</si>
  <si>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</si>
  <si>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</si>
  <si>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</si>
  <si>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</si>
  <si>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</si>
  <si>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</si>
  <si>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</si>
  <si>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</si>
  <si>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</si>
  <si>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</si>
  <si>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</si>
  <si>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</si>
  <si>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</si>
  <si>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</si>
  <si>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</si>
  <si>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</si>
  <si>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</si>
  <si>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</si>
  <si>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</si>
  <si>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</si>
  <si>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</si>
  <si>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</si>
  <si>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</si>
  <si>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</si>
  <si>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</si>
  <si>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</si>
  <si>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総合環境政策局</t>
  </si>
  <si>
    <t>環境教育推進室</t>
  </si>
  <si>
    <t>環境教育推進室長
鈴木義光</t>
  </si>
  <si>
    <t>「環境教育等による環境保全の取組の促進に関する法律」第19条</t>
    <phoneticPr fontId="5"/>
  </si>
  <si>
    <t>「リオ＋２０」成果文書及び日本イニシアティブ（H24.6）
「環境保全活動、環境保全の意欲の増進及び環境教育並びに協働取組の推進に関する基本的な方針」（H24.6.26閣議決定）</t>
  </si>
  <si>
    <t>8　環境・経済・社会の統合的向上
8-4　環境教育・環境学習の推進</t>
  </si>
  <si>
    <t>○</t>
  </si>
  <si>
    <r>
      <t>平成26年度の「ＥＳＤに関するユネスコ世界会議」に向けて、ＥＳＤ活動の促進を図るため、各地域個別の課題や自然、歴史、文化等に応じたＥＳＤ</t>
    </r>
    <r>
      <rPr>
        <sz val="11"/>
        <rFont val="ＭＳ Ｐゴシック"/>
        <family val="3"/>
        <charset val="128"/>
      </rPr>
      <t>の視点を取り入れた20のモデル的な環境教育プログラムを作成し、全国47カ所において、学校教職員、ＮＰＯ、事業者等が集うワークショップを開催して環境教育プログラムの検証を行うとともに、関係者のＥＳＤに対する理解の深化やネットワーク構築等を促し、郷土色豊かな環境教育プログラムを各地で共有する。
また、共有した環境教育プログラムについて、ＮＰＯ等による出前授業などにより実証を行い、必要な改善を行って環境教育プログラムの熟度や効果を高めるとともに、全国各地でのＥＳＤの視点を取り入れた環境教育の取組を促進する。</t>
    </r>
    <rPh sb="69" eb="71">
      <t>シテン</t>
    </rPh>
    <rPh sb="72" eb="73">
      <t>ト</t>
    </rPh>
    <rPh sb="74" eb="75">
      <t>イ</t>
    </rPh>
    <rPh sb="300" eb="302">
      <t>シテン</t>
    </rPh>
    <rPh sb="303" eb="304">
      <t>ト</t>
    </rPh>
    <rPh sb="305" eb="306">
      <t>イ</t>
    </rPh>
    <phoneticPr fontId="5"/>
  </si>
  <si>
    <t>-</t>
  </si>
  <si>
    <t>-</t>
    <phoneticPr fontId="5"/>
  </si>
  <si>
    <t>-</t>
    <phoneticPr fontId="5"/>
  </si>
  <si>
    <t>箇所</t>
    <rPh sb="0" eb="2">
      <t>カショ</t>
    </rPh>
    <phoneticPr fontId="5"/>
  </si>
  <si>
    <t>‐</t>
  </si>
  <si>
    <t>本事業により、全国47都道府県において、学校教職員、NPO、事業者等がESDに対する理解を深め、郷土色豊かな環境教育プログラムを各地で共有するほか、出前授業等による実証により、ESDに従った環境教育の取組を推進した。また、平成26年11月に我が国で開催された「ESDに関するユネスコ世界会議」においても、本事業の成果を我が国の特色ある取組として発信することができた。</t>
    <rPh sb="111" eb="113">
      <t>ヘイセイ</t>
    </rPh>
    <rPh sb="115" eb="116">
      <t>ネン</t>
    </rPh>
    <rPh sb="118" eb="119">
      <t>ガツ</t>
    </rPh>
    <rPh sb="152" eb="153">
      <t>ホン</t>
    </rPh>
    <rPh sb="153" eb="155">
      <t>ジギョウ</t>
    </rPh>
    <rPh sb="156" eb="158">
      <t>セイカ</t>
    </rPh>
    <rPh sb="159" eb="160">
      <t>ワ</t>
    </rPh>
    <rPh sb="161" eb="162">
      <t>クニ</t>
    </rPh>
    <rPh sb="163" eb="165">
      <t>トクショク</t>
    </rPh>
    <rPh sb="167" eb="169">
      <t>トリクミ</t>
    </rPh>
    <rPh sb="172" eb="174">
      <t>ハッシン</t>
    </rPh>
    <phoneticPr fontId="5"/>
  </si>
  <si>
    <t>新25追加－011</t>
    <phoneticPr fontId="5"/>
  </si>
  <si>
    <t>新25－030</t>
    <phoneticPr fontId="5"/>
  </si>
  <si>
    <t>引き続き全国47都道府県における出前授業等による実証を通じて環境教育プログラムの作成・共有を行うと共に、これまでの成果を広く共有する機会を設け、今後の取組につなげていくことにより、ESDの視点を取り入れた環境教育の取組を一層推進していく。</t>
    <rPh sb="18" eb="20">
      <t>ジュギョウ</t>
    </rPh>
    <rPh sb="49" eb="50">
      <t>トモ</t>
    </rPh>
    <rPh sb="57" eb="59">
      <t>セイカ</t>
    </rPh>
    <rPh sb="60" eb="61">
      <t>ヒロ</t>
    </rPh>
    <rPh sb="62" eb="64">
      <t>キョウユウ</t>
    </rPh>
    <rPh sb="66" eb="68">
      <t>キカイ</t>
    </rPh>
    <rPh sb="69" eb="70">
      <t>モウ</t>
    </rPh>
    <rPh sb="72" eb="74">
      <t>コンゴ</t>
    </rPh>
    <rPh sb="75" eb="77">
      <t>トリクミ</t>
    </rPh>
    <rPh sb="110" eb="112">
      <t>イッソウ</t>
    </rPh>
    <phoneticPr fontId="5"/>
  </si>
  <si>
    <t>印刷製本費</t>
    <rPh sb="0" eb="2">
      <t>インサツ</t>
    </rPh>
    <rPh sb="2" eb="4">
      <t>セイホン</t>
    </rPh>
    <rPh sb="4" eb="5">
      <t>ヒ</t>
    </rPh>
    <phoneticPr fontId="5"/>
  </si>
  <si>
    <t>プログラムガイドブック等</t>
    <rPh sb="11" eb="12">
      <t>トウ</t>
    </rPh>
    <phoneticPr fontId="5"/>
  </si>
  <si>
    <t>人件費</t>
    <rPh sb="0" eb="3">
      <t>ジンケンヒ</t>
    </rPh>
    <phoneticPr fontId="5"/>
  </si>
  <si>
    <t>スタッフ</t>
    <phoneticPr fontId="5"/>
  </si>
  <si>
    <t>一般管理費、消費税</t>
    <rPh sb="0" eb="2">
      <t>イッパン</t>
    </rPh>
    <rPh sb="2" eb="5">
      <t>カンリヒ</t>
    </rPh>
    <rPh sb="6" eb="9">
      <t>ショウヒゼイ</t>
    </rPh>
    <phoneticPr fontId="5"/>
  </si>
  <si>
    <t>その他</t>
    <rPh sb="2" eb="3">
      <t>タ</t>
    </rPh>
    <phoneticPr fontId="5"/>
  </si>
  <si>
    <t>外部委託費</t>
    <rPh sb="0" eb="2">
      <t>ガイブ</t>
    </rPh>
    <rPh sb="2" eb="5">
      <t>イタクヒ</t>
    </rPh>
    <phoneticPr fontId="5"/>
  </si>
  <si>
    <t>諸謝金</t>
    <rPh sb="0" eb="1">
      <t>ショ</t>
    </rPh>
    <rPh sb="1" eb="3">
      <t>シャキン</t>
    </rPh>
    <phoneticPr fontId="5"/>
  </si>
  <si>
    <t>委員謝金等</t>
    <rPh sb="0" eb="2">
      <t>イイン</t>
    </rPh>
    <rPh sb="2" eb="4">
      <t>シャキン</t>
    </rPh>
    <rPh sb="3" eb="4">
      <t>シエシエ</t>
    </rPh>
    <rPh sb="4" eb="5">
      <t>トウ</t>
    </rPh>
    <phoneticPr fontId="5"/>
  </si>
  <si>
    <t>旅費</t>
    <rPh sb="0" eb="2">
      <t>リョヒ</t>
    </rPh>
    <phoneticPr fontId="5"/>
  </si>
  <si>
    <t>委員旅費、スタッフ旅費</t>
    <rPh sb="0" eb="2">
      <t>イイン</t>
    </rPh>
    <rPh sb="2" eb="4">
      <t>リョヒ</t>
    </rPh>
    <rPh sb="9" eb="11">
      <t>リョヒ</t>
    </rPh>
    <phoneticPr fontId="5"/>
  </si>
  <si>
    <t>一般役務費</t>
    <rPh sb="0" eb="2">
      <t>イッパン</t>
    </rPh>
    <rPh sb="2" eb="4">
      <t>エキム</t>
    </rPh>
    <rPh sb="4" eb="5">
      <t>ヒ</t>
    </rPh>
    <phoneticPr fontId="5"/>
  </si>
  <si>
    <t>通信運搬費</t>
    <rPh sb="0" eb="2">
      <t>ツウシン</t>
    </rPh>
    <rPh sb="2" eb="5">
      <t>ウンパンヒ</t>
    </rPh>
    <phoneticPr fontId="5"/>
  </si>
  <si>
    <t>郵送料等</t>
    <rPh sb="0" eb="3">
      <t>ユウソウリョウ</t>
    </rPh>
    <rPh sb="3" eb="4">
      <t>トウ</t>
    </rPh>
    <phoneticPr fontId="5"/>
  </si>
  <si>
    <t>諸謝金</t>
    <rPh sb="0" eb="3">
      <t>ショシャキン</t>
    </rPh>
    <phoneticPr fontId="4"/>
  </si>
  <si>
    <t>講師謝金</t>
    <rPh sb="0" eb="2">
      <t>コウシ</t>
    </rPh>
    <rPh sb="2" eb="4">
      <t>シャキン</t>
    </rPh>
    <phoneticPr fontId="5"/>
  </si>
  <si>
    <t>旅費</t>
    <rPh sb="0" eb="2">
      <t>リョヒ</t>
    </rPh>
    <phoneticPr fontId="4"/>
  </si>
  <si>
    <t>講師旅費、スタッフ旅費</t>
    <rPh sb="0" eb="2">
      <t>コウシ</t>
    </rPh>
    <rPh sb="2" eb="4">
      <t>リョヒ</t>
    </rPh>
    <rPh sb="9" eb="11">
      <t>リョヒ</t>
    </rPh>
    <phoneticPr fontId="4"/>
  </si>
  <si>
    <t>通信運搬費</t>
    <rPh sb="0" eb="2">
      <t>ツウシン</t>
    </rPh>
    <rPh sb="2" eb="5">
      <t>ウンパンヒ</t>
    </rPh>
    <phoneticPr fontId="4"/>
  </si>
  <si>
    <t>郵送料ほか</t>
    <rPh sb="0" eb="3">
      <t>ユウソウリョウ</t>
    </rPh>
    <phoneticPr fontId="4"/>
  </si>
  <si>
    <t>印刷費等</t>
    <rPh sb="0" eb="3">
      <t>インサツヒ</t>
    </rPh>
    <rPh sb="3" eb="4">
      <t>トウ</t>
    </rPh>
    <phoneticPr fontId="5"/>
  </si>
  <si>
    <t>雑役務費</t>
    <rPh sb="0" eb="1">
      <t>ザツ</t>
    </rPh>
    <rPh sb="1" eb="3">
      <t>エキム</t>
    </rPh>
    <rPh sb="3" eb="4">
      <t>ヒ</t>
    </rPh>
    <phoneticPr fontId="4"/>
  </si>
  <si>
    <t>会議費</t>
    <rPh sb="0" eb="3">
      <t>カイギヒ</t>
    </rPh>
    <phoneticPr fontId="5"/>
  </si>
  <si>
    <t>消耗品費</t>
    <rPh sb="0" eb="3">
      <t>ショウモウヒン</t>
    </rPh>
    <rPh sb="3" eb="4">
      <t>ヒ</t>
    </rPh>
    <phoneticPr fontId="5"/>
  </si>
  <si>
    <t>消耗品費、雑費</t>
    <rPh sb="0" eb="2">
      <t>ショウモウ</t>
    </rPh>
    <rPh sb="2" eb="3">
      <t>ヒン</t>
    </rPh>
    <rPh sb="3" eb="4">
      <t>ヒ</t>
    </rPh>
    <rPh sb="5" eb="7">
      <t>ザッピ</t>
    </rPh>
    <phoneticPr fontId="5"/>
  </si>
  <si>
    <t>一般管理費、水道光熱費</t>
    <rPh sb="0" eb="2">
      <t>イッパン</t>
    </rPh>
    <rPh sb="2" eb="5">
      <t>カンリヒ</t>
    </rPh>
    <rPh sb="6" eb="8">
      <t>スイドウ</t>
    </rPh>
    <rPh sb="8" eb="11">
      <t>コウネツヒ</t>
    </rPh>
    <phoneticPr fontId="5"/>
  </si>
  <si>
    <t>スタッフ等</t>
    <rPh sb="4" eb="5">
      <t>トウ</t>
    </rPh>
    <phoneticPr fontId="5"/>
  </si>
  <si>
    <t>賃借料等</t>
    <rPh sb="0" eb="3">
      <t>チンシャクリョウ</t>
    </rPh>
    <rPh sb="3" eb="4">
      <t>トウ</t>
    </rPh>
    <phoneticPr fontId="5"/>
  </si>
  <si>
    <t>公益財団法人北海道環境財団</t>
    <rPh sb="0" eb="2">
      <t>コウエキ</t>
    </rPh>
    <rPh sb="2" eb="6">
      <t>ザイダンホウジン</t>
    </rPh>
    <rPh sb="6" eb="9">
      <t>ホッカイドウ</t>
    </rPh>
    <rPh sb="9" eb="11">
      <t>カンキョウ</t>
    </rPh>
    <rPh sb="11" eb="13">
      <t>ザイダン</t>
    </rPh>
    <phoneticPr fontId="5"/>
  </si>
  <si>
    <t>随意契約</t>
    <rPh sb="0" eb="2">
      <t>ズイイ</t>
    </rPh>
    <rPh sb="2" eb="4">
      <t>ケイヤク</t>
    </rPh>
    <phoneticPr fontId="5"/>
  </si>
  <si>
    <t>ウェブサイト運営管理費（（株）プラージュ）</t>
    <rPh sb="6" eb="8">
      <t>ウンエイ</t>
    </rPh>
    <rPh sb="8" eb="11">
      <t>カンリヒ</t>
    </rPh>
    <rPh sb="12" eb="15">
      <t>カブ</t>
    </rPh>
    <phoneticPr fontId="5"/>
  </si>
  <si>
    <t>モデル的プログラム作成費（NPO法人ESD-J)</t>
    <rPh sb="3" eb="4">
      <t>テキ</t>
    </rPh>
    <rPh sb="9" eb="11">
      <t>サクセイ</t>
    </rPh>
    <rPh sb="11" eb="12">
      <t>ヒ</t>
    </rPh>
    <rPh sb="16" eb="18">
      <t>ホウジン</t>
    </rPh>
    <phoneticPr fontId="5"/>
  </si>
  <si>
    <t>A.一般社団法人環境パートナーシップ会議</t>
    <phoneticPr fontId="5"/>
  </si>
  <si>
    <t>一般社団法人環境パートナーシップ会議</t>
  </si>
  <si>
    <t>一般社団法人環境パートナーシップ会議</t>
    <phoneticPr fontId="5"/>
  </si>
  <si>
    <t>全国で地域化を進めるESDモデルプログラムの作成、地方展開に際しての情報収集・提供、助言、協力等</t>
    <rPh sb="0" eb="2">
      <t>ゼンコク</t>
    </rPh>
    <rPh sb="3" eb="5">
      <t>チイキ</t>
    </rPh>
    <rPh sb="5" eb="6">
      <t>カ</t>
    </rPh>
    <rPh sb="7" eb="8">
      <t>スス</t>
    </rPh>
    <rPh sb="22" eb="24">
      <t>サクセイ</t>
    </rPh>
    <rPh sb="25" eb="27">
      <t>チホウ</t>
    </rPh>
    <rPh sb="27" eb="29">
      <t>テンカイ</t>
    </rPh>
    <rPh sb="30" eb="31">
      <t>サイ</t>
    </rPh>
    <rPh sb="34" eb="36">
      <t>ジョウホウ</t>
    </rPh>
    <rPh sb="36" eb="38">
      <t>シュウシュウ</t>
    </rPh>
    <rPh sb="39" eb="41">
      <t>テイキョウ</t>
    </rPh>
    <rPh sb="42" eb="44">
      <t>ジョゲン</t>
    </rPh>
    <rPh sb="45" eb="47">
      <t>キョウリョク</t>
    </rPh>
    <rPh sb="47" eb="48">
      <t>トウ</t>
    </rPh>
    <phoneticPr fontId="5"/>
  </si>
  <si>
    <t>随意契約</t>
    <rPh sb="0" eb="2">
      <t>ズイイ</t>
    </rPh>
    <rPh sb="2" eb="4">
      <t>ケイヤク</t>
    </rPh>
    <phoneticPr fontId="5"/>
  </si>
  <si>
    <t>役務費</t>
    <rPh sb="0" eb="2">
      <t>エキム</t>
    </rPh>
    <rPh sb="2" eb="3">
      <t>ヒ</t>
    </rPh>
    <phoneticPr fontId="5"/>
  </si>
  <si>
    <t>プログラム実証業務の調整（東川町教育委員会）</t>
    <rPh sb="5" eb="7">
      <t>ジッショウ</t>
    </rPh>
    <rPh sb="7" eb="9">
      <t>ギョウム</t>
    </rPh>
    <rPh sb="10" eb="12">
      <t>チョウセイ</t>
    </rPh>
    <rPh sb="13" eb="16">
      <t>ヒガシカワチョウ</t>
    </rPh>
    <rPh sb="16" eb="18">
      <t>キョウイク</t>
    </rPh>
    <rPh sb="18" eb="21">
      <t>イインカイ</t>
    </rPh>
    <phoneticPr fontId="5"/>
  </si>
  <si>
    <t>165/47</t>
    <phoneticPr fontId="5"/>
  </si>
  <si>
    <t>-</t>
    <phoneticPr fontId="5"/>
  </si>
  <si>
    <t>-</t>
    <phoneticPr fontId="5"/>
  </si>
  <si>
    <t>H27年度は「環境教育強化総合対策事業」に統合。</t>
    <rPh sb="3" eb="5">
      <t>ネンド</t>
    </rPh>
    <rPh sb="7" eb="9">
      <t>カンキョウ</t>
    </rPh>
    <rPh sb="9" eb="11">
      <t>キョウイク</t>
    </rPh>
    <rPh sb="11" eb="13">
      <t>キョウカ</t>
    </rPh>
    <rPh sb="13" eb="15">
      <t>ソウゴウ</t>
    </rPh>
    <rPh sb="15" eb="17">
      <t>タイサク</t>
    </rPh>
    <rPh sb="17" eb="19">
      <t>ジギョウ</t>
    </rPh>
    <rPh sb="21" eb="23">
      <t>トウゴウ</t>
    </rPh>
    <phoneticPr fontId="5"/>
  </si>
  <si>
    <t>外注費</t>
    <rPh sb="0" eb="3">
      <t>ガイチュウヒ</t>
    </rPh>
    <phoneticPr fontId="4"/>
  </si>
  <si>
    <t>プログラム実証団体へ委託（６団体）</t>
    <rPh sb="5" eb="7">
      <t>ジッショウ</t>
    </rPh>
    <rPh sb="7" eb="9">
      <t>ダンタイ</t>
    </rPh>
    <rPh sb="10" eb="12">
      <t>イタク</t>
    </rPh>
    <rPh sb="14" eb="16">
      <t>ダンタイ</t>
    </rPh>
    <phoneticPr fontId="4"/>
  </si>
  <si>
    <t>一般管理費、消費税</t>
    <rPh sb="0" eb="2">
      <t>イッパン</t>
    </rPh>
    <rPh sb="2" eb="5">
      <t>カンリヒ</t>
    </rPh>
    <rPh sb="6" eb="9">
      <t>ショウヒゼイ</t>
    </rPh>
    <phoneticPr fontId="4"/>
  </si>
  <si>
    <t>委員旅費、スタッフ旅費</t>
    <rPh sb="0" eb="2">
      <t>イイン</t>
    </rPh>
    <rPh sb="2" eb="4">
      <t>リョヒ</t>
    </rPh>
    <rPh sb="9" eb="11">
      <t>リョヒ</t>
    </rPh>
    <phoneticPr fontId="4"/>
  </si>
  <si>
    <t>広報費</t>
    <rPh sb="0" eb="3">
      <t>コウホウヒ</t>
    </rPh>
    <phoneticPr fontId="5"/>
  </si>
  <si>
    <t>広告</t>
    <rPh sb="0" eb="2">
      <t>コウコク</t>
    </rPh>
    <phoneticPr fontId="5"/>
  </si>
  <si>
    <t>委員謝金</t>
    <rPh sb="0" eb="2">
      <t>イイン</t>
    </rPh>
    <rPh sb="2" eb="4">
      <t>シャキン</t>
    </rPh>
    <phoneticPr fontId="5"/>
  </si>
  <si>
    <t>通信・発送費</t>
    <rPh sb="0" eb="2">
      <t>ツウシン</t>
    </rPh>
    <rPh sb="3" eb="6">
      <t>ハッソウヒ</t>
    </rPh>
    <phoneticPr fontId="5"/>
  </si>
  <si>
    <t>借損料</t>
    <rPh sb="0" eb="1">
      <t>シャク</t>
    </rPh>
    <phoneticPr fontId="4"/>
  </si>
  <si>
    <t>会場費</t>
    <rPh sb="0" eb="3">
      <t>カイジョウヒ</t>
    </rPh>
    <phoneticPr fontId="4"/>
  </si>
  <si>
    <t>コピー代、封筒代等</t>
    <rPh sb="3" eb="4">
      <t>ダイ</t>
    </rPh>
    <rPh sb="5" eb="7">
      <t>フウトウ</t>
    </rPh>
    <rPh sb="7" eb="8">
      <t>ダイ</t>
    </rPh>
    <rPh sb="8" eb="9">
      <t>トウ</t>
    </rPh>
    <phoneticPr fontId="4"/>
  </si>
  <si>
    <t>持続可能な地域づくりを担う人材育成事業に係るESDの視点を取り入れた環境教育プログラムの公募及び選</t>
    <phoneticPr fontId="5"/>
  </si>
  <si>
    <t>少額随契</t>
    <rPh sb="0" eb="2">
      <t>ショウガク</t>
    </rPh>
    <rPh sb="2" eb="4">
      <t>ズイケイ</t>
    </rPh>
    <phoneticPr fontId="5"/>
  </si>
  <si>
    <t>公益財団法人みやぎ・環境とくらし・ネットワーク</t>
    <phoneticPr fontId="5"/>
  </si>
  <si>
    <t>小中学校等での実証を通じたESDプログラムの地域化、ワークショップの開催</t>
  </si>
  <si>
    <t>小中学校等での実証を通じたESDプログラムの地域化、ワークショップの開催</t>
    <phoneticPr fontId="5"/>
  </si>
  <si>
    <t>企画競争</t>
    <rPh sb="0" eb="2">
      <t>キカク</t>
    </rPh>
    <rPh sb="2" eb="4">
      <t>キョウソウ</t>
    </rPh>
    <phoneticPr fontId="5"/>
  </si>
  <si>
    <t>-</t>
    <phoneticPr fontId="5"/>
  </si>
  <si>
    <t>外注費</t>
    <rPh sb="0" eb="3">
      <t>ガイチュウヒ</t>
    </rPh>
    <phoneticPr fontId="5"/>
  </si>
  <si>
    <t>ポスター作成等</t>
    <rPh sb="4" eb="6">
      <t>サクセイ</t>
    </rPh>
    <rPh sb="6" eb="7">
      <t>トウ</t>
    </rPh>
    <phoneticPr fontId="5"/>
  </si>
  <si>
    <t>ポスター輸送用梱包資材、事務用品</t>
    <rPh sb="4" eb="6">
      <t>ユソウ</t>
    </rPh>
    <rPh sb="6" eb="7">
      <t>ヨウ</t>
    </rPh>
    <rPh sb="7" eb="9">
      <t>コンポウ</t>
    </rPh>
    <rPh sb="9" eb="11">
      <t>シザイ</t>
    </rPh>
    <rPh sb="12" eb="14">
      <t>ジム</t>
    </rPh>
    <rPh sb="14" eb="16">
      <t>ヨウヒン</t>
    </rPh>
    <phoneticPr fontId="5"/>
  </si>
  <si>
    <t>チラシ印刷</t>
    <rPh sb="3" eb="5">
      <t>インサツ</t>
    </rPh>
    <phoneticPr fontId="5"/>
  </si>
  <si>
    <t>公益財団法人日本環境協会</t>
    <phoneticPr fontId="5"/>
  </si>
  <si>
    <t>小中学校等での実証を通じたESDプログラムの地域化、ワークショップの開催</t>
    <phoneticPr fontId="5"/>
  </si>
  <si>
    <t>株式会社TREE</t>
    <rPh sb="0" eb="4">
      <t>カブシキガイシャ</t>
    </rPh>
    <phoneticPr fontId="5"/>
  </si>
  <si>
    <t>一般社団法人ｺﾐｭﾆｹｰｼｮﾝﾃﾞｻﾞｲﾝ機構</t>
    <phoneticPr fontId="5"/>
  </si>
  <si>
    <t>Ｉ．特定非営利活動法人えひめグローバルネットワーク</t>
    <phoneticPr fontId="5"/>
  </si>
  <si>
    <t>特定非営利活動法人ひろしまNPOセンター</t>
    <phoneticPr fontId="5"/>
  </si>
  <si>
    <t>特定非営利活動法人えひめグローバルネットワーク</t>
  </si>
  <si>
    <t>株式会社フラウ</t>
    <rPh sb="0" eb="4">
      <t>カブシキガイシャ</t>
    </rPh>
    <phoneticPr fontId="5"/>
  </si>
  <si>
    <t>-</t>
    <phoneticPr fontId="5"/>
  </si>
  <si>
    <t>件</t>
    <rPh sb="0" eb="1">
      <t>ケン</t>
    </rPh>
    <phoneticPr fontId="5"/>
  </si>
  <si>
    <t>実証事業を実施した都道府県</t>
    <rPh sb="0" eb="2">
      <t>ジッショウ</t>
    </rPh>
    <rPh sb="2" eb="4">
      <t>ジギョウ</t>
    </rPh>
    <rPh sb="5" eb="7">
      <t>ジッシ</t>
    </rPh>
    <rPh sb="9" eb="13">
      <t>トドウフケン</t>
    </rPh>
    <phoneticPr fontId="5"/>
  </si>
  <si>
    <t>百万円</t>
    <rPh sb="0" eb="2">
      <t>ヒャクマン</t>
    </rPh>
    <rPh sb="2" eb="3">
      <t>エン</t>
    </rPh>
    <phoneticPr fontId="5"/>
  </si>
  <si>
    <t>百万円/箇所</t>
    <rPh sb="0" eb="2">
      <t>ヒャクマン</t>
    </rPh>
    <rPh sb="2" eb="3">
      <t>エン</t>
    </rPh>
    <rPh sb="4" eb="6">
      <t>カショ</t>
    </rPh>
    <phoneticPr fontId="5"/>
  </si>
  <si>
    <t>-</t>
    <phoneticPr fontId="5"/>
  </si>
  <si>
    <t>-</t>
    <phoneticPr fontId="5"/>
  </si>
  <si>
    <t>モデル的な環境教育プログラムの作成</t>
    <rPh sb="3" eb="4">
      <t>テキ</t>
    </rPh>
    <rPh sb="5" eb="7">
      <t>カンキョウ</t>
    </rPh>
    <rPh sb="7" eb="9">
      <t>キョウイク</t>
    </rPh>
    <rPh sb="15" eb="17">
      <t>サクセイ</t>
    </rPh>
    <phoneticPr fontId="5"/>
  </si>
  <si>
    <t>環境教育等促進法の施行に伴い、学校、地域等における環境教育の充実が必要とされているところ。</t>
    <rPh sb="0" eb="2">
      <t>カンキョウ</t>
    </rPh>
    <rPh sb="2" eb="4">
      <t>キョウイク</t>
    </rPh>
    <rPh sb="4" eb="5">
      <t>トウ</t>
    </rPh>
    <rPh sb="5" eb="8">
      <t>ソクシンホウ</t>
    </rPh>
    <rPh sb="9" eb="11">
      <t>セコウ</t>
    </rPh>
    <rPh sb="12" eb="13">
      <t>トモナ</t>
    </rPh>
    <rPh sb="15" eb="17">
      <t>ガッコウ</t>
    </rPh>
    <rPh sb="18" eb="20">
      <t>チイキ</t>
    </rPh>
    <rPh sb="20" eb="21">
      <t>トウ</t>
    </rPh>
    <rPh sb="25" eb="27">
      <t>カンキョウ</t>
    </rPh>
    <rPh sb="27" eb="29">
      <t>キョウイク</t>
    </rPh>
    <rPh sb="30" eb="32">
      <t>ジュウジツ</t>
    </rPh>
    <rPh sb="33" eb="35">
      <t>ヒツヨウ</t>
    </rPh>
    <phoneticPr fontId="5"/>
  </si>
  <si>
    <t>国内各地でESDに従った環境教育を進める目的に適う事業であり、ESD世界会議に向けて我が国がリーダーシップを発揮するための下地づくりとしても重要な事業である。</t>
    <rPh sb="0" eb="2">
      <t>コクナイ</t>
    </rPh>
    <rPh sb="2" eb="4">
      <t>カクチ</t>
    </rPh>
    <rPh sb="9" eb="10">
      <t>シタガ</t>
    </rPh>
    <rPh sb="12" eb="14">
      <t>カンキョウ</t>
    </rPh>
    <rPh sb="14" eb="16">
      <t>キョウイク</t>
    </rPh>
    <rPh sb="17" eb="18">
      <t>スス</t>
    </rPh>
    <rPh sb="20" eb="22">
      <t>モクテキ</t>
    </rPh>
    <rPh sb="23" eb="24">
      <t>カナ</t>
    </rPh>
    <rPh sb="25" eb="27">
      <t>ジギョウ</t>
    </rPh>
    <rPh sb="34" eb="36">
      <t>セカイ</t>
    </rPh>
    <rPh sb="36" eb="38">
      <t>カイギ</t>
    </rPh>
    <rPh sb="39" eb="40">
      <t>ム</t>
    </rPh>
    <rPh sb="42" eb="43">
      <t>ワ</t>
    </rPh>
    <rPh sb="44" eb="45">
      <t>クニ</t>
    </rPh>
    <rPh sb="54" eb="56">
      <t>ハッキ</t>
    </rPh>
    <rPh sb="61" eb="63">
      <t>シタジ</t>
    </rPh>
    <rPh sb="70" eb="72">
      <t>ジュウヨウ</t>
    </rPh>
    <rPh sb="73" eb="75">
      <t>ジギョウ</t>
    </rPh>
    <phoneticPr fontId="5"/>
  </si>
  <si>
    <t>事業費の執行にあたっては、随時事業者と連絡をとり、支出内容・目的との整合を把握している。</t>
    <rPh sb="0" eb="3">
      <t>ジギョウヒ</t>
    </rPh>
    <rPh sb="4" eb="6">
      <t>シッコウ</t>
    </rPh>
    <rPh sb="13" eb="15">
      <t>ズイジ</t>
    </rPh>
    <rPh sb="15" eb="18">
      <t>ジギョウシャ</t>
    </rPh>
    <rPh sb="19" eb="21">
      <t>レンラク</t>
    </rPh>
    <rPh sb="25" eb="27">
      <t>シシュツ</t>
    </rPh>
    <rPh sb="27" eb="29">
      <t>ナイヨウ</t>
    </rPh>
    <rPh sb="30" eb="32">
      <t>モクテキ</t>
    </rPh>
    <rPh sb="34" eb="36">
      <t>セイゴウ</t>
    </rPh>
    <rPh sb="37" eb="39">
      <t>ハアク</t>
    </rPh>
    <phoneticPr fontId="5"/>
  </si>
  <si>
    <t>契約の性質又は目的が競争を許さないものとして、随意契約を行っている。
地方振替分については、可能な範囲において企画競争を実施している。</t>
    <rPh sb="46" eb="48">
      <t>カノウ</t>
    </rPh>
    <rPh sb="49" eb="51">
      <t>ハンイ</t>
    </rPh>
    <rPh sb="55" eb="57">
      <t>キカク</t>
    </rPh>
    <rPh sb="57" eb="59">
      <t>キョウソウ</t>
    </rPh>
    <rPh sb="60" eb="62">
      <t>ジッシ</t>
    </rPh>
    <phoneticPr fontId="5"/>
  </si>
  <si>
    <t>J.株式会社フラウ</t>
    <phoneticPr fontId="5"/>
  </si>
  <si>
    <t>Ｈ．特定非営利活動法人ひろしまＮＰＯセンター</t>
  </si>
  <si>
    <t>G.一般社団法人ｺﾐｭﾆｹｰｼｮﾝﾃﾞｻﾞｲﾝ機構</t>
  </si>
  <si>
    <t>Ｆ．株式会社ＴＲＥＥ</t>
  </si>
  <si>
    <t>E.公益財団法人日本環境協会</t>
  </si>
  <si>
    <t>D.公益財団法人みやぎ・環境とくらし・ネットワーク</t>
  </si>
  <si>
    <t>Ｃ.公益財団法人北海道環境財団</t>
  </si>
  <si>
    <t>B.</t>
    <phoneticPr fontId="5"/>
  </si>
  <si>
    <t>158/47</t>
    <phoneticPr fontId="5"/>
  </si>
  <si>
    <t>必要最低限の経費を計上したものであり、妥当と考える。</t>
    <rPh sb="0" eb="2">
      <t>ヒツヨウ</t>
    </rPh>
    <rPh sb="2" eb="5">
      <t>サイテイゲン</t>
    </rPh>
    <rPh sb="6" eb="8">
      <t>ケイヒ</t>
    </rPh>
    <rPh sb="9" eb="11">
      <t>ケイジョウ</t>
    </rPh>
    <rPh sb="19" eb="21">
      <t>ダトウ</t>
    </rPh>
    <rPh sb="22" eb="23">
      <t>カンガ</t>
    </rPh>
    <phoneticPr fontId="5"/>
  </si>
  <si>
    <t>限られた事業費の中で最大限の成果となるよう事業者と綿密な連携を図りながら、適宜情報提供、助言・指導等の支援を行い、全国47都道府県においてプログラムの実証・作成等を行った。</t>
    <phoneticPr fontId="5"/>
  </si>
  <si>
    <t>作成したプログラム、取組結果等については、ガイドブックにとりまとめて教育委員会等に配布したほか、HPで紹介するなど広く国民へ提供しているところ。</t>
    <rPh sb="0" eb="2">
      <t>サクセイ</t>
    </rPh>
    <rPh sb="10" eb="12">
      <t>トリクミ</t>
    </rPh>
    <rPh sb="12" eb="15">
      <t>ケッカナド</t>
    </rPh>
    <rPh sb="34" eb="36">
      <t>キョウイク</t>
    </rPh>
    <rPh sb="36" eb="39">
      <t>イインカイ</t>
    </rPh>
    <rPh sb="39" eb="40">
      <t>トウ</t>
    </rPh>
    <rPh sb="41" eb="43">
      <t>ハイフ</t>
    </rPh>
    <rPh sb="51" eb="53">
      <t>ショウカイ</t>
    </rPh>
    <rPh sb="57" eb="58">
      <t>ヒロ</t>
    </rPh>
    <rPh sb="59" eb="61">
      <t>コクミン</t>
    </rPh>
    <rPh sb="62" eb="64">
      <t>テイキョウ</t>
    </rPh>
    <phoneticPr fontId="5"/>
  </si>
  <si>
    <t>概ね見込みどおりの実績を上げている。</t>
    <rPh sb="0" eb="1">
      <t>オオム</t>
    </rPh>
    <rPh sb="2" eb="4">
      <t>ミコ</t>
    </rPh>
    <rPh sb="9" eb="11">
      <t>ジッセキ</t>
    </rPh>
    <rPh sb="12" eb="13">
      <t>ア</t>
    </rPh>
    <phoneticPr fontId="5"/>
  </si>
  <si>
    <t>-</t>
    <phoneticPr fontId="5"/>
  </si>
  <si>
    <t>モデル的な環境教育プログラムを用いて、全国で環境教育プログラムの実証を行う。</t>
    <rPh sb="3" eb="4">
      <t>テキ</t>
    </rPh>
    <rPh sb="19" eb="21">
      <t>ゼンコク</t>
    </rPh>
    <rPh sb="22" eb="24">
      <t>カンキョウ</t>
    </rPh>
    <rPh sb="24" eb="26">
      <t>キョウイク</t>
    </rPh>
    <rPh sb="32" eb="34">
      <t>ジッショウ</t>
    </rPh>
    <rPh sb="35" eb="36">
      <t>オコナ</t>
    </rPh>
    <phoneticPr fontId="5"/>
  </si>
  <si>
    <t>環境と経済と社会が統合的に向上する持続可能な地域づくりには、優良な環境教育プログラムを通じた人材育成が必要不可欠である。
持続可能な開発のための教育（以下ESD）の取組については、平成14年のヨハネスブルクサミットで、我が国が世界に呼びかけたことが契機となって、国連総会でも決議が成された。
また、平成24年6月に開催された「リオ＋20」において、ESDの更なる促進について合意されるとともに、我が国が表明した「緑の未来」イニシアティブにおいて、平成26年に我が国で開催予定の「ESDに関するユネスコ世界会議」に向けて、持続可能な社会を担う人材づくりの一層の推進をうたっている。こうしたことに適切に対応するため、本事業を実施する。</t>
    <phoneticPr fontId="5"/>
  </si>
  <si>
    <t>-</t>
    <phoneticPr fontId="5"/>
  </si>
  <si>
    <t>-</t>
    <phoneticPr fontId="5"/>
  </si>
  <si>
    <t>執行額/実証事業数</t>
    <rPh sb="0" eb="2">
      <t>シッコウ</t>
    </rPh>
    <rPh sb="2" eb="3">
      <t>ガク</t>
    </rPh>
    <rPh sb="4" eb="6">
      <t>ジッショウ</t>
    </rPh>
    <rPh sb="6" eb="8">
      <t>ジギョウ</t>
    </rPh>
    <rPh sb="8" eb="9">
      <t>スウ</t>
    </rPh>
    <phoneticPr fontId="5"/>
  </si>
  <si>
    <t>平成24年6月に開催された「リオ＋20」において、ESDの更なる促進の合意がなされたほか、我が国が表明した「緑の未来」イニシアティブでも、持続可能な社会を担う人材づくりの必要性が求められており、国が率先して推進する必要がある。</t>
    <phoneticPr fontId="5"/>
  </si>
  <si>
    <t>本業務は請負契約であり成果物の対価として支払いを行うものであるため、精算報告</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8">
      <t>ホウコク</t>
    </rPh>
    <phoneticPr fontId="5"/>
  </si>
  <si>
    <t>書等の提出を要さないが、国費の支出の透明性を図るため任意で提出依頼を行ったと</t>
    <rPh sb="0" eb="2">
      <t>ショトウ</t>
    </rPh>
    <rPh sb="3" eb="5">
      <t>テイシュツ</t>
    </rPh>
    <rPh sb="6" eb="7">
      <t>ヨウ</t>
    </rPh>
    <rPh sb="12" eb="14">
      <t>コクヒ</t>
    </rPh>
    <rPh sb="15" eb="17">
      <t>シシュツ</t>
    </rPh>
    <rPh sb="18" eb="21">
      <t>トウメイセイ</t>
    </rPh>
    <rPh sb="22" eb="23">
      <t>ハカ</t>
    </rPh>
    <rPh sb="26" eb="28">
      <t>ニンイ</t>
    </rPh>
    <rPh sb="29" eb="31">
      <t>テイシュツ</t>
    </rPh>
    <rPh sb="31" eb="33">
      <t>イライ</t>
    </rPh>
    <rPh sb="34" eb="35">
      <t>オコナ</t>
    </rPh>
    <phoneticPr fontId="5"/>
  </si>
  <si>
    <t xml:space="preserve">ころ回答を得ることができなかった。
</t>
    <rPh sb="2" eb="4">
      <t>カイトウ</t>
    </rPh>
    <rPh sb="5" eb="6">
      <t>エ</t>
    </rPh>
    <phoneticPr fontId="5"/>
  </si>
  <si>
    <t>持続可能な地域づくりを担う人材育成事業</t>
    <phoneticPr fontId="5"/>
  </si>
  <si>
    <t>地域プログラム実証経費等（特定非営利活動法人茨城NPOセンター・コモンズほか９者）</t>
    <rPh sb="0" eb="2">
      <t>チイキ</t>
    </rPh>
    <rPh sb="7" eb="9">
      <t>ジッショウ</t>
    </rPh>
    <rPh sb="9" eb="11">
      <t>ケイヒ</t>
    </rPh>
    <rPh sb="11" eb="12">
      <t>トウ</t>
    </rPh>
    <rPh sb="13" eb="15">
      <t>トクテイ</t>
    </rPh>
    <rPh sb="15" eb="18">
      <t>ヒエイリ</t>
    </rPh>
    <rPh sb="18" eb="20">
      <t>カツドウ</t>
    </rPh>
    <rPh sb="20" eb="22">
      <t>ホウジン</t>
    </rPh>
    <rPh sb="22" eb="24">
      <t>イバラキ</t>
    </rPh>
    <rPh sb="39" eb="40">
      <t>シャ</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</si>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</sst>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5"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143</xdr:row>
      <xdr:rowOff>127000</xdr:rowOff>
    </xdr:from>
    <xdr:to>
      <xdr:col>8</xdr:col>
      <xdr:colOff>2977</xdr:colOff>
      <xdr:row>171</xdr:row>
      <xdr:rowOff>142618</xdr:rowOff>
    </xdr:to>
    <xdr:cxnSp macro="">
      <xdr:nvCxnSpPr>
        <xdr:cNvPr id="6" name="直線コネクタ 5"/>
        <xdr:cNvCxnSpPr/>
      </xdr:nvCxnSpPr>
      <xdr:spPr>
        <a:xfrm flipH="1">
          <a:off x="1625600" y="32016700"/>
          <a:ext cx="2977" cy="99724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143</xdr:row>
      <xdr:rowOff>127000</xdr:rowOff>
    </xdr:from>
    <xdr:to>
      <xdr:col>10</xdr:col>
      <xdr:colOff>33133</xdr:colOff>
      <xdr:row>143</xdr:row>
      <xdr:rowOff>127000</xdr:rowOff>
    </xdr:to>
    <xdr:cxnSp macro="">
      <xdr:nvCxnSpPr>
        <xdr:cNvPr id="7" name="直線コネクタ 6"/>
        <xdr:cNvCxnSpPr/>
      </xdr:nvCxnSpPr>
      <xdr:spPr>
        <a:xfrm flipV="1">
          <a:off x="1625600" y="32016700"/>
          <a:ext cx="439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142</xdr:row>
      <xdr:rowOff>88900</xdr:rowOff>
    </xdr:from>
    <xdr:to>
      <xdr:col>20</xdr:col>
      <xdr:colOff>95152</xdr:colOff>
      <xdr:row>144</xdr:row>
      <xdr:rowOff>184468</xdr:rowOff>
    </xdr:to>
    <xdr:sp macro="" textlink="">
      <xdr:nvSpPr>
        <xdr:cNvPr id="8" name="テキスト ボックス 7"/>
        <xdr:cNvSpPr txBox="1"/>
      </xdr:nvSpPr>
      <xdr:spPr bwMode="auto">
        <a:xfrm>
          <a:off x="2095500" y="31623000"/>
          <a:ext cx="2063652" cy="80676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chemeClr val="tx1"/>
              </a:solidFill>
            </a:rPr>
            <a:t>158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88900</xdr:colOff>
      <xdr:row>143</xdr:row>
      <xdr:rowOff>127000</xdr:rowOff>
    </xdr:from>
    <xdr:to>
      <xdr:col>26</xdr:col>
      <xdr:colOff>178943</xdr:colOff>
      <xdr:row>143</xdr:row>
      <xdr:rowOff>131761</xdr:rowOff>
    </xdr:to>
    <xdr:cxnSp macro="">
      <xdr:nvCxnSpPr>
        <xdr:cNvPr id="9" name="直線矢印コネクタ 8"/>
        <xdr:cNvCxnSpPr/>
      </xdr:nvCxnSpPr>
      <xdr:spPr>
        <a:xfrm>
          <a:off x="4152900" y="32016700"/>
          <a:ext cx="1309243"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142</xdr:row>
      <xdr:rowOff>101600</xdr:rowOff>
    </xdr:from>
    <xdr:to>
      <xdr:col>36</xdr:col>
      <xdr:colOff>181049</xdr:colOff>
      <xdr:row>144</xdr:row>
      <xdr:rowOff>187673</xdr:rowOff>
    </xdr:to>
    <xdr:sp macro="" textlink="">
      <xdr:nvSpPr>
        <xdr:cNvPr id="10" name="テキスト ボックス 9"/>
        <xdr:cNvSpPr txBox="1"/>
      </xdr:nvSpPr>
      <xdr:spPr bwMode="auto">
        <a:xfrm>
          <a:off x="5461000" y="31635700"/>
          <a:ext cx="2035249" cy="7972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Ａ．一般社団法人環境パートナーシップ会議</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18</a:t>
          </a:r>
          <a:r>
            <a:rPr kumimoji="1" lang="ja-JP" altLang="en-US" sz="1100">
              <a:solidFill>
                <a:schemeClr val="tx1"/>
              </a:solidFill>
            </a:rPr>
            <a:t>百万円</a:t>
          </a:r>
        </a:p>
      </xdr:txBody>
    </xdr:sp>
    <xdr:clientData/>
  </xdr:twoCellAnchor>
  <xdr:twoCellAnchor>
    <xdr:from>
      <xdr:col>37</xdr:col>
      <xdr:colOff>152400</xdr:colOff>
      <xdr:row>142</xdr:row>
      <xdr:rowOff>139700</xdr:rowOff>
    </xdr:from>
    <xdr:to>
      <xdr:col>49</xdr:col>
      <xdr:colOff>50800</xdr:colOff>
      <xdr:row>144</xdr:row>
      <xdr:rowOff>177799</xdr:rowOff>
    </xdr:to>
    <xdr:sp macro="" textlink="">
      <xdr:nvSpPr>
        <xdr:cNvPr id="12" name="テキスト ボックス 11"/>
        <xdr:cNvSpPr txBox="1"/>
      </xdr:nvSpPr>
      <xdr:spPr>
        <a:xfrm>
          <a:off x="7670800" y="31673800"/>
          <a:ext cx="2336800" cy="74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en-US">
              <a:solidFill>
                <a:sysClr val="windowText" lastClr="000000"/>
              </a:solidFill>
            </a:rPr>
            <a:t>全国で地域化を進める</a:t>
          </a:r>
          <a:r>
            <a:rPr lang="en-US" altLang="ja-JP">
              <a:solidFill>
                <a:sysClr val="windowText" lastClr="000000"/>
              </a:solidFill>
            </a:rPr>
            <a:t>ESD</a:t>
          </a:r>
          <a:r>
            <a:rPr lang="ja-JP" altLang="en-US">
              <a:solidFill>
                <a:sysClr val="windowText" lastClr="000000"/>
              </a:solidFill>
            </a:rPr>
            <a:t>モデルプログラムの作成、地方展開に際しての情報収集・提供、助言、協力等</a:t>
          </a:r>
        </a:p>
      </xdr:txBody>
    </xdr:sp>
    <xdr:clientData/>
  </xdr:twoCellAnchor>
  <xdr:twoCellAnchor>
    <xdr:from>
      <xdr:col>24</xdr:col>
      <xdr:colOff>12700</xdr:colOff>
      <xdr:row>143</xdr:row>
      <xdr:rowOff>152400</xdr:rowOff>
    </xdr:from>
    <xdr:to>
      <xdr:col>24</xdr:col>
      <xdr:colOff>12700</xdr:colOff>
      <xdr:row>146</xdr:row>
      <xdr:rowOff>185644</xdr:rowOff>
    </xdr:to>
    <xdr:cxnSp macro="">
      <xdr:nvCxnSpPr>
        <xdr:cNvPr id="14" name="直線コネクタ 13"/>
        <xdr:cNvCxnSpPr/>
      </xdr:nvCxnSpPr>
      <xdr:spPr>
        <a:xfrm>
          <a:off x="4889500" y="34404300"/>
          <a:ext cx="0" cy="11000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146</xdr:row>
      <xdr:rowOff>190500</xdr:rowOff>
    </xdr:from>
    <xdr:to>
      <xdr:col>26</xdr:col>
      <xdr:colOff>173265</xdr:colOff>
      <xdr:row>146</xdr:row>
      <xdr:rowOff>195261</xdr:rowOff>
    </xdr:to>
    <xdr:cxnSp macro="">
      <xdr:nvCxnSpPr>
        <xdr:cNvPr id="15" name="直線矢印コネクタ 14"/>
        <xdr:cNvCxnSpPr/>
      </xdr:nvCxnSpPr>
      <xdr:spPr>
        <a:xfrm>
          <a:off x="4876800" y="35509200"/>
          <a:ext cx="579665"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190501</xdr:colOff>
      <xdr:row>145</xdr:row>
      <xdr:rowOff>279400</xdr:rowOff>
    </xdr:from>
    <xdr:to>
      <xdr:col>36</xdr:col>
      <xdr:colOff>190501</xdr:colOff>
      <xdr:row>147</xdr:row>
      <xdr:rowOff>317500</xdr:rowOff>
    </xdr:to>
    <xdr:sp macro="" textlink="">
      <xdr:nvSpPr>
        <xdr:cNvPr id="16" name="テキスト ボックス 15"/>
        <xdr:cNvSpPr txBox="1"/>
      </xdr:nvSpPr>
      <xdr:spPr bwMode="auto">
        <a:xfrm>
          <a:off x="5473701" y="35242500"/>
          <a:ext cx="2032000" cy="7493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一般社団法人環境パートナーシップ会議</a:t>
          </a:r>
        </a:p>
        <a:p>
          <a:pPr algn="ct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26</xdr:col>
      <xdr:colOff>88900</xdr:colOff>
      <xdr:row>141</xdr:row>
      <xdr:rowOff>152400</xdr:rowOff>
    </xdr:from>
    <xdr:to>
      <xdr:col>34</xdr:col>
      <xdr:colOff>191181</xdr:colOff>
      <xdr:row>142</xdr:row>
      <xdr:rowOff>65572</xdr:rowOff>
    </xdr:to>
    <xdr:sp macro="" textlink="">
      <xdr:nvSpPr>
        <xdr:cNvPr id="17" name="テキスト ボックス 16"/>
        <xdr:cNvSpPr txBox="1"/>
      </xdr:nvSpPr>
      <xdr:spPr>
        <a:xfrm>
          <a:off x="5372100" y="313309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37</xdr:col>
      <xdr:colOff>165100</xdr:colOff>
      <xdr:row>145</xdr:row>
      <xdr:rowOff>279400</xdr:rowOff>
    </xdr:from>
    <xdr:to>
      <xdr:col>49</xdr:col>
      <xdr:colOff>205118</xdr:colOff>
      <xdr:row>148</xdr:row>
      <xdr:rowOff>5080</xdr:rowOff>
    </xdr:to>
    <xdr:sp macro="" textlink="">
      <xdr:nvSpPr>
        <xdr:cNvPr id="21" name="テキスト ボックス 20"/>
        <xdr:cNvSpPr txBox="1">
          <a:spLocks noChangeArrowheads="1"/>
        </xdr:cNvSpPr>
      </xdr:nvSpPr>
      <xdr:spPr bwMode="auto">
        <a:xfrm>
          <a:off x="7683500" y="32880300"/>
          <a:ext cx="2478418" cy="792480"/>
        </a:xfrm>
        <a:prstGeom prst="rect">
          <a:avLst/>
        </a:prstGeom>
        <a:solidFill>
          <a:schemeClr val="bg1"/>
        </a:solidFill>
        <a:ln>
          <a:noFill/>
        </a:ln>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indent="0" algn="l" defTabSz="914400" rtl="0" eaLnBrk="1" fontAlgn="base" latinLnBrk="0" hangingPunct="1">
            <a:lnSpc>
              <a:spcPts val="1000"/>
            </a:lnSpc>
            <a:spcBef>
              <a:spcPct val="0"/>
            </a:spcBef>
            <a:spcAft>
              <a:spcPct val="0"/>
            </a:spcAft>
            <a:buClrTx/>
            <a:buSzTx/>
            <a:buFontTx/>
            <a:buNone/>
            <a:tabLst/>
            <a:defRPr/>
          </a:pPr>
          <a:r>
            <a:rPr lang="ja-JP" altLang="en-US" sz="1100">
              <a:solidFill>
                <a:sysClr val="windowText" lastClr="000000"/>
              </a:solidFill>
            </a:rPr>
            <a:t>持続可能な地域づくりを担う人材育成事業に係る</a:t>
          </a:r>
          <a:r>
            <a:rPr lang="en-US" altLang="ja-JP" sz="1100">
              <a:solidFill>
                <a:sysClr val="windowText" lastClr="000000"/>
              </a:solidFill>
            </a:rPr>
            <a:t>ESD</a:t>
          </a:r>
          <a:r>
            <a:rPr lang="ja-JP" altLang="en-US" sz="1100">
              <a:solidFill>
                <a:sysClr val="windowText" lastClr="000000"/>
              </a:solidFill>
            </a:rPr>
            <a:t>の視点を取り入れた環境教育プログラムの公募及び選定</a:t>
          </a:r>
          <a:endParaRPr lang="en-US" altLang="ja-JP" sz="1100">
            <a:solidFill>
              <a:sysClr val="windowText" lastClr="000000"/>
            </a:solidFill>
          </a:endParaRPr>
        </a:p>
      </xdr:txBody>
    </xdr:sp>
    <xdr:clientData/>
  </xdr:twoCellAnchor>
  <xdr:twoCellAnchor>
    <xdr:from>
      <xdr:col>27</xdr:col>
      <xdr:colOff>0</xdr:colOff>
      <xdr:row>145</xdr:row>
      <xdr:rowOff>0</xdr:rowOff>
    </xdr:from>
    <xdr:to>
      <xdr:col>35</xdr:col>
      <xdr:colOff>102281</xdr:colOff>
      <xdr:row>145</xdr:row>
      <xdr:rowOff>268772</xdr:rowOff>
    </xdr:to>
    <xdr:sp macro="" textlink="">
      <xdr:nvSpPr>
        <xdr:cNvPr id="22" name="テキスト ボックス 21"/>
        <xdr:cNvSpPr txBox="1"/>
      </xdr:nvSpPr>
      <xdr:spPr>
        <a:xfrm>
          <a:off x="5486400" y="326009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少額随意契約・請負</a:t>
          </a:r>
          <a:r>
            <a:rPr kumimoji="1" lang="en-US" altLang="ja-JP" sz="1100"/>
            <a:t>】</a:t>
          </a:r>
          <a:endParaRPr kumimoji="1" lang="ja-JP" altLang="en-US" sz="1100"/>
        </a:p>
      </xdr:txBody>
    </xdr:sp>
    <xdr:clientData/>
  </xdr:twoCellAnchor>
  <xdr:twoCellAnchor>
    <xdr:from>
      <xdr:col>7</xdr:col>
      <xdr:colOff>190500</xdr:colOff>
      <xdr:row>149</xdr:row>
      <xdr:rowOff>342900</xdr:rowOff>
    </xdr:from>
    <xdr:to>
      <xdr:col>26</xdr:col>
      <xdr:colOff>140274</xdr:colOff>
      <xdr:row>149</xdr:row>
      <xdr:rowOff>342900</xdr:rowOff>
    </xdr:to>
    <xdr:cxnSp macro="">
      <xdr:nvCxnSpPr>
        <xdr:cNvPr id="23" name="直線矢印コネクタ 22"/>
        <xdr:cNvCxnSpPr/>
      </xdr:nvCxnSpPr>
      <xdr:spPr>
        <a:xfrm>
          <a:off x="1612900" y="343662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165100</xdr:colOff>
      <xdr:row>149</xdr:row>
      <xdr:rowOff>88900</xdr:rowOff>
    </xdr:from>
    <xdr:to>
      <xdr:col>22</xdr:col>
      <xdr:colOff>1366</xdr:colOff>
      <xdr:row>150</xdr:row>
      <xdr:rowOff>240086</xdr:rowOff>
    </xdr:to>
    <xdr:sp macro="" textlink="">
      <xdr:nvSpPr>
        <xdr:cNvPr id="24" name="テキスト ボックス 23"/>
        <xdr:cNvSpPr txBox="1"/>
      </xdr:nvSpPr>
      <xdr:spPr bwMode="auto">
        <a:xfrm>
          <a:off x="2400300" y="34112200"/>
          <a:ext cx="2071466" cy="50678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26</xdr:col>
      <xdr:colOff>165100</xdr:colOff>
      <xdr:row>149</xdr:row>
      <xdr:rowOff>63500</xdr:rowOff>
    </xdr:from>
    <xdr:to>
      <xdr:col>36</xdr:col>
      <xdr:colOff>170233</xdr:colOff>
      <xdr:row>150</xdr:row>
      <xdr:rowOff>279400</xdr:rowOff>
    </xdr:to>
    <xdr:sp macro="" textlink="">
      <xdr:nvSpPr>
        <xdr:cNvPr id="25" name="テキスト ボックス 24"/>
        <xdr:cNvSpPr txBox="1"/>
      </xdr:nvSpPr>
      <xdr:spPr bwMode="auto">
        <a:xfrm>
          <a:off x="5448300" y="34086800"/>
          <a:ext cx="2037133" cy="571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Ｃ．公益財団法人北海道環境財団　</a:t>
          </a:r>
          <a:r>
            <a:rPr kumimoji="1" lang="en-US" altLang="ja-JP" sz="1100">
              <a:solidFill>
                <a:sysClr val="windowText" lastClr="000000"/>
              </a:solidFill>
            </a:rPr>
            <a:t>5.9</a:t>
          </a:r>
          <a:r>
            <a:rPr kumimoji="1" lang="ja-JP" altLang="en-US" sz="1100">
              <a:solidFill>
                <a:sysClr val="windowText" lastClr="000000"/>
              </a:solidFill>
            </a:rPr>
            <a:t>百万円</a:t>
          </a:r>
        </a:p>
      </xdr:txBody>
    </xdr:sp>
    <xdr:clientData/>
  </xdr:twoCellAnchor>
  <xdr:twoCellAnchor>
    <xdr:from>
      <xdr:col>26</xdr:col>
      <xdr:colOff>76200</xdr:colOff>
      <xdr:row>148</xdr:row>
      <xdr:rowOff>127000</xdr:rowOff>
    </xdr:from>
    <xdr:to>
      <xdr:col>34</xdr:col>
      <xdr:colOff>178481</xdr:colOff>
      <xdr:row>149</xdr:row>
      <xdr:rowOff>40172</xdr:rowOff>
    </xdr:to>
    <xdr:sp macro="" textlink="">
      <xdr:nvSpPr>
        <xdr:cNvPr id="26" name="テキスト ボックス 25"/>
        <xdr:cNvSpPr txBox="1"/>
      </xdr:nvSpPr>
      <xdr:spPr>
        <a:xfrm>
          <a:off x="5359400" y="337947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37</xdr:col>
      <xdr:colOff>139701</xdr:colOff>
      <xdr:row>149</xdr:row>
      <xdr:rowOff>38100</xdr:rowOff>
    </xdr:from>
    <xdr:to>
      <xdr:col>49</xdr:col>
      <xdr:colOff>114301</xdr:colOff>
      <xdr:row>151</xdr:row>
      <xdr:rowOff>152400</xdr:rowOff>
    </xdr:to>
    <xdr:sp macro="" textlink="">
      <xdr:nvSpPr>
        <xdr:cNvPr id="27" name="テキスト ボックス 26"/>
        <xdr:cNvSpPr txBox="1"/>
      </xdr:nvSpPr>
      <xdr:spPr>
        <a:xfrm>
          <a:off x="7658101" y="36423600"/>
          <a:ext cx="2413000"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8</xdr:col>
      <xdr:colOff>0</xdr:colOff>
      <xdr:row>152</xdr:row>
      <xdr:rowOff>292100</xdr:rowOff>
    </xdr:from>
    <xdr:to>
      <xdr:col>26</xdr:col>
      <xdr:colOff>165100</xdr:colOff>
      <xdr:row>152</xdr:row>
      <xdr:rowOff>292100</xdr:rowOff>
    </xdr:to>
    <xdr:cxnSp macro="">
      <xdr:nvCxnSpPr>
        <xdr:cNvPr id="28" name="直線矢印コネクタ 27"/>
        <xdr:cNvCxnSpPr/>
      </xdr:nvCxnSpPr>
      <xdr:spPr>
        <a:xfrm>
          <a:off x="1625600" y="37744400"/>
          <a:ext cx="38227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152</xdr:row>
      <xdr:rowOff>63500</xdr:rowOff>
    </xdr:from>
    <xdr:to>
      <xdr:col>22</xdr:col>
      <xdr:colOff>26766</xdr:colOff>
      <xdr:row>153</xdr:row>
      <xdr:rowOff>222250</xdr:rowOff>
    </xdr:to>
    <xdr:sp macro="" textlink="">
      <xdr:nvSpPr>
        <xdr:cNvPr id="29" name="テキスト ボックス 28"/>
        <xdr:cNvSpPr txBox="1"/>
      </xdr:nvSpPr>
      <xdr:spPr bwMode="auto">
        <a:xfrm>
          <a:off x="2425700" y="37515800"/>
          <a:ext cx="2071466"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26</xdr:col>
      <xdr:colOff>177800</xdr:colOff>
      <xdr:row>151</xdr:row>
      <xdr:rowOff>292100</xdr:rowOff>
    </xdr:from>
    <xdr:to>
      <xdr:col>36</xdr:col>
      <xdr:colOff>182933</xdr:colOff>
      <xdr:row>153</xdr:row>
      <xdr:rowOff>295402</xdr:rowOff>
    </xdr:to>
    <xdr:sp macro="" textlink="">
      <xdr:nvSpPr>
        <xdr:cNvPr id="31" name="テキスト ボックス 30"/>
        <xdr:cNvSpPr txBox="1"/>
      </xdr:nvSpPr>
      <xdr:spPr bwMode="auto">
        <a:xfrm>
          <a:off x="5461000" y="373888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公益財団法人みやぎ・環境とくらし・ネットワーク</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26</xdr:col>
      <xdr:colOff>38100</xdr:colOff>
      <xdr:row>151</xdr:row>
      <xdr:rowOff>12700</xdr:rowOff>
    </xdr:from>
    <xdr:to>
      <xdr:col>34</xdr:col>
      <xdr:colOff>134486</xdr:colOff>
      <xdr:row>151</xdr:row>
      <xdr:rowOff>316419</xdr:rowOff>
    </xdr:to>
    <xdr:sp macro="" textlink="">
      <xdr:nvSpPr>
        <xdr:cNvPr id="34" name="テキスト ボックス 33"/>
        <xdr:cNvSpPr txBox="1"/>
      </xdr:nvSpPr>
      <xdr:spPr>
        <a:xfrm>
          <a:off x="5321300" y="371094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8</xdr:col>
      <xdr:colOff>0</xdr:colOff>
      <xdr:row>155</xdr:row>
      <xdr:rowOff>279400</xdr:rowOff>
    </xdr:from>
    <xdr:to>
      <xdr:col>26</xdr:col>
      <xdr:colOff>152974</xdr:colOff>
      <xdr:row>155</xdr:row>
      <xdr:rowOff>279400</xdr:rowOff>
    </xdr:to>
    <xdr:cxnSp macro="">
      <xdr:nvCxnSpPr>
        <xdr:cNvPr id="35" name="直線矢印コネクタ 34"/>
        <xdr:cNvCxnSpPr/>
      </xdr:nvCxnSpPr>
      <xdr:spPr>
        <a:xfrm>
          <a:off x="1625600" y="387985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158</xdr:row>
      <xdr:rowOff>292100</xdr:rowOff>
    </xdr:from>
    <xdr:to>
      <xdr:col>26</xdr:col>
      <xdr:colOff>152974</xdr:colOff>
      <xdr:row>158</xdr:row>
      <xdr:rowOff>292100</xdr:rowOff>
    </xdr:to>
    <xdr:cxnSp macro="">
      <xdr:nvCxnSpPr>
        <xdr:cNvPr id="36" name="直線矢印コネクタ 35"/>
        <xdr:cNvCxnSpPr/>
      </xdr:nvCxnSpPr>
      <xdr:spPr>
        <a:xfrm>
          <a:off x="1625600" y="398780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161</xdr:row>
      <xdr:rowOff>342900</xdr:rowOff>
    </xdr:from>
    <xdr:to>
      <xdr:col>26</xdr:col>
      <xdr:colOff>165674</xdr:colOff>
      <xdr:row>161</xdr:row>
      <xdr:rowOff>342900</xdr:rowOff>
    </xdr:to>
    <xdr:cxnSp macro="">
      <xdr:nvCxnSpPr>
        <xdr:cNvPr id="38" name="直線矢印コネクタ 37"/>
        <xdr:cNvCxnSpPr/>
      </xdr:nvCxnSpPr>
      <xdr:spPr>
        <a:xfrm>
          <a:off x="1638300" y="409956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165</xdr:row>
      <xdr:rowOff>50800</xdr:rowOff>
    </xdr:from>
    <xdr:to>
      <xdr:col>26</xdr:col>
      <xdr:colOff>165674</xdr:colOff>
      <xdr:row>165</xdr:row>
      <xdr:rowOff>50800</xdr:rowOff>
    </xdr:to>
    <xdr:cxnSp macro="">
      <xdr:nvCxnSpPr>
        <xdr:cNvPr id="39" name="直線矢印コネクタ 38"/>
        <xdr:cNvCxnSpPr/>
      </xdr:nvCxnSpPr>
      <xdr:spPr>
        <a:xfrm>
          <a:off x="1638300" y="421259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171</xdr:row>
      <xdr:rowOff>139700</xdr:rowOff>
    </xdr:from>
    <xdr:to>
      <xdr:col>26</xdr:col>
      <xdr:colOff>165674</xdr:colOff>
      <xdr:row>171</xdr:row>
      <xdr:rowOff>139700</xdr:rowOff>
    </xdr:to>
    <xdr:cxnSp macro="">
      <xdr:nvCxnSpPr>
        <xdr:cNvPr id="40" name="直線矢印コネクタ 39"/>
        <xdr:cNvCxnSpPr/>
      </xdr:nvCxnSpPr>
      <xdr:spPr>
        <a:xfrm>
          <a:off x="1638300" y="41986200"/>
          <a:ext cx="38105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177800</xdr:colOff>
      <xdr:row>155</xdr:row>
      <xdr:rowOff>63500</xdr:rowOff>
    </xdr:from>
    <xdr:to>
      <xdr:col>21</xdr:col>
      <xdr:colOff>181049</xdr:colOff>
      <xdr:row>156</xdr:row>
      <xdr:rowOff>247900</xdr:rowOff>
    </xdr:to>
    <xdr:sp macro="" textlink="">
      <xdr:nvSpPr>
        <xdr:cNvPr id="41" name="テキスト ボックス 40"/>
        <xdr:cNvSpPr txBox="1"/>
      </xdr:nvSpPr>
      <xdr:spPr bwMode="auto">
        <a:xfrm>
          <a:off x="2413000" y="38582600"/>
          <a:ext cx="2035249" cy="540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11</xdr:col>
      <xdr:colOff>152400</xdr:colOff>
      <xdr:row>158</xdr:row>
      <xdr:rowOff>38100</xdr:rowOff>
    </xdr:from>
    <xdr:to>
      <xdr:col>21</xdr:col>
      <xdr:colOff>191866</xdr:colOff>
      <xdr:row>159</xdr:row>
      <xdr:rowOff>196850</xdr:rowOff>
    </xdr:to>
    <xdr:sp macro="" textlink="">
      <xdr:nvSpPr>
        <xdr:cNvPr id="42" name="テキスト ボックス 41"/>
        <xdr:cNvSpPr txBox="1"/>
      </xdr:nvSpPr>
      <xdr:spPr bwMode="auto">
        <a:xfrm>
          <a:off x="2387600" y="39624000"/>
          <a:ext cx="2071466"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xdr:txBody>
    </xdr:sp>
    <xdr:clientData/>
  </xdr:twoCellAnchor>
  <xdr:twoCellAnchor>
    <xdr:from>
      <xdr:col>11</xdr:col>
      <xdr:colOff>139700</xdr:colOff>
      <xdr:row>161</xdr:row>
      <xdr:rowOff>101600</xdr:rowOff>
    </xdr:from>
    <xdr:to>
      <xdr:col>21</xdr:col>
      <xdr:colOff>142949</xdr:colOff>
      <xdr:row>162</xdr:row>
      <xdr:rowOff>243461</xdr:rowOff>
    </xdr:to>
    <xdr:sp macro="" textlink="">
      <xdr:nvSpPr>
        <xdr:cNvPr id="43" name="テキスト ボックス 42"/>
        <xdr:cNvSpPr txBox="1"/>
      </xdr:nvSpPr>
      <xdr:spPr bwMode="auto">
        <a:xfrm>
          <a:off x="2374900" y="40754300"/>
          <a:ext cx="2035249" cy="49746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11</xdr:col>
      <xdr:colOff>114300</xdr:colOff>
      <xdr:row>164</xdr:row>
      <xdr:rowOff>177800</xdr:rowOff>
    </xdr:from>
    <xdr:to>
      <xdr:col>21</xdr:col>
      <xdr:colOff>153766</xdr:colOff>
      <xdr:row>165</xdr:row>
      <xdr:rowOff>324830</xdr:rowOff>
    </xdr:to>
    <xdr:sp macro="" textlink="">
      <xdr:nvSpPr>
        <xdr:cNvPr id="44" name="テキスト ボックス 43"/>
        <xdr:cNvSpPr txBox="1"/>
      </xdr:nvSpPr>
      <xdr:spPr bwMode="auto">
        <a:xfrm>
          <a:off x="2349500" y="41897300"/>
          <a:ext cx="2071466" cy="5026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xdr:txBody>
    </xdr:sp>
    <xdr:clientData/>
  </xdr:twoCellAnchor>
  <xdr:twoCellAnchor>
    <xdr:from>
      <xdr:col>12</xdr:col>
      <xdr:colOff>38100</xdr:colOff>
      <xdr:row>170</xdr:row>
      <xdr:rowOff>279400</xdr:rowOff>
    </xdr:from>
    <xdr:to>
      <xdr:col>22</xdr:col>
      <xdr:colOff>77566</xdr:colOff>
      <xdr:row>171</xdr:row>
      <xdr:rowOff>441598</xdr:rowOff>
    </xdr:to>
    <xdr:sp macro="" textlink="">
      <xdr:nvSpPr>
        <xdr:cNvPr id="45" name="テキスト ボックス 44"/>
        <xdr:cNvSpPr txBox="1"/>
      </xdr:nvSpPr>
      <xdr:spPr bwMode="auto">
        <a:xfrm>
          <a:off x="2476500" y="41770300"/>
          <a:ext cx="2071466" cy="5177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xdr:txBody>
    </xdr:sp>
    <xdr:clientData/>
  </xdr:twoCellAnchor>
  <xdr:twoCellAnchor>
    <xdr:from>
      <xdr:col>37</xdr:col>
      <xdr:colOff>127000</xdr:colOff>
      <xdr:row>142</xdr:row>
      <xdr:rowOff>50800</xdr:rowOff>
    </xdr:from>
    <xdr:to>
      <xdr:col>49</xdr:col>
      <xdr:colOff>38100</xdr:colOff>
      <xdr:row>144</xdr:row>
      <xdr:rowOff>152400</xdr:rowOff>
    </xdr:to>
    <xdr:sp macro="" textlink="">
      <xdr:nvSpPr>
        <xdr:cNvPr id="2" name="大かっこ 1"/>
        <xdr:cNvSpPr/>
      </xdr:nvSpPr>
      <xdr:spPr>
        <a:xfrm>
          <a:off x="7645400" y="33947100"/>
          <a:ext cx="2349500" cy="812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145</xdr:row>
      <xdr:rowOff>228600</xdr:rowOff>
    </xdr:from>
    <xdr:to>
      <xdr:col>49</xdr:col>
      <xdr:colOff>50800</xdr:colOff>
      <xdr:row>147</xdr:row>
      <xdr:rowOff>330200</xdr:rowOff>
    </xdr:to>
    <xdr:sp macro="" textlink="">
      <xdr:nvSpPr>
        <xdr:cNvPr id="37" name="大かっこ 36"/>
        <xdr:cNvSpPr/>
      </xdr:nvSpPr>
      <xdr:spPr>
        <a:xfrm>
          <a:off x="7658100" y="35191700"/>
          <a:ext cx="2349500" cy="812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177800</xdr:colOff>
      <xdr:row>154</xdr:row>
      <xdr:rowOff>317500</xdr:rowOff>
    </xdr:from>
    <xdr:to>
      <xdr:col>36</xdr:col>
      <xdr:colOff>182933</xdr:colOff>
      <xdr:row>156</xdr:row>
      <xdr:rowOff>320802</xdr:rowOff>
    </xdr:to>
    <xdr:sp macro="" textlink="">
      <xdr:nvSpPr>
        <xdr:cNvPr id="50" name="テキスト ボックス 49"/>
        <xdr:cNvSpPr txBox="1"/>
      </xdr:nvSpPr>
      <xdr:spPr bwMode="auto">
        <a:xfrm>
          <a:off x="5461000" y="38481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公益財団法人日本環境協会</a:t>
          </a:r>
          <a:endParaRPr kumimoji="1" lang="en-US" altLang="ja-JP" sz="1100">
            <a:solidFill>
              <a:sysClr val="windowText" lastClr="000000"/>
            </a:solidFill>
          </a:endParaRPr>
        </a:p>
        <a:p>
          <a:pPr algn="ctr"/>
          <a:r>
            <a:rPr kumimoji="1" lang="en-US" altLang="ja-JP" sz="1100">
              <a:solidFill>
                <a:sysClr val="windowText" lastClr="000000"/>
              </a:solidFill>
            </a:rPr>
            <a:t>27.1</a:t>
          </a:r>
          <a:r>
            <a:rPr kumimoji="1" lang="ja-JP" altLang="en-US" sz="1100">
              <a:solidFill>
                <a:sysClr val="windowText" lastClr="000000"/>
              </a:solidFill>
            </a:rPr>
            <a:t>百万円</a:t>
          </a:r>
        </a:p>
      </xdr:txBody>
    </xdr:sp>
    <xdr:clientData/>
  </xdr:twoCellAnchor>
  <xdr:twoCellAnchor>
    <xdr:from>
      <xdr:col>26</xdr:col>
      <xdr:colOff>165100</xdr:colOff>
      <xdr:row>157</xdr:row>
      <xdr:rowOff>304800</xdr:rowOff>
    </xdr:from>
    <xdr:to>
      <xdr:col>36</xdr:col>
      <xdr:colOff>170233</xdr:colOff>
      <xdr:row>159</xdr:row>
      <xdr:rowOff>308102</xdr:rowOff>
    </xdr:to>
    <xdr:sp macro="" textlink="">
      <xdr:nvSpPr>
        <xdr:cNvPr id="53" name="テキスト ボックス 52"/>
        <xdr:cNvSpPr txBox="1"/>
      </xdr:nvSpPr>
      <xdr:spPr bwMode="auto">
        <a:xfrm>
          <a:off x="5448300" y="395351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Ｆ．株式会社ＴＲＥＥ</a:t>
          </a:r>
          <a:endParaRPr kumimoji="1" lang="en-US" altLang="ja-JP" sz="1100">
            <a:solidFill>
              <a:sysClr val="windowText" lastClr="000000"/>
            </a:solidFill>
          </a:endParaRPr>
        </a:p>
        <a:p>
          <a:pPr algn="ctr"/>
          <a:r>
            <a:rPr kumimoji="1" lang="en-US" altLang="ja-JP" sz="1100">
              <a:solidFill>
                <a:sysClr val="windowText" lastClr="000000"/>
              </a:solidFill>
            </a:rPr>
            <a:t>20.6</a:t>
          </a:r>
          <a:r>
            <a:rPr kumimoji="1" lang="ja-JP" altLang="en-US" sz="1100">
              <a:solidFill>
                <a:sysClr val="windowText" lastClr="000000"/>
              </a:solidFill>
            </a:rPr>
            <a:t>百万円</a:t>
          </a:r>
        </a:p>
      </xdr:txBody>
    </xdr:sp>
    <xdr:clientData/>
  </xdr:twoCellAnchor>
  <xdr:twoCellAnchor>
    <xdr:from>
      <xdr:col>26</xdr:col>
      <xdr:colOff>114300</xdr:colOff>
      <xdr:row>157</xdr:row>
      <xdr:rowOff>63500</xdr:rowOff>
    </xdr:from>
    <xdr:to>
      <xdr:col>35</xdr:col>
      <xdr:colOff>7486</xdr:colOff>
      <xdr:row>158</xdr:row>
      <xdr:rowOff>11619</xdr:rowOff>
    </xdr:to>
    <xdr:sp macro="" textlink="">
      <xdr:nvSpPr>
        <xdr:cNvPr id="54" name="テキスト ボックス 53"/>
        <xdr:cNvSpPr txBox="1"/>
      </xdr:nvSpPr>
      <xdr:spPr>
        <a:xfrm>
          <a:off x="5397500" y="392938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190500</xdr:colOff>
      <xdr:row>160</xdr:row>
      <xdr:rowOff>342900</xdr:rowOff>
    </xdr:from>
    <xdr:to>
      <xdr:col>36</xdr:col>
      <xdr:colOff>195633</xdr:colOff>
      <xdr:row>162</xdr:row>
      <xdr:rowOff>346202</xdr:rowOff>
    </xdr:to>
    <xdr:sp macro="" textlink="">
      <xdr:nvSpPr>
        <xdr:cNvPr id="55" name="テキスト ボックス 54"/>
        <xdr:cNvSpPr txBox="1"/>
      </xdr:nvSpPr>
      <xdr:spPr bwMode="auto">
        <a:xfrm>
          <a:off x="5473700" y="40640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Ｇ．一般社団法人ｺﾐｭﾆｹｰｼｮﾝﾃﾞｻﾞｲﾝ機構</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26</xdr:col>
      <xdr:colOff>177800</xdr:colOff>
      <xdr:row>164</xdr:row>
      <xdr:rowOff>63500</xdr:rowOff>
    </xdr:from>
    <xdr:to>
      <xdr:col>36</xdr:col>
      <xdr:colOff>182933</xdr:colOff>
      <xdr:row>166</xdr:row>
      <xdr:rowOff>66802</xdr:rowOff>
    </xdr:to>
    <xdr:sp macro="" textlink="">
      <xdr:nvSpPr>
        <xdr:cNvPr id="56" name="テキスト ボックス 55"/>
        <xdr:cNvSpPr txBox="1"/>
      </xdr:nvSpPr>
      <xdr:spPr bwMode="auto">
        <a:xfrm>
          <a:off x="5461000" y="417830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Ｈ．特定非営利活動法人ひろしまＮＰＯセンター</a:t>
          </a:r>
          <a:endParaRPr kumimoji="1" lang="en-US" altLang="ja-JP" sz="1100">
            <a:solidFill>
              <a:sysClr val="windowText" lastClr="000000"/>
            </a:solidFill>
          </a:endParaRPr>
        </a:p>
        <a:p>
          <a:pPr algn="ctr"/>
          <a:r>
            <a:rPr kumimoji="1" lang="en-US" altLang="ja-JP" sz="1100">
              <a:solidFill>
                <a:sysClr val="windowText" lastClr="000000"/>
              </a:solidFill>
            </a:rPr>
            <a:t>14.7</a:t>
          </a:r>
          <a:r>
            <a:rPr kumimoji="1" lang="ja-JP" altLang="en-US" sz="1100">
              <a:solidFill>
                <a:sysClr val="windowText" lastClr="000000"/>
              </a:solidFill>
            </a:rPr>
            <a:t>百万円</a:t>
          </a:r>
        </a:p>
      </xdr:txBody>
    </xdr:sp>
    <xdr:clientData/>
  </xdr:twoCellAnchor>
  <xdr:twoCellAnchor>
    <xdr:from>
      <xdr:col>23</xdr:col>
      <xdr:colOff>190500</xdr:colOff>
      <xdr:row>165</xdr:row>
      <xdr:rowOff>50800</xdr:rowOff>
    </xdr:from>
    <xdr:to>
      <xdr:col>23</xdr:col>
      <xdr:colOff>190500</xdr:colOff>
      <xdr:row>168</xdr:row>
      <xdr:rowOff>84044</xdr:rowOff>
    </xdr:to>
    <xdr:cxnSp macro="">
      <xdr:nvCxnSpPr>
        <xdr:cNvPr id="57" name="直線コネクタ 56"/>
        <xdr:cNvCxnSpPr/>
      </xdr:nvCxnSpPr>
      <xdr:spPr>
        <a:xfrm>
          <a:off x="4864100" y="42125900"/>
          <a:ext cx="0" cy="11000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168</xdr:row>
      <xdr:rowOff>101600</xdr:rowOff>
    </xdr:from>
    <xdr:to>
      <xdr:col>26</xdr:col>
      <xdr:colOff>160565</xdr:colOff>
      <xdr:row>168</xdr:row>
      <xdr:rowOff>106361</xdr:rowOff>
    </xdr:to>
    <xdr:cxnSp macro="">
      <xdr:nvCxnSpPr>
        <xdr:cNvPr id="58" name="直線矢印コネクタ 57"/>
        <xdr:cNvCxnSpPr/>
      </xdr:nvCxnSpPr>
      <xdr:spPr>
        <a:xfrm>
          <a:off x="4864100" y="43243500"/>
          <a:ext cx="579665" cy="4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167</xdr:row>
      <xdr:rowOff>127000</xdr:rowOff>
    </xdr:from>
    <xdr:to>
      <xdr:col>36</xdr:col>
      <xdr:colOff>195633</xdr:colOff>
      <xdr:row>169</xdr:row>
      <xdr:rowOff>130302</xdr:rowOff>
    </xdr:to>
    <xdr:sp macro="" textlink="">
      <xdr:nvSpPr>
        <xdr:cNvPr id="60" name="テキスト ボックス 59"/>
        <xdr:cNvSpPr txBox="1"/>
      </xdr:nvSpPr>
      <xdr:spPr bwMode="auto">
        <a:xfrm>
          <a:off x="5473700" y="429133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Ｉ．特定非営利活動法人えひめグローバルネットワーク</a:t>
          </a:r>
          <a:endParaRPr kumimoji="1" lang="en-US" altLang="ja-JP" sz="1100">
            <a:solidFill>
              <a:sysClr val="windowText" lastClr="000000"/>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clientData/>
  </xdr:twoCellAnchor>
  <xdr:twoCellAnchor>
    <xdr:from>
      <xdr:col>26</xdr:col>
      <xdr:colOff>190500</xdr:colOff>
      <xdr:row>170</xdr:row>
      <xdr:rowOff>139700</xdr:rowOff>
    </xdr:from>
    <xdr:to>
      <xdr:col>36</xdr:col>
      <xdr:colOff>195633</xdr:colOff>
      <xdr:row>171</xdr:row>
      <xdr:rowOff>498602</xdr:rowOff>
    </xdr:to>
    <xdr:sp macro="" textlink="">
      <xdr:nvSpPr>
        <xdr:cNvPr id="61" name="テキスト ボックス 60"/>
        <xdr:cNvSpPr txBox="1"/>
      </xdr:nvSpPr>
      <xdr:spPr bwMode="auto">
        <a:xfrm>
          <a:off x="5473700" y="43992800"/>
          <a:ext cx="2037133" cy="7145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Ｊ．株式会社フラウ</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a:solidFill>
                <a:sysClr val="windowText" lastClr="000000"/>
              </a:solidFill>
            </a:rPr>
            <a:t>百万円</a:t>
          </a:r>
        </a:p>
      </xdr:txBody>
    </xdr:sp>
    <xdr:clientData/>
  </xdr:twoCellAnchor>
  <xdr:twoCellAnchor>
    <xdr:from>
      <xdr:col>37</xdr:col>
      <xdr:colOff>114300</xdr:colOff>
      <xdr:row>149</xdr:row>
      <xdr:rowOff>12700</xdr:rowOff>
    </xdr:from>
    <xdr:to>
      <xdr:col>49</xdr:col>
      <xdr:colOff>50800</xdr:colOff>
      <xdr:row>150</xdr:row>
      <xdr:rowOff>304800</xdr:rowOff>
    </xdr:to>
    <xdr:sp macro="" textlink="">
      <xdr:nvSpPr>
        <xdr:cNvPr id="62" name="大かっこ 61"/>
        <xdr:cNvSpPr/>
      </xdr:nvSpPr>
      <xdr:spPr>
        <a:xfrm>
          <a:off x="7632700" y="363982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165100</xdr:colOff>
      <xdr:row>151</xdr:row>
      <xdr:rowOff>304800</xdr:rowOff>
    </xdr:from>
    <xdr:to>
      <xdr:col>49</xdr:col>
      <xdr:colOff>101600</xdr:colOff>
      <xdr:row>153</xdr:row>
      <xdr:rowOff>241300</xdr:rowOff>
    </xdr:to>
    <xdr:sp macro="" textlink="">
      <xdr:nvSpPr>
        <xdr:cNvPr id="63" name="大かっこ 62"/>
        <xdr:cNvSpPr/>
      </xdr:nvSpPr>
      <xdr:spPr>
        <a:xfrm>
          <a:off x="7683500" y="374015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177800</xdr:colOff>
      <xdr:row>155</xdr:row>
      <xdr:rowOff>12700</xdr:rowOff>
    </xdr:from>
    <xdr:to>
      <xdr:col>49</xdr:col>
      <xdr:colOff>114300</xdr:colOff>
      <xdr:row>156</xdr:row>
      <xdr:rowOff>304800</xdr:rowOff>
    </xdr:to>
    <xdr:sp macro="" textlink="">
      <xdr:nvSpPr>
        <xdr:cNvPr id="64" name="大かっこ 63"/>
        <xdr:cNvSpPr/>
      </xdr:nvSpPr>
      <xdr:spPr>
        <a:xfrm>
          <a:off x="7696200" y="385318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157</xdr:row>
      <xdr:rowOff>330200</xdr:rowOff>
    </xdr:from>
    <xdr:to>
      <xdr:col>49</xdr:col>
      <xdr:colOff>127000</xdr:colOff>
      <xdr:row>159</xdr:row>
      <xdr:rowOff>266700</xdr:rowOff>
    </xdr:to>
    <xdr:sp macro="" textlink="">
      <xdr:nvSpPr>
        <xdr:cNvPr id="65" name="大かっこ 64"/>
        <xdr:cNvSpPr/>
      </xdr:nvSpPr>
      <xdr:spPr>
        <a:xfrm>
          <a:off x="7708900" y="395605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161</xdr:row>
      <xdr:rowOff>25400</xdr:rowOff>
    </xdr:from>
    <xdr:to>
      <xdr:col>49</xdr:col>
      <xdr:colOff>127000</xdr:colOff>
      <xdr:row>162</xdr:row>
      <xdr:rowOff>317500</xdr:rowOff>
    </xdr:to>
    <xdr:sp macro="" textlink="">
      <xdr:nvSpPr>
        <xdr:cNvPr id="66" name="大かっこ 65"/>
        <xdr:cNvSpPr/>
      </xdr:nvSpPr>
      <xdr:spPr>
        <a:xfrm>
          <a:off x="7708900" y="406781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164</xdr:row>
      <xdr:rowOff>101600</xdr:rowOff>
    </xdr:from>
    <xdr:to>
      <xdr:col>49</xdr:col>
      <xdr:colOff>127000</xdr:colOff>
      <xdr:row>166</xdr:row>
      <xdr:rowOff>38100</xdr:rowOff>
    </xdr:to>
    <xdr:sp macro="" textlink="">
      <xdr:nvSpPr>
        <xdr:cNvPr id="67" name="大かっこ 66"/>
        <xdr:cNvSpPr/>
      </xdr:nvSpPr>
      <xdr:spPr>
        <a:xfrm>
          <a:off x="7708900" y="418211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167</xdr:row>
      <xdr:rowOff>152400</xdr:rowOff>
    </xdr:from>
    <xdr:to>
      <xdr:col>49</xdr:col>
      <xdr:colOff>127000</xdr:colOff>
      <xdr:row>169</xdr:row>
      <xdr:rowOff>88900</xdr:rowOff>
    </xdr:to>
    <xdr:sp macro="" textlink="">
      <xdr:nvSpPr>
        <xdr:cNvPr id="68" name="大かっこ 67"/>
        <xdr:cNvSpPr/>
      </xdr:nvSpPr>
      <xdr:spPr>
        <a:xfrm>
          <a:off x="7708900" y="429387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170</xdr:row>
      <xdr:rowOff>190500</xdr:rowOff>
    </xdr:from>
    <xdr:to>
      <xdr:col>49</xdr:col>
      <xdr:colOff>139700</xdr:colOff>
      <xdr:row>171</xdr:row>
      <xdr:rowOff>482600</xdr:rowOff>
    </xdr:to>
    <xdr:sp macro="" textlink="">
      <xdr:nvSpPr>
        <xdr:cNvPr id="69" name="大かっこ 68"/>
        <xdr:cNvSpPr/>
      </xdr:nvSpPr>
      <xdr:spPr>
        <a:xfrm>
          <a:off x="7721600" y="44043600"/>
          <a:ext cx="2374900"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190501</xdr:colOff>
      <xdr:row>151</xdr:row>
      <xdr:rowOff>317500</xdr:rowOff>
    </xdr:from>
    <xdr:to>
      <xdr:col>49</xdr:col>
      <xdr:colOff>203201</xdr:colOff>
      <xdr:row>154</xdr:row>
      <xdr:rowOff>63500</xdr:rowOff>
    </xdr:to>
    <xdr:sp macro="" textlink="">
      <xdr:nvSpPr>
        <xdr:cNvPr id="70" name="テキスト ボックス 69"/>
        <xdr:cNvSpPr txBox="1"/>
      </xdr:nvSpPr>
      <xdr:spPr>
        <a:xfrm>
          <a:off x="7708901" y="374142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155</xdr:row>
      <xdr:rowOff>25400</xdr:rowOff>
    </xdr:from>
    <xdr:to>
      <xdr:col>49</xdr:col>
      <xdr:colOff>215900</xdr:colOff>
      <xdr:row>157</xdr:row>
      <xdr:rowOff>127000</xdr:rowOff>
    </xdr:to>
    <xdr:sp macro="" textlink="">
      <xdr:nvSpPr>
        <xdr:cNvPr id="71" name="テキスト ボックス 70"/>
        <xdr:cNvSpPr txBox="1"/>
      </xdr:nvSpPr>
      <xdr:spPr>
        <a:xfrm>
          <a:off x="7721600" y="385445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12700</xdr:colOff>
      <xdr:row>157</xdr:row>
      <xdr:rowOff>304800</xdr:rowOff>
    </xdr:from>
    <xdr:to>
      <xdr:col>49</xdr:col>
      <xdr:colOff>228600</xdr:colOff>
      <xdr:row>160</xdr:row>
      <xdr:rowOff>50800</xdr:rowOff>
    </xdr:to>
    <xdr:sp macro="" textlink="">
      <xdr:nvSpPr>
        <xdr:cNvPr id="72" name="テキスト ボックス 71"/>
        <xdr:cNvSpPr txBox="1"/>
      </xdr:nvSpPr>
      <xdr:spPr>
        <a:xfrm>
          <a:off x="7734300" y="395351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37</xdr:col>
      <xdr:colOff>190500</xdr:colOff>
      <xdr:row>161</xdr:row>
      <xdr:rowOff>25400</xdr:rowOff>
    </xdr:from>
    <xdr:to>
      <xdr:col>49</xdr:col>
      <xdr:colOff>203200</xdr:colOff>
      <xdr:row>163</xdr:row>
      <xdr:rowOff>127000</xdr:rowOff>
    </xdr:to>
    <xdr:sp macro="" textlink="">
      <xdr:nvSpPr>
        <xdr:cNvPr id="73" name="テキスト ボックス 72"/>
        <xdr:cNvSpPr txBox="1"/>
      </xdr:nvSpPr>
      <xdr:spPr>
        <a:xfrm>
          <a:off x="7708900" y="406781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164</xdr:row>
      <xdr:rowOff>88900</xdr:rowOff>
    </xdr:from>
    <xdr:to>
      <xdr:col>49</xdr:col>
      <xdr:colOff>215900</xdr:colOff>
      <xdr:row>166</xdr:row>
      <xdr:rowOff>190500</xdr:rowOff>
    </xdr:to>
    <xdr:sp macro="" textlink="">
      <xdr:nvSpPr>
        <xdr:cNvPr id="74" name="テキスト ボックス 73"/>
        <xdr:cNvSpPr txBox="1"/>
      </xdr:nvSpPr>
      <xdr:spPr>
        <a:xfrm>
          <a:off x="7721600" y="418084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37</xdr:col>
      <xdr:colOff>190500</xdr:colOff>
      <xdr:row>167</xdr:row>
      <xdr:rowOff>152400</xdr:rowOff>
    </xdr:from>
    <xdr:to>
      <xdr:col>49</xdr:col>
      <xdr:colOff>203200</xdr:colOff>
      <xdr:row>169</xdr:row>
      <xdr:rowOff>254000</xdr:rowOff>
    </xdr:to>
    <xdr:sp macro="" textlink="">
      <xdr:nvSpPr>
        <xdr:cNvPr id="76" name="テキスト ボックス 75"/>
        <xdr:cNvSpPr txBox="1"/>
      </xdr:nvSpPr>
      <xdr:spPr>
        <a:xfrm>
          <a:off x="7708900" y="429387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38</xdr:col>
      <xdr:colOff>0</xdr:colOff>
      <xdr:row>170</xdr:row>
      <xdr:rowOff>190500</xdr:rowOff>
    </xdr:from>
    <xdr:to>
      <xdr:col>49</xdr:col>
      <xdr:colOff>215900</xdr:colOff>
      <xdr:row>171</xdr:row>
      <xdr:rowOff>647700</xdr:rowOff>
    </xdr:to>
    <xdr:sp macro="" textlink="">
      <xdr:nvSpPr>
        <xdr:cNvPr id="77" name="テキスト ボックス 76"/>
        <xdr:cNvSpPr txBox="1"/>
      </xdr:nvSpPr>
      <xdr:spPr>
        <a:xfrm>
          <a:off x="7721600" y="44043600"/>
          <a:ext cx="24511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小中学校等での実証を通じた</a:t>
          </a:r>
          <a:r>
            <a:rPr kumimoji="1" lang="en-US" altLang="ja-JP" sz="1100">
              <a:solidFill>
                <a:sysClr val="windowText" lastClr="000000"/>
              </a:solidFill>
            </a:rPr>
            <a:t>ESD</a:t>
          </a:r>
          <a:r>
            <a:rPr kumimoji="1" lang="ja-JP" altLang="en-US" sz="1100">
              <a:solidFill>
                <a:sysClr val="windowText" lastClr="000000"/>
              </a:solidFill>
            </a:rPr>
            <a:t>プログラムの地域化、ワークショップの開催</a:t>
          </a:r>
        </a:p>
      </xdr:txBody>
    </xdr:sp>
    <xdr:clientData/>
  </xdr:twoCellAnchor>
  <xdr:twoCellAnchor>
    <xdr:from>
      <xdr:col>26</xdr:col>
      <xdr:colOff>63500</xdr:colOff>
      <xdr:row>154</xdr:row>
      <xdr:rowOff>12700</xdr:rowOff>
    </xdr:from>
    <xdr:to>
      <xdr:col>34</xdr:col>
      <xdr:colOff>159886</xdr:colOff>
      <xdr:row>154</xdr:row>
      <xdr:rowOff>316419</xdr:rowOff>
    </xdr:to>
    <xdr:sp macro="" textlink="">
      <xdr:nvSpPr>
        <xdr:cNvPr id="75" name="テキスト ボックス 74"/>
        <xdr:cNvSpPr txBox="1"/>
      </xdr:nvSpPr>
      <xdr:spPr>
        <a:xfrm>
          <a:off x="5346700" y="381762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152400</xdr:colOff>
      <xdr:row>163</xdr:row>
      <xdr:rowOff>177800</xdr:rowOff>
    </xdr:from>
    <xdr:to>
      <xdr:col>35</xdr:col>
      <xdr:colOff>51481</xdr:colOff>
      <xdr:row>164</xdr:row>
      <xdr:rowOff>90972</xdr:rowOff>
    </xdr:to>
    <xdr:sp macro="" textlink="">
      <xdr:nvSpPr>
        <xdr:cNvPr id="79" name="テキスト ボックス 78"/>
        <xdr:cNvSpPr txBox="1"/>
      </xdr:nvSpPr>
      <xdr:spPr>
        <a:xfrm>
          <a:off x="5435600" y="415417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114300</xdr:colOff>
      <xdr:row>166</xdr:row>
      <xdr:rowOff>228600</xdr:rowOff>
    </xdr:from>
    <xdr:to>
      <xdr:col>35</xdr:col>
      <xdr:colOff>13381</xdr:colOff>
      <xdr:row>167</xdr:row>
      <xdr:rowOff>141772</xdr:rowOff>
    </xdr:to>
    <xdr:sp macro="" textlink="">
      <xdr:nvSpPr>
        <xdr:cNvPr id="80" name="テキスト ボックス 79"/>
        <xdr:cNvSpPr txBox="1"/>
      </xdr:nvSpPr>
      <xdr:spPr>
        <a:xfrm>
          <a:off x="5397500" y="426593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177800</xdr:colOff>
      <xdr:row>169</xdr:row>
      <xdr:rowOff>241300</xdr:rowOff>
    </xdr:from>
    <xdr:to>
      <xdr:col>35</xdr:col>
      <xdr:colOff>76881</xdr:colOff>
      <xdr:row>170</xdr:row>
      <xdr:rowOff>154472</xdr:rowOff>
    </xdr:to>
    <xdr:sp macro="" textlink="">
      <xdr:nvSpPr>
        <xdr:cNvPr id="81" name="テキスト ボックス 80"/>
        <xdr:cNvSpPr txBox="1"/>
      </xdr:nvSpPr>
      <xdr:spPr>
        <a:xfrm>
          <a:off x="5461000" y="43738800"/>
          <a:ext cx="1727881" cy="2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26</xdr:col>
      <xdr:colOff>88900</xdr:colOff>
      <xdr:row>160</xdr:row>
      <xdr:rowOff>88900</xdr:rowOff>
    </xdr:from>
    <xdr:to>
      <xdr:col>34</xdr:col>
      <xdr:colOff>185286</xdr:colOff>
      <xdr:row>161</xdr:row>
      <xdr:rowOff>37019</xdr:rowOff>
    </xdr:to>
    <xdr:sp macro="" textlink="">
      <xdr:nvSpPr>
        <xdr:cNvPr id="78" name="テキスト ボックス 77"/>
        <xdr:cNvSpPr txBox="1"/>
      </xdr:nvSpPr>
      <xdr:spPr>
        <a:xfrm>
          <a:off x="5372100" y="40386000"/>
          <a:ext cx="1721986" cy="30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oneCellAnchor>
    <xdr:from>
      <xdr:col>32</xdr:col>
      <xdr:colOff>88900</xdr:colOff>
      <xdr:row>193</xdr:row>
      <xdr:rowOff>88900</xdr:rowOff>
    </xdr:from>
    <xdr:ext cx="2622176" cy="1019735"/>
    <xdr:sp macro="" textlink="">
      <xdr:nvSpPr>
        <xdr:cNvPr id="83" name="テキスト ボックス 82"/>
        <xdr:cNvSpPr txBox="1"/>
      </xdr:nvSpPr>
      <xdr:spPr>
        <a:xfrm>
          <a:off x="6591300" y="532384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177800</xdr:colOff>
      <xdr:row>205</xdr:row>
      <xdr:rowOff>228600</xdr:rowOff>
    </xdr:from>
    <xdr:ext cx="2622176" cy="1019735"/>
    <xdr:sp macro="" textlink="">
      <xdr:nvSpPr>
        <xdr:cNvPr id="84" name="テキスト ボックス 83"/>
        <xdr:cNvSpPr txBox="1"/>
      </xdr:nvSpPr>
      <xdr:spPr>
        <a:xfrm>
          <a:off x="6477000" y="572516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32</xdr:col>
      <xdr:colOff>12700</xdr:colOff>
      <xdr:row>218</xdr:row>
      <xdr:rowOff>254000</xdr:rowOff>
    </xdr:from>
    <xdr:ext cx="2622176" cy="1019735"/>
    <xdr:sp macro="" textlink="">
      <xdr:nvSpPr>
        <xdr:cNvPr id="85" name="テキスト ボックス 84"/>
        <xdr:cNvSpPr txBox="1"/>
      </xdr:nvSpPr>
      <xdr:spPr>
        <a:xfrm>
          <a:off x="6515100" y="61468000"/>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1" zoomScale="60" zoomScaleNormal="75" zoomScalePageLayoutView="85" workbookViewId="0">
      <selection activeCell="C335" sqref="C335:L3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8" t="s">
        <v>456</v>
      </c>
      <c r="AR2" s="718"/>
      <c r="AS2" s="68" t="str">
        <f>IF(OR(AQ2="　", AQ2=""), "", "-")</f>
        <v/>
      </c>
      <c r="AT2" s="719">
        <v>280</v>
      </c>
      <c r="AU2" s="719"/>
      <c r="AV2" s="69" t="str">
        <f>IF(AW2="", "", "-")</f>
        <v/>
      </c>
      <c r="AW2" s="720"/>
      <c r="AX2" s="720"/>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461</v>
      </c>
      <c r="AK3" s="663"/>
      <c r="AL3" s="663"/>
      <c r="AM3" s="663"/>
      <c r="AN3" s="663"/>
      <c r="AO3" s="663"/>
      <c r="AP3" s="663"/>
      <c r="AQ3" s="663"/>
      <c r="AR3" s="663"/>
      <c r="AS3" s="663"/>
      <c r="AT3" s="663"/>
      <c r="AU3" s="663"/>
      <c r="AV3" s="663"/>
      <c r="AW3" s="663"/>
      <c r="AX3" s="36" t="s">
        <v>91</v>
      </c>
    </row>
    <row r="4" spans="1:50" ht="24.75" customHeight="1" x14ac:dyDescent="0.15">
      <c r="A4" s="461" t="s">
        <v>30</v>
      </c>
      <c r="B4" s="462"/>
      <c r="C4" s="462"/>
      <c r="D4" s="462"/>
      <c r="E4" s="462"/>
      <c r="F4" s="462"/>
      <c r="G4" s="435" t="s">
        <v>587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462</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7" t="s">
        <v>95</v>
      </c>
      <c r="H5" s="639"/>
      <c r="I5" s="639"/>
      <c r="J5" s="639"/>
      <c r="K5" s="639"/>
      <c r="L5" s="639"/>
      <c r="M5" s="678" t="s">
        <v>92</v>
      </c>
      <c r="N5" s="679"/>
      <c r="O5" s="679"/>
      <c r="P5" s="679"/>
      <c r="Q5" s="679"/>
      <c r="R5" s="680"/>
      <c r="S5" s="638" t="s">
        <v>97</v>
      </c>
      <c r="T5" s="639"/>
      <c r="U5" s="639"/>
      <c r="V5" s="639"/>
      <c r="W5" s="639"/>
      <c r="X5" s="640"/>
      <c r="Y5" s="452" t="s">
        <v>3</v>
      </c>
      <c r="Z5" s="453"/>
      <c r="AA5" s="453"/>
      <c r="AB5" s="453"/>
      <c r="AC5" s="453"/>
      <c r="AD5" s="454"/>
      <c r="AE5" s="455" t="s">
        <v>463</v>
      </c>
      <c r="AF5" s="456"/>
      <c r="AG5" s="456"/>
      <c r="AH5" s="456"/>
      <c r="AI5" s="456"/>
      <c r="AJ5" s="456"/>
      <c r="AK5" s="456"/>
      <c r="AL5" s="456"/>
      <c r="AM5" s="456"/>
      <c r="AN5" s="456"/>
      <c r="AO5" s="456"/>
      <c r="AP5" s="457"/>
      <c r="AQ5" s="458" t="s">
        <v>464</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467</v>
      </c>
      <c r="AF6" s="470"/>
      <c r="AG6" s="470"/>
      <c r="AH6" s="470"/>
      <c r="AI6" s="470"/>
      <c r="AJ6" s="470"/>
      <c r="AK6" s="470"/>
      <c r="AL6" s="470"/>
      <c r="AM6" s="470"/>
      <c r="AN6" s="470"/>
      <c r="AO6" s="470"/>
      <c r="AP6" s="470"/>
      <c r="AQ6" s="471"/>
      <c r="AR6" s="471"/>
      <c r="AS6" s="471"/>
      <c r="AT6" s="471"/>
      <c r="AU6" s="471"/>
      <c r="AV6" s="471"/>
      <c r="AW6" s="471"/>
      <c r="AX6" s="472"/>
    </row>
    <row r="7" spans="1:50" ht="67.5" customHeight="1" x14ac:dyDescent="0.15">
      <c r="A7" s="486" t="s">
        <v>25</v>
      </c>
      <c r="B7" s="487"/>
      <c r="C7" s="487"/>
      <c r="D7" s="487"/>
      <c r="E7" s="487"/>
      <c r="F7" s="487"/>
      <c r="G7" s="488" t="s">
        <v>465</v>
      </c>
      <c r="H7" s="489"/>
      <c r="I7" s="489"/>
      <c r="J7" s="489"/>
      <c r="K7" s="489"/>
      <c r="L7" s="489"/>
      <c r="M7" s="489"/>
      <c r="N7" s="489"/>
      <c r="O7" s="489"/>
      <c r="P7" s="489"/>
      <c r="Q7" s="489"/>
      <c r="R7" s="489"/>
      <c r="S7" s="489"/>
      <c r="T7" s="489"/>
      <c r="U7" s="489"/>
      <c r="V7" s="490"/>
      <c r="W7" s="490"/>
      <c r="X7" s="490"/>
      <c r="Y7" s="491" t="s">
        <v>5</v>
      </c>
      <c r="Z7" s="382"/>
      <c r="AA7" s="382"/>
      <c r="AB7" s="382"/>
      <c r="AC7" s="382"/>
      <c r="AD7" s="384"/>
      <c r="AE7" s="492" t="s">
        <v>466</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73" t="s">
        <v>79</v>
      </c>
      <c r="Z8" s="473"/>
      <c r="AA8" s="473"/>
      <c r="AB8" s="473"/>
      <c r="AC8" s="473"/>
      <c r="AD8" s="473"/>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84.75" customHeight="1" x14ac:dyDescent="0.15">
      <c r="A9" s="193" t="s">
        <v>26</v>
      </c>
      <c r="B9" s="194"/>
      <c r="C9" s="194"/>
      <c r="D9" s="194"/>
      <c r="E9" s="194"/>
      <c r="F9" s="194"/>
      <c r="G9" s="195" t="s">
        <v>579</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5"/>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3"/>
      <c r="B13" s="404"/>
      <c r="C13" s="404"/>
      <c r="D13" s="404"/>
      <c r="E13" s="404"/>
      <c r="F13" s="405"/>
      <c r="G13" s="505" t="s">
        <v>7</v>
      </c>
      <c r="H13" s="506"/>
      <c r="I13" s="511" t="s">
        <v>8</v>
      </c>
      <c r="J13" s="512"/>
      <c r="K13" s="512"/>
      <c r="L13" s="512"/>
      <c r="M13" s="512"/>
      <c r="N13" s="512"/>
      <c r="O13" s="513"/>
      <c r="P13" s="184" t="s">
        <v>552</v>
      </c>
      <c r="Q13" s="185"/>
      <c r="R13" s="185"/>
      <c r="S13" s="185"/>
      <c r="T13" s="185"/>
      <c r="U13" s="185"/>
      <c r="V13" s="186"/>
      <c r="W13" s="184">
        <v>183</v>
      </c>
      <c r="X13" s="185"/>
      <c r="Y13" s="185"/>
      <c r="Z13" s="185"/>
      <c r="AA13" s="185"/>
      <c r="AB13" s="185"/>
      <c r="AC13" s="186"/>
      <c r="AD13" s="184">
        <v>183</v>
      </c>
      <c r="AE13" s="185"/>
      <c r="AF13" s="185"/>
      <c r="AG13" s="185"/>
      <c r="AH13" s="185"/>
      <c r="AI13" s="185"/>
      <c r="AJ13" s="186"/>
      <c r="AK13" s="184" t="s">
        <v>577</v>
      </c>
      <c r="AL13" s="185"/>
      <c r="AM13" s="185"/>
      <c r="AN13" s="185"/>
      <c r="AO13" s="185"/>
      <c r="AP13" s="185"/>
      <c r="AQ13" s="186"/>
      <c r="AR13" s="198" t="s">
        <v>580</v>
      </c>
      <c r="AS13" s="199"/>
      <c r="AT13" s="199"/>
      <c r="AU13" s="199"/>
      <c r="AV13" s="199"/>
      <c r="AW13" s="199"/>
      <c r="AX13" s="200"/>
    </row>
    <row r="14" spans="1:50" ht="21" customHeight="1" x14ac:dyDescent="0.15">
      <c r="A14" s="403"/>
      <c r="B14" s="404"/>
      <c r="C14" s="404"/>
      <c r="D14" s="404"/>
      <c r="E14" s="404"/>
      <c r="F14" s="405"/>
      <c r="G14" s="507"/>
      <c r="H14" s="508"/>
      <c r="I14" s="188" t="s">
        <v>9</v>
      </c>
      <c r="J14" s="189"/>
      <c r="K14" s="189"/>
      <c r="L14" s="189"/>
      <c r="M14" s="189"/>
      <c r="N14" s="189"/>
      <c r="O14" s="190"/>
      <c r="P14" s="184" t="s">
        <v>552</v>
      </c>
      <c r="Q14" s="185"/>
      <c r="R14" s="185"/>
      <c r="S14" s="185"/>
      <c r="T14" s="185"/>
      <c r="U14" s="185"/>
      <c r="V14" s="186"/>
      <c r="W14" s="184" t="s">
        <v>552</v>
      </c>
      <c r="X14" s="185"/>
      <c r="Y14" s="185"/>
      <c r="Z14" s="185"/>
      <c r="AA14" s="185"/>
      <c r="AB14" s="185"/>
      <c r="AC14" s="186"/>
      <c r="AD14" s="184" t="s">
        <v>552</v>
      </c>
      <c r="AE14" s="185"/>
      <c r="AF14" s="185"/>
      <c r="AG14" s="185"/>
      <c r="AH14" s="185"/>
      <c r="AI14" s="185"/>
      <c r="AJ14" s="186"/>
      <c r="AK14" s="184" t="s">
        <v>552</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7"/>
      <c r="H15" s="508"/>
      <c r="I15" s="188" t="s">
        <v>62</v>
      </c>
      <c r="J15" s="432"/>
      <c r="K15" s="432"/>
      <c r="L15" s="432"/>
      <c r="M15" s="432"/>
      <c r="N15" s="432"/>
      <c r="O15" s="433"/>
      <c r="P15" s="184" t="s">
        <v>552</v>
      </c>
      <c r="Q15" s="185"/>
      <c r="R15" s="185"/>
      <c r="S15" s="185"/>
      <c r="T15" s="185"/>
      <c r="U15" s="185"/>
      <c r="V15" s="186"/>
      <c r="W15" s="184" t="s">
        <v>552</v>
      </c>
      <c r="X15" s="185"/>
      <c r="Y15" s="185"/>
      <c r="Z15" s="185"/>
      <c r="AA15" s="185"/>
      <c r="AB15" s="185"/>
      <c r="AC15" s="186"/>
      <c r="AD15" s="184" t="s">
        <v>552</v>
      </c>
      <c r="AE15" s="185"/>
      <c r="AF15" s="185"/>
      <c r="AG15" s="185"/>
      <c r="AH15" s="185"/>
      <c r="AI15" s="185"/>
      <c r="AJ15" s="186"/>
      <c r="AK15" s="184" t="s">
        <v>552</v>
      </c>
      <c r="AL15" s="185"/>
      <c r="AM15" s="185"/>
      <c r="AN15" s="185"/>
      <c r="AO15" s="185"/>
      <c r="AP15" s="185"/>
      <c r="AQ15" s="186"/>
      <c r="AR15" s="184" t="s">
        <v>581</v>
      </c>
      <c r="AS15" s="185"/>
      <c r="AT15" s="185"/>
      <c r="AU15" s="185"/>
      <c r="AV15" s="185"/>
      <c r="AW15" s="185"/>
      <c r="AX15" s="187"/>
    </row>
    <row r="16" spans="1:50" ht="21" customHeight="1" x14ac:dyDescent="0.15">
      <c r="A16" s="403"/>
      <c r="B16" s="404"/>
      <c r="C16" s="404"/>
      <c r="D16" s="404"/>
      <c r="E16" s="404"/>
      <c r="F16" s="405"/>
      <c r="G16" s="507"/>
      <c r="H16" s="508"/>
      <c r="I16" s="188" t="s">
        <v>63</v>
      </c>
      <c r="J16" s="432"/>
      <c r="K16" s="432"/>
      <c r="L16" s="432"/>
      <c r="M16" s="432"/>
      <c r="N16" s="432"/>
      <c r="O16" s="433"/>
      <c r="P16" s="184" t="s">
        <v>552</v>
      </c>
      <c r="Q16" s="185"/>
      <c r="R16" s="185"/>
      <c r="S16" s="185"/>
      <c r="T16" s="185"/>
      <c r="U16" s="185"/>
      <c r="V16" s="186"/>
      <c r="W16" s="184" t="s">
        <v>552</v>
      </c>
      <c r="X16" s="185"/>
      <c r="Y16" s="185"/>
      <c r="Z16" s="185"/>
      <c r="AA16" s="185"/>
      <c r="AB16" s="185"/>
      <c r="AC16" s="186"/>
      <c r="AD16" s="184" t="s">
        <v>552</v>
      </c>
      <c r="AE16" s="185"/>
      <c r="AF16" s="185"/>
      <c r="AG16" s="185"/>
      <c r="AH16" s="185"/>
      <c r="AI16" s="185"/>
      <c r="AJ16" s="186"/>
      <c r="AK16" s="184" t="s">
        <v>552</v>
      </c>
      <c r="AL16" s="185"/>
      <c r="AM16" s="185"/>
      <c r="AN16" s="185"/>
      <c r="AO16" s="185"/>
      <c r="AP16" s="185"/>
      <c r="AQ16" s="186"/>
      <c r="AR16" s="481"/>
      <c r="AS16" s="482"/>
      <c r="AT16" s="482"/>
      <c r="AU16" s="482"/>
      <c r="AV16" s="482"/>
      <c r="AW16" s="482"/>
      <c r="AX16" s="483"/>
    </row>
    <row r="17" spans="1:50" ht="24.75" customHeight="1" x14ac:dyDescent="0.15">
      <c r="A17" s="403"/>
      <c r="B17" s="404"/>
      <c r="C17" s="404"/>
      <c r="D17" s="404"/>
      <c r="E17" s="404"/>
      <c r="F17" s="405"/>
      <c r="G17" s="507"/>
      <c r="H17" s="508"/>
      <c r="I17" s="188" t="s">
        <v>61</v>
      </c>
      <c r="J17" s="189"/>
      <c r="K17" s="189"/>
      <c r="L17" s="189"/>
      <c r="M17" s="189"/>
      <c r="N17" s="189"/>
      <c r="O17" s="190"/>
      <c r="P17" s="184" t="s">
        <v>552</v>
      </c>
      <c r="Q17" s="185"/>
      <c r="R17" s="185"/>
      <c r="S17" s="185"/>
      <c r="T17" s="185"/>
      <c r="U17" s="185"/>
      <c r="V17" s="186"/>
      <c r="W17" s="184" t="s">
        <v>552</v>
      </c>
      <c r="X17" s="185"/>
      <c r="Y17" s="185"/>
      <c r="Z17" s="185"/>
      <c r="AA17" s="185"/>
      <c r="AB17" s="185"/>
      <c r="AC17" s="186"/>
      <c r="AD17" s="184" t="s">
        <v>552</v>
      </c>
      <c r="AE17" s="185"/>
      <c r="AF17" s="185"/>
      <c r="AG17" s="185"/>
      <c r="AH17" s="185"/>
      <c r="AI17" s="185"/>
      <c r="AJ17" s="186"/>
      <c r="AK17" s="184" t="s">
        <v>552</v>
      </c>
      <c r="AL17" s="185"/>
      <c r="AM17" s="185"/>
      <c r="AN17" s="185"/>
      <c r="AO17" s="185"/>
      <c r="AP17" s="185"/>
      <c r="AQ17" s="186"/>
      <c r="AR17" s="484"/>
      <c r="AS17" s="484"/>
      <c r="AT17" s="484"/>
      <c r="AU17" s="484"/>
      <c r="AV17" s="484"/>
      <c r="AW17" s="484"/>
      <c r="AX17" s="485"/>
    </row>
    <row r="18" spans="1:50" ht="24.75" customHeight="1" x14ac:dyDescent="0.15">
      <c r="A18" s="403"/>
      <c r="B18" s="404"/>
      <c r="C18" s="404"/>
      <c r="D18" s="404"/>
      <c r="E18" s="404"/>
      <c r="F18" s="405"/>
      <c r="G18" s="509"/>
      <c r="H18" s="510"/>
      <c r="I18" s="650" t="s">
        <v>22</v>
      </c>
      <c r="J18" s="651"/>
      <c r="K18" s="651"/>
      <c r="L18" s="651"/>
      <c r="M18" s="651"/>
      <c r="N18" s="651"/>
      <c r="O18" s="652"/>
      <c r="P18" s="672">
        <f>SUM(P13:V17)</f>
        <v>0</v>
      </c>
      <c r="Q18" s="673"/>
      <c r="R18" s="673"/>
      <c r="S18" s="673"/>
      <c r="T18" s="673"/>
      <c r="U18" s="673"/>
      <c r="V18" s="674"/>
      <c r="W18" s="672">
        <f>SUM(W13:AC17)</f>
        <v>183</v>
      </c>
      <c r="X18" s="673"/>
      <c r="Y18" s="673"/>
      <c r="Z18" s="673"/>
      <c r="AA18" s="673"/>
      <c r="AB18" s="673"/>
      <c r="AC18" s="674"/>
      <c r="AD18" s="672">
        <f t="shared" ref="AD18" si="0">SUM(AD13:AJ17)</f>
        <v>183</v>
      </c>
      <c r="AE18" s="673"/>
      <c r="AF18" s="673"/>
      <c r="AG18" s="673"/>
      <c r="AH18" s="673"/>
      <c r="AI18" s="673"/>
      <c r="AJ18" s="674"/>
      <c r="AK18" s="672">
        <f t="shared" ref="AK18" si="1">SUM(AK13:AQ17)</f>
        <v>0</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03"/>
      <c r="B19" s="404"/>
      <c r="C19" s="404"/>
      <c r="D19" s="404"/>
      <c r="E19" s="404"/>
      <c r="F19" s="405"/>
      <c r="G19" s="670" t="s">
        <v>10</v>
      </c>
      <c r="H19" s="671"/>
      <c r="I19" s="671"/>
      <c r="J19" s="671"/>
      <c r="K19" s="671"/>
      <c r="L19" s="671"/>
      <c r="M19" s="671"/>
      <c r="N19" s="671"/>
      <c r="O19" s="671"/>
      <c r="P19" s="184" t="s">
        <v>552</v>
      </c>
      <c r="Q19" s="185"/>
      <c r="R19" s="185"/>
      <c r="S19" s="185"/>
      <c r="T19" s="185"/>
      <c r="U19" s="185"/>
      <c r="V19" s="186"/>
      <c r="W19" s="184">
        <v>165</v>
      </c>
      <c r="X19" s="185"/>
      <c r="Y19" s="185"/>
      <c r="Z19" s="185"/>
      <c r="AA19" s="185"/>
      <c r="AB19" s="185"/>
      <c r="AC19" s="186"/>
      <c r="AD19" s="184">
        <v>158</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499"/>
      <c r="B20" s="500"/>
      <c r="C20" s="500"/>
      <c r="D20" s="500"/>
      <c r="E20" s="500"/>
      <c r="F20" s="501"/>
      <c r="G20" s="670" t="s">
        <v>11</v>
      </c>
      <c r="H20" s="671"/>
      <c r="I20" s="671"/>
      <c r="J20" s="671"/>
      <c r="K20" s="671"/>
      <c r="L20" s="671"/>
      <c r="M20" s="671"/>
      <c r="N20" s="671"/>
      <c r="O20" s="671"/>
      <c r="P20" s="676" t="str">
        <f>IF(P18=0, "-", P19/P18)</f>
        <v>-</v>
      </c>
      <c r="Q20" s="676"/>
      <c r="R20" s="676"/>
      <c r="S20" s="676"/>
      <c r="T20" s="676"/>
      <c r="U20" s="676"/>
      <c r="V20" s="676"/>
      <c r="W20" s="676">
        <f>IF(W18=0, "-", W19/W18)</f>
        <v>0.90163934426229508</v>
      </c>
      <c r="X20" s="676"/>
      <c r="Y20" s="676"/>
      <c r="Z20" s="676"/>
      <c r="AA20" s="676"/>
      <c r="AB20" s="676"/>
      <c r="AC20" s="676"/>
      <c r="AD20" s="676">
        <f>IF(AD18=0, "-", AD19/AD18)</f>
        <v>0.86338797814207646</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557</v>
      </c>
      <c r="AV22" s="80"/>
      <c r="AW22" s="81" t="s">
        <v>360</v>
      </c>
      <c r="AX22" s="82"/>
    </row>
    <row r="23" spans="1:50" ht="22.5" customHeight="1" x14ac:dyDescent="0.15">
      <c r="A23" s="139"/>
      <c r="B23" s="137"/>
      <c r="C23" s="137"/>
      <c r="D23" s="137"/>
      <c r="E23" s="137"/>
      <c r="F23" s="138"/>
      <c r="G23" s="83" t="s">
        <v>578</v>
      </c>
      <c r="H23" s="84"/>
      <c r="I23" s="84"/>
      <c r="J23" s="84"/>
      <c r="K23" s="84"/>
      <c r="L23" s="84"/>
      <c r="M23" s="84"/>
      <c r="N23" s="84"/>
      <c r="O23" s="85"/>
      <c r="P23" s="225" t="s">
        <v>554</v>
      </c>
      <c r="Q23" s="240"/>
      <c r="R23" s="240"/>
      <c r="S23" s="240"/>
      <c r="T23" s="240"/>
      <c r="U23" s="240"/>
      <c r="V23" s="240"/>
      <c r="W23" s="240"/>
      <c r="X23" s="241"/>
      <c r="Y23" s="234" t="s">
        <v>14</v>
      </c>
      <c r="Z23" s="235"/>
      <c r="AA23" s="236"/>
      <c r="AB23" s="176" t="s">
        <v>473</v>
      </c>
      <c r="AC23" s="177"/>
      <c r="AD23" s="177"/>
      <c r="AE23" s="97" t="s">
        <v>471</v>
      </c>
      <c r="AF23" s="98"/>
      <c r="AG23" s="98"/>
      <c r="AH23" s="98"/>
      <c r="AI23" s="99"/>
      <c r="AJ23" s="97">
        <v>47</v>
      </c>
      <c r="AK23" s="98"/>
      <c r="AL23" s="98"/>
      <c r="AM23" s="98"/>
      <c r="AN23" s="99"/>
      <c r="AO23" s="97">
        <v>47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44" t="s">
        <v>473</v>
      </c>
      <c r="AC24" s="206"/>
      <c r="AD24" s="206"/>
      <c r="AE24" s="97" t="s">
        <v>472</v>
      </c>
      <c r="AF24" s="98"/>
      <c r="AG24" s="98"/>
      <c r="AH24" s="98"/>
      <c r="AI24" s="99"/>
      <c r="AJ24" s="97">
        <v>47</v>
      </c>
      <c r="AK24" s="98"/>
      <c r="AL24" s="98"/>
      <c r="AM24" s="98"/>
      <c r="AN24" s="99"/>
      <c r="AO24" s="97">
        <v>47</v>
      </c>
      <c r="AP24" s="98"/>
      <c r="AQ24" s="98"/>
      <c r="AR24" s="98"/>
      <c r="AS24" s="99"/>
      <c r="AT24" s="97" t="s">
        <v>558</v>
      </c>
      <c r="AU24" s="98"/>
      <c r="AV24" s="98"/>
      <c r="AW24" s="98"/>
      <c r="AX24" s="354"/>
    </row>
    <row r="25" spans="1:50" ht="54.7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472</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8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4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4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4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1"/>
      <c r="B54" s="109"/>
      <c r="C54" s="109"/>
      <c r="D54" s="109"/>
      <c r="E54" s="109"/>
      <c r="F54" s="110"/>
      <c r="G54" s="632"/>
      <c r="H54" s="240"/>
      <c r="I54" s="240"/>
      <c r="J54" s="240"/>
      <c r="K54" s="240"/>
      <c r="L54" s="240"/>
      <c r="M54" s="240"/>
      <c r="N54" s="240"/>
      <c r="O54" s="241"/>
      <c r="P54" s="225"/>
      <c r="Q54" s="226"/>
      <c r="R54" s="226"/>
      <c r="S54" s="226"/>
      <c r="T54" s="226"/>
      <c r="U54" s="226"/>
      <c r="V54" s="226"/>
      <c r="W54" s="226"/>
      <c r="X54" s="227"/>
      <c r="Y54" s="609" t="s">
        <v>86</v>
      </c>
      <c r="Z54" s="610"/>
      <c r="AA54" s="611"/>
      <c r="AB54" s="612"/>
      <c r="AC54" s="613"/>
      <c r="AD54" s="61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1"/>
      <c r="B55" s="109"/>
      <c r="C55" s="109"/>
      <c r="D55" s="109"/>
      <c r="E55" s="109"/>
      <c r="F55" s="110"/>
      <c r="G55" s="63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81"/>
      <c r="B56" s="112"/>
      <c r="C56" s="112"/>
      <c r="D56" s="112"/>
      <c r="E56" s="112"/>
      <c r="F56" s="113"/>
      <c r="G56" s="63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1"/>
      <c r="B59" s="109"/>
      <c r="C59" s="109"/>
      <c r="D59" s="109"/>
      <c r="E59" s="109"/>
      <c r="F59" s="110"/>
      <c r="G59" s="632"/>
      <c r="H59" s="240"/>
      <c r="I59" s="240"/>
      <c r="J59" s="240"/>
      <c r="K59" s="240"/>
      <c r="L59" s="240"/>
      <c r="M59" s="240"/>
      <c r="N59" s="240"/>
      <c r="O59" s="241"/>
      <c r="P59" s="225"/>
      <c r="Q59" s="226"/>
      <c r="R59" s="226"/>
      <c r="S59" s="226"/>
      <c r="T59" s="226"/>
      <c r="U59" s="226"/>
      <c r="V59" s="226"/>
      <c r="W59" s="226"/>
      <c r="X59" s="227"/>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1"/>
      <c r="B60" s="109"/>
      <c r="C60" s="109"/>
      <c r="D60" s="109"/>
      <c r="E60" s="109"/>
      <c r="F60" s="110"/>
      <c r="G60" s="63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81"/>
      <c r="B61" s="112"/>
      <c r="C61" s="112"/>
      <c r="D61" s="112"/>
      <c r="E61" s="112"/>
      <c r="F61" s="113"/>
      <c r="G61" s="63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1"/>
      <c r="B64" s="109"/>
      <c r="C64" s="109"/>
      <c r="D64" s="109"/>
      <c r="E64" s="109"/>
      <c r="F64" s="110"/>
      <c r="G64" s="632"/>
      <c r="H64" s="240"/>
      <c r="I64" s="240"/>
      <c r="J64" s="240"/>
      <c r="K64" s="240"/>
      <c r="L64" s="240"/>
      <c r="M64" s="240"/>
      <c r="N64" s="240"/>
      <c r="O64" s="241"/>
      <c r="P64" s="225"/>
      <c r="Q64" s="226"/>
      <c r="R64" s="226"/>
      <c r="S64" s="226"/>
      <c r="T64" s="226"/>
      <c r="U64" s="226"/>
      <c r="V64" s="226"/>
      <c r="W64" s="226"/>
      <c r="X64" s="227"/>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1"/>
      <c r="B65" s="109"/>
      <c r="C65" s="109"/>
      <c r="D65" s="109"/>
      <c r="E65" s="109"/>
      <c r="F65" s="110"/>
      <c r="G65" s="63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82"/>
      <c r="B66" s="112"/>
      <c r="C66" s="112"/>
      <c r="D66" s="112"/>
      <c r="E66" s="112"/>
      <c r="F66" s="113"/>
      <c r="G66" s="63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1"/>
      <c r="B68" s="532"/>
      <c r="C68" s="532"/>
      <c r="D68" s="532"/>
      <c r="E68" s="532"/>
      <c r="F68" s="533"/>
      <c r="G68" s="225" t="s">
        <v>559</v>
      </c>
      <c r="H68" s="240"/>
      <c r="I68" s="240"/>
      <c r="J68" s="240"/>
      <c r="K68" s="240"/>
      <c r="L68" s="240"/>
      <c r="M68" s="240"/>
      <c r="N68" s="240"/>
      <c r="O68" s="240"/>
      <c r="P68" s="240"/>
      <c r="Q68" s="240"/>
      <c r="R68" s="240"/>
      <c r="S68" s="240"/>
      <c r="T68" s="240"/>
      <c r="U68" s="240"/>
      <c r="V68" s="240"/>
      <c r="W68" s="240"/>
      <c r="X68" s="241"/>
      <c r="Y68" s="641" t="s">
        <v>66</v>
      </c>
      <c r="Z68" s="642"/>
      <c r="AA68" s="643"/>
      <c r="AB68" s="120" t="s">
        <v>553</v>
      </c>
      <c r="AC68" s="121"/>
      <c r="AD68" s="122"/>
      <c r="AE68" s="97" t="s">
        <v>470</v>
      </c>
      <c r="AF68" s="98"/>
      <c r="AG68" s="98"/>
      <c r="AH68" s="98"/>
      <c r="AI68" s="99"/>
      <c r="AJ68" s="97">
        <v>20</v>
      </c>
      <c r="AK68" s="98"/>
      <c r="AL68" s="98"/>
      <c r="AM68" s="98"/>
      <c r="AN68" s="99"/>
      <c r="AO68" s="97">
        <v>19</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553</v>
      </c>
      <c r="AC69" s="121"/>
      <c r="AD69" s="122"/>
      <c r="AE69" s="97" t="s">
        <v>470</v>
      </c>
      <c r="AF69" s="98"/>
      <c r="AG69" s="98"/>
      <c r="AH69" s="98"/>
      <c r="AI69" s="99"/>
      <c r="AJ69" s="97">
        <v>20</v>
      </c>
      <c r="AK69" s="98"/>
      <c r="AL69" s="98"/>
      <c r="AM69" s="98"/>
      <c r="AN69" s="99"/>
      <c r="AO69" s="97">
        <v>20</v>
      </c>
      <c r="AP69" s="98"/>
      <c r="AQ69" s="98"/>
      <c r="AR69" s="98"/>
      <c r="AS69" s="99"/>
      <c r="AT69" s="97" t="s">
        <v>557</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83" t="s">
        <v>66</v>
      </c>
      <c r="Z71" s="684"/>
      <c r="AA71" s="685"/>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86"/>
      <c r="AA72" s="687"/>
      <c r="AB72" s="688"/>
      <c r="AC72" s="689"/>
      <c r="AD72" s="69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83" t="s">
        <v>66</v>
      </c>
      <c r="Z74" s="684"/>
      <c r="AA74" s="685"/>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86"/>
      <c r="AA75" s="687"/>
      <c r="AB75" s="688"/>
      <c r="AC75" s="689"/>
      <c r="AD75" s="69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83" t="s">
        <v>66</v>
      </c>
      <c r="Z77" s="684"/>
      <c r="AA77" s="685"/>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86"/>
      <c r="AA78" s="687"/>
      <c r="AB78" s="688"/>
      <c r="AC78" s="689"/>
      <c r="AD78" s="69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83" t="s">
        <v>66</v>
      </c>
      <c r="Z80" s="684"/>
      <c r="AA80" s="685"/>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86"/>
      <c r="AA81" s="687"/>
      <c r="AB81" s="688"/>
      <c r="AC81" s="689"/>
      <c r="AD81" s="69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47.25" customHeight="1" x14ac:dyDescent="0.15">
      <c r="A83" s="129"/>
      <c r="B83" s="130"/>
      <c r="C83" s="130"/>
      <c r="D83" s="130"/>
      <c r="E83" s="130"/>
      <c r="F83" s="131"/>
      <c r="G83" s="691" t="s">
        <v>582</v>
      </c>
      <c r="H83" s="301"/>
      <c r="I83" s="301"/>
      <c r="J83" s="301"/>
      <c r="K83" s="301"/>
      <c r="L83" s="301"/>
      <c r="M83" s="301"/>
      <c r="N83" s="301"/>
      <c r="O83" s="301"/>
      <c r="P83" s="301"/>
      <c r="Q83" s="301"/>
      <c r="R83" s="301"/>
      <c r="S83" s="301"/>
      <c r="T83" s="301"/>
      <c r="U83" s="301"/>
      <c r="V83" s="301"/>
      <c r="W83" s="301"/>
      <c r="X83" s="692"/>
      <c r="Y83" s="540" t="s">
        <v>17</v>
      </c>
      <c r="Z83" s="541"/>
      <c r="AA83" s="542"/>
      <c r="AB83" s="696" t="s">
        <v>555</v>
      </c>
      <c r="AC83" s="124"/>
      <c r="AD83" s="125"/>
      <c r="AE83" s="211" t="s">
        <v>472</v>
      </c>
      <c r="AF83" s="212"/>
      <c r="AG83" s="212"/>
      <c r="AH83" s="212"/>
      <c r="AI83" s="212"/>
      <c r="AJ83" s="211">
        <v>3.5</v>
      </c>
      <c r="AK83" s="212"/>
      <c r="AL83" s="212"/>
      <c r="AM83" s="212"/>
      <c r="AN83" s="212"/>
      <c r="AO83" s="211">
        <v>3.4</v>
      </c>
      <c r="AP83" s="212"/>
      <c r="AQ83" s="212"/>
      <c r="AR83" s="212"/>
      <c r="AS83" s="212"/>
      <c r="AT83" s="97" t="s">
        <v>470</v>
      </c>
      <c r="AU83" s="98"/>
      <c r="AV83" s="98"/>
      <c r="AW83" s="98"/>
      <c r="AX83" s="354"/>
    </row>
    <row r="84" spans="1:60" ht="47.1" customHeight="1" x14ac:dyDescent="0.15">
      <c r="A84" s="132"/>
      <c r="B84" s="133"/>
      <c r="C84" s="133"/>
      <c r="D84" s="133"/>
      <c r="E84" s="133"/>
      <c r="F84" s="134"/>
      <c r="G84" s="693"/>
      <c r="H84" s="694"/>
      <c r="I84" s="694"/>
      <c r="J84" s="694"/>
      <c r="K84" s="694"/>
      <c r="L84" s="694"/>
      <c r="M84" s="694"/>
      <c r="N84" s="694"/>
      <c r="O84" s="694"/>
      <c r="P84" s="694"/>
      <c r="Q84" s="694"/>
      <c r="R84" s="694"/>
      <c r="S84" s="694"/>
      <c r="T84" s="694"/>
      <c r="U84" s="694"/>
      <c r="V84" s="694"/>
      <c r="W84" s="694"/>
      <c r="X84" s="695"/>
      <c r="Y84" s="207" t="s">
        <v>59</v>
      </c>
      <c r="Z84" s="118"/>
      <c r="AA84" s="119"/>
      <c r="AB84" s="100" t="s">
        <v>556</v>
      </c>
      <c r="AC84" s="101"/>
      <c r="AD84" s="102"/>
      <c r="AE84" s="100" t="s">
        <v>471</v>
      </c>
      <c r="AF84" s="101"/>
      <c r="AG84" s="101"/>
      <c r="AH84" s="101"/>
      <c r="AI84" s="102"/>
      <c r="AJ84" s="100" t="s">
        <v>518</v>
      </c>
      <c r="AK84" s="101"/>
      <c r="AL84" s="101"/>
      <c r="AM84" s="101"/>
      <c r="AN84" s="102"/>
      <c r="AO84" s="100" t="s">
        <v>572</v>
      </c>
      <c r="AP84" s="101"/>
      <c r="AQ84" s="101"/>
      <c r="AR84" s="101"/>
      <c r="AS84" s="102"/>
      <c r="AT84" s="100" t="s">
        <v>470</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92"/>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9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8"/>
      <c r="Z94" s="699"/>
      <c r="AA94" s="70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1" t="s">
        <v>75</v>
      </c>
      <c r="AU94" s="702"/>
      <c r="AV94" s="702"/>
      <c r="AW94" s="702"/>
      <c r="AX94" s="703"/>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23" t="s">
        <v>77</v>
      </c>
      <c r="B97" s="624"/>
      <c r="C97" s="653" t="s">
        <v>19</v>
      </c>
      <c r="D97" s="526"/>
      <c r="E97" s="526"/>
      <c r="F97" s="526"/>
      <c r="G97" s="526"/>
      <c r="H97" s="526"/>
      <c r="I97" s="526"/>
      <c r="J97" s="526"/>
      <c r="K97" s="65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25"/>
      <c r="B98" s="626"/>
      <c r="C98" s="537" t="s">
        <v>519</v>
      </c>
      <c r="D98" s="538"/>
      <c r="E98" s="538"/>
      <c r="F98" s="538"/>
      <c r="G98" s="538"/>
      <c r="H98" s="538"/>
      <c r="I98" s="538"/>
      <c r="J98" s="538"/>
      <c r="K98" s="539"/>
      <c r="L98" s="184" t="s">
        <v>520</v>
      </c>
      <c r="M98" s="185"/>
      <c r="N98" s="185"/>
      <c r="O98" s="185"/>
      <c r="P98" s="185"/>
      <c r="Q98" s="186"/>
      <c r="R98" s="184" t="s">
        <v>472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c r="D99" s="621"/>
      <c r="E99" s="621"/>
      <c r="F99" s="621"/>
      <c r="G99" s="621"/>
      <c r="H99" s="621"/>
      <c r="I99" s="621"/>
      <c r="J99" s="621"/>
      <c r="K99" s="62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c r="D100" s="621"/>
      <c r="E100" s="621"/>
      <c r="F100" s="621"/>
      <c r="G100" s="621"/>
      <c r="H100" s="621"/>
      <c r="I100" s="621"/>
      <c r="J100" s="621"/>
      <c r="K100" s="62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c r="D101" s="621"/>
      <c r="E101" s="621"/>
      <c r="F101" s="621"/>
      <c r="G101" s="621"/>
      <c r="H101" s="621"/>
      <c r="I101" s="621"/>
      <c r="J101" s="621"/>
      <c r="K101" s="62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c r="D102" s="621"/>
      <c r="E102" s="621"/>
      <c r="F102" s="621"/>
      <c r="G102" s="621"/>
      <c r="H102" s="621"/>
      <c r="I102" s="621"/>
      <c r="J102" s="621"/>
      <c r="K102" s="62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0</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9.25" customHeight="1" x14ac:dyDescent="0.15">
      <c r="A108" s="664" t="s">
        <v>312</v>
      </c>
      <c r="B108" s="665"/>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468</v>
      </c>
      <c r="AE108" s="348"/>
      <c r="AF108" s="348"/>
      <c r="AG108" s="344" t="s">
        <v>560</v>
      </c>
      <c r="AH108" s="345"/>
      <c r="AI108" s="345"/>
      <c r="AJ108" s="345"/>
      <c r="AK108" s="345"/>
      <c r="AL108" s="345"/>
      <c r="AM108" s="345"/>
      <c r="AN108" s="345"/>
      <c r="AO108" s="345"/>
      <c r="AP108" s="345"/>
      <c r="AQ108" s="345"/>
      <c r="AR108" s="345"/>
      <c r="AS108" s="345"/>
      <c r="AT108" s="345"/>
      <c r="AU108" s="345"/>
      <c r="AV108" s="345"/>
      <c r="AW108" s="345"/>
      <c r="AX108" s="346"/>
    </row>
    <row r="109" spans="1:50" ht="72.75" customHeight="1" x14ac:dyDescent="0.15">
      <c r="A109" s="666"/>
      <c r="B109" s="66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6"/>
      <c r="AD109" s="299" t="s">
        <v>468</v>
      </c>
      <c r="AE109" s="300"/>
      <c r="AF109" s="300"/>
      <c r="AG109" s="279" t="s">
        <v>583</v>
      </c>
      <c r="AH109" s="256"/>
      <c r="AI109" s="256"/>
      <c r="AJ109" s="256"/>
      <c r="AK109" s="256"/>
      <c r="AL109" s="256"/>
      <c r="AM109" s="256"/>
      <c r="AN109" s="256"/>
      <c r="AO109" s="256"/>
      <c r="AP109" s="256"/>
      <c r="AQ109" s="256"/>
      <c r="AR109" s="256"/>
      <c r="AS109" s="256"/>
      <c r="AT109" s="256"/>
      <c r="AU109" s="256"/>
      <c r="AV109" s="256"/>
      <c r="AW109" s="256"/>
      <c r="AX109" s="280"/>
    </row>
    <row r="110" spans="1:50" ht="48.75" customHeight="1" x14ac:dyDescent="0.15">
      <c r="A110" s="668"/>
      <c r="B110" s="669"/>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9" t="s">
        <v>468</v>
      </c>
      <c r="AE110" s="330"/>
      <c r="AF110" s="330"/>
      <c r="AG110" s="339" t="s">
        <v>561</v>
      </c>
      <c r="AH110" s="244"/>
      <c r="AI110" s="244"/>
      <c r="AJ110" s="244"/>
      <c r="AK110" s="244"/>
      <c r="AL110" s="244"/>
      <c r="AM110" s="244"/>
      <c r="AN110" s="244"/>
      <c r="AO110" s="244"/>
      <c r="AP110" s="244"/>
      <c r="AQ110" s="244"/>
      <c r="AR110" s="244"/>
      <c r="AS110" s="244"/>
      <c r="AT110" s="244"/>
      <c r="AU110" s="244"/>
      <c r="AV110" s="244"/>
      <c r="AW110" s="244"/>
      <c r="AX110" s="325"/>
    </row>
    <row r="111" spans="1:50" ht="60.75" customHeight="1" x14ac:dyDescent="0.15">
      <c r="A111" s="260" t="s">
        <v>46</v>
      </c>
      <c r="B111" s="261"/>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468</v>
      </c>
      <c r="AE111" s="274"/>
      <c r="AF111" s="274"/>
      <c r="AG111" s="276" t="s">
        <v>563</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474</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468</v>
      </c>
      <c r="AE113" s="300"/>
      <c r="AF113" s="300"/>
      <c r="AG113" s="279" t="s">
        <v>573</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474</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36.7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468</v>
      </c>
      <c r="AE115" s="300"/>
      <c r="AF115" s="300"/>
      <c r="AG115" s="279" t="s">
        <v>562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474</v>
      </c>
      <c r="AE116" s="259"/>
      <c r="AF116" s="259"/>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29.2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468</v>
      </c>
      <c r="AE117" s="330"/>
      <c r="AF117" s="334"/>
      <c r="AG117" s="340" t="s">
        <v>589</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66.7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468</v>
      </c>
      <c r="AE118" s="274"/>
      <c r="AF118" s="275"/>
      <c r="AG118" s="276" t="s">
        <v>574</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468</v>
      </c>
      <c r="AE119" s="350"/>
      <c r="AF119" s="350"/>
      <c r="AG119" s="279" t="s">
        <v>590</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468</v>
      </c>
      <c r="AE120" s="300"/>
      <c r="AF120" s="300"/>
      <c r="AG120" s="279" t="s">
        <v>576</v>
      </c>
      <c r="AH120" s="256"/>
      <c r="AI120" s="256"/>
      <c r="AJ120" s="256"/>
      <c r="AK120" s="256"/>
      <c r="AL120" s="256"/>
      <c r="AM120" s="256"/>
      <c r="AN120" s="256"/>
      <c r="AO120" s="256"/>
      <c r="AP120" s="256"/>
      <c r="AQ120" s="256"/>
      <c r="AR120" s="256"/>
      <c r="AS120" s="256"/>
      <c r="AT120" s="256"/>
      <c r="AU120" s="256"/>
      <c r="AV120" s="256"/>
      <c r="AW120" s="256"/>
      <c r="AX120" s="280"/>
    </row>
    <row r="121" spans="1:64" ht="48.7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468</v>
      </c>
      <c r="AE121" s="300"/>
      <c r="AF121" s="300"/>
      <c r="AG121" s="339" t="s">
        <v>575</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474</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7"/>
      <c r="U125" s="341"/>
      <c r="V125" s="341"/>
      <c r="W125" s="341"/>
      <c r="X125" s="341"/>
      <c r="Y125" s="341"/>
      <c r="Z125" s="341"/>
      <c r="AA125" s="341"/>
      <c r="AB125" s="341"/>
      <c r="AC125" s="341"/>
      <c r="AD125" s="341"/>
      <c r="AE125" s="341"/>
      <c r="AF125" s="558"/>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1"/>
      <c r="C126" s="381" t="s">
        <v>64</v>
      </c>
      <c r="D126" s="429"/>
      <c r="E126" s="429"/>
      <c r="F126" s="430"/>
      <c r="G126" s="385" t="s">
        <v>475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601" t="s">
        <v>68</v>
      </c>
      <c r="D127" s="602"/>
      <c r="E127" s="602"/>
      <c r="F127" s="603"/>
      <c r="G127" s="604" t="s">
        <v>478</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74.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76.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75.75" customHeight="1" thickBot="1" x14ac:dyDescent="0.2">
      <c r="A133" s="554"/>
      <c r="B133" s="555"/>
      <c r="C133" s="555"/>
      <c r="D133" s="555"/>
      <c r="E133" s="556"/>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6.75" customHeight="1" thickBot="1" x14ac:dyDescent="0.2">
      <c r="A135" s="351" t="s">
        <v>521</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5" t="s">
        <v>471</v>
      </c>
      <c r="H137" s="546"/>
      <c r="I137" s="546"/>
      <c r="J137" s="546"/>
      <c r="K137" s="546"/>
      <c r="L137" s="546"/>
      <c r="M137" s="546"/>
      <c r="N137" s="546"/>
      <c r="O137" s="546"/>
      <c r="P137" s="547"/>
      <c r="Q137" s="317" t="s">
        <v>225</v>
      </c>
      <c r="R137" s="317"/>
      <c r="S137" s="317"/>
      <c r="T137" s="317"/>
      <c r="U137" s="317"/>
      <c r="V137" s="317"/>
      <c r="W137" s="545" t="s">
        <v>471</v>
      </c>
      <c r="X137" s="546"/>
      <c r="Y137" s="546"/>
      <c r="Z137" s="546"/>
      <c r="AA137" s="546"/>
      <c r="AB137" s="546"/>
      <c r="AC137" s="546"/>
      <c r="AD137" s="546"/>
      <c r="AE137" s="546"/>
      <c r="AF137" s="547"/>
      <c r="AG137" s="317" t="s">
        <v>226</v>
      </c>
      <c r="AH137" s="317"/>
      <c r="AI137" s="317"/>
      <c r="AJ137" s="317"/>
      <c r="AK137" s="317"/>
      <c r="AL137" s="317"/>
      <c r="AM137" s="517" t="s">
        <v>476</v>
      </c>
      <c r="AN137" s="518"/>
      <c r="AO137" s="518"/>
      <c r="AP137" s="518"/>
      <c r="AQ137" s="518"/>
      <c r="AR137" s="518"/>
      <c r="AS137" s="518"/>
      <c r="AT137" s="518"/>
      <c r="AU137" s="518"/>
      <c r="AV137" s="519"/>
      <c r="AW137" s="12"/>
      <c r="AX137" s="13"/>
    </row>
    <row r="138" spans="1:50" ht="19.899999999999999" customHeight="1" thickBot="1" x14ac:dyDescent="0.2">
      <c r="A138" s="521" t="s">
        <v>227</v>
      </c>
      <c r="B138" s="427"/>
      <c r="C138" s="427"/>
      <c r="D138" s="427"/>
      <c r="E138" s="427"/>
      <c r="F138" s="427"/>
      <c r="G138" s="314" t="s">
        <v>477</v>
      </c>
      <c r="H138" s="315"/>
      <c r="I138" s="315"/>
      <c r="J138" s="315"/>
      <c r="K138" s="315"/>
      <c r="L138" s="315"/>
      <c r="M138" s="315"/>
      <c r="N138" s="315"/>
      <c r="O138" s="315"/>
      <c r="P138" s="316"/>
      <c r="Q138" s="427" t="s">
        <v>228</v>
      </c>
      <c r="R138" s="427"/>
      <c r="S138" s="427"/>
      <c r="T138" s="427"/>
      <c r="U138" s="427"/>
      <c r="V138" s="427"/>
      <c r="W138" s="314">
        <v>294</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511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6" t="s">
        <v>568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7"/>
    </row>
    <row r="179" spans="1:50" ht="24.75" customHeight="1" x14ac:dyDescent="0.15">
      <c r="A179" s="367"/>
      <c r="B179" s="368"/>
      <c r="C179" s="368"/>
      <c r="D179" s="368"/>
      <c r="E179" s="368"/>
      <c r="F179" s="369"/>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42" customHeight="1" x14ac:dyDescent="0.15">
      <c r="A180" s="367"/>
      <c r="B180" s="368"/>
      <c r="C180" s="368"/>
      <c r="D180" s="368"/>
      <c r="E180" s="368"/>
      <c r="F180" s="369"/>
      <c r="G180" s="358" t="s">
        <v>479</v>
      </c>
      <c r="H180" s="359"/>
      <c r="I180" s="359"/>
      <c r="J180" s="359"/>
      <c r="K180" s="360"/>
      <c r="L180" s="361" t="s">
        <v>480</v>
      </c>
      <c r="M180" s="362"/>
      <c r="N180" s="362"/>
      <c r="O180" s="362"/>
      <c r="P180" s="362"/>
      <c r="Q180" s="362"/>
      <c r="R180" s="362"/>
      <c r="S180" s="362"/>
      <c r="T180" s="362"/>
      <c r="U180" s="362"/>
      <c r="V180" s="362"/>
      <c r="W180" s="362"/>
      <c r="X180" s="363"/>
      <c r="Y180" s="394">
        <v>5.2</v>
      </c>
      <c r="Z180" s="395"/>
      <c r="AA180" s="395"/>
      <c r="AB180" s="396"/>
      <c r="AC180" s="358" t="s">
        <v>540</v>
      </c>
      <c r="AD180" s="359"/>
      <c r="AE180" s="359"/>
      <c r="AF180" s="359"/>
      <c r="AG180" s="360"/>
      <c r="AH180" s="361" t="s">
        <v>588</v>
      </c>
      <c r="AI180" s="362"/>
      <c r="AJ180" s="362"/>
      <c r="AK180" s="362"/>
      <c r="AL180" s="362"/>
      <c r="AM180" s="362"/>
      <c r="AN180" s="362"/>
      <c r="AO180" s="362"/>
      <c r="AP180" s="362"/>
      <c r="AQ180" s="362"/>
      <c r="AR180" s="362"/>
      <c r="AS180" s="362"/>
      <c r="AT180" s="363"/>
      <c r="AU180" s="394">
        <v>12.3</v>
      </c>
      <c r="AV180" s="395"/>
      <c r="AW180" s="395"/>
      <c r="AX180" s="396"/>
    </row>
    <row r="181" spans="1:50" ht="24.75" customHeight="1" x14ac:dyDescent="0.15">
      <c r="A181" s="367"/>
      <c r="B181" s="368"/>
      <c r="C181" s="368"/>
      <c r="D181" s="368"/>
      <c r="E181" s="368"/>
      <c r="F181" s="369"/>
      <c r="G181" s="409" t="s">
        <v>481</v>
      </c>
      <c r="H181" s="410"/>
      <c r="I181" s="410"/>
      <c r="J181" s="410"/>
      <c r="K181" s="411"/>
      <c r="L181" s="412" t="s">
        <v>482</v>
      </c>
      <c r="M181" s="413"/>
      <c r="N181" s="413"/>
      <c r="O181" s="413"/>
      <c r="P181" s="413"/>
      <c r="Q181" s="413"/>
      <c r="R181" s="413"/>
      <c r="S181" s="413"/>
      <c r="T181" s="413"/>
      <c r="U181" s="413"/>
      <c r="V181" s="413"/>
      <c r="W181" s="413"/>
      <c r="X181" s="414"/>
      <c r="Y181" s="415">
        <v>4.5999999999999996</v>
      </c>
      <c r="Z181" s="416"/>
      <c r="AA181" s="416"/>
      <c r="AB181" s="417"/>
      <c r="AC181" s="409" t="s">
        <v>481</v>
      </c>
      <c r="AD181" s="410"/>
      <c r="AE181" s="410"/>
      <c r="AF181" s="410"/>
      <c r="AG181" s="411"/>
      <c r="AH181" s="412" t="s">
        <v>482</v>
      </c>
      <c r="AI181" s="413"/>
      <c r="AJ181" s="413"/>
      <c r="AK181" s="413"/>
      <c r="AL181" s="413"/>
      <c r="AM181" s="413"/>
      <c r="AN181" s="413"/>
      <c r="AO181" s="413"/>
      <c r="AP181" s="413"/>
      <c r="AQ181" s="413"/>
      <c r="AR181" s="413"/>
      <c r="AS181" s="413"/>
      <c r="AT181" s="414"/>
      <c r="AU181" s="415">
        <v>9.9700000000000006</v>
      </c>
      <c r="AV181" s="416"/>
      <c r="AW181" s="416"/>
      <c r="AX181" s="417"/>
    </row>
    <row r="182" spans="1:50" ht="24.75" customHeight="1" x14ac:dyDescent="0.15">
      <c r="A182" s="367"/>
      <c r="B182" s="368"/>
      <c r="C182" s="368"/>
      <c r="D182" s="368"/>
      <c r="E182" s="368"/>
      <c r="F182" s="369"/>
      <c r="G182" s="409" t="s">
        <v>484</v>
      </c>
      <c r="H182" s="410"/>
      <c r="I182" s="410"/>
      <c r="J182" s="410"/>
      <c r="K182" s="411"/>
      <c r="L182" s="412" t="s">
        <v>483</v>
      </c>
      <c r="M182" s="413"/>
      <c r="N182" s="413"/>
      <c r="O182" s="413"/>
      <c r="P182" s="413"/>
      <c r="Q182" s="413"/>
      <c r="R182" s="413"/>
      <c r="S182" s="413"/>
      <c r="T182" s="413"/>
      <c r="U182" s="413"/>
      <c r="V182" s="413"/>
      <c r="W182" s="413"/>
      <c r="X182" s="414"/>
      <c r="Y182" s="415">
        <v>3.2</v>
      </c>
      <c r="Z182" s="416"/>
      <c r="AA182" s="416"/>
      <c r="AB182" s="417"/>
      <c r="AC182" s="409" t="s">
        <v>223</v>
      </c>
      <c r="AD182" s="410"/>
      <c r="AE182" s="410"/>
      <c r="AF182" s="410"/>
      <c r="AG182" s="411"/>
      <c r="AH182" s="412" t="s">
        <v>483</v>
      </c>
      <c r="AI182" s="413"/>
      <c r="AJ182" s="413"/>
      <c r="AK182" s="413"/>
      <c r="AL182" s="413"/>
      <c r="AM182" s="413"/>
      <c r="AN182" s="413"/>
      <c r="AO182" s="413"/>
      <c r="AP182" s="413"/>
      <c r="AQ182" s="413"/>
      <c r="AR182" s="413"/>
      <c r="AS182" s="413"/>
      <c r="AT182" s="414"/>
      <c r="AU182" s="415">
        <v>3.3</v>
      </c>
      <c r="AV182" s="416"/>
      <c r="AW182" s="416"/>
      <c r="AX182" s="417"/>
    </row>
    <row r="183" spans="1:50" ht="24.75" customHeight="1" x14ac:dyDescent="0.15">
      <c r="A183" s="367"/>
      <c r="B183" s="368"/>
      <c r="C183" s="368"/>
      <c r="D183" s="368"/>
      <c r="E183" s="368"/>
      <c r="F183" s="369"/>
      <c r="G183" s="409" t="s">
        <v>485</v>
      </c>
      <c r="H183" s="410"/>
      <c r="I183" s="410"/>
      <c r="J183" s="410"/>
      <c r="K183" s="411"/>
      <c r="L183" s="412" t="s">
        <v>510</v>
      </c>
      <c r="M183" s="413"/>
      <c r="N183" s="413"/>
      <c r="O183" s="413"/>
      <c r="P183" s="413"/>
      <c r="Q183" s="413"/>
      <c r="R183" s="413"/>
      <c r="S183" s="413"/>
      <c r="T183" s="413"/>
      <c r="U183" s="413"/>
      <c r="V183" s="413"/>
      <c r="W183" s="413"/>
      <c r="X183" s="414"/>
      <c r="Y183" s="415">
        <v>2.4</v>
      </c>
      <c r="Z183" s="416"/>
      <c r="AA183" s="416"/>
      <c r="AB183" s="417"/>
      <c r="AC183" s="409" t="s">
        <v>488</v>
      </c>
      <c r="AD183" s="410"/>
      <c r="AE183" s="410"/>
      <c r="AF183" s="410"/>
      <c r="AG183" s="411"/>
      <c r="AH183" s="412" t="s">
        <v>489</v>
      </c>
      <c r="AI183" s="413"/>
      <c r="AJ183" s="413"/>
      <c r="AK183" s="413"/>
      <c r="AL183" s="413"/>
      <c r="AM183" s="413"/>
      <c r="AN183" s="413"/>
      <c r="AO183" s="413"/>
      <c r="AP183" s="413"/>
      <c r="AQ183" s="413"/>
      <c r="AR183" s="413"/>
      <c r="AS183" s="413"/>
      <c r="AT183" s="414"/>
      <c r="AU183" s="415">
        <v>0.9</v>
      </c>
      <c r="AV183" s="416"/>
      <c r="AW183" s="416"/>
      <c r="AX183" s="417"/>
    </row>
    <row r="184" spans="1:50" ht="24.75" customHeight="1" x14ac:dyDescent="0.15">
      <c r="A184" s="367"/>
      <c r="B184" s="368"/>
      <c r="C184" s="368"/>
      <c r="D184" s="368"/>
      <c r="E184" s="368"/>
      <c r="F184" s="369"/>
      <c r="G184" s="409" t="s">
        <v>486</v>
      </c>
      <c r="H184" s="410"/>
      <c r="I184" s="410"/>
      <c r="J184" s="410"/>
      <c r="K184" s="411"/>
      <c r="L184" s="412" t="s">
        <v>487</v>
      </c>
      <c r="M184" s="413"/>
      <c r="N184" s="413"/>
      <c r="O184" s="413"/>
      <c r="P184" s="413"/>
      <c r="Q184" s="413"/>
      <c r="R184" s="413"/>
      <c r="S184" s="413"/>
      <c r="T184" s="413"/>
      <c r="U184" s="413"/>
      <c r="V184" s="413"/>
      <c r="W184" s="413"/>
      <c r="X184" s="414"/>
      <c r="Y184" s="415">
        <v>1.7</v>
      </c>
      <c r="Z184" s="416"/>
      <c r="AA184" s="416"/>
      <c r="AB184" s="417"/>
      <c r="AC184" s="409" t="s">
        <v>500</v>
      </c>
      <c r="AD184" s="410"/>
      <c r="AE184" s="410"/>
      <c r="AF184" s="410"/>
      <c r="AG184" s="411"/>
      <c r="AH184" s="412" t="s">
        <v>541</v>
      </c>
      <c r="AI184" s="413"/>
      <c r="AJ184" s="413"/>
      <c r="AK184" s="413"/>
      <c r="AL184" s="413"/>
      <c r="AM184" s="413"/>
      <c r="AN184" s="413"/>
      <c r="AO184" s="413"/>
      <c r="AP184" s="413"/>
      <c r="AQ184" s="413"/>
      <c r="AR184" s="413"/>
      <c r="AS184" s="413"/>
      <c r="AT184" s="414"/>
      <c r="AU184" s="415">
        <v>0.18</v>
      </c>
      <c r="AV184" s="416"/>
      <c r="AW184" s="416"/>
      <c r="AX184" s="417"/>
    </row>
    <row r="185" spans="1:50" ht="24.75" customHeight="1" x14ac:dyDescent="0.15">
      <c r="A185" s="367"/>
      <c r="B185" s="368"/>
      <c r="C185" s="368"/>
      <c r="D185" s="368"/>
      <c r="E185" s="368"/>
      <c r="F185" s="369"/>
      <c r="G185" s="409" t="s">
        <v>488</v>
      </c>
      <c r="H185" s="410"/>
      <c r="I185" s="410"/>
      <c r="J185" s="410"/>
      <c r="K185" s="411"/>
      <c r="L185" s="412" t="s">
        <v>489</v>
      </c>
      <c r="M185" s="413"/>
      <c r="N185" s="413"/>
      <c r="O185" s="413"/>
      <c r="P185" s="413"/>
      <c r="Q185" s="413"/>
      <c r="R185" s="413"/>
      <c r="S185" s="413"/>
      <c r="T185" s="413"/>
      <c r="U185" s="413"/>
      <c r="V185" s="413"/>
      <c r="W185" s="413"/>
      <c r="X185" s="414"/>
      <c r="Y185" s="415">
        <v>0.5</v>
      </c>
      <c r="Z185" s="416"/>
      <c r="AA185" s="416"/>
      <c r="AB185" s="417"/>
      <c r="AC185" s="409" t="s">
        <v>502</v>
      </c>
      <c r="AD185" s="410"/>
      <c r="AE185" s="410"/>
      <c r="AF185" s="410"/>
      <c r="AG185" s="411"/>
      <c r="AH185" s="412" t="s">
        <v>542</v>
      </c>
      <c r="AI185" s="413"/>
      <c r="AJ185" s="413"/>
      <c r="AK185" s="413"/>
      <c r="AL185" s="413"/>
      <c r="AM185" s="413"/>
      <c r="AN185" s="413"/>
      <c r="AO185" s="413"/>
      <c r="AP185" s="413"/>
      <c r="AQ185" s="413"/>
      <c r="AR185" s="413"/>
      <c r="AS185" s="413"/>
      <c r="AT185" s="414"/>
      <c r="AU185" s="415">
        <v>0.18</v>
      </c>
      <c r="AV185" s="416"/>
      <c r="AW185" s="416"/>
      <c r="AX185" s="417"/>
    </row>
    <row r="186" spans="1:50" ht="24.75" customHeight="1" x14ac:dyDescent="0.15">
      <c r="A186" s="367"/>
      <c r="B186" s="368"/>
      <c r="C186" s="368"/>
      <c r="D186" s="368"/>
      <c r="E186" s="368"/>
      <c r="F186" s="369"/>
      <c r="G186" s="409" t="s">
        <v>490</v>
      </c>
      <c r="H186" s="410"/>
      <c r="I186" s="410"/>
      <c r="J186" s="410"/>
      <c r="K186" s="411"/>
      <c r="L186" s="412" t="s">
        <v>509</v>
      </c>
      <c r="M186" s="413"/>
      <c r="N186" s="413"/>
      <c r="O186" s="413"/>
      <c r="P186" s="413"/>
      <c r="Q186" s="413"/>
      <c r="R186" s="413"/>
      <c r="S186" s="413"/>
      <c r="T186" s="413"/>
      <c r="U186" s="413"/>
      <c r="V186" s="413"/>
      <c r="W186" s="413"/>
      <c r="X186" s="414"/>
      <c r="Y186" s="415">
        <v>0.3</v>
      </c>
      <c r="Z186" s="416"/>
      <c r="AA186" s="416"/>
      <c r="AB186" s="417"/>
      <c r="AC186" s="409" t="s">
        <v>486</v>
      </c>
      <c r="AD186" s="410"/>
      <c r="AE186" s="410"/>
      <c r="AF186" s="410"/>
      <c r="AG186" s="411"/>
      <c r="AH186" s="412" t="s">
        <v>528</v>
      </c>
      <c r="AI186" s="413"/>
      <c r="AJ186" s="413"/>
      <c r="AK186" s="413"/>
      <c r="AL186" s="413"/>
      <c r="AM186" s="413"/>
      <c r="AN186" s="413"/>
      <c r="AO186" s="413"/>
      <c r="AP186" s="413"/>
      <c r="AQ186" s="413"/>
      <c r="AR186" s="413"/>
      <c r="AS186" s="413"/>
      <c r="AT186" s="414"/>
      <c r="AU186" s="415">
        <v>0.17</v>
      </c>
      <c r="AV186" s="416"/>
      <c r="AW186" s="416"/>
      <c r="AX186" s="417"/>
    </row>
    <row r="187" spans="1:50" ht="24.75" customHeight="1" x14ac:dyDescent="0.15">
      <c r="A187" s="367"/>
      <c r="B187" s="368"/>
      <c r="C187" s="368"/>
      <c r="D187" s="368"/>
      <c r="E187" s="368"/>
      <c r="F187" s="369"/>
      <c r="G187" s="409" t="s">
        <v>491</v>
      </c>
      <c r="H187" s="410"/>
      <c r="I187" s="410"/>
      <c r="J187" s="410"/>
      <c r="K187" s="411"/>
      <c r="L187" s="412" t="s">
        <v>492</v>
      </c>
      <c r="M187" s="413"/>
      <c r="N187" s="413"/>
      <c r="O187" s="413"/>
      <c r="P187" s="413"/>
      <c r="Q187" s="413"/>
      <c r="R187" s="413"/>
      <c r="S187" s="413"/>
      <c r="T187" s="413"/>
      <c r="U187" s="413"/>
      <c r="V187" s="413"/>
      <c r="W187" s="413"/>
      <c r="X187" s="414"/>
      <c r="Y187" s="415">
        <v>0.1</v>
      </c>
      <c r="Z187" s="416"/>
      <c r="AA187" s="416"/>
      <c r="AB187" s="417"/>
      <c r="AC187" s="409" t="s">
        <v>479</v>
      </c>
      <c r="AD187" s="410"/>
      <c r="AE187" s="410"/>
      <c r="AF187" s="410"/>
      <c r="AG187" s="411"/>
      <c r="AH187" s="412" t="s">
        <v>543</v>
      </c>
      <c r="AI187" s="413"/>
      <c r="AJ187" s="413"/>
      <c r="AK187" s="413"/>
      <c r="AL187" s="413"/>
      <c r="AM187" s="413"/>
      <c r="AN187" s="413"/>
      <c r="AO187" s="413"/>
      <c r="AP187" s="413"/>
      <c r="AQ187" s="413"/>
      <c r="AR187" s="413"/>
      <c r="AS187" s="413"/>
      <c r="AT187" s="414"/>
      <c r="AU187" s="415">
        <v>0.12</v>
      </c>
      <c r="AV187" s="416"/>
      <c r="AW187" s="416"/>
      <c r="AX187" s="417"/>
    </row>
    <row r="188" spans="1:50" ht="24.75" customHeight="1" x14ac:dyDescent="0.15">
      <c r="A188" s="367"/>
      <c r="B188" s="368"/>
      <c r="C188" s="368"/>
      <c r="D188" s="368"/>
      <c r="E188" s="368"/>
      <c r="F188" s="369"/>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59"/>
    </row>
    <row r="189" spans="1:50" ht="24.75" customHeight="1" x14ac:dyDescent="0.15">
      <c r="A189" s="367"/>
      <c r="B189" s="368"/>
      <c r="C189" s="368"/>
      <c r="D189" s="368"/>
      <c r="E189" s="368"/>
      <c r="F189" s="369"/>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59"/>
    </row>
    <row r="190" spans="1:50" ht="24.75" customHeight="1" thickBot="1" x14ac:dyDescent="0.2">
      <c r="A190" s="367"/>
      <c r="B190" s="368"/>
      <c r="C190" s="368"/>
      <c r="D190" s="368"/>
      <c r="E190" s="368"/>
      <c r="F190" s="369"/>
      <c r="G190" s="572" t="s">
        <v>22</v>
      </c>
      <c r="H190" s="573"/>
      <c r="I190" s="573"/>
      <c r="J190" s="573"/>
      <c r="K190" s="573"/>
      <c r="L190" s="574"/>
      <c r="M190" s="155"/>
      <c r="N190" s="155"/>
      <c r="O190" s="155"/>
      <c r="P190" s="155"/>
      <c r="Q190" s="155"/>
      <c r="R190" s="155"/>
      <c r="S190" s="155"/>
      <c r="T190" s="155"/>
      <c r="U190" s="155"/>
      <c r="V190" s="155"/>
      <c r="W190" s="155"/>
      <c r="X190" s="156"/>
      <c r="Y190" s="575">
        <f>SUM(Y180:AB189)</f>
        <v>18.000000000000004</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27.120000000000005</v>
      </c>
      <c r="AV190" s="576"/>
      <c r="AW190" s="576"/>
      <c r="AX190" s="578"/>
    </row>
    <row r="191" spans="1:50" ht="30" customHeight="1" x14ac:dyDescent="0.15">
      <c r="A191" s="367"/>
      <c r="B191" s="368"/>
      <c r="C191" s="368"/>
      <c r="D191" s="368"/>
      <c r="E191" s="368"/>
      <c r="F191" s="369"/>
      <c r="G191" s="376" t="s">
        <v>571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6" t="s">
        <v>567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7"/>
    </row>
    <row r="192" spans="1:50" ht="25.5" customHeight="1" x14ac:dyDescent="0.15">
      <c r="A192" s="367"/>
      <c r="B192" s="368"/>
      <c r="C192" s="368"/>
      <c r="D192" s="368"/>
      <c r="E192" s="368"/>
      <c r="F192" s="369"/>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7"/>
      <c r="B193" s="368"/>
      <c r="C193" s="368"/>
      <c r="D193" s="368"/>
      <c r="E193" s="368"/>
      <c r="F193" s="369"/>
      <c r="G193" s="565"/>
      <c r="H193" s="566"/>
      <c r="I193" s="566"/>
      <c r="J193" s="566"/>
      <c r="K193" s="567"/>
      <c r="L193" s="361"/>
      <c r="M193" s="362"/>
      <c r="N193" s="362"/>
      <c r="O193" s="362"/>
      <c r="P193" s="362"/>
      <c r="Q193" s="362"/>
      <c r="R193" s="362"/>
      <c r="S193" s="362"/>
      <c r="T193" s="362"/>
      <c r="U193" s="362"/>
      <c r="V193" s="362"/>
      <c r="W193" s="362"/>
      <c r="X193" s="363"/>
      <c r="Y193" s="568"/>
      <c r="Z193" s="569"/>
      <c r="AA193" s="569"/>
      <c r="AB193" s="570"/>
      <c r="AC193" s="358"/>
      <c r="AD193" s="359"/>
      <c r="AE193" s="359"/>
      <c r="AF193" s="359"/>
      <c r="AG193" s="360"/>
      <c r="AH193" s="361"/>
      <c r="AI193" s="362"/>
      <c r="AJ193" s="362"/>
      <c r="AK193" s="362"/>
      <c r="AL193" s="362"/>
      <c r="AM193" s="362"/>
      <c r="AN193" s="362"/>
      <c r="AO193" s="362"/>
      <c r="AP193" s="362"/>
      <c r="AQ193" s="362"/>
      <c r="AR193" s="362"/>
      <c r="AS193" s="362"/>
      <c r="AT193" s="363"/>
      <c r="AU193" s="394">
        <v>20.6</v>
      </c>
      <c r="AV193" s="395"/>
      <c r="AW193" s="395"/>
      <c r="AX193" s="571"/>
    </row>
    <row r="194" spans="1:50" ht="24.75" customHeight="1" x14ac:dyDescent="0.15">
      <c r="A194" s="367"/>
      <c r="B194" s="368"/>
      <c r="C194" s="368"/>
      <c r="D194" s="368"/>
      <c r="E194" s="368"/>
      <c r="F194" s="369"/>
      <c r="G194" s="560"/>
      <c r="H194" s="579"/>
      <c r="I194" s="579"/>
      <c r="J194" s="579"/>
      <c r="K194" s="580"/>
      <c r="L194" s="412"/>
      <c r="M194" s="413"/>
      <c r="N194" s="413"/>
      <c r="O194" s="413"/>
      <c r="P194" s="413"/>
      <c r="Q194" s="413"/>
      <c r="R194" s="413"/>
      <c r="S194" s="413"/>
      <c r="T194" s="413"/>
      <c r="U194" s="413"/>
      <c r="V194" s="413"/>
      <c r="W194" s="413"/>
      <c r="X194" s="414"/>
      <c r="Y194" s="581"/>
      <c r="Z194" s="582"/>
      <c r="AA194" s="582"/>
      <c r="AB194" s="582"/>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9"/>
    </row>
    <row r="195" spans="1:50" ht="24.75" customHeight="1" x14ac:dyDescent="0.15">
      <c r="A195" s="367"/>
      <c r="B195" s="368"/>
      <c r="C195" s="368"/>
      <c r="D195" s="368"/>
      <c r="E195" s="368"/>
      <c r="F195" s="369"/>
      <c r="G195" s="560"/>
      <c r="H195" s="579"/>
      <c r="I195" s="579"/>
      <c r="J195" s="579"/>
      <c r="K195" s="580"/>
      <c r="L195" s="412"/>
      <c r="M195" s="413"/>
      <c r="N195" s="413"/>
      <c r="O195" s="413"/>
      <c r="P195" s="413"/>
      <c r="Q195" s="413"/>
      <c r="R195" s="413"/>
      <c r="S195" s="413"/>
      <c r="T195" s="413"/>
      <c r="U195" s="413"/>
      <c r="V195" s="413"/>
      <c r="W195" s="413"/>
      <c r="X195" s="414"/>
      <c r="Y195" s="581"/>
      <c r="Z195" s="582"/>
      <c r="AA195" s="582"/>
      <c r="AB195" s="582"/>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9"/>
    </row>
    <row r="196" spans="1:50" ht="24.75" customHeight="1" x14ac:dyDescent="0.15">
      <c r="A196" s="367"/>
      <c r="B196" s="368"/>
      <c r="C196" s="368"/>
      <c r="D196" s="368"/>
      <c r="E196" s="368"/>
      <c r="F196" s="369"/>
      <c r="G196" s="560"/>
      <c r="H196" s="561"/>
      <c r="I196" s="561"/>
      <c r="J196" s="561"/>
      <c r="K196" s="562"/>
      <c r="L196" s="412"/>
      <c r="M196" s="563"/>
      <c r="N196" s="563"/>
      <c r="O196" s="563"/>
      <c r="P196" s="563"/>
      <c r="Q196" s="563"/>
      <c r="R196" s="563"/>
      <c r="S196" s="563"/>
      <c r="T196" s="563"/>
      <c r="U196" s="563"/>
      <c r="V196" s="563"/>
      <c r="W196" s="563"/>
      <c r="X196" s="564"/>
      <c r="Y196" s="581"/>
      <c r="Z196" s="582"/>
      <c r="AA196" s="582"/>
      <c r="AB196" s="583"/>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9"/>
    </row>
    <row r="197" spans="1:50" ht="24.75" customHeight="1" x14ac:dyDescent="0.15">
      <c r="A197" s="367"/>
      <c r="B197" s="368"/>
      <c r="C197" s="368"/>
      <c r="D197" s="368"/>
      <c r="E197" s="368"/>
      <c r="F197" s="369"/>
      <c r="G197" s="560"/>
      <c r="H197" s="561"/>
      <c r="I197" s="561"/>
      <c r="J197" s="561"/>
      <c r="K197" s="562"/>
      <c r="L197" s="412"/>
      <c r="M197" s="563"/>
      <c r="N197" s="563"/>
      <c r="O197" s="563"/>
      <c r="P197" s="563"/>
      <c r="Q197" s="563"/>
      <c r="R197" s="563"/>
      <c r="S197" s="563"/>
      <c r="T197" s="563"/>
      <c r="U197" s="563"/>
      <c r="V197" s="563"/>
      <c r="W197" s="563"/>
      <c r="X197" s="564"/>
      <c r="Y197" s="581"/>
      <c r="Z197" s="582"/>
      <c r="AA197" s="582"/>
      <c r="AB197" s="583"/>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9"/>
    </row>
    <row r="198" spans="1:50" ht="24.75" hidden="1" customHeight="1" x14ac:dyDescent="0.15">
      <c r="A198" s="367"/>
      <c r="B198" s="368"/>
      <c r="C198" s="368"/>
      <c r="D198" s="368"/>
      <c r="E198" s="368"/>
      <c r="F198" s="369"/>
      <c r="G198" s="560"/>
      <c r="H198" s="561"/>
      <c r="I198" s="561"/>
      <c r="J198" s="561"/>
      <c r="K198" s="562"/>
      <c r="L198" s="412"/>
      <c r="M198" s="563"/>
      <c r="N198" s="563"/>
      <c r="O198" s="563"/>
      <c r="P198" s="563"/>
      <c r="Q198" s="563"/>
      <c r="R198" s="563"/>
      <c r="S198" s="563"/>
      <c r="T198" s="563"/>
      <c r="U198" s="563"/>
      <c r="V198" s="563"/>
      <c r="W198" s="563"/>
      <c r="X198" s="564"/>
      <c r="Y198" s="581"/>
      <c r="Z198" s="582"/>
      <c r="AA198" s="582"/>
      <c r="AB198" s="583"/>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9"/>
    </row>
    <row r="199" spans="1:50" ht="24.75" hidden="1" customHeight="1" x14ac:dyDescent="0.15">
      <c r="A199" s="367"/>
      <c r="B199" s="368"/>
      <c r="C199" s="368"/>
      <c r="D199" s="368"/>
      <c r="E199" s="368"/>
      <c r="F199" s="369"/>
      <c r="G199" s="560"/>
      <c r="H199" s="561"/>
      <c r="I199" s="561"/>
      <c r="J199" s="561"/>
      <c r="K199" s="562"/>
      <c r="L199" s="412"/>
      <c r="M199" s="563"/>
      <c r="N199" s="563"/>
      <c r="O199" s="563"/>
      <c r="P199" s="563"/>
      <c r="Q199" s="563"/>
      <c r="R199" s="563"/>
      <c r="S199" s="563"/>
      <c r="T199" s="563"/>
      <c r="U199" s="563"/>
      <c r="V199" s="563"/>
      <c r="W199" s="563"/>
      <c r="X199" s="564"/>
      <c r="Y199" s="581"/>
      <c r="Z199" s="582"/>
      <c r="AA199" s="582"/>
      <c r="AB199" s="583"/>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59"/>
    </row>
    <row r="200" spans="1:50" ht="24.75" hidden="1" customHeight="1" x14ac:dyDescent="0.15">
      <c r="A200" s="367"/>
      <c r="B200" s="368"/>
      <c r="C200" s="368"/>
      <c r="D200" s="368"/>
      <c r="E200" s="368"/>
      <c r="F200" s="369"/>
      <c r="G200" s="560"/>
      <c r="H200" s="561"/>
      <c r="I200" s="561"/>
      <c r="J200" s="561"/>
      <c r="K200" s="562"/>
      <c r="L200" s="412"/>
      <c r="M200" s="563"/>
      <c r="N200" s="563"/>
      <c r="O200" s="563"/>
      <c r="P200" s="563"/>
      <c r="Q200" s="563"/>
      <c r="R200" s="563"/>
      <c r="S200" s="563"/>
      <c r="T200" s="563"/>
      <c r="U200" s="563"/>
      <c r="V200" s="563"/>
      <c r="W200" s="563"/>
      <c r="X200" s="564"/>
      <c r="Y200" s="581"/>
      <c r="Z200" s="582"/>
      <c r="AA200" s="582"/>
      <c r="AB200" s="583"/>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59"/>
    </row>
    <row r="201" spans="1:50" ht="24.75" hidden="1" customHeight="1" x14ac:dyDescent="0.15">
      <c r="A201" s="367"/>
      <c r="B201" s="368"/>
      <c r="C201" s="368"/>
      <c r="D201" s="368"/>
      <c r="E201" s="368"/>
      <c r="F201" s="369"/>
      <c r="G201" s="560"/>
      <c r="H201" s="561"/>
      <c r="I201" s="561"/>
      <c r="J201" s="561"/>
      <c r="K201" s="562"/>
      <c r="L201" s="412"/>
      <c r="M201" s="563"/>
      <c r="N201" s="563"/>
      <c r="O201" s="563"/>
      <c r="P201" s="563"/>
      <c r="Q201" s="563"/>
      <c r="R201" s="563"/>
      <c r="S201" s="563"/>
      <c r="T201" s="563"/>
      <c r="U201" s="563"/>
      <c r="V201" s="563"/>
      <c r="W201" s="563"/>
      <c r="X201" s="564"/>
      <c r="Y201" s="581"/>
      <c r="Z201" s="582"/>
      <c r="AA201" s="582"/>
      <c r="AB201" s="583"/>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59"/>
    </row>
    <row r="202" spans="1:50" ht="24.75" hidden="1" customHeight="1" x14ac:dyDescent="0.15">
      <c r="A202" s="367"/>
      <c r="B202" s="368"/>
      <c r="C202" s="368"/>
      <c r="D202" s="368"/>
      <c r="E202" s="368"/>
      <c r="F202" s="369"/>
      <c r="G202" s="560"/>
      <c r="H202" s="561"/>
      <c r="I202" s="561"/>
      <c r="J202" s="561"/>
      <c r="K202" s="562"/>
      <c r="L202" s="412"/>
      <c r="M202" s="563"/>
      <c r="N202" s="563"/>
      <c r="O202" s="563"/>
      <c r="P202" s="563"/>
      <c r="Q202" s="563"/>
      <c r="R202" s="563"/>
      <c r="S202" s="563"/>
      <c r="T202" s="563"/>
      <c r="U202" s="563"/>
      <c r="V202" s="563"/>
      <c r="W202" s="563"/>
      <c r="X202" s="564"/>
      <c r="Y202" s="581"/>
      <c r="Z202" s="582"/>
      <c r="AA202" s="582"/>
      <c r="AB202" s="583"/>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59"/>
    </row>
    <row r="203" spans="1:50" ht="24.75" customHeight="1" thickBot="1" x14ac:dyDescent="0.2">
      <c r="A203" s="367"/>
      <c r="B203" s="368"/>
      <c r="C203" s="368"/>
      <c r="D203" s="368"/>
      <c r="E203" s="368"/>
      <c r="F203" s="369"/>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20.6</v>
      </c>
      <c r="AV203" s="576"/>
      <c r="AW203" s="576"/>
      <c r="AX203" s="578"/>
    </row>
    <row r="204" spans="1:50" ht="30" customHeight="1" x14ac:dyDescent="0.15">
      <c r="A204" s="367"/>
      <c r="B204" s="368"/>
      <c r="C204" s="368"/>
      <c r="D204" s="368"/>
      <c r="E204" s="368"/>
      <c r="F204" s="369"/>
      <c r="G204" s="373" t="s">
        <v>570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6" t="s">
        <v>566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7"/>
    </row>
    <row r="205" spans="1:50" ht="24.75" customHeight="1" x14ac:dyDescent="0.15">
      <c r="A205" s="367"/>
      <c r="B205" s="368"/>
      <c r="C205" s="368"/>
      <c r="D205" s="368"/>
      <c r="E205" s="368"/>
      <c r="F205" s="369"/>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7"/>
      <c r="B206" s="368"/>
      <c r="C206" s="368"/>
      <c r="D206" s="368"/>
      <c r="E206" s="368"/>
      <c r="F206" s="369"/>
      <c r="G206" s="565" t="s">
        <v>481</v>
      </c>
      <c r="H206" s="566"/>
      <c r="I206" s="566"/>
      <c r="J206" s="566"/>
      <c r="K206" s="567"/>
      <c r="L206" s="361" t="s">
        <v>505</v>
      </c>
      <c r="M206" s="362"/>
      <c r="N206" s="362"/>
      <c r="O206" s="362"/>
      <c r="P206" s="362"/>
      <c r="Q206" s="362"/>
      <c r="R206" s="362"/>
      <c r="S206" s="362"/>
      <c r="T206" s="362"/>
      <c r="U206" s="362"/>
      <c r="V206" s="362"/>
      <c r="W206" s="362"/>
      <c r="X206" s="363"/>
      <c r="Y206" s="568">
        <v>2.9</v>
      </c>
      <c r="Z206" s="569"/>
      <c r="AA206" s="569"/>
      <c r="AB206" s="570"/>
      <c r="AC206" s="358"/>
      <c r="AD206" s="359"/>
      <c r="AE206" s="359"/>
      <c r="AF206" s="359"/>
      <c r="AG206" s="360"/>
      <c r="AH206" s="361"/>
      <c r="AI206" s="362"/>
      <c r="AJ206" s="362"/>
      <c r="AK206" s="362"/>
      <c r="AL206" s="362"/>
      <c r="AM206" s="362"/>
      <c r="AN206" s="362"/>
      <c r="AO206" s="362"/>
      <c r="AP206" s="362"/>
      <c r="AQ206" s="362"/>
      <c r="AR206" s="362"/>
      <c r="AS206" s="362"/>
      <c r="AT206" s="363"/>
      <c r="AU206" s="394">
        <v>17.7</v>
      </c>
      <c r="AV206" s="395"/>
      <c r="AW206" s="395"/>
      <c r="AX206" s="571"/>
    </row>
    <row r="207" spans="1:50" ht="24.75" customHeight="1" x14ac:dyDescent="0.15">
      <c r="A207" s="367"/>
      <c r="B207" s="368"/>
      <c r="C207" s="368"/>
      <c r="D207" s="368"/>
      <c r="E207" s="368"/>
      <c r="F207" s="369"/>
      <c r="G207" s="560" t="s">
        <v>516</v>
      </c>
      <c r="H207" s="579"/>
      <c r="I207" s="579"/>
      <c r="J207" s="579"/>
      <c r="K207" s="580"/>
      <c r="L207" s="412" t="s">
        <v>517</v>
      </c>
      <c r="M207" s="413"/>
      <c r="N207" s="413"/>
      <c r="O207" s="413"/>
      <c r="P207" s="413"/>
      <c r="Q207" s="413"/>
      <c r="R207" s="413"/>
      <c r="S207" s="413"/>
      <c r="T207" s="413"/>
      <c r="U207" s="413"/>
      <c r="V207" s="413"/>
      <c r="W207" s="413"/>
      <c r="X207" s="414"/>
      <c r="Y207" s="581">
        <v>0.9</v>
      </c>
      <c r="Z207" s="582"/>
      <c r="AA207" s="582"/>
      <c r="AB207" s="582"/>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9"/>
    </row>
    <row r="208" spans="1:50" ht="24.75" customHeight="1" x14ac:dyDescent="0.15">
      <c r="A208" s="367"/>
      <c r="B208" s="368"/>
      <c r="C208" s="368"/>
      <c r="D208" s="368"/>
      <c r="E208" s="368"/>
      <c r="F208" s="369"/>
      <c r="G208" s="560" t="s">
        <v>223</v>
      </c>
      <c r="H208" s="579"/>
      <c r="I208" s="579"/>
      <c r="J208" s="579"/>
      <c r="K208" s="580"/>
      <c r="L208" s="412" t="s">
        <v>504</v>
      </c>
      <c r="M208" s="413"/>
      <c r="N208" s="413"/>
      <c r="O208" s="413"/>
      <c r="P208" s="413"/>
      <c r="Q208" s="413"/>
      <c r="R208" s="413"/>
      <c r="S208" s="413"/>
      <c r="T208" s="413"/>
      <c r="U208" s="413"/>
      <c r="V208" s="413"/>
      <c r="W208" s="413"/>
      <c r="X208" s="414"/>
      <c r="Y208" s="581">
        <v>0.6</v>
      </c>
      <c r="Z208" s="582"/>
      <c r="AA208" s="582"/>
      <c r="AB208" s="582"/>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9"/>
    </row>
    <row r="209" spans="1:50" ht="24.75" customHeight="1" x14ac:dyDescent="0.15">
      <c r="A209" s="367"/>
      <c r="B209" s="368"/>
      <c r="C209" s="368"/>
      <c r="D209" s="368"/>
      <c r="E209" s="368"/>
      <c r="F209" s="369"/>
      <c r="G209" s="560" t="s">
        <v>502</v>
      </c>
      <c r="H209" s="561"/>
      <c r="I209" s="561"/>
      <c r="J209" s="561"/>
      <c r="K209" s="562"/>
      <c r="L209" s="412" t="s">
        <v>503</v>
      </c>
      <c r="M209" s="563"/>
      <c r="N209" s="563"/>
      <c r="O209" s="563"/>
      <c r="P209" s="563"/>
      <c r="Q209" s="563"/>
      <c r="R209" s="563"/>
      <c r="S209" s="563"/>
      <c r="T209" s="563"/>
      <c r="U209" s="563"/>
      <c r="V209" s="563"/>
      <c r="W209" s="563"/>
      <c r="X209" s="564"/>
      <c r="Y209" s="581">
        <v>0.4</v>
      </c>
      <c r="Z209" s="582"/>
      <c r="AA209" s="582"/>
      <c r="AB209" s="583"/>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9"/>
    </row>
    <row r="210" spans="1:50" ht="24.75" customHeight="1" x14ac:dyDescent="0.15">
      <c r="A210" s="367"/>
      <c r="B210" s="368"/>
      <c r="C210" s="368"/>
      <c r="D210" s="368"/>
      <c r="E210" s="368"/>
      <c r="F210" s="369"/>
      <c r="G210" s="560" t="s">
        <v>479</v>
      </c>
      <c r="H210" s="561"/>
      <c r="I210" s="561"/>
      <c r="J210" s="561"/>
      <c r="K210" s="562"/>
      <c r="L210" s="412" t="s">
        <v>499</v>
      </c>
      <c r="M210" s="563"/>
      <c r="N210" s="563"/>
      <c r="O210" s="563"/>
      <c r="P210" s="563"/>
      <c r="Q210" s="563"/>
      <c r="R210" s="563"/>
      <c r="S210" s="563"/>
      <c r="T210" s="563"/>
      <c r="U210" s="563"/>
      <c r="V210" s="563"/>
      <c r="W210" s="563"/>
      <c r="X210" s="564"/>
      <c r="Y210" s="581">
        <v>0.4</v>
      </c>
      <c r="Z210" s="582"/>
      <c r="AA210" s="582"/>
      <c r="AB210" s="583"/>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9"/>
    </row>
    <row r="211" spans="1:50" ht="24.75" customHeight="1" x14ac:dyDescent="0.15">
      <c r="A211" s="367"/>
      <c r="B211" s="368"/>
      <c r="C211" s="368"/>
      <c r="D211" s="368"/>
      <c r="E211" s="368"/>
      <c r="F211" s="369"/>
      <c r="G211" s="560" t="s">
        <v>495</v>
      </c>
      <c r="H211" s="561"/>
      <c r="I211" s="561"/>
      <c r="J211" s="561"/>
      <c r="K211" s="562"/>
      <c r="L211" s="412" t="s">
        <v>496</v>
      </c>
      <c r="M211" s="563"/>
      <c r="N211" s="563"/>
      <c r="O211" s="563"/>
      <c r="P211" s="563"/>
      <c r="Q211" s="563"/>
      <c r="R211" s="563"/>
      <c r="S211" s="563"/>
      <c r="T211" s="563"/>
      <c r="U211" s="563"/>
      <c r="V211" s="563"/>
      <c r="W211" s="563"/>
      <c r="X211" s="564"/>
      <c r="Y211" s="581">
        <v>0.3</v>
      </c>
      <c r="Z211" s="582"/>
      <c r="AA211" s="582"/>
      <c r="AB211" s="583"/>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9"/>
    </row>
    <row r="212" spans="1:50" ht="24.75" customHeight="1" x14ac:dyDescent="0.15">
      <c r="A212" s="367"/>
      <c r="B212" s="368"/>
      <c r="C212" s="368"/>
      <c r="D212" s="368"/>
      <c r="E212" s="368"/>
      <c r="F212" s="369"/>
      <c r="G212" s="560" t="s">
        <v>493</v>
      </c>
      <c r="H212" s="561"/>
      <c r="I212" s="561"/>
      <c r="J212" s="561"/>
      <c r="K212" s="562"/>
      <c r="L212" s="412" t="s">
        <v>494</v>
      </c>
      <c r="M212" s="563"/>
      <c r="N212" s="563"/>
      <c r="O212" s="563"/>
      <c r="P212" s="563"/>
      <c r="Q212" s="563"/>
      <c r="R212" s="563"/>
      <c r="S212" s="563"/>
      <c r="T212" s="563"/>
      <c r="U212" s="563"/>
      <c r="V212" s="563"/>
      <c r="W212" s="563"/>
      <c r="X212" s="564"/>
      <c r="Y212" s="581">
        <v>0.2</v>
      </c>
      <c r="Z212" s="582"/>
      <c r="AA212" s="582"/>
      <c r="AB212" s="583"/>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59"/>
    </row>
    <row r="213" spans="1:50" ht="24.75" customHeight="1" x14ac:dyDescent="0.15">
      <c r="A213" s="367"/>
      <c r="B213" s="368"/>
      <c r="C213" s="368"/>
      <c r="D213" s="368"/>
      <c r="E213" s="368"/>
      <c r="F213" s="369"/>
      <c r="G213" s="560" t="s">
        <v>500</v>
      </c>
      <c r="H213" s="561"/>
      <c r="I213" s="561"/>
      <c r="J213" s="561"/>
      <c r="K213" s="562"/>
      <c r="L213" s="412" t="s">
        <v>506</v>
      </c>
      <c r="M213" s="563"/>
      <c r="N213" s="563"/>
      <c r="O213" s="563"/>
      <c r="P213" s="563"/>
      <c r="Q213" s="563"/>
      <c r="R213" s="563"/>
      <c r="S213" s="563"/>
      <c r="T213" s="563"/>
      <c r="U213" s="563"/>
      <c r="V213" s="563"/>
      <c r="W213" s="563"/>
      <c r="X213" s="564"/>
      <c r="Y213" s="581">
        <v>0.08</v>
      </c>
      <c r="Z213" s="582"/>
      <c r="AA213" s="582"/>
      <c r="AB213" s="583"/>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59"/>
    </row>
    <row r="214" spans="1:50" ht="24.75" customHeight="1" x14ac:dyDescent="0.15">
      <c r="A214" s="367"/>
      <c r="B214" s="368"/>
      <c r="C214" s="368"/>
      <c r="D214" s="368"/>
      <c r="E214" s="368"/>
      <c r="F214" s="369"/>
      <c r="G214" s="560" t="s">
        <v>497</v>
      </c>
      <c r="H214" s="561"/>
      <c r="I214" s="561"/>
      <c r="J214" s="561"/>
      <c r="K214" s="562"/>
      <c r="L214" s="412" t="s">
        <v>498</v>
      </c>
      <c r="M214" s="563"/>
      <c r="N214" s="563"/>
      <c r="O214" s="563"/>
      <c r="P214" s="563"/>
      <c r="Q214" s="563"/>
      <c r="R214" s="563"/>
      <c r="S214" s="563"/>
      <c r="T214" s="563"/>
      <c r="U214" s="563"/>
      <c r="V214" s="563"/>
      <c r="W214" s="563"/>
      <c r="X214" s="564"/>
      <c r="Y214" s="581">
        <v>7.0000000000000007E-2</v>
      </c>
      <c r="Z214" s="582"/>
      <c r="AA214" s="582"/>
      <c r="AB214" s="583"/>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59"/>
    </row>
    <row r="215" spans="1:50" ht="24.75" customHeight="1" x14ac:dyDescent="0.15">
      <c r="A215" s="367"/>
      <c r="B215" s="368"/>
      <c r="C215" s="368"/>
      <c r="D215" s="368"/>
      <c r="E215" s="368"/>
      <c r="F215" s="369"/>
      <c r="G215" s="560" t="s">
        <v>501</v>
      </c>
      <c r="H215" s="561"/>
      <c r="I215" s="561"/>
      <c r="J215" s="561"/>
      <c r="K215" s="562"/>
      <c r="L215" s="412"/>
      <c r="M215" s="563"/>
      <c r="N215" s="563"/>
      <c r="O215" s="563"/>
      <c r="P215" s="563"/>
      <c r="Q215" s="563"/>
      <c r="R215" s="563"/>
      <c r="S215" s="563"/>
      <c r="T215" s="563"/>
      <c r="U215" s="563"/>
      <c r="V215" s="563"/>
      <c r="W215" s="563"/>
      <c r="X215" s="564"/>
      <c r="Y215" s="581">
        <v>5.0000000000000001E-3</v>
      </c>
      <c r="Z215" s="582"/>
      <c r="AA215" s="582"/>
      <c r="AB215" s="583"/>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59"/>
    </row>
    <row r="216" spans="1:50" ht="24.75" customHeight="1" thickBot="1" x14ac:dyDescent="0.2">
      <c r="A216" s="367"/>
      <c r="B216" s="368"/>
      <c r="C216" s="368"/>
      <c r="D216" s="368"/>
      <c r="E216" s="368"/>
      <c r="F216" s="369"/>
      <c r="G216" s="572" t="s">
        <v>22</v>
      </c>
      <c r="H216" s="573"/>
      <c r="I216" s="573"/>
      <c r="J216" s="573"/>
      <c r="K216" s="573"/>
      <c r="L216" s="574"/>
      <c r="M216" s="155"/>
      <c r="N216" s="155"/>
      <c r="O216" s="155"/>
      <c r="P216" s="155"/>
      <c r="Q216" s="155"/>
      <c r="R216" s="155"/>
      <c r="S216" s="155"/>
      <c r="T216" s="155"/>
      <c r="U216" s="155"/>
      <c r="V216" s="155"/>
      <c r="W216" s="155"/>
      <c r="X216" s="156"/>
      <c r="Y216" s="575">
        <f>SUM(Y206:AB215)</f>
        <v>5.8550000000000004</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17.7</v>
      </c>
      <c r="AV216" s="576"/>
      <c r="AW216" s="576"/>
      <c r="AX216" s="578"/>
    </row>
    <row r="217" spans="1:50" ht="30" customHeight="1" x14ac:dyDescent="0.15">
      <c r="A217" s="367"/>
      <c r="B217" s="368"/>
      <c r="C217" s="368"/>
      <c r="D217" s="368"/>
      <c r="E217" s="368"/>
      <c r="F217" s="369"/>
      <c r="G217" s="376" t="s">
        <v>569</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565</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7"/>
    </row>
    <row r="218" spans="1:50" ht="24.75" customHeight="1" x14ac:dyDescent="0.15">
      <c r="A218" s="367"/>
      <c r="B218" s="368"/>
      <c r="C218" s="368"/>
      <c r="D218" s="368"/>
      <c r="E218" s="368"/>
      <c r="F218" s="369"/>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7"/>
      <c r="B219" s="368"/>
      <c r="C219" s="368"/>
      <c r="D219" s="368"/>
      <c r="E219" s="368"/>
      <c r="F219" s="369"/>
      <c r="G219" s="358" t="s">
        <v>522</v>
      </c>
      <c r="H219" s="359"/>
      <c r="I219" s="359"/>
      <c r="J219" s="359"/>
      <c r="K219" s="360"/>
      <c r="L219" s="361" t="s">
        <v>523</v>
      </c>
      <c r="M219" s="362"/>
      <c r="N219" s="362"/>
      <c r="O219" s="362"/>
      <c r="P219" s="362"/>
      <c r="Q219" s="362"/>
      <c r="R219" s="362"/>
      <c r="S219" s="362"/>
      <c r="T219" s="362"/>
      <c r="U219" s="362"/>
      <c r="V219" s="362"/>
      <c r="W219" s="362"/>
      <c r="X219" s="363"/>
      <c r="Y219" s="394">
        <v>7.8</v>
      </c>
      <c r="Z219" s="395"/>
      <c r="AA219" s="395"/>
      <c r="AB219" s="396"/>
      <c r="AC219" s="358"/>
      <c r="AD219" s="359"/>
      <c r="AE219" s="359"/>
      <c r="AF219" s="359"/>
      <c r="AG219" s="360"/>
      <c r="AH219" s="361"/>
      <c r="AI219" s="362"/>
      <c r="AJ219" s="362"/>
      <c r="AK219" s="362"/>
      <c r="AL219" s="362"/>
      <c r="AM219" s="362"/>
      <c r="AN219" s="362"/>
      <c r="AO219" s="362"/>
      <c r="AP219" s="362"/>
      <c r="AQ219" s="362"/>
      <c r="AR219" s="362"/>
      <c r="AS219" s="362"/>
      <c r="AT219" s="363"/>
      <c r="AU219" s="394">
        <v>14.7</v>
      </c>
      <c r="AV219" s="395"/>
      <c r="AW219" s="395"/>
      <c r="AX219" s="571"/>
    </row>
    <row r="220" spans="1:50" ht="24.75" customHeight="1" x14ac:dyDescent="0.15">
      <c r="A220" s="367"/>
      <c r="B220" s="368"/>
      <c r="C220" s="368"/>
      <c r="D220" s="368"/>
      <c r="E220" s="368"/>
      <c r="F220" s="369"/>
      <c r="G220" s="409" t="s">
        <v>223</v>
      </c>
      <c r="H220" s="410"/>
      <c r="I220" s="410"/>
      <c r="J220" s="410"/>
      <c r="K220" s="411"/>
      <c r="L220" s="412" t="s">
        <v>524</v>
      </c>
      <c r="M220" s="413"/>
      <c r="N220" s="413"/>
      <c r="O220" s="413"/>
      <c r="P220" s="413"/>
      <c r="Q220" s="413"/>
      <c r="R220" s="413"/>
      <c r="S220" s="413"/>
      <c r="T220" s="413"/>
      <c r="U220" s="413"/>
      <c r="V220" s="413"/>
      <c r="W220" s="413"/>
      <c r="X220" s="414"/>
      <c r="Y220" s="415">
        <v>3.3</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9"/>
    </row>
    <row r="221" spans="1:50" ht="24.75" customHeight="1" x14ac:dyDescent="0.15">
      <c r="A221" s="367"/>
      <c r="B221" s="368"/>
      <c r="C221" s="368"/>
      <c r="D221" s="368"/>
      <c r="E221" s="368"/>
      <c r="F221" s="369"/>
      <c r="G221" s="409" t="s">
        <v>481</v>
      </c>
      <c r="H221" s="410"/>
      <c r="I221" s="410"/>
      <c r="J221" s="410"/>
      <c r="K221" s="411"/>
      <c r="L221" s="412" t="s">
        <v>482</v>
      </c>
      <c r="M221" s="413"/>
      <c r="N221" s="413"/>
      <c r="O221" s="413"/>
      <c r="P221" s="413"/>
      <c r="Q221" s="413"/>
      <c r="R221" s="413"/>
      <c r="S221" s="413"/>
      <c r="T221" s="413"/>
      <c r="U221" s="413"/>
      <c r="V221" s="413"/>
      <c r="W221" s="413"/>
      <c r="X221" s="414"/>
      <c r="Y221" s="415">
        <v>3.1</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9"/>
    </row>
    <row r="222" spans="1:50" ht="24.75" customHeight="1" x14ac:dyDescent="0.15">
      <c r="A222" s="367"/>
      <c r="B222" s="368"/>
      <c r="C222" s="368"/>
      <c r="D222" s="368"/>
      <c r="E222" s="368"/>
      <c r="F222" s="369"/>
      <c r="G222" s="409" t="s">
        <v>488</v>
      </c>
      <c r="H222" s="410"/>
      <c r="I222" s="410"/>
      <c r="J222" s="410"/>
      <c r="K222" s="411"/>
      <c r="L222" s="412" t="s">
        <v>525</v>
      </c>
      <c r="M222" s="413"/>
      <c r="N222" s="413"/>
      <c r="O222" s="413"/>
      <c r="P222" s="413"/>
      <c r="Q222" s="413"/>
      <c r="R222" s="413"/>
      <c r="S222" s="413"/>
      <c r="T222" s="413"/>
      <c r="U222" s="413"/>
      <c r="V222" s="413"/>
      <c r="W222" s="413"/>
      <c r="X222" s="414"/>
      <c r="Y222" s="415">
        <v>1</v>
      </c>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9"/>
    </row>
    <row r="223" spans="1:50" ht="24.75" customHeight="1" x14ac:dyDescent="0.15">
      <c r="A223" s="367"/>
      <c r="B223" s="368"/>
      <c r="C223" s="368"/>
      <c r="D223" s="368"/>
      <c r="E223" s="368"/>
      <c r="F223" s="369"/>
      <c r="G223" s="409" t="s">
        <v>526</v>
      </c>
      <c r="H223" s="410"/>
      <c r="I223" s="410"/>
      <c r="J223" s="410"/>
      <c r="K223" s="411"/>
      <c r="L223" s="412" t="s">
        <v>527</v>
      </c>
      <c r="M223" s="413"/>
      <c r="N223" s="413"/>
      <c r="O223" s="413"/>
      <c r="P223" s="413"/>
      <c r="Q223" s="413"/>
      <c r="R223" s="413"/>
      <c r="S223" s="413"/>
      <c r="T223" s="413"/>
      <c r="U223" s="413"/>
      <c r="V223" s="413"/>
      <c r="W223" s="413"/>
      <c r="X223" s="414"/>
      <c r="Y223" s="415">
        <v>0.9</v>
      </c>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9"/>
    </row>
    <row r="224" spans="1:50" ht="24.75" customHeight="1" x14ac:dyDescent="0.15">
      <c r="A224" s="367"/>
      <c r="B224" s="368"/>
      <c r="C224" s="368"/>
      <c r="D224" s="368"/>
      <c r="E224" s="368"/>
      <c r="F224" s="369"/>
      <c r="G224" s="409" t="s">
        <v>486</v>
      </c>
      <c r="H224" s="410"/>
      <c r="I224" s="410"/>
      <c r="J224" s="410"/>
      <c r="K224" s="411"/>
      <c r="L224" s="412" t="s">
        <v>528</v>
      </c>
      <c r="M224" s="413"/>
      <c r="N224" s="413"/>
      <c r="O224" s="413"/>
      <c r="P224" s="413"/>
      <c r="Q224" s="413"/>
      <c r="R224" s="413"/>
      <c r="S224" s="413"/>
      <c r="T224" s="413"/>
      <c r="U224" s="413"/>
      <c r="V224" s="413"/>
      <c r="W224" s="413"/>
      <c r="X224" s="414"/>
      <c r="Y224" s="415">
        <v>0.9</v>
      </c>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9"/>
    </row>
    <row r="225" spans="1:50" ht="24.75" customHeight="1" x14ac:dyDescent="0.15">
      <c r="A225" s="367"/>
      <c r="B225" s="368"/>
      <c r="C225" s="368"/>
      <c r="D225" s="368"/>
      <c r="E225" s="368"/>
      <c r="F225" s="369"/>
      <c r="G225" s="409" t="s">
        <v>479</v>
      </c>
      <c r="H225" s="410"/>
      <c r="I225" s="410"/>
      <c r="J225" s="410"/>
      <c r="K225" s="411"/>
      <c r="L225" s="412" t="s">
        <v>499</v>
      </c>
      <c r="M225" s="413"/>
      <c r="N225" s="413"/>
      <c r="O225" s="413"/>
      <c r="P225" s="413"/>
      <c r="Q225" s="413"/>
      <c r="R225" s="413"/>
      <c r="S225" s="413"/>
      <c r="T225" s="413"/>
      <c r="U225" s="413"/>
      <c r="V225" s="413"/>
      <c r="W225" s="413"/>
      <c r="X225" s="414"/>
      <c r="Y225" s="415">
        <v>0.5</v>
      </c>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9"/>
    </row>
    <row r="226" spans="1:50" ht="24.75" customHeight="1" x14ac:dyDescent="0.15">
      <c r="A226" s="367"/>
      <c r="B226" s="368"/>
      <c r="C226" s="368"/>
      <c r="D226" s="368"/>
      <c r="E226" s="368"/>
      <c r="F226" s="369"/>
      <c r="G226" s="409" t="s">
        <v>491</v>
      </c>
      <c r="H226" s="410"/>
      <c r="I226" s="410"/>
      <c r="J226" s="410"/>
      <c r="K226" s="411"/>
      <c r="L226" s="412" t="s">
        <v>529</v>
      </c>
      <c r="M226" s="413"/>
      <c r="N226" s="413"/>
      <c r="O226" s="413"/>
      <c r="P226" s="413"/>
      <c r="Q226" s="413"/>
      <c r="R226" s="413"/>
      <c r="S226" s="413"/>
      <c r="T226" s="413"/>
      <c r="U226" s="413"/>
      <c r="V226" s="413"/>
      <c r="W226" s="413"/>
      <c r="X226" s="414"/>
      <c r="Y226" s="415">
        <v>7.0000000000000007E-2</v>
      </c>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59"/>
    </row>
    <row r="227" spans="1:50" ht="24.75" customHeight="1" x14ac:dyDescent="0.15">
      <c r="A227" s="367"/>
      <c r="B227" s="368"/>
      <c r="C227" s="368"/>
      <c r="D227" s="368"/>
      <c r="E227" s="368"/>
      <c r="F227" s="369"/>
      <c r="G227" s="409" t="s">
        <v>530</v>
      </c>
      <c r="H227" s="410"/>
      <c r="I227" s="410"/>
      <c r="J227" s="410"/>
      <c r="K227" s="411"/>
      <c r="L227" s="412" t="s">
        <v>531</v>
      </c>
      <c r="M227" s="413"/>
      <c r="N227" s="413"/>
      <c r="O227" s="413"/>
      <c r="P227" s="413"/>
      <c r="Q227" s="413"/>
      <c r="R227" s="413"/>
      <c r="S227" s="413"/>
      <c r="T227" s="413"/>
      <c r="U227" s="413"/>
      <c r="V227" s="413"/>
      <c r="W227" s="413"/>
      <c r="X227" s="414"/>
      <c r="Y227" s="415">
        <v>0.05</v>
      </c>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59"/>
    </row>
    <row r="228" spans="1:50" ht="24.75" customHeight="1" x14ac:dyDescent="0.15">
      <c r="A228" s="367"/>
      <c r="B228" s="368"/>
      <c r="C228" s="368"/>
      <c r="D228" s="368"/>
      <c r="E228" s="368"/>
      <c r="F228" s="369"/>
      <c r="G228" s="409" t="s">
        <v>502</v>
      </c>
      <c r="H228" s="410"/>
      <c r="I228" s="410"/>
      <c r="J228" s="410"/>
      <c r="K228" s="411"/>
      <c r="L228" s="412" t="s">
        <v>532</v>
      </c>
      <c r="M228" s="413"/>
      <c r="N228" s="413"/>
      <c r="O228" s="413"/>
      <c r="P228" s="413"/>
      <c r="Q228" s="413"/>
      <c r="R228" s="413"/>
      <c r="S228" s="413"/>
      <c r="T228" s="413"/>
      <c r="U228" s="413"/>
      <c r="V228" s="413"/>
      <c r="W228" s="413"/>
      <c r="X228" s="414"/>
      <c r="Y228" s="415">
        <v>0.03</v>
      </c>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59"/>
    </row>
    <row r="229" spans="1:50" ht="24.75" customHeight="1" x14ac:dyDescent="0.15">
      <c r="A229" s="367"/>
      <c r="B229" s="368"/>
      <c r="C229" s="368"/>
      <c r="D229" s="368"/>
      <c r="E229" s="368"/>
      <c r="F229" s="369"/>
      <c r="G229" s="572" t="s">
        <v>22</v>
      </c>
      <c r="H229" s="573"/>
      <c r="I229" s="573"/>
      <c r="J229" s="573"/>
      <c r="K229" s="573"/>
      <c r="L229" s="574"/>
      <c r="M229" s="155"/>
      <c r="N229" s="155"/>
      <c r="O229" s="155"/>
      <c r="P229" s="155"/>
      <c r="Q229" s="155"/>
      <c r="R229" s="155"/>
      <c r="S229" s="155"/>
      <c r="T229" s="155"/>
      <c r="U229" s="155"/>
      <c r="V229" s="155"/>
      <c r="W229" s="155"/>
      <c r="X229" s="156"/>
      <c r="Y229" s="575">
        <f>SUM(Y219:AB228)</f>
        <v>17.649999999999999</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14.7</v>
      </c>
      <c r="AV229" s="576"/>
      <c r="AW229" s="576"/>
      <c r="AX229" s="578"/>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6" t="s">
        <v>33</v>
      </c>
      <c r="AL235" s="238"/>
      <c r="AM235" s="238"/>
      <c r="AN235" s="238"/>
      <c r="AO235" s="238"/>
      <c r="AP235" s="238"/>
      <c r="AQ235" s="238" t="s">
        <v>23</v>
      </c>
      <c r="AR235" s="238"/>
      <c r="AS235" s="238"/>
      <c r="AT235" s="238"/>
      <c r="AU235" s="92" t="s">
        <v>24</v>
      </c>
      <c r="AV235" s="93"/>
      <c r="AW235" s="93"/>
      <c r="AX235" s="597"/>
    </row>
    <row r="236" spans="1:50" ht="30.75" customHeight="1" x14ac:dyDescent="0.15">
      <c r="A236" s="587">
        <v>1</v>
      </c>
      <c r="B236" s="587">
        <v>1</v>
      </c>
      <c r="C236" s="589" t="s">
        <v>513</v>
      </c>
      <c r="D236" s="588"/>
      <c r="E236" s="588"/>
      <c r="F236" s="588"/>
      <c r="G236" s="588"/>
      <c r="H236" s="588"/>
      <c r="I236" s="588"/>
      <c r="J236" s="588"/>
      <c r="K236" s="588"/>
      <c r="L236" s="588"/>
      <c r="M236" s="589" t="s">
        <v>514</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18</v>
      </c>
      <c r="AL236" s="591"/>
      <c r="AM236" s="591"/>
      <c r="AN236" s="591"/>
      <c r="AO236" s="591"/>
      <c r="AP236" s="592"/>
      <c r="AQ236" s="589" t="s">
        <v>515</v>
      </c>
      <c r="AR236" s="588"/>
      <c r="AS236" s="588"/>
      <c r="AT236" s="588"/>
      <c r="AU236" s="593" t="s">
        <v>539</v>
      </c>
      <c r="AV236" s="594"/>
      <c r="AW236" s="594"/>
      <c r="AX236" s="595"/>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707"/>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708"/>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7"/>
      <c r="B268" s="587"/>
      <c r="C268" s="238" t="s">
        <v>404</v>
      </c>
      <c r="D268" s="238"/>
      <c r="E268" s="238"/>
      <c r="F268" s="238"/>
      <c r="G268" s="238"/>
      <c r="H268" s="238"/>
      <c r="I268" s="238"/>
      <c r="J268" s="238"/>
      <c r="K268" s="238"/>
      <c r="L268" s="238"/>
      <c r="M268" s="238" t="s">
        <v>405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6" t="s">
        <v>406</v>
      </c>
      <c r="AL268" s="238"/>
      <c r="AM268" s="238"/>
      <c r="AN268" s="238"/>
      <c r="AO268" s="238"/>
      <c r="AP268" s="238"/>
      <c r="AQ268" s="238" t="s">
        <v>23</v>
      </c>
      <c r="AR268" s="238"/>
      <c r="AS268" s="238"/>
      <c r="AT268" s="238"/>
      <c r="AU268" s="92" t="s">
        <v>24</v>
      </c>
      <c r="AV268" s="93"/>
      <c r="AW268" s="93"/>
      <c r="AX268" s="597"/>
    </row>
    <row r="269" spans="1:50" ht="30.75" customHeight="1" x14ac:dyDescent="0.15">
      <c r="A269" s="587">
        <v>1</v>
      </c>
      <c r="B269" s="587">
        <v>1</v>
      </c>
      <c r="C269" s="588" t="s">
        <v>512</v>
      </c>
      <c r="D269" s="588"/>
      <c r="E269" s="588"/>
      <c r="F269" s="588"/>
      <c r="G269" s="588"/>
      <c r="H269" s="588"/>
      <c r="I269" s="588"/>
      <c r="J269" s="588"/>
      <c r="K269" s="588"/>
      <c r="L269" s="588"/>
      <c r="M269" s="589" t="s">
        <v>533</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v>1</v>
      </c>
      <c r="AL269" s="591"/>
      <c r="AM269" s="591"/>
      <c r="AN269" s="591"/>
      <c r="AO269" s="591"/>
      <c r="AP269" s="592"/>
      <c r="AQ269" s="589" t="s">
        <v>534</v>
      </c>
      <c r="AR269" s="588"/>
      <c r="AS269" s="588"/>
      <c r="AT269" s="588"/>
      <c r="AU269" s="593" t="s">
        <v>539</v>
      </c>
      <c r="AV269" s="594"/>
      <c r="AW269" s="594"/>
      <c r="AX269" s="595"/>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7"/>
      <c r="B301" s="587"/>
      <c r="C301" s="238" t="s">
        <v>404</v>
      </c>
      <c r="D301" s="238"/>
      <c r="E301" s="238"/>
      <c r="F301" s="238"/>
      <c r="G301" s="238"/>
      <c r="H301" s="238"/>
      <c r="I301" s="238"/>
      <c r="J301" s="238"/>
      <c r="K301" s="238"/>
      <c r="L301" s="238"/>
      <c r="M301" s="238" t="s">
        <v>405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6" t="s">
        <v>406</v>
      </c>
      <c r="AL301" s="238"/>
      <c r="AM301" s="238"/>
      <c r="AN301" s="238"/>
      <c r="AO301" s="238"/>
      <c r="AP301" s="238"/>
      <c r="AQ301" s="238" t="s">
        <v>23</v>
      </c>
      <c r="AR301" s="238"/>
      <c r="AS301" s="238"/>
      <c r="AT301" s="238"/>
      <c r="AU301" s="92" t="s">
        <v>24</v>
      </c>
      <c r="AV301" s="93"/>
      <c r="AW301" s="93"/>
      <c r="AX301" s="597"/>
    </row>
    <row r="302" spans="1:50" ht="31.5" customHeight="1" x14ac:dyDescent="0.15">
      <c r="A302" s="587">
        <v>1</v>
      </c>
      <c r="B302" s="587">
        <v>1</v>
      </c>
      <c r="C302" s="709" t="s">
        <v>507</v>
      </c>
      <c r="D302" s="710"/>
      <c r="E302" s="710"/>
      <c r="F302" s="710"/>
      <c r="G302" s="710"/>
      <c r="H302" s="710"/>
      <c r="I302" s="710"/>
      <c r="J302" s="710"/>
      <c r="K302" s="710"/>
      <c r="L302" s="711"/>
      <c r="M302" s="712" t="s">
        <v>537</v>
      </c>
      <c r="N302" s="713"/>
      <c r="O302" s="713"/>
      <c r="P302" s="713"/>
      <c r="Q302" s="713"/>
      <c r="R302" s="713"/>
      <c r="S302" s="713"/>
      <c r="T302" s="713"/>
      <c r="U302" s="713"/>
      <c r="V302" s="713"/>
      <c r="W302" s="713"/>
      <c r="X302" s="713"/>
      <c r="Y302" s="713"/>
      <c r="Z302" s="713"/>
      <c r="AA302" s="713"/>
      <c r="AB302" s="713"/>
      <c r="AC302" s="713"/>
      <c r="AD302" s="713"/>
      <c r="AE302" s="713"/>
      <c r="AF302" s="713"/>
      <c r="AG302" s="713"/>
      <c r="AH302" s="713"/>
      <c r="AI302" s="713"/>
      <c r="AJ302" s="713"/>
      <c r="AK302" s="714">
        <v>5.9</v>
      </c>
      <c r="AL302" s="715"/>
      <c r="AM302" s="715"/>
      <c r="AN302" s="715"/>
      <c r="AO302" s="715"/>
      <c r="AP302" s="715"/>
      <c r="AQ302" s="716" t="s">
        <v>508</v>
      </c>
      <c r="AR302" s="717"/>
      <c r="AS302" s="717"/>
      <c r="AT302" s="717"/>
      <c r="AU302" s="593" t="s">
        <v>539</v>
      </c>
      <c r="AV302" s="594"/>
      <c r="AW302" s="594"/>
      <c r="AX302" s="595"/>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7"/>
      <c r="B334" s="587"/>
      <c r="C334" s="238" t="s">
        <v>404</v>
      </c>
      <c r="D334" s="238"/>
      <c r="E334" s="238"/>
      <c r="F334" s="238"/>
      <c r="G334" s="238"/>
      <c r="H334" s="238"/>
      <c r="I334" s="238"/>
      <c r="J334" s="238"/>
      <c r="K334" s="238"/>
      <c r="L334" s="238"/>
      <c r="M334" s="238" t="s">
        <v>405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6" t="s">
        <v>406</v>
      </c>
      <c r="AL334" s="238"/>
      <c r="AM334" s="238"/>
      <c r="AN334" s="238"/>
      <c r="AO334" s="238"/>
      <c r="AP334" s="238"/>
      <c r="AQ334" s="238" t="s">
        <v>23</v>
      </c>
      <c r="AR334" s="238"/>
      <c r="AS334" s="238"/>
      <c r="AT334" s="238"/>
      <c r="AU334" s="92" t="s">
        <v>24</v>
      </c>
      <c r="AV334" s="93"/>
      <c r="AW334" s="93"/>
      <c r="AX334" s="597"/>
    </row>
    <row r="335" spans="1:50" ht="31.5" customHeight="1" x14ac:dyDescent="0.15">
      <c r="A335" s="587">
        <v>1</v>
      </c>
      <c r="B335" s="587">
        <v>1</v>
      </c>
      <c r="C335" s="589" t="s">
        <v>535</v>
      </c>
      <c r="D335" s="588"/>
      <c r="E335" s="588"/>
      <c r="F335" s="588"/>
      <c r="G335" s="588"/>
      <c r="H335" s="588"/>
      <c r="I335" s="588"/>
      <c r="J335" s="588"/>
      <c r="K335" s="588"/>
      <c r="L335" s="588"/>
      <c r="M335" s="589" t="s">
        <v>545</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v>17.7</v>
      </c>
      <c r="AL335" s="591"/>
      <c r="AM335" s="591"/>
      <c r="AN335" s="591"/>
      <c r="AO335" s="591"/>
      <c r="AP335" s="592"/>
      <c r="AQ335" s="589" t="s">
        <v>538</v>
      </c>
      <c r="AR335" s="588"/>
      <c r="AS335" s="588"/>
      <c r="AT335" s="588"/>
      <c r="AU335" s="593" t="s">
        <v>539</v>
      </c>
      <c r="AV335" s="594"/>
      <c r="AW335" s="594"/>
      <c r="AX335" s="595"/>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9.75"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7"/>
      <c r="B367" s="587"/>
      <c r="C367" s="238" t="s">
        <v>404</v>
      </c>
      <c r="D367" s="238"/>
      <c r="E367" s="238"/>
      <c r="F367" s="238"/>
      <c r="G367" s="238"/>
      <c r="H367" s="238"/>
      <c r="I367" s="238"/>
      <c r="J367" s="238"/>
      <c r="K367" s="238"/>
      <c r="L367" s="238"/>
      <c r="M367" s="238" t="s">
        <v>405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6" t="s">
        <v>406</v>
      </c>
      <c r="AL367" s="238"/>
      <c r="AM367" s="238"/>
      <c r="AN367" s="238"/>
      <c r="AO367" s="238"/>
      <c r="AP367" s="238"/>
      <c r="AQ367" s="238" t="s">
        <v>23</v>
      </c>
      <c r="AR367" s="238"/>
      <c r="AS367" s="238"/>
      <c r="AT367" s="238"/>
      <c r="AU367" s="92" t="s">
        <v>24</v>
      </c>
      <c r="AV367" s="93"/>
      <c r="AW367" s="93"/>
      <c r="AX367" s="597"/>
    </row>
    <row r="368" spans="1:50" ht="31.5" customHeight="1" x14ac:dyDescent="0.15">
      <c r="A368" s="587">
        <v>1</v>
      </c>
      <c r="B368" s="587">
        <v>1</v>
      </c>
      <c r="C368" s="589" t="s">
        <v>544</v>
      </c>
      <c r="D368" s="588"/>
      <c r="E368" s="588"/>
      <c r="F368" s="588"/>
      <c r="G368" s="588"/>
      <c r="H368" s="588"/>
      <c r="I368" s="588"/>
      <c r="J368" s="588"/>
      <c r="K368" s="588"/>
      <c r="L368" s="588"/>
      <c r="M368" s="589" t="s">
        <v>545</v>
      </c>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v>27.1</v>
      </c>
      <c r="AL368" s="591"/>
      <c r="AM368" s="591"/>
      <c r="AN368" s="591"/>
      <c r="AO368" s="591"/>
      <c r="AP368" s="592"/>
      <c r="AQ368" s="589" t="s">
        <v>538</v>
      </c>
      <c r="AR368" s="588"/>
      <c r="AS368" s="588"/>
      <c r="AT368" s="588"/>
      <c r="AU368" s="593" t="s">
        <v>539</v>
      </c>
      <c r="AV368" s="594"/>
      <c r="AW368" s="594"/>
      <c r="AX368" s="595"/>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7"/>
      <c r="B400" s="587"/>
      <c r="C400" s="238" t="s">
        <v>404</v>
      </c>
      <c r="D400" s="238"/>
      <c r="E400" s="238"/>
      <c r="F400" s="238"/>
      <c r="G400" s="238"/>
      <c r="H400" s="238"/>
      <c r="I400" s="238"/>
      <c r="J400" s="238"/>
      <c r="K400" s="238"/>
      <c r="L400" s="238"/>
      <c r="M400" s="238" t="s">
        <v>405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6" t="s">
        <v>406</v>
      </c>
      <c r="AL400" s="238"/>
      <c r="AM400" s="238"/>
      <c r="AN400" s="238"/>
      <c r="AO400" s="238"/>
      <c r="AP400" s="238"/>
      <c r="AQ400" s="238" t="s">
        <v>23</v>
      </c>
      <c r="AR400" s="238"/>
      <c r="AS400" s="238"/>
      <c r="AT400" s="238"/>
      <c r="AU400" s="92" t="s">
        <v>24</v>
      </c>
      <c r="AV400" s="93"/>
      <c r="AW400" s="93"/>
      <c r="AX400" s="597"/>
    </row>
    <row r="401" spans="1:50" ht="31.5" customHeight="1" x14ac:dyDescent="0.15">
      <c r="A401" s="587">
        <v>1</v>
      </c>
      <c r="B401" s="587">
        <v>1</v>
      </c>
      <c r="C401" s="589" t="s">
        <v>546</v>
      </c>
      <c r="D401" s="588"/>
      <c r="E401" s="588"/>
      <c r="F401" s="588"/>
      <c r="G401" s="588"/>
      <c r="H401" s="588"/>
      <c r="I401" s="588"/>
      <c r="J401" s="588"/>
      <c r="K401" s="588"/>
      <c r="L401" s="588"/>
      <c r="M401" s="588" t="s">
        <v>536</v>
      </c>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v>20.6</v>
      </c>
      <c r="AL401" s="591"/>
      <c r="AM401" s="591"/>
      <c r="AN401" s="591"/>
      <c r="AO401" s="591"/>
      <c r="AP401" s="592"/>
      <c r="AQ401" s="589" t="s">
        <v>538</v>
      </c>
      <c r="AR401" s="588"/>
      <c r="AS401" s="588"/>
      <c r="AT401" s="588"/>
      <c r="AU401" s="593" t="s">
        <v>539</v>
      </c>
      <c r="AV401" s="594"/>
      <c r="AW401" s="594"/>
      <c r="AX401" s="595"/>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7"/>
      <c r="B433" s="587"/>
      <c r="C433" s="238" t="s">
        <v>404</v>
      </c>
      <c r="D433" s="238"/>
      <c r="E433" s="238"/>
      <c r="F433" s="238"/>
      <c r="G433" s="238"/>
      <c r="H433" s="238"/>
      <c r="I433" s="238"/>
      <c r="J433" s="238"/>
      <c r="K433" s="238"/>
      <c r="L433" s="238"/>
      <c r="M433" s="238" t="s">
        <v>405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6" t="s">
        <v>406</v>
      </c>
      <c r="AL433" s="238"/>
      <c r="AM433" s="238"/>
      <c r="AN433" s="238"/>
      <c r="AO433" s="238"/>
      <c r="AP433" s="238"/>
      <c r="AQ433" s="238" t="s">
        <v>23</v>
      </c>
      <c r="AR433" s="238"/>
      <c r="AS433" s="238"/>
      <c r="AT433" s="238"/>
      <c r="AU433" s="92" t="s">
        <v>24</v>
      </c>
      <c r="AV433" s="93"/>
      <c r="AW433" s="93"/>
      <c r="AX433" s="597"/>
    </row>
    <row r="434" spans="1:50" ht="31.5" customHeight="1" x14ac:dyDescent="0.15">
      <c r="A434" s="587">
        <v>1</v>
      </c>
      <c r="B434" s="587">
        <v>1</v>
      </c>
      <c r="C434" s="589" t="s">
        <v>547</v>
      </c>
      <c r="D434" s="588"/>
      <c r="E434" s="588"/>
      <c r="F434" s="588"/>
      <c r="G434" s="588"/>
      <c r="H434" s="588"/>
      <c r="I434" s="588"/>
      <c r="J434" s="588"/>
      <c r="K434" s="588"/>
      <c r="L434" s="588"/>
      <c r="M434" s="588" t="s">
        <v>536</v>
      </c>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v>17.7</v>
      </c>
      <c r="AL434" s="591"/>
      <c r="AM434" s="591"/>
      <c r="AN434" s="591"/>
      <c r="AO434" s="591"/>
      <c r="AP434" s="592"/>
      <c r="AQ434" s="589" t="s">
        <v>538</v>
      </c>
      <c r="AR434" s="588"/>
      <c r="AS434" s="588"/>
      <c r="AT434" s="588"/>
      <c r="AU434" s="593" t="s">
        <v>539</v>
      </c>
      <c r="AV434" s="594"/>
      <c r="AW434" s="594"/>
      <c r="AX434" s="595"/>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7"/>
      <c r="B466" s="587"/>
      <c r="C466" s="238" t="s">
        <v>404</v>
      </c>
      <c r="D466" s="238"/>
      <c r="E466" s="238"/>
      <c r="F466" s="238"/>
      <c r="G466" s="238"/>
      <c r="H466" s="238"/>
      <c r="I466" s="238"/>
      <c r="J466" s="238"/>
      <c r="K466" s="238"/>
      <c r="L466" s="238"/>
      <c r="M466" s="238" t="s">
        <v>405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6" t="s">
        <v>406</v>
      </c>
      <c r="AL466" s="238"/>
      <c r="AM466" s="238"/>
      <c r="AN466" s="238"/>
      <c r="AO466" s="238"/>
      <c r="AP466" s="238"/>
      <c r="AQ466" s="238" t="s">
        <v>23</v>
      </c>
      <c r="AR466" s="238"/>
      <c r="AS466" s="238"/>
      <c r="AT466" s="238"/>
      <c r="AU466" s="92" t="s">
        <v>24</v>
      </c>
      <c r="AV466" s="93"/>
      <c r="AW466" s="93"/>
      <c r="AX466" s="597"/>
    </row>
    <row r="467" spans="1:50" ht="31.5" customHeight="1" x14ac:dyDescent="0.15">
      <c r="A467" s="587">
        <v>1</v>
      </c>
      <c r="B467" s="587">
        <v>1</v>
      </c>
      <c r="C467" s="589" t="s">
        <v>549</v>
      </c>
      <c r="D467" s="588"/>
      <c r="E467" s="588"/>
      <c r="F467" s="588"/>
      <c r="G467" s="588"/>
      <c r="H467" s="588"/>
      <c r="I467" s="588"/>
      <c r="J467" s="588"/>
      <c r="K467" s="588"/>
      <c r="L467" s="588"/>
      <c r="M467" s="588" t="s">
        <v>536</v>
      </c>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v>14.7</v>
      </c>
      <c r="AL467" s="591"/>
      <c r="AM467" s="591"/>
      <c r="AN467" s="591"/>
      <c r="AO467" s="591"/>
      <c r="AP467" s="592"/>
      <c r="AQ467" s="589" t="s">
        <v>538</v>
      </c>
      <c r="AR467" s="588"/>
      <c r="AS467" s="588"/>
      <c r="AT467" s="588"/>
      <c r="AU467" s="593" t="s">
        <v>539</v>
      </c>
      <c r="AV467" s="594"/>
      <c r="AW467" s="594"/>
      <c r="AX467" s="595"/>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W14:AC14">
    <cfRule type="expression" dxfId="999" priority="629">
      <formula>IF(RIGHT(TEXT(W14,"0.#"),1)=".",FALSE,TRUE)</formula>
    </cfRule>
    <cfRule type="expression" dxfId="998" priority="630">
      <formula>IF(RIGHT(TEXT(W14,"0.#"),1)=".",TRUE,FALSE)</formula>
    </cfRule>
  </conditionalFormatting>
  <conditionalFormatting sqref="AE23:AI23">
    <cfRule type="expression" dxfId="997" priority="619">
      <formula>IF(RIGHT(TEXT(AE23,"0.#"),1)=".",FALSE,TRUE)</formula>
    </cfRule>
    <cfRule type="expression" dxfId="996" priority="620">
      <formula>IF(RIGHT(TEXT(AE23,"0.#"),1)=".",TRUE,FALSE)</formula>
    </cfRule>
  </conditionalFormatting>
  <conditionalFormatting sqref="AE69:AX69">
    <cfRule type="expression" dxfId="995" priority="551">
      <formula>IF(RIGHT(TEXT(AE69,"0.#"),1)=".",FALSE,TRUE)</formula>
    </cfRule>
    <cfRule type="expression" dxfId="994" priority="552">
      <formula>IF(RIGHT(TEXT(AE69,"0.#"),1)=".",TRUE,FALSE)</formula>
    </cfRule>
  </conditionalFormatting>
  <conditionalFormatting sqref="AE83:AI83">
    <cfRule type="expression" dxfId="993" priority="533">
      <formula>IF(RIGHT(TEXT(AE83,"0.#"),1)=".",FALSE,TRUE)</formula>
    </cfRule>
    <cfRule type="expression" dxfId="992" priority="534">
      <formula>IF(RIGHT(TEXT(AE83,"0.#"),1)=".",TRUE,FALSE)</formula>
    </cfRule>
  </conditionalFormatting>
  <conditionalFormatting sqref="AJ83:AX83">
    <cfRule type="expression" dxfId="991" priority="531">
      <formula>IF(RIGHT(TEXT(AJ83,"0.#"),1)=".",FALSE,TRUE)</formula>
    </cfRule>
    <cfRule type="expression" dxfId="990" priority="532">
      <formula>IF(RIGHT(TEXT(AJ83,"0.#"),1)=".",TRUE,FALSE)</formula>
    </cfRule>
  </conditionalFormatting>
  <conditionalFormatting sqref="L99">
    <cfRule type="expression" dxfId="989" priority="511">
      <formula>IF(RIGHT(TEXT(L99,"0.#"),1)=".",FALSE,TRUE)</formula>
    </cfRule>
    <cfRule type="expression" dxfId="988" priority="512">
      <formula>IF(RIGHT(TEXT(L99,"0.#"),1)=".",TRUE,FALSE)</formula>
    </cfRule>
  </conditionalFormatting>
  <conditionalFormatting sqref="L104">
    <cfRule type="expression" dxfId="987" priority="509">
      <formula>IF(RIGHT(TEXT(L104,"0.#"),1)=".",FALSE,TRUE)</formula>
    </cfRule>
    <cfRule type="expression" dxfId="986" priority="510">
      <formula>IF(RIGHT(TEXT(L104,"0.#"),1)=".",TRUE,FALSE)</formula>
    </cfRule>
  </conditionalFormatting>
  <conditionalFormatting sqref="R104">
    <cfRule type="expression" dxfId="985" priority="507">
      <formula>IF(RIGHT(TEXT(R104,"0.#"),1)=".",FALSE,TRUE)</formula>
    </cfRule>
    <cfRule type="expression" dxfId="984" priority="508">
      <formula>IF(RIGHT(TEXT(R104,"0.#"),1)=".",TRUE,FALSE)</formula>
    </cfRule>
  </conditionalFormatting>
  <conditionalFormatting sqref="P18:AX18">
    <cfRule type="expression" dxfId="983" priority="505">
      <formula>IF(RIGHT(TEXT(P18,"0.#"),1)=".",FALSE,TRUE)</formula>
    </cfRule>
    <cfRule type="expression" dxfId="982" priority="506">
      <formula>IF(RIGHT(TEXT(P18,"0.#"),1)=".",TRUE,FALSE)</formula>
    </cfRule>
  </conditionalFormatting>
  <conditionalFormatting sqref="Y181">
    <cfRule type="expression" dxfId="981" priority="501">
      <formula>IF(RIGHT(TEXT(Y181,"0.#"),1)=".",FALSE,TRUE)</formula>
    </cfRule>
    <cfRule type="expression" dxfId="980" priority="502">
      <formula>IF(RIGHT(TEXT(Y181,"0.#"),1)=".",TRUE,FALSE)</formula>
    </cfRule>
  </conditionalFormatting>
  <conditionalFormatting sqref="Y190">
    <cfRule type="expression" dxfId="979" priority="497">
      <formula>IF(RIGHT(TEXT(Y190,"0.#"),1)=".",FALSE,TRUE)</formula>
    </cfRule>
    <cfRule type="expression" dxfId="978" priority="498">
      <formula>IF(RIGHT(TEXT(Y190,"0.#"),1)=".",TRUE,FALSE)</formula>
    </cfRule>
  </conditionalFormatting>
  <conditionalFormatting sqref="AK236">
    <cfRule type="expression" dxfId="977" priority="419">
      <formula>IF(RIGHT(TEXT(AK236,"0.#"),1)=".",FALSE,TRUE)</formula>
    </cfRule>
    <cfRule type="expression" dxfId="976" priority="420">
      <formula>IF(RIGHT(TEXT(AK236,"0.#"),1)=".",TRUE,FALSE)</formula>
    </cfRule>
  </conditionalFormatting>
  <conditionalFormatting sqref="AE54:AI54">
    <cfRule type="expression" dxfId="975" priority="369">
      <formula>IF(RIGHT(TEXT(AE54,"0.#"),1)=".",FALSE,TRUE)</formula>
    </cfRule>
    <cfRule type="expression" dxfId="974" priority="370">
      <formula>IF(RIGHT(TEXT(AE54,"0.#"),1)=".",TRUE,FALSE)</formula>
    </cfRule>
  </conditionalFormatting>
  <conditionalFormatting sqref="P13:AX13 AR15:AX15">
    <cfRule type="expression" dxfId="973" priority="327">
      <formula>IF(RIGHT(TEXT(P13,"0.#"),1)=".",FALSE,TRUE)</formula>
    </cfRule>
    <cfRule type="expression" dxfId="972" priority="328">
      <formula>IF(RIGHT(TEXT(P13,"0.#"),1)=".",TRUE,FALSE)</formula>
    </cfRule>
  </conditionalFormatting>
  <conditionalFormatting sqref="P19:AJ19">
    <cfRule type="expression" dxfId="971" priority="325">
      <formula>IF(RIGHT(TEXT(P19,"0.#"),1)=".",FALSE,TRUE)</formula>
    </cfRule>
    <cfRule type="expression" dxfId="970" priority="326">
      <formula>IF(RIGHT(TEXT(P19,"0.#"),1)=".",TRUE,FALSE)</formula>
    </cfRule>
  </conditionalFormatting>
  <conditionalFormatting sqref="AE55:AX55 AJ54:AS54">
    <cfRule type="expression" dxfId="969" priority="321">
      <formula>IF(RIGHT(TEXT(AE54,"0.#"),1)=".",FALSE,TRUE)</formula>
    </cfRule>
    <cfRule type="expression" dxfId="968" priority="322">
      <formula>IF(RIGHT(TEXT(AE54,"0.#"),1)=".",TRUE,FALSE)</formula>
    </cfRule>
  </conditionalFormatting>
  <conditionalFormatting sqref="AE68:AS68">
    <cfRule type="expression" dxfId="967" priority="317">
      <formula>IF(RIGHT(TEXT(AE68,"0.#"),1)=".",FALSE,TRUE)</formula>
    </cfRule>
    <cfRule type="expression" dxfId="966" priority="318">
      <formula>IF(RIGHT(TEXT(AE68,"0.#"),1)=".",TRUE,FALSE)</formula>
    </cfRule>
  </conditionalFormatting>
  <conditionalFormatting sqref="AE95:AI95 AE92:AI92 AE89:AI89 AE86:AI86">
    <cfRule type="expression" dxfId="965" priority="315">
      <formula>IF(RIGHT(TEXT(AE86,"0.#"),1)=".",FALSE,TRUE)</formula>
    </cfRule>
    <cfRule type="expression" dxfId="964" priority="316">
      <formula>IF(RIGHT(TEXT(AE86,"0.#"),1)=".",TRUE,FALSE)</formula>
    </cfRule>
  </conditionalFormatting>
  <conditionalFormatting sqref="AJ95:AX95 AJ92:AX92 AJ89:AX89 AJ86:AX86">
    <cfRule type="expression" dxfId="963" priority="313">
      <formula>IF(RIGHT(TEXT(AJ86,"0.#"),1)=".",FALSE,TRUE)</formula>
    </cfRule>
    <cfRule type="expression" dxfId="962" priority="314">
      <formula>IF(RIGHT(TEXT(AJ86,"0.#"),1)=".",TRUE,FALSE)</formula>
    </cfRule>
  </conditionalFormatting>
  <conditionalFormatting sqref="L100:L103 L98">
    <cfRule type="expression" dxfId="961" priority="311">
      <formula>IF(RIGHT(TEXT(L98,"0.#"),1)=".",FALSE,TRUE)</formula>
    </cfRule>
    <cfRule type="expression" dxfId="960" priority="312">
      <formula>IF(RIGHT(TEXT(L98,"0.#"),1)=".",TRUE,FALSE)</formula>
    </cfRule>
  </conditionalFormatting>
  <conditionalFormatting sqref="R98">
    <cfRule type="expression" dxfId="959" priority="307">
      <formula>IF(RIGHT(TEXT(R98,"0.#"),1)=".",FALSE,TRUE)</formula>
    </cfRule>
    <cfRule type="expression" dxfId="958" priority="308">
      <formula>IF(RIGHT(TEXT(R98,"0.#"),1)=".",TRUE,FALSE)</formula>
    </cfRule>
  </conditionalFormatting>
  <conditionalFormatting sqref="R99:R103">
    <cfRule type="expression" dxfId="957" priority="305">
      <formula>IF(RIGHT(TEXT(R99,"0.#"),1)=".",FALSE,TRUE)</formula>
    </cfRule>
    <cfRule type="expression" dxfId="956" priority="306">
      <formula>IF(RIGHT(TEXT(R99,"0.#"),1)=".",TRUE,FALSE)</formula>
    </cfRule>
  </conditionalFormatting>
  <conditionalFormatting sqref="Y182:Y189 Y180">
    <cfRule type="expression" dxfId="955" priority="303">
      <formula>IF(RIGHT(TEXT(Y180,"0.#"),1)=".",FALSE,TRUE)</formula>
    </cfRule>
    <cfRule type="expression" dxfId="954" priority="304">
      <formula>IF(RIGHT(TEXT(Y180,"0.#"),1)=".",TRUE,FALSE)</formula>
    </cfRule>
  </conditionalFormatting>
  <conditionalFormatting sqref="AU190">
    <cfRule type="expression" dxfId="953" priority="299">
      <formula>IF(RIGHT(TEXT(AU190,"0.#"),1)=".",FALSE,TRUE)</formula>
    </cfRule>
    <cfRule type="expression" dxfId="952" priority="300">
      <formula>IF(RIGHT(TEXT(AU190,"0.#"),1)=".",TRUE,FALSE)</formula>
    </cfRule>
  </conditionalFormatting>
  <conditionalFormatting sqref="AU188:AU189">
    <cfRule type="expression" dxfId="951" priority="297">
      <formula>IF(RIGHT(TEXT(AU188,"0.#"),1)=".",FALSE,TRUE)</formula>
    </cfRule>
    <cfRule type="expression" dxfId="950" priority="298">
      <formula>IF(RIGHT(TEXT(AU188,"0.#"),1)=".",TRUE,FALSE)</formula>
    </cfRule>
  </conditionalFormatting>
  <conditionalFormatting sqref="Y229 Y216 Y203">
    <cfRule type="expression" dxfId="949" priority="281">
      <formula>IF(RIGHT(TEXT(Y203,"0.#"),1)=".",FALSE,TRUE)</formula>
    </cfRule>
    <cfRule type="expression" dxfId="948" priority="282">
      <formula>IF(RIGHT(TEXT(Y203,"0.#"),1)=".",TRUE,FALSE)</formula>
    </cfRule>
  </conditionalFormatting>
  <conditionalFormatting sqref="Y193">
    <cfRule type="expression" dxfId="947" priority="279">
      <formula>IF(RIGHT(TEXT(Y193,"0.#"),1)=".",FALSE,TRUE)</formula>
    </cfRule>
    <cfRule type="expression" dxfId="946" priority="280">
      <formula>IF(RIGHT(TEXT(Y193,"0.#"),1)=".",TRUE,FALSE)</formula>
    </cfRule>
  </conditionalFormatting>
  <conditionalFormatting sqref="AU220 AU207 AU194">
    <cfRule type="expression" dxfId="945" priority="277">
      <formula>IF(RIGHT(TEXT(AU194,"0.#"),1)=".",FALSE,TRUE)</formula>
    </cfRule>
    <cfRule type="expression" dxfId="944" priority="278">
      <formula>IF(RIGHT(TEXT(AU194,"0.#"),1)=".",TRUE,FALSE)</formula>
    </cfRule>
  </conditionalFormatting>
  <conditionalFormatting sqref="AU229 AU216 AU203">
    <cfRule type="expression" dxfId="943" priority="275">
      <formula>IF(RIGHT(TEXT(AU203,"0.#"),1)=".",FALSE,TRUE)</formula>
    </cfRule>
    <cfRule type="expression" dxfId="942" priority="276">
      <formula>IF(RIGHT(TEXT(AU203,"0.#"),1)=".",TRUE,FALSE)</formula>
    </cfRule>
  </conditionalFormatting>
  <conditionalFormatting sqref="AU221:AU228 AU219 AU208:AU215 AU206 AU195:AU202 AU193">
    <cfRule type="expression" dxfId="941" priority="273">
      <formula>IF(RIGHT(TEXT(AU193,"0.#"),1)=".",FALSE,TRUE)</formula>
    </cfRule>
    <cfRule type="expression" dxfId="940" priority="274">
      <formula>IF(RIGHT(TEXT(AU193,"0.#"),1)=".",TRUE,FALSE)</formula>
    </cfRule>
  </conditionalFormatting>
  <conditionalFormatting sqref="AE56:AI56">
    <cfRule type="expression" dxfId="939" priority="247">
      <formula>IF(AND(AE56&gt;=0, RIGHT(TEXT(AE56,"0.#"),1)&lt;&gt;"."),TRUE,FALSE)</formula>
    </cfRule>
    <cfRule type="expression" dxfId="938" priority="248">
      <formula>IF(AND(AE56&gt;=0, RIGHT(TEXT(AE56,"0.#"),1)="."),TRUE,FALSE)</formula>
    </cfRule>
    <cfRule type="expression" dxfId="937" priority="249">
      <formula>IF(AND(AE56&lt;0, RIGHT(TEXT(AE56,"0.#"),1)&lt;&gt;"."),TRUE,FALSE)</formula>
    </cfRule>
    <cfRule type="expression" dxfId="936" priority="250">
      <formula>IF(AND(AE56&lt;0, RIGHT(TEXT(AE56,"0.#"),1)="."),TRUE,FALSE)</formula>
    </cfRule>
  </conditionalFormatting>
  <conditionalFormatting sqref="AJ56:AS56">
    <cfRule type="expression" dxfId="935" priority="243">
      <formula>IF(AND(AJ56&gt;=0, RIGHT(TEXT(AJ56,"0.#"),1)&lt;&gt;"."),TRUE,FALSE)</formula>
    </cfRule>
    <cfRule type="expression" dxfId="934" priority="244">
      <formula>IF(AND(AJ56&gt;=0, RIGHT(TEXT(AJ56,"0.#"),1)="."),TRUE,FALSE)</formula>
    </cfRule>
    <cfRule type="expression" dxfId="933" priority="245">
      <formula>IF(AND(AJ56&lt;0, RIGHT(TEXT(AJ56,"0.#"),1)&lt;&gt;"."),TRUE,FALSE)</formula>
    </cfRule>
    <cfRule type="expression" dxfId="932" priority="246">
      <formula>IF(AND(AJ56&lt;0, RIGHT(TEXT(AJ56,"0.#"),1)="."),TRUE,FALSE)</formula>
    </cfRule>
  </conditionalFormatting>
  <conditionalFormatting sqref="AK237:AK265">
    <cfRule type="expression" dxfId="931" priority="231">
      <formula>IF(RIGHT(TEXT(AK237,"0.#"),1)=".",FALSE,TRUE)</formula>
    </cfRule>
    <cfRule type="expression" dxfId="930" priority="232">
      <formula>IF(RIGHT(TEXT(AK237,"0.#"),1)=".",TRUE,FALSE)</formula>
    </cfRule>
  </conditionalFormatting>
  <conditionalFormatting sqref="AU237:AX265">
    <cfRule type="expression" dxfId="929" priority="227">
      <formula>IF(AND(AU237&gt;=0, RIGHT(TEXT(AU237,"0.#"),1)&lt;&gt;"."),TRUE,FALSE)</formula>
    </cfRule>
    <cfRule type="expression" dxfId="928" priority="228">
      <formula>IF(AND(AU237&gt;=0, RIGHT(TEXT(AU237,"0.#"),1)="."),TRUE,FALSE)</formula>
    </cfRule>
    <cfRule type="expression" dxfId="927" priority="229">
      <formula>IF(AND(AU237&lt;0, RIGHT(TEXT(AU237,"0.#"),1)&lt;&gt;"."),TRUE,FALSE)</formula>
    </cfRule>
    <cfRule type="expression" dxfId="926" priority="230">
      <formula>IF(AND(AU237&lt;0, RIGHT(TEXT(AU237,"0.#"),1)="."),TRUE,FALSE)</formula>
    </cfRule>
  </conditionalFormatting>
  <conditionalFormatting sqref="AK269">
    <cfRule type="expression" dxfId="925" priority="225">
      <formula>IF(RIGHT(TEXT(AK269,"0.#"),1)=".",FALSE,TRUE)</formula>
    </cfRule>
    <cfRule type="expression" dxfId="924" priority="226">
      <formula>IF(RIGHT(TEXT(AK269,"0.#"),1)=".",TRUE,FALSE)</formula>
    </cfRule>
  </conditionalFormatting>
  <conditionalFormatting sqref="AK270:AK298">
    <cfRule type="expression" dxfId="923" priority="219">
      <formula>IF(RIGHT(TEXT(AK270,"0.#"),1)=".",FALSE,TRUE)</formula>
    </cfRule>
    <cfRule type="expression" dxfId="922" priority="220">
      <formula>IF(RIGHT(TEXT(AK270,"0.#"),1)=".",TRUE,FALSE)</formula>
    </cfRule>
  </conditionalFormatting>
  <conditionalFormatting sqref="AU270:AX298">
    <cfRule type="expression" dxfId="921" priority="215">
      <formula>IF(AND(AU270&gt;=0, RIGHT(TEXT(AU270,"0.#"),1)&lt;&gt;"."),TRUE,FALSE)</formula>
    </cfRule>
    <cfRule type="expression" dxfId="920" priority="216">
      <formula>IF(AND(AU270&gt;=0, RIGHT(TEXT(AU270,"0.#"),1)="."),TRUE,FALSE)</formula>
    </cfRule>
    <cfRule type="expression" dxfId="919" priority="217">
      <formula>IF(AND(AU270&lt;0, RIGHT(TEXT(AU270,"0.#"),1)&lt;&gt;"."),TRUE,FALSE)</formula>
    </cfRule>
    <cfRule type="expression" dxfId="918" priority="218">
      <formula>IF(AND(AU270&lt;0, RIGHT(TEXT(AU270,"0.#"),1)="."),TRUE,FALSE)</formula>
    </cfRule>
  </conditionalFormatting>
  <conditionalFormatting sqref="AK302">
    <cfRule type="expression" dxfId="917" priority="213">
      <formula>IF(RIGHT(TEXT(AK302,"0.#"),1)=".",FALSE,TRUE)</formula>
    </cfRule>
    <cfRule type="expression" dxfId="916" priority="214">
      <formula>IF(RIGHT(TEXT(AK302,"0.#"),1)=".",TRUE,FALSE)</formula>
    </cfRule>
  </conditionalFormatting>
  <conditionalFormatting sqref="AU302:AX302">
    <cfRule type="expression" dxfId="915" priority="209">
      <formula>IF(AND(AU302&gt;=0, RIGHT(TEXT(AU302,"0.#"),1)&lt;&gt;"."),TRUE,FALSE)</formula>
    </cfRule>
    <cfRule type="expression" dxfId="914" priority="210">
      <formula>IF(AND(AU302&gt;=0, RIGHT(TEXT(AU302,"0.#"),1)="."),TRUE,FALSE)</formula>
    </cfRule>
    <cfRule type="expression" dxfId="913" priority="211">
      <formula>IF(AND(AU302&lt;0, RIGHT(TEXT(AU302,"0.#"),1)&lt;&gt;"."),TRUE,FALSE)</formula>
    </cfRule>
    <cfRule type="expression" dxfId="912" priority="212">
      <formula>IF(AND(AU302&lt;0, RIGHT(TEXT(AU302,"0.#"),1)="."),TRUE,FALSE)</formula>
    </cfRule>
  </conditionalFormatting>
  <conditionalFormatting sqref="AK303:AK331">
    <cfRule type="expression" dxfId="911" priority="207">
      <formula>IF(RIGHT(TEXT(AK303,"0.#"),1)=".",FALSE,TRUE)</formula>
    </cfRule>
    <cfRule type="expression" dxfId="910" priority="208">
      <formula>IF(RIGHT(TEXT(AK303,"0.#"),1)=".",TRUE,FALSE)</formula>
    </cfRule>
  </conditionalFormatting>
  <conditionalFormatting sqref="AU303:AX331">
    <cfRule type="expression" dxfId="909" priority="203">
      <formula>IF(AND(AU303&gt;=0, RIGHT(TEXT(AU303,"0.#"),1)&lt;&gt;"."),TRUE,FALSE)</formula>
    </cfRule>
    <cfRule type="expression" dxfId="908" priority="204">
      <formula>IF(AND(AU303&gt;=0, RIGHT(TEXT(AU303,"0.#"),1)="."),TRUE,FALSE)</formula>
    </cfRule>
    <cfRule type="expression" dxfId="907" priority="205">
      <formula>IF(AND(AU303&lt;0, RIGHT(TEXT(AU303,"0.#"),1)&lt;&gt;"."),TRUE,FALSE)</formula>
    </cfRule>
    <cfRule type="expression" dxfId="906" priority="206">
      <formula>IF(AND(AU303&lt;0, RIGHT(TEXT(AU303,"0.#"),1)="."),TRUE,FALSE)</formula>
    </cfRule>
  </conditionalFormatting>
  <conditionalFormatting sqref="AK335">
    <cfRule type="expression" dxfId="905" priority="201">
      <formula>IF(RIGHT(TEXT(AK335,"0.#"),1)=".",FALSE,TRUE)</formula>
    </cfRule>
    <cfRule type="expression" dxfId="904" priority="202">
      <formula>IF(RIGHT(TEXT(AK335,"0.#"),1)=".",TRUE,FALSE)</formula>
    </cfRule>
  </conditionalFormatting>
  <conditionalFormatting sqref="AK336:AK364">
    <cfRule type="expression" dxfId="903" priority="195">
      <formula>IF(RIGHT(TEXT(AK336,"0.#"),1)=".",FALSE,TRUE)</formula>
    </cfRule>
    <cfRule type="expression" dxfId="902" priority="196">
      <formula>IF(RIGHT(TEXT(AK336,"0.#"),1)=".",TRUE,FALSE)</formula>
    </cfRule>
  </conditionalFormatting>
  <conditionalFormatting sqref="AU336:AX364">
    <cfRule type="expression" dxfId="901" priority="191">
      <formula>IF(AND(AU336&gt;=0, RIGHT(TEXT(AU336,"0.#"),1)&lt;&gt;"."),TRUE,FALSE)</formula>
    </cfRule>
    <cfRule type="expression" dxfId="900" priority="192">
      <formula>IF(AND(AU336&gt;=0, RIGHT(TEXT(AU336,"0.#"),1)="."),TRUE,FALSE)</formula>
    </cfRule>
    <cfRule type="expression" dxfId="899" priority="193">
      <formula>IF(AND(AU336&lt;0, RIGHT(TEXT(AU336,"0.#"),1)&lt;&gt;"."),TRUE,FALSE)</formula>
    </cfRule>
    <cfRule type="expression" dxfId="898" priority="194">
      <formula>IF(AND(AU336&lt;0, RIGHT(TEXT(AU336,"0.#"),1)="."),TRUE,FALSE)</formula>
    </cfRule>
  </conditionalFormatting>
  <conditionalFormatting sqref="AK368">
    <cfRule type="expression" dxfId="897" priority="189">
      <formula>IF(RIGHT(TEXT(AK368,"0.#"),1)=".",FALSE,TRUE)</formula>
    </cfRule>
    <cfRule type="expression" dxfId="896" priority="190">
      <formula>IF(RIGHT(TEXT(AK368,"0.#"),1)=".",TRUE,FALSE)</formula>
    </cfRule>
  </conditionalFormatting>
  <conditionalFormatting sqref="AK369:AK397">
    <cfRule type="expression" dxfId="895" priority="183">
      <formula>IF(RIGHT(TEXT(AK369,"0.#"),1)=".",FALSE,TRUE)</formula>
    </cfRule>
    <cfRule type="expression" dxfId="894" priority="184">
      <formula>IF(RIGHT(TEXT(AK369,"0.#"),1)=".",TRUE,FALSE)</formula>
    </cfRule>
  </conditionalFormatting>
  <conditionalFormatting sqref="AU369:AX397">
    <cfRule type="expression" dxfId="893" priority="179">
      <formula>IF(AND(AU369&gt;=0, RIGHT(TEXT(AU369,"0.#"),1)&lt;&gt;"."),TRUE,FALSE)</formula>
    </cfRule>
    <cfRule type="expression" dxfId="892" priority="180">
      <formula>IF(AND(AU369&gt;=0, RIGHT(TEXT(AU369,"0.#"),1)="."),TRUE,FALSE)</formula>
    </cfRule>
    <cfRule type="expression" dxfId="891" priority="181">
      <formula>IF(AND(AU369&lt;0, RIGHT(TEXT(AU369,"0.#"),1)&lt;&gt;"."),TRUE,FALSE)</formula>
    </cfRule>
    <cfRule type="expression" dxfId="890" priority="182">
      <formula>IF(AND(AU369&lt;0, RIGHT(TEXT(AU369,"0.#"),1)="."),TRUE,FALSE)</formula>
    </cfRule>
  </conditionalFormatting>
  <conditionalFormatting sqref="AK401">
    <cfRule type="expression" dxfId="889" priority="177">
      <formula>IF(RIGHT(TEXT(AK401,"0.#"),1)=".",FALSE,TRUE)</formula>
    </cfRule>
    <cfRule type="expression" dxfId="888" priority="178">
      <formula>IF(RIGHT(TEXT(AK401,"0.#"),1)=".",TRUE,FALSE)</formula>
    </cfRule>
  </conditionalFormatting>
  <conditionalFormatting sqref="AK402:AK430">
    <cfRule type="expression" dxfId="887" priority="171">
      <formula>IF(RIGHT(TEXT(AK402,"0.#"),1)=".",FALSE,TRUE)</formula>
    </cfRule>
    <cfRule type="expression" dxfId="886" priority="172">
      <formula>IF(RIGHT(TEXT(AK402,"0.#"),1)=".",TRUE,FALSE)</formula>
    </cfRule>
  </conditionalFormatting>
  <conditionalFormatting sqref="AU402:AX430">
    <cfRule type="expression" dxfId="885" priority="167">
      <formula>IF(AND(AU402&gt;=0, RIGHT(TEXT(AU402,"0.#"),1)&lt;&gt;"."),TRUE,FALSE)</formula>
    </cfRule>
    <cfRule type="expression" dxfId="884" priority="168">
      <formula>IF(AND(AU402&gt;=0, RIGHT(TEXT(AU402,"0.#"),1)="."),TRUE,FALSE)</formula>
    </cfRule>
    <cfRule type="expression" dxfId="883" priority="169">
      <formula>IF(AND(AU402&lt;0, RIGHT(TEXT(AU402,"0.#"),1)&lt;&gt;"."),TRUE,FALSE)</formula>
    </cfRule>
    <cfRule type="expression" dxfId="882" priority="170">
      <formula>IF(AND(AU402&lt;0, RIGHT(TEXT(AU402,"0.#"),1)="."),TRUE,FALSE)</formula>
    </cfRule>
  </conditionalFormatting>
  <conditionalFormatting sqref="AK434">
    <cfRule type="expression" dxfId="881" priority="165">
      <formula>IF(RIGHT(TEXT(AK434,"0.#"),1)=".",FALSE,TRUE)</formula>
    </cfRule>
    <cfRule type="expression" dxfId="880" priority="166">
      <formula>IF(RIGHT(TEXT(AK434,"0.#"),1)=".",TRUE,FALSE)</formula>
    </cfRule>
  </conditionalFormatting>
  <conditionalFormatting sqref="AK435:AK463">
    <cfRule type="expression" dxfId="879" priority="159">
      <formula>IF(RIGHT(TEXT(AK435,"0.#"),1)=".",FALSE,TRUE)</formula>
    </cfRule>
    <cfRule type="expression" dxfId="878" priority="160">
      <formula>IF(RIGHT(TEXT(AK435,"0.#"),1)=".",TRUE,FALSE)</formula>
    </cfRule>
  </conditionalFormatting>
  <conditionalFormatting sqref="AU435:AX463">
    <cfRule type="expression" dxfId="877" priority="155">
      <formula>IF(AND(AU435&gt;=0, RIGHT(TEXT(AU435,"0.#"),1)&lt;&gt;"."),TRUE,FALSE)</formula>
    </cfRule>
    <cfRule type="expression" dxfId="876" priority="156">
      <formula>IF(AND(AU435&gt;=0, RIGHT(TEXT(AU435,"0.#"),1)="."),TRUE,FALSE)</formula>
    </cfRule>
    <cfRule type="expression" dxfId="875" priority="157">
      <formula>IF(AND(AU435&lt;0, RIGHT(TEXT(AU435,"0.#"),1)&lt;&gt;"."),TRUE,FALSE)</formula>
    </cfRule>
    <cfRule type="expression" dxfId="874" priority="158">
      <formula>IF(AND(AU435&lt;0, RIGHT(TEXT(AU435,"0.#"),1)="."),TRUE,FALSE)</formula>
    </cfRule>
  </conditionalFormatting>
  <conditionalFormatting sqref="AK467">
    <cfRule type="expression" dxfId="873" priority="153">
      <formula>IF(RIGHT(TEXT(AK467,"0.#"),1)=".",FALSE,TRUE)</formula>
    </cfRule>
    <cfRule type="expression" dxfId="872" priority="154">
      <formula>IF(RIGHT(TEXT(AK467,"0.#"),1)=".",TRUE,FALSE)</formula>
    </cfRule>
  </conditionalFormatting>
  <conditionalFormatting sqref="AK468:AK496">
    <cfRule type="expression" dxfId="871" priority="147">
      <formula>IF(RIGHT(TEXT(AK468,"0.#"),1)=".",FALSE,TRUE)</formula>
    </cfRule>
    <cfRule type="expression" dxfId="870" priority="148">
      <formula>IF(RIGHT(TEXT(AK468,"0.#"),1)=".",TRUE,FALSE)</formula>
    </cfRule>
  </conditionalFormatting>
  <conditionalFormatting sqref="AU468:AX496">
    <cfRule type="expression" dxfId="869" priority="143">
      <formula>IF(AND(AU468&gt;=0, RIGHT(TEXT(AU468,"0.#"),1)&lt;&gt;"."),TRUE,FALSE)</formula>
    </cfRule>
    <cfRule type="expression" dxfId="868" priority="144">
      <formula>IF(AND(AU468&gt;=0, RIGHT(TEXT(AU468,"0.#"),1)="."),TRUE,FALSE)</formula>
    </cfRule>
    <cfRule type="expression" dxfId="867" priority="145">
      <formula>IF(AND(AU468&lt;0, RIGHT(TEXT(AU468,"0.#"),1)&lt;&gt;"."),TRUE,FALSE)</formula>
    </cfRule>
    <cfRule type="expression" dxfId="866" priority="146">
      <formula>IF(AND(AU468&lt;0, RIGHT(TEXT(AU468,"0.#"),1)="."),TRUE,FALSE)</formula>
    </cfRule>
  </conditionalFormatting>
  <conditionalFormatting sqref="AE24:AX24 AJ23:AS23">
    <cfRule type="expression" dxfId="865" priority="141">
      <formula>IF(RIGHT(TEXT(AE23,"0.#"),1)=".",FALSE,TRUE)</formula>
    </cfRule>
    <cfRule type="expression" dxfId="864" priority="142">
      <formula>IF(RIGHT(TEXT(AE23,"0.#"),1)=".",TRUE,FALSE)</formula>
    </cfRule>
  </conditionalFormatting>
  <conditionalFormatting sqref="AE25:AI25">
    <cfRule type="expression" dxfId="863" priority="133">
      <formula>IF(AND(AE25&gt;=0, RIGHT(TEXT(AE25,"0.#"),1)&lt;&gt;"."),TRUE,FALSE)</formula>
    </cfRule>
    <cfRule type="expression" dxfId="862" priority="134">
      <formula>IF(AND(AE25&gt;=0, RIGHT(TEXT(AE25,"0.#"),1)="."),TRUE,FALSE)</formula>
    </cfRule>
    <cfRule type="expression" dxfId="861" priority="135">
      <formula>IF(AND(AE25&lt;0, RIGHT(TEXT(AE25,"0.#"),1)&lt;&gt;"."),TRUE,FALSE)</formula>
    </cfRule>
    <cfRule type="expression" dxfId="860" priority="136">
      <formula>IF(AND(AE25&lt;0, RIGHT(TEXT(AE25,"0.#"),1)="."),TRUE,FALSE)</formula>
    </cfRule>
  </conditionalFormatting>
  <conditionalFormatting sqref="AJ25:AS25">
    <cfRule type="expression" dxfId="859" priority="129">
      <formula>IF(AND(AJ25&gt;=0, RIGHT(TEXT(AJ25,"0.#"),1)&lt;&gt;"."),TRUE,FALSE)</formula>
    </cfRule>
    <cfRule type="expression" dxfId="858" priority="130">
      <formula>IF(AND(AJ25&gt;=0, RIGHT(TEXT(AJ25,"0.#"),1)="."),TRUE,FALSE)</formula>
    </cfRule>
    <cfRule type="expression" dxfId="857" priority="131">
      <formula>IF(AND(AJ25&lt;0, RIGHT(TEXT(AJ25,"0.#"),1)&lt;&gt;"."),TRUE,FALSE)</formula>
    </cfRule>
    <cfRule type="expression" dxfId="856" priority="132">
      <formula>IF(AND(AJ25&lt;0, RIGHT(TEXT(AJ25,"0.#"),1)="."),TRUE,FALSE)</formula>
    </cfRule>
  </conditionalFormatting>
  <conditionalFormatting sqref="AE43:AI43 AE38:AI38 AE33:AI33 AE28:AI28">
    <cfRule type="expression" dxfId="855" priority="115">
      <formula>IF(RIGHT(TEXT(AE28,"0.#"),1)=".",FALSE,TRUE)</formula>
    </cfRule>
    <cfRule type="expression" dxfId="854" priority="116">
      <formula>IF(RIGHT(TEXT(AE28,"0.#"),1)=".",TRUE,FALSE)</formula>
    </cfRule>
  </conditionalFormatting>
  <conditionalFormatting sqref="AE44:AX44 AJ43:AS43 AE39:AX39 AJ38:AS38 AE34:AX34 AJ33:AS33 AE29:AX29 AJ28:AS28">
    <cfRule type="expression" dxfId="853" priority="113">
      <formula>IF(RIGHT(TEXT(AE28,"0.#"),1)=".",FALSE,TRUE)</formula>
    </cfRule>
    <cfRule type="expression" dxfId="852" priority="114">
      <formula>IF(RIGHT(TEXT(AE28,"0.#"),1)=".",TRUE,FALSE)</formula>
    </cfRule>
  </conditionalFormatting>
  <conditionalFormatting sqref="AE45:AI45 AE40:AI40 AE35:AI35 AE30:AI30">
    <cfRule type="expression" dxfId="851" priority="109">
      <formula>IF(AND(AE30&gt;=0, RIGHT(TEXT(AE30,"0.#"),1)&lt;&gt;"."),TRUE,FALSE)</formula>
    </cfRule>
    <cfRule type="expression" dxfId="850" priority="110">
      <formula>IF(AND(AE30&gt;=0, RIGHT(TEXT(AE30,"0.#"),1)="."),TRUE,FALSE)</formula>
    </cfRule>
    <cfRule type="expression" dxfId="849" priority="111">
      <formula>IF(AND(AE30&lt;0, RIGHT(TEXT(AE30,"0.#"),1)&lt;&gt;"."),TRUE,FALSE)</formula>
    </cfRule>
    <cfRule type="expression" dxfId="848" priority="112">
      <formula>IF(AND(AE30&lt;0, RIGHT(TEXT(AE30,"0.#"),1)="."),TRUE,FALSE)</formula>
    </cfRule>
  </conditionalFormatting>
  <conditionalFormatting sqref="AJ45:AS45 AJ40:AS40 AJ35:AS35 AJ30:AS30">
    <cfRule type="expression" dxfId="847" priority="105">
      <formula>IF(AND(AJ30&gt;=0, RIGHT(TEXT(AJ30,"0.#"),1)&lt;&gt;"."),TRUE,FALSE)</formula>
    </cfRule>
    <cfRule type="expression" dxfId="846" priority="106">
      <formula>IF(AND(AJ30&gt;=0, RIGHT(TEXT(AJ30,"0.#"),1)="."),TRUE,FALSE)</formula>
    </cfRule>
    <cfRule type="expression" dxfId="845" priority="107">
      <formula>IF(AND(AJ30&lt;0, RIGHT(TEXT(AJ30,"0.#"),1)&lt;&gt;"."),TRUE,FALSE)</formula>
    </cfRule>
    <cfRule type="expression" dxfId="844" priority="108">
      <formula>IF(AND(AJ30&lt;0, RIGHT(TEXT(AJ30,"0.#"),1)="."),TRUE,FALSE)</formula>
    </cfRule>
  </conditionalFormatting>
  <conditionalFormatting sqref="AE64:AI64 AE59:AI59">
    <cfRule type="expression" dxfId="843" priority="103">
      <formula>IF(RIGHT(TEXT(AE59,"0.#"),1)=".",FALSE,TRUE)</formula>
    </cfRule>
    <cfRule type="expression" dxfId="842" priority="104">
      <formula>IF(RIGHT(TEXT(AE59,"0.#"),1)=".",TRUE,FALSE)</formula>
    </cfRule>
  </conditionalFormatting>
  <conditionalFormatting sqref="AE65:AX65 AJ64:AS64 AE60:AX60 AJ59:AS59">
    <cfRule type="expression" dxfId="841" priority="101">
      <formula>IF(RIGHT(TEXT(AE59,"0.#"),1)=".",FALSE,TRUE)</formula>
    </cfRule>
    <cfRule type="expression" dxfId="840" priority="102">
      <formula>IF(RIGHT(TEXT(AE59,"0.#"),1)=".",TRUE,FALSE)</formula>
    </cfRule>
  </conditionalFormatting>
  <conditionalFormatting sqref="AE66:AI66 AE61:AI61">
    <cfRule type="expression" dxfId="839" priority="97">
      <formula>IF(AND(AE61&gt;=0, RIGHT(TEXT(AE61,"0.#"),1)&lt;&gt;"."),TRUE,FALSE)</formula>
    </cfRule>
    <cfRule type="expression" dxfId="838" priority="98">
      <formula>IF(AND(AE61&gt;=0, RIGHT(TEXT(AE61,"0.#"),1)="."),TRUE,FALSE)</formula>
    </cfRule>
    <cfRule type="expression" dxfId="837" priority="99">
      <formula>IF(AND(AE61&lt;0, RIGHT(TEXT(AE61,"0.#"),1)&lt;&gt;"."),TRUE,FALSE)</formula>
    </cfRule>
    <cfRule type="expression" dxfId="836" priority="100">
      <formula>IF(AND(AE61&lt;0, RIGHT(TEXT(AE61,"0.#"),1)="."),TRUE,FALSE)</formula>
    </cfRule>
  </conditionalFormatting>
  <conditionalFormatting sqref="AJ66:AS66 AJ61:AS61">
    <cfRule type="expression" dxfId="835" priority="93">
      <formula>IF(AND(AJ61&gt;=0, RIGHT(TEXT(AJ61,"0.#"),1)&lt;&gt;"."),TRUE,FALSE)</formula>
    </cfRule>
    <cfRule type="expression" dxfId="834" priority="94">
      <formula>IF(AND(AJ61&gt;=0, RIGHT(TEXT(AJ61,"0.#"),1)="."),TRUE,FALSE)</formula>
    </cfRule>
    <cfRule type="expression" dxfId="833" priority="95">
      <formula>IF(AND(AJ61&lt;0, RIGHT(TEXT(AJ61,"0.#"),1)&lt;&gt;"."),TRUE,FALSE)</formula>
    </cfRule>
    <cfRule type="expression" dxfId="832" priority="96">
      <formula>IF(AND(AJ61&lt;0, RIGHT(TEXT(AJ61,"0.#"),1)="."),TRUE,FALSE)</formula>
    </cfRule>
  </conditionalFormatting>
  <conditionalFormatting sqref="AE81:AX81 AE78:AX78 AE75:AX75 AE72:AX72">
    <cfRule type="expression" dxfId="831" priority="91">
      <formula>IF(RIGHT(TEXT(AE72,"0.#"),1)=".",FALSE,TRUE)</formula>
    </cfRule>
    <cfRule type="expression" dxfId="830" priority="92">
      <formula>IF(RIGHT(TEXT(AE72,"0.#"),1)=".",TRUE,FALSE)</formula>
    </cfRule>
  </conditionalFormatting>
  <conditionalFormatting sqref="AE80:AS80 AE77:AS77 AE74:AS74 AE71:AS71">
    <cfRule type="expression" dxfId="829" priority="89">
      <formula>IF(RIGHT(TEXT(AE71,"0.#"),1)=".",FALSE,TRUE)</formula>
    </cfRule>
    <cfRule type="expression" dxfId="828" priority="90">
      <formula>IF(RIGHT(TEXT(AE71,"0.#"),1)=".",TRUE,FALSE)</formula>
    </cfRule>
  </conditionalFormatting>
  <conditionalFormatting sqref="Y194">
    <cfRule type="expression" dxfId="827" priority="87">
      <formula>IF(RIGHT(TEXT(Y194,"0.#"),1)=".",FALSE,TRUE)</formula>
    </cfRule>
    <cfRule type="expression" dxfId="826" priority="88">
      <formula>IF(RIGHT(TEXT(Y194,"0.#"),1)=".",TRUE,FALSE)</formula>
    </cfRule>
  </conditionalFormatting>
  <conditionalFormatting sqref="Y202">
    <cfRule type="expression" dxfId="825" priority="81">
      <formula>IF(RIGHT(TEXT(Y202,"0.#"),1)=".",FALSE,TRUE)</formula>
    </cfRule>
    <cfRule type="expression" dxfId="824" priority="82">
      <formula>IF(RIGHT(TEXT(Y202,"0.#"),1)=".",TRUE,FALSE)</formula>
    </cfRule>
  </conditionalFormatting>
  <conditionalFormatting sqref="Y201">
    <cfRule type="expression" dxfId="823" priority="79">
      <formula>IF(RIGHT(TEXT(Y201,"0.#"),1)=".",FALSE,TRUE)</formula>
    </cfRule>
    <cfRule type="expression" dxfId="822" priority="80">
      <formula>IF(RIGHT(TEXT(Y201,"0.#"),1)=".",TRUE,FALSE)</formula>
    </cfRule>
  </conditionalFormatting>
  <conditionalFormatting sqref="Y200">
    <cfRule type="expression" dxfId="821" priority="77">
      <formula>IF(RIGHT(TEXT(Y200,"0.#"),1)=".",FALSE,TRUE)</formula>
    </cfRule>
    <cfRule type="expression" dxfId="820" priority="78">
      <formula>IF(RIGHT(TEXT(Y200,"0.#"),1)=".",TRUE,FALSE)</formula>
    </cfRule>
  </conditionalFormatting>
  <conditionalFormatting sqref="Y199">
    <cfRule type="expression" dxfId="819" priority="75">
      <formula>IF(RIGHT(TEXT(Y199,"0.#"),1)=".",FALSE,TRUE)</formula>
    </cfRule>
    <cfRule type="expression" dxfId="818" priority="76">
      <formula>IF(RIGHT(TEXT(Y199,"0.#"),1)=".",TRUE,FALSE)</formula>
    </cfRule>
  </conditionalFormatting>
  <conditionalFormatting sqref="Y198">
    <cfRule type="expression" dxfId="817" priority="73">
      <formula>IF(RIGHT(TEXT(Y198,"0.#"),1)=".",FALSE,TRUE)</formula>
    </cfRule>
    <cfRule type="expression" dxfId="816" priority="74">
      <formula>IF(RIGHT(TEXT(Y198,"0.#"),1)=".",TRUE,FALSE)</formula>
    </cfRule>
  </conditionalFormatting>
  <conditionalFormatting sqref="Y197">
    <cfRule type="expression" dxfId="815" priority="71">
      <formula>IF(RIGHT(TEXT(Y197,"0.#"),1)=".",FALSE,TRUE)</formula>
    </cfRule>
    <cfRule type="expression" dxfId="814" priority="72">
      <formula>IF(RIGHT(TEXT(Y197,"0.#"),1)=".",TRUE,FALSE)</formula>
    </cfRule>
  </conditionalFormatting>
  <conditionalFormatting sqref="Y196">
    <cfRule type="expression" dxfId="813" priority="69">
      <formula>IF(RIGHT(TEXT(Y196,"0.#"),1)=".",FALSE,TRUE)</formula>
    </cfRule>
    <cfRule type="expression" dxfId="812" priority="70">
      <formula>IF(RIGHT(TEXT(Y196,"0.#"),1)=".",TRUE,FALSE)</formula>
    </cfRule>
  </conditionalFormatting>
  <conditionalFormatting sqref="Y195">
    <cfRule type="expression" dxfId="811" priority="67">
      <formula>IF(RIGHT(TEXT(Y195,"0.#"),1)=".",FALSE,TRUE)</formula>
    </cfRule>
    <cfRule type="expression" dxfId="810" priority="68">
      <formula>IF(RIGHT(TEXT(Y195,"0.#"),1)=".",TRUE,FALSE)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U269:AX269">
    <cfRule type="expression" dxfId="805" priority="59">
      <formula>IF(AND(AU269&gt;=0, RIGHT(TEXT(AU269,"0.#"),1)&lt;&gt;"."),TRUE,FALSE)</formula>
    </cfRule>
    <cfRule type="expression" dxfId="804" priority="60">
      <formula>IF(AND(AU269&gt;=0, RIGHT(TEXT(AU269,"0.#"),1)="."),TRUE,FALSE)</formula>
    </cfRule>
    <cfRule type="expression" dxfId="803" priority="61">
      <formula>IF(AND(AU269&lt;0, RIGHT(TEXT(AU269,"0.#"),1)&lt;&gt;"."),TRUE,FALSE)</formula>
    </cfRule>
    <cfRule type="expression" dxfId="802" priority="62">
      <formula>IF(AND(AU269&lt;0, RIGHT(TEXT(AU269,"0.#"),1)="."),TRUE,FALSE)</formula>
    </cfRule>
  </conditionalFormatting>
  <conditionalFormatting sqref="AU335:AX335">
    <cfRule type="expression" dxfId="801" priority="55">
      <formula>IF(AND(AU335&gt;=0, RIGHT(TEXT(AU335,"0.#"),1)&lt;&gt;"."),TRUE,FALSE)</formula>
    </cfRule>
    <cfRule type="expression" dxfId="800" priority="56">
      <formula>IF(AND(AU335&gt;=0, RIGHT(TEXT(AU335,"0.#"),1)="."),TRUE,FALSE)</formula>
    </cfRule>
    <cfRule type="expression" dxfId="799" priority="57">
      <formula>IF(AND(AU335&lt;0, RIGHT(TEXT(AU335,"0.#"),1)&lt;&gt;"."),TRUE,FALSE)</formula>
    </cfRule>
    <cfRule type="expression" dxfId="798" priority="58">
      <formula>IF(AND(AU335&lt;0, RIGHT(TEXT(AU335,"0.#"),1)="."),TRUE,FALSE)</formula>
    </cfRule>
  </conditionalFormatting>
  <conditionalFormatting sqref="AU368:AX368">
    <cfRule type="expression" dxfId="797" priority="51">
      <formula>IF(AND(AU368&gt;=0, RIGHT(TEXT(AU368,"0.#"),1)&lt;&gt;"."),TRUE,FALSE)</formula>
    </cfRule>
    <cfRule type="expression" dxfId="796" priority="52">
      <formula>IF(AND(AU368&gt;=0, RIGHT(TEXT(AU368,"0.#"),1)="."),TRUE,FALSE)</formula>
    </cfRule>
    <cfRule type="expression" dxfId="795" priority="53">
      <formula>IF(AND(AU368&lt;0, RIGHT(TEXT(AU368,"0.#"),1)&lt;&gt;"."),TRUE,FALSE)</formula>
    </cfRule>
    <cfRule type="expression" dxfId="794" priority="54">
      <formula>IF(AND(AU368&lt;0, RIGHT(TEXT(AU368,"0.#"),1)="."),TRUE,FALSE)</formula>
    </cfRule>
  </conditionalFormatting>
  <conditionalFormatting sqref="AU401:AX401">
    <cfRule type="expression" dxfId="793" priority="47">
      <formula>IF(AND(AU401&gt;=0, RIGHT(TEXT(AU401,"0.#"),1)&lt;&gt;"."),TRUE,FALSE)</formula>
    </cfRule>
    <cfRule type="expression" dxfId="792" priority="48">
      <formula>IF(AND(AU401&gt;=0, RIGHT(TEXT(AU401,"0.#"),1)="."),TRUE,FALSE)</formula>
    </cfRule>
    <cfRule type="expression" dxfId="791" priority="49">
      <formula>IF(AND(AU401&lt;0, RIGHT(TEXT(AU401,"0.#"),1)&lt;&gt;"."),TRUE,FALSE)</formula>
    </cfRule>
    <cfRule type="expression" dxfId="790" priority="50">
      <formula>IF(AND(AU401&lt;0, RIGHT(TEXT(AU401,"0.#"),1)="."),TRUE,FALSE)</formula>
    </cfRule>
  </conditionalFormatting>
  <conditionalFormatting sqref="AU434:AX434">
    <cfRule type="expression" dxfId="789" priority="43">
      <formula>IF(AND(AU434&gt;=0, RIGHT(TEXT(AU434,"0.#"),1)&lt;&gt;"."),TRUE,FALSE)</formula>
    </cfRule>
    <cfRule type="expression" dxfId="788" priority="44">
      <formula>IF(AND(AU434&gt;=0, RIGHT(TEXT(AU434,"0.#"),1)="."),TRUE,FALSE)</formula>
    </cfRule>
    <cfRule type="expression" dxfId="787" priority="45">
      <formula>IF(AND(AU434&lt;0, RIGHT(TEXT(AU434,"0.#"),1)&lt;&gt;"."),TRUE,FALSE)</formula>
    </cfRule>
    <cfRule type="expression" dxfId="786" priority="46">
      <formula>IF(AND(AU434&lt;0, RIGHT(TEXT(AU434,"0.#"),1)="."),TRUE,FALSE)</formula>
    </cfRule>
  </conditionalFormatting>
  <conditionalFormatting sqref="AU467:AX467">
    <cfRule type="expression" dxfId="785" priority="39">
      <formula>IF(AND(AU467&gt;=0, RIGHT(TEXT(AU467,"0.#"),1)&lt;&gt;"."),TRUE,FALSE)</formula>
    </cfRule>
    <cfRule type="expression" dxfId="784" priority="40">
      <formula>IF(AND(AU467&gt;=0, RIGHT(TEXT(AU467,"0.#"),1)="."),TRUE,FALSE)</formula>
    </cfRule>
    <cfRule type="expression" dxfId="783" priority="41">
      <formula>IF(AND(AU467&lt;0, RIGHT(TEXT(AU467,"0.#"),1)&lt;&gt;"."),TRUE,FALSE)</formula>
    </cfRule>
    <cfRule type="expression" dxfId="782" priority="42">
      <formula>IF(AND(AU467&lt;0, RIGHT(TEXT(AU467,"0.#"),1)="."),TRUE,FALSE)</formula>
    </cfRule>
  </conditionalFormatting>
  <conditionalFormatting sqref="W15:AC17">
    <cfRule type="expression" dxfId="781" priority="37">
      <formula>IF(RIGHT(TEXT(W15,"0.#"),1)=".",FALSE,TRUE)</formula>
    </cfRule>
    <cfRule type="expression" dxfId="780" priority="38">
      <formula>IF(RIGHT(TEXT(W15,"0.#"),1)=".",TRUE,FALSE)</formula>
    </cfRule>
  </conditionalFormatting>
  <conditionalFormatting sqref="AD14:AQ14">
    <cfRule type="expression" dxfId="779" priority="35">
      <formula>IF(RIGHT(TEXT(AD14,"0.#"),1)=".",FALSE,TRUE)</formula>
    </cfRule>
    <cfRule type="expression" dxfId="778" priority="36">
      <formula>IF(RIGHT(TEXT(AD14,"0.#"),1)=".",TRUE,FALSE)</formula>
    </cfRule>
  </conditionalFormatting>
  <conditionalFormatting sqref="AD15:AQ17">
    <cfRule type="expression" dxfId="777" priority="33">
      <formula>IF(RIGHT(TEXT(AD15,"0.#"),1)=".",FALSE,TRUE)</formula>
    </cfRule>
    <cfRule type="expression" dxfId="776" priority="34">
      <formula>IF(RIGHT(TEXT(AD15,"0.#"),1)=".",TRUE,FALSE)</formula>
    </cfRule>
  </conditionalFormatting>
  <conditionalFormatting sqref="P14:V14">
    <cfRule type="expression" dxfId="775" priority="31">
      <formula>IF(RIGHT(TEXT(P14,"0.#"),1)=".",FALSE,TRUE)</formula>
    </cfRule>
    <cfRule type="expression" dxfId="774" priority="32">
      <formula>IF(RIGHT(TEXT(P14,"0.#"),1)=".",TRUE,FALSE)</formula>
    </cfRule>
  </conditionalFormatting>
  <conditionalFormatting sqref="P15:V17">
    <cfRule type="expression" dxfId="773" priority="29">
      <formula>IF(RIGHT(TEXT(P15,"0.#"),1)=".",FALSE,TRUE)</formula>
    </cfRule>
    <cfRule type="expression" dxfId="772" priority="30">
      <formula>IF(RIGHT(TEXT(P15,"0.#"),1)=".",TRUE,FALSE)</formula>
    </cfRule>
  </conditionalFormatting>
  <conditionalFormatting sqref="AU181">
    <cfRule type="expression" dxfId="771" priority="27">
      <formula>IF(RIGHT(TEXT(AU181,"0.#"),1)=".",FALSE,TRUE)</formula>
    </cfRule>
    <cfRule type="expression" dxfId="770" priority="28">
      <formula>IF(RIGHT(TEXT(AU181,"0.#"),1)=".",TRUE,FALSE)</formula>
    </cfRule>
  </conditionalFormatting>
  <conditionalFormatting sqref="AU182:AU187 AU180">
    <cfRule type="expression" dxfId="769" priority="25">
      <formula>IF(RIGHT(TEXT(AU180,"0.#"),1)=".",FALSE,TRUE)</formula>
    </cfRule>
    <cfRule type="expression" dxfId="768" priority="26">
      <formula>IF(RIGHT(TEXT(AU180,"0.#"),1)=".",TRUE,FALSE)</formula>
    </cfRule>
  </conditionalFormatting>
  <conditionalFormatting sqref="Y220">
    <cfRule type="expression" dxfId="767" priority="23">
      <formula>IF(RIGHT(TEXT(Y220,"0.#"),1)=".",FALSE,TRUE)</formula>
    </cfRule>
    <cfRule type="expression" dxfId="766" priority="24">
      <formula>IF(RIGHT(TEXT(Y220,"0.#"),1)=".",TRUE,FALSE)</formula>
    </cfRule>
  </conditionalFormatting>
  <conditionalFormatting sqref="Y221:Y228 Y219">
    <cfRule type="expression" dxfId="765" priority="21">
      <formula>IF(RIGHT(TEXT(Y219,"0.#"),1)=".",FALSE,TRUE)</formula>
    </cfRule>
    <cfRule type="expression" dxfId="764" priority="22">
      <formula>IF(RIGHT(TEXT(Y219,"0.#"),1)=".",TRUE,FALSE)</formula>
    </cfRule>
  </conditionalFormatting>
  <conditionalFormatting sqref="Y206">
    <cfRule type="expression" dxfId="763" priority="19">
      <formula>IF(RIGHT(TEXT(Y206,"0.#"),1)=".",FALSE,TRUE)</formula>
    </cfRule>
    <cfRule type="expression" dxfId="762" priority="20">
      <formula>IF(RIGHT(TEXT(Y206,"0.#"),1)=".",TRUE,FALSE)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215">
    <cfRule type="expression" dxfId="759" priority="15">
      <formula>IF(RIGHT(TEXT(Y215,"0.#"),1)=".",FALSE,TRUE)</formula>
    </cfRule>
    <cfRule type="expression" dxfId="758" priority="16">
      <formula>IF(RIGHT(TEXT(Y215,"0.#"),1)=".",TRUE,FALSE)</formula>
    </cfRule>
  </conditionalFormatting>
  <conditionalFormatting sqref="Y214">
    <cfRule type="expression" dxfId="757" priority="13">
      <formula>IF(RIGHT(TEXT(Y214,"0.#"),1)=".",FALSE,TRUE)</formula>
    </cfRule>
    <cfRule type="expression" dxfId="756" priority="14">
      <formula>IF(RIGHT(TEXT(Y214,"0.#"),1)=".",TRUE,FALSE)</formula>
    </cfRule>
  </conditionalFormatting>
  <conditionalFormatting sqref="Y213">
    <cfRule type="expression" dxfId="755" priority="11">
      <formula>IF(RIGHT(TEXT(Y213,"0.#"),1)=".",FALSE,TRUE)</formula>
    </cfRule>
    <cfRule type="expression" dxfId="754" priority="12">
      <formula>IF(RIGHT(TEXT(Y213,"0.#"),1)=".",TRUE,FALSE)</formula>
    </cfRule>
  </conditionalFormatting>
  <conditionalFormatting sqref="Y212">
    <cfRule type="expression" dxfId="753" priority="9">
      <formula>IF(RIGHT(TEXT(Y212,"0.#"),1)=".",FALSE,TRUE)</formula>
    </cfRule>
    <cfRule type="expression" dxfId="752" priority="10">
      <formula>IF(RIGHT(TEXT(Y212,"0.#"),1)=".",TRUE,FALSE)</formula>
    </cfRule>
  </conditionalFormatting>
  <conditionalFormatting sqref="Y211">
    <cfRule type="expression" dxfId="751" priority="7">
      <formula>IF(RIGHT(TEXT(Y211,"0.#"),1)=".",FALSE,TRUE)</formula>
    </cfRule>
    <cfRule type="expression" dxfId="750" priority="8">
      <formula>IF(RIGHT(TEXT(Y211,"0.#"),1)=".",TRUE,FALSE)</formula>
    </cfRule>
  </conditionalFormatting>
  <conditionalFormatting sqref="Y210">
    <cfRule type="expression" dxfId="749" priority="5">
      <formula>IF(RIGHT(TEXT(Y210,"0.#"),1)=".",FALSE,TRUE)</formula>
    </cfRule>
    <cfRule type="expression" dxfId="748" priority="6">
      <formula>IF(RIGHT(TEXT(Y210,"0.#"),1)=".",TRUE,FALSE)</formula>
    </cfRule>
  </conditionalFormatting>
  <conditionalFormatting sqref="Y209">
    <cfRule type="expression" dxfId="747" priority="3">
      <formula>IF(RIGHT(TEXT(Y209,"0.#"),1)=".",FALSE,TRUE)</formula>
    </cfRule>
    <cfRule type="expression" dxfId="746" priority="4">
      <formula>IF(RIGHT(TEXT(Y209,"0.#"),1)=".",TRUE,FALSE)</formula>
    </cfRule>
  </conditionalFormatting>
  <conditionalFormatting sqref="Y208">
    <cfRule type="expression" dxfId="745" priority="1">
      <formula>IF(RIGHT(TEXT(Y208,"0.#"),1)=".",FALSE,TRUE)</formula>
    </cfRule>
    <cfRule type="expression" dxfId="744" priority="2">
      <formula>IF(RIGHT(TEXT(Y208,"0.#"),1)=".",TRUE,FALSE)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21" t="s">
        <v>458</v>
      </c>
      <c r="AC51" s="722"/>
      <c r="AD51" s="72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744" t="s">
        <v>548</v>
      </c>
      <c r="H2" s="745"/>
      <c r="I2" s="745"/>
      <c r="J2" s="745"/>
      <c r="K2" s="745"/>
      <c r="L2" s="745"/>
      <c r="M2" s="745"/>
      <c r="N2" s="745"/>
      <c r="O2" s="745"/>
      <c r="P2" s="745"/>
      <c r="Q2" s="745"/>
      <c r="R2" s="745"/>
      <c r="S2" s="745"/>
      <c r="T2" s="745"/>
      <c r="U2" s="745"/>
      <c r="V2" s="745"/>
      <c r="W2" s="745"/>
      <c r="X2" s="745"/>
      <c r="Y2" s="745"/>
      <c r="Z2" s="745"/>
      <c r="AA2" s="745"/>
      <c r="AB2" s="746"/>
      <c r="AC2" s="373" t="s">
        <v>455</v>
      </c>
      <c r="AD2" s="374"/>
      <c r="AE2" s="374"/>
      <c r="AF2" s="374"/>
      <c r="AG2" s="374"/>
      <c r="AH2" s="374"/>
      <c r="AI2" s="374"/>
      <c r="AJ2" s="374"/>
      <c r="AK2" s="374"/>
      <c r="AL2" s="374"/>
      <c r="AM2" s="374"/>
      <c r="AN2" s="374"/>
      <c r="AO2" s="374"/>
      <c r="AP2" s="374"/>
      <c r="AQ2" s="374"/>
      <c r="AR2" s="374"/>
      <c r="AS2" s="374"/>
      <c r="AT2" s="374"/>
      <c r="AU2" s="374"/>
      <c r="AV2" s="374"/>
      <c r="AW2" s="374"/>
      <c r="AX2" s="377"/>
    </row>
    <row r="3" spans="1:50" ht="24.75" customHeight="1" x14ac:dyDescent="0.15">
      <c r="A3" s="735"/>
      <c r="B3" s="736"/>
      <c r="C3" s="736"/>
      <c r="D3" s="736"/>
      <c r="E3" s="736"/>
      <c r="F3" s="737"/>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35"/>
      <c r="B4" s="736"/>
      <c r="C4" s="736"/>
      <c r="D4" s="736"/>
      <c r="E4" s="736"/>
      <c r="F4" s="737"/>
      <c r="G4" s="358"/>
      <c r="H4" s="359"/>
      <c r="I4" s="359"/>
      <c r="J4" s="359"/>
      <c r="K4" s="360"/>
      <c r="L4" s="361" t="s">
        <v>584</v>
      </c>
      <c r="M4" s="362"/>
      <c r="N4" s="362"/>
      <c r="O4" s="362"/>
      <c r="P4" s="362"/>
      <c r="Q4" s="362"/>
      <c r="R4" s="362"/>
      <c r="S4" s="362"/>
      <c r="T4" s="362"/>
      <c r="U4" s="362"/>
      <c r="V4" s="362"/>
      <c r="W4" s="362"/>
      <c r="X4" s="363"/>
      <c r="Y4" s="394">
        <v>11.8</v>
      </c>
      <c r="Z4" s="395"/>
      <c r="AA4" s="395"/>
      <c r="AB4" s="396"/>
      <c r="AC4" s="358"/>
      <c r="AD4" s="359"/>
      <c r="AE4" s="359"/>
      <c r="AF4" s="359"/>
      <c r="AG4" s="360"/>
      <c r="AH4" s="361"/>
      <c r="AI4" s="362"/>
      <c r="AJ4" s="362"/>
      <c r="AK4" s="362"/>
      <c r="AL4" s="362"/>
      <c r="AM4" s="362"/>
      <c r="AN4" s="362"/>
      <c r="AO4" s="362"/>
      <c r="AP4" s="362"/>
      <c r="AQ4" s="362"/>
      <c r="AR4" s="362"/>
      <c r="AS4" s="362"/>
      <c r="AT4" s="363"/>
      <c r="AU4" s="394"/>
      <c r="AV4" s="395"/>
      <c r="AW4" s="395"/>
      <c r="AX4" s="571"/>
    </row>
    <row r="5" spans="1:50" ht="24.75" customHeight="1" x14ac:dyDescent="0.15">
      <c r="A5" s="735"/>
      <c r="B5" s="736"/>
      <c r="C5" s="736"/>
      <c r="D5" s="736"/>
      <c r="E5" s="736"/>
      <c r="F5" s="737"/>
      <c r="G5" s="409"/>
      <c r="H5" s="410"/>
      <c r="I5" s="410"/>
      <c r="J5" s="410"/>
      <c r="K5" s="411"/>
      <c r="L5" s="412" t="s">
        <v>585</v>
      </c>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59"/>
    </row>
    <row r="6" spans="1:50" ht="24.75" customHeight="1" x14ac:dyDescent="0.15">
      <c r="A6" s="735"/>
      <c r="B6" s="736"/>
      <c r="C6" s="736"/>
      <c r="D6" s="736"/>
      <c r="E6" s="736"/>
      <c r="F6" s="737"/>
      <c r="G6" s="409"/>
      <c r="H6" s="410"/>
      <c r="I6" s="410"/>
      <c r="J6" s="410"/>
      <c r="K6" s="411"/>
      <c r="L6" s="412" t="s">
        <v>586</v>
      </c>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59"/>
    </row>
    <row r="7" spans="1:50" ht="24.75" customHeight="1" x14ac:dyDescent="0.15">
      <c r="A7" s="735"/>
      <c r="B7" s="736"/>
      <c r="C7" s="736"/>
      <c r="D7" s="736"/>
      <c r="E7" s="736"/>
      <c r="F7" s="737"/>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59"/>
    </row>
    <row r="8" spans="1:50" ht="24.75" customHeight="1" x14ac:dyDescent="0.15">
      <c r="A8" s="735"/>
      <c r="B8" s="736"/>
      <c r="C8" s="736"/>
      <c r="D8" s="736"/>
      <c r="E8" s="736"/>
      <c r="F8" s="737"/>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59"/>
    </row>
    <row r="9" spans="1:50" ht="24.75" customHeight="1" x14ac:dyDescent="0.15">
      <c r="A9" s="735"/>
      <c r="B9" s="736"/>
      <c r="C9" s="736"/>
      <c r="D9" s="736"/>
      <c r="E9" s="736"/>
      <c r="F9" s="737"/>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59"/>
    </row>
    <row r="10" spans="1:50" ht="24.75" customHeight="1" x14ac:dyDescent="0.15">
      <c r="A10" s="735"/>
      <c r="B10" s="736"/>
      <c r="C10" s="736"/>
      <c r="D10" s="736"/>
      <c r="E10" s="736"/>
      <c r="F10" s="737"/>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59"/>
    </row>
    <row r="11" spans="1:50" ht="24.75" customHeight="1" x14ac:dyDescent="0.15">
      <c r="A11" s="735"/>
      <c r="B11" s="736"/>
      <c r="C11" s="736"/>
      <c r="D11" s="736"/>
      <c r="E11" s="736"/>
      <c r="F11" s="737"/>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59"/>
    </row>
    <row r="12" spans="1:50" ht="24.75" customHeight="1" x14ac:dyDescent="0.15">
      <c r="A12" s="735"/>
      <c r="B12" s="736"/>
      <c r="C12" s="736"/>
      <c r="D12" s="736"/>
      <c r="E12" s="736"/>
      <c r="F12" s="737"/>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59"/>
    </row>
    <row r="13" spans="1:50" ht="24.75" customHeight="1" x14ac:dyDescent="0.15">
      <c r="A13" s="735"/>
      <c r="B13" s="736"/>
      <c r="C13" s="736"/>
      <c r="D13" s="736"/>
      <c r="E13" s="736"/>
      <c r="F13" s="737"/>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59"/>
    </row>
    <row r="14" spans="1:50" ht="24.75" customHeight="1" thickBot="1" x14ac:dyDescent="0.2">
      <c r="A14" s="735"/>
      <c r="B14" s="736"/>
      <c r="C14" s="736"/>
      <c r="D14" s="736"/>
      <c r="E14" s="736"/>
      <c r="F14" s="737"/>
      <c r="G14" s="572" t="s">
        <v>22</v>
      </c>
      <c r="H14" s="573"/>
      <c r="I14" s="573"/>
      <c r="J14" s="573"/>
      <c r="K14" s="573"/>
      <c r="L14" s="574"/>
      <c r="M14" s="155"/>
      <c r="N14" s="155"/>
      <c r="O14" s="155"/>
      <c r="P14" s="155"/>
      <c r="Q14" s="155"/>
      <c r="R14" s="155"/>
      <c r="S14" s="155"/>
      <c r="T14" s="155"/>
      <c r="U14" s="155"/>
      <c r="V14" s="155"/>
      <c r="W14" s="155"/>
      <c r="X14" s="156"/>
      <c r="Y14" s="575">
        <f>SUM(Y4:AB13)</f>
        <v>11.8</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35"/>
      <c r="B15" s="736"/>
      <c r="C15" s="736"/>
      <c r="D15" s="736"/>
      <c r="E15" s="736"/>
      <c r="F15" s="737"/>
      <c r="G15" s="373" t="s">
        <v>564</v>
      </c>
      <c r="H15" s="374"/>
      <c r="I15" s="374"/>
      <c r="J15" s="374"/>
      <c r="K15" s="374"/>
      <c r="L15" s="374"/>
      <c r="M15" s="374"/>
      <c r="N15" s="374"/>
      <c r="O15" s="374"/>
      <c r="P15" s="374"/>
      <c r="Q15" s="374"/>
      <c r="R15" s="374"/>
      <c r="S15" s="374"/>
      <c r="T15" s="374"/>
      <c r="U15" s="374"/>
      <c r="V15" s="374"/>
      <c r="W15" s="374"/>
      <c r="X15" s="374"/>
      <c r="Y15" s="374"/>
      <c r="Z15" s="374"/>
      <c r="AA15" s="374"/>
      <c r="AB15" s="375"/>
      <c r="AC15" s="373" t="s">
        <v>367</v>
      </c>
      <c r="AD15" s="374"/>
      <c r="AE15" s="374"/>
      <c r="AF15" s="374"/>
      <c r="AG15" s="374"/>
      <c r="AH15" s="374"/>
      <c r="AI15" s="374"/>
      <c r="AJ15" s="374"/>
      <c r="AK15" s="374"/>
      <c r="AL15" s="374"/>
      <c r="AM15" s="374"/>
      <c r="AN15" s="374"/>
      <c r="AO15" s="374"/>
      <c r="AP15" s="374"/>
      <c r="AQ15" s="374"/>
      <c r="AR15" s="374"/>
      <c r="AS15" s="374"/>
      <c r="AT15" s="374"/>
      <c r="AU15" s="374"/>
      <c r="AV15" s="374"/>
      <c r="AW15" s="374"/>
      <c r="AX15" s="377"/>
    </row>
    <row r="16" spans="1:50" ht="25.5" customHeight="1" x14ac:dyDescent="0.15">
      <c r="A16" s="735"/>
      <c r="B16" s="736"/>
      <c r="C16" s="736"/>
      <c r="D16" s="736"/>
      <c r="E16" s="736"/>
      <c r="F16" s="737"/>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35"/>
      <c r="B17" s="736"/>
      <c r="C17" s="736"/>
      <c r="D17" s="736"/>
      <c r="E17" s="736"/>
      <c r="F17" s="737"/>
      <c r="G17" s="358"/>
      <c r="H17" s="359"/>
      <c r="I17" s="359"/>
      <c r="J17" s="359"/>
      <c r="K17" s="360"/>
      <c r="L17" s="361" t="s">
        <v>584</v>
      </c>
      <c r="M17" s="362"/>
      <c r="N17" s="362"/>
      <c r="O17" s="362"/>
      <c r="P17" s="362"/>
      <c r="Q17" s="362"/>
      <c r="R17" s="362"/>
      <c r="S17" s="362"/>
      <c r="T17" s="362"/>
      <c r="U17" s="362"/>
      <c r="V17" s="362"/>
      <c r="W17" s="362"/>
      <c r="X17" s="363"/>
      <c r="Y17" s="394">
        <v>23.5</v>
      </c>
      <c r="Z17" s="395"/>
      <c r="AA17" s="395"/>
      <c r="AB17" s="396"/>
      <c r="AC17" s="358"/>
      <c r="AD17" s="359"/>
      <c r="AE17" s="359"/>
      <c r="AF17" s="359"/>
      <c r="AG17" s="360"/>
      <c r="AH17" s="361"/>
      <c r="AI17" s="362"/>
      <c r="AJ17" s="362"/>
      <c r="AK17" s="362"/>
      <c r="AL17" s="362"/>
      <c r="AM17" s="362"/>
      <c r="AN17" s="362"/>
      <c r="AO17" s="362"/>
      <c r="AP17" s="362"/>
      <c r="AQ17" s="362"/>
      <c r="AR17" s="362"/>
      <c r="AS17" s="362"/>
      <c r="AT17" s="363"/>
      <c r="AU17" s="394"/>
      <c r="AV17" s="395"/>
      <c r="AW17" s="395"/>
      <c r="AX17" s="571"/>
    </row>
    <row r="18" spans="1:50" ht="24.75" customHeight="1" x14ac:dyDescent="0.15">
      <c r="A18" s="735"/>
      <c r="B18" s="736"/>
      <c r="C18" s="736"/>
      <c r="D18" s="736"/>
      <c r="E18" s="736"/>
      <c r="F18" s="737"/>
      <c r="G18" s="409"/>
      <c r="H18" s="410"/>
      <c r="I18" s="410"/>
      <c r="J18" s="410"/>
      <c r="K18" s="411"/>
      <c r="L18" s="412" t="s">
        <v>585</v>
      </c>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59"/>
    </row>
    <row r="19" spans="1:50" ht="24.75" customHeight="1" x14ac:dyDescent="0.15">
      <c r="A19" s="735"/>
      <c r="B19" s="736"/>
      <c r="C19" s="736"/>
      <c r="D19" s="736"/>
      <c r="E19" s="736"/>
      <c r="F19" s="737"/>
      <c r="G19" s="409"/>
      <c r="H19" s="410"/>
      <c r="I19" s="410"/>
      <c r="J19" s="410"/>
      <c r="K19" s="411"/>
      <c r="L19" s="412" t="s">
        <v>586</v>
      </c>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59"/>
    </row>
    <row r="20" spans="1:50" ht="24.75" customHeight="1" x14ac:dyDescent="0.15">
      <c r="A20" s="735"/>
      <c r="B20" s="736"/>
      <c r="C20" s="736"/>
      <c r="D20" s="736"/>
      <c r="E20" s="736"/>
      <c r="F20" s="737"/>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59"/>
    </row>
    <row r="21" spans="1:50" ht="24.75" customHeight="1" x14ac:dyDescent="0.15">
      <c r="A21" s="735"/>
      <c r="B21" s="736"/>
      <c r="C21" s="736"/>
      <c r="D21" s="736"/>
      <c r="E21" s="736"/>
      <c r="F21" s="737"/>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59"/>
    </row>
    <row r="22" spans="1:50" ht="24.75" customHeight="1" x14ac:dyDescent="0.15">
      <c r="A22" s="735"/>
      <c r="B22" s="736"/>
      <c r="C22" s="736"/>
      <c r="D22" s="736"/>
      <c r="E22" s="736"/>
      <c r="F22" s="737"/>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59"/>
    </row>
    <row r="23" spans="1:50" ht="24.75" customHeight="1" x14ac:dyDescent="0.15">
      <c r="A23" s="735"/>
      <c r="B23" s="736"/>
      <c r="C23" s="736"/>
      <c r="D23" s="736"/>
      <c r="E23" s="736"/>
      <c r="F23" s="737"/>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59"/>
    </row>
    <row r="24" spans="1:50" ht="24.75" customHeight="1" x14ac:dyDescent="0.15">
      <c r="A24" s="735"/>
      <c r="B24" s="736"/>
      <c r="C24" s="736"/>
      <c r="D24" s="736"/>
      <c r="E24" s="736"/>
      <c r="F24" s="737"/>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59"/>
    </row>
    <row r="25" spans="1:50" ht="24.75" customHeight="1" x14ac:dyDescent="0.15">
      <c r="A25" s="735"/>
      <c r="B25" s="736"/>
      <c r="C25" s="736"/>
      <c r="D25" s="736"/>
      <c r="E25" s="736"/>
      <c r="F25" s="737"/>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59"/>
    </row>
    <row r="26" spans="1:50" ht="24.75" customHeight="1" x14ac:dyDescent="0.15">
      <c r="A26" s="735"/>
      <c r="B26" s="736"/>
      <c r="C26" s="736"/>
      <c r="D26" s="736"/>
      <c r="E26" s="736"/>
      <c r="F26" s="737"/>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59"/>
    </row>
    <row r="27" spans="1:50" ht="24.75" customHeight="1" thickBot="1" x14ac:dyDescent="0.2">
      <c r="A27" s="735"/>
      <c r="B27" s="736"/>
      <c r="C27" s="736"/>
      <c r="D27" s="736"/>
      <c r="E27" s="736"/>
      <c r="F27" s="737"/>
      <c r="G27" s="572" t="s">
        <v>22</v>
      </c>
      <c r="H27" s="573"/>
      <c r="I27" s="573"/>
      <c r="J27" s="573"/>
      <c r="K27" s="573"/>
      <c r="L27" s="574"/>
      <c r="M27" s="155"/>
      <c r="N27" s="155"/>
      <c r="O27" s="155"/>
      <c r="P27" s="155"/>
      <c r="Q27" s="155"/>
      <c r="R27" s="155"/>
      <c r="S27" s="155"/>
      <c r="T27" s="155"/>
      <c r="U27" s="155"/>
      <c r="V27" s="155"/>
      <c r="W27" s="155"/>
      <c r="X27" s="156"/>
      <c r="Y27" s="575">
        <f>SUM(Y17:AB26)</f>
        <v>23.5</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35"/>
      <c r="B28" s="736"/>
      <c r="C28" s="736"/>
      <c r="D28" s="736"/>
      <c r="E28" s="736"/>
      <c r="F28" s="737"/>
      <c r="G28" s="373" t="s">
        <v>368</v>
      </c>
      <c r="H28" s="374"/>
      <c r="I28" s="374"/>
      <c r="J28" s="374"/>
      <c r="K28" s="374"/>
      <c r="L28" s="374"/>
      <c r="M28" s="374"/>
      <c r="N28" s="374"/>
      <c r="O28" s="374"/>
      <c r="P28" s="374"/>
      <c r="Q28" s="374"/>
      <c r="R28" s="374"/>
      <c r="S28" s="374"/>
      <c r="T28" s="374"/>
      <c r="U28" s="374"/>
      <c r="V28" s="374"/>
      <c r="W28" s="374"/>
      <c r="X28" s="374"/>
      <c r="Y28" s="374"/>
      <c r="Z28" s="374"/>
      <c r="AA28" s="374"/>
      <c r="AB28" s="375"/>
      <c r="AC28" s="373" t="s">
        <v>369</v>
      </c>
      <c r="AD28" s="374"/>
      <c r="AE28" s="374"/>
      <c r="AF28" s="374"/>
      <c r="AG28" s="374"/>
      <c r="AH28" s="374"/>
      <c r="AI28" s="374"/>
      <c r="AJ28" s="374"/>
      <c r="AK28" s="374"/>
      <c r="AL28" s="374"/>
      <c r="AM28" s="374"/>
      <c r="AN28" s="374"/>
      <c r="AO28" s="374"/>
      <c r="AP28" s="374"/>
      <c r="AQ28" s="374"/>
      <c r="AR28" s="374"/>
      <c r="AS28" s="374"/>
      <c r="AT28" s="374"/>
      <c r="AU28" s="374"/>
      <c r="AV28" s="374"/>
      <c r="AW28" s="374"/>
      <c r="AX28" s="377"/>
    </row>
    <row r="29" spans="1:50" ht="24.75" customHeight="1" x14ac:dyDescent="0.15">
      <c r="A29" s="735"/>
      <c r="B29" s="736"/>
      <c r="C29" s="736"/>
      <c r="D29" s="736"/>
      <c r="E29" s="736"/>
      <c r="F29" s="737"/>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35"/>
      <c r="B30" s="736"/>
      <c r="C30" s="736"/>
      <c r="D30" s="736"/>
      <c r="E30" s="736"/>
      <c r="F30" s="737"/>
      <c r="G30" s="358"/>
      <c r="H30" s="359"/>
      <c r="I30" s="359"/>
      <c r="J30" s="359"/>
      <c r="K30" s="360"/>
      <c r="L30" s="361"/>
      <c r="M30" s="362"/>
      <c r="N30" s="362"/>
      <c r="O30" s="362"/>
      <c r="P30" s="362"/>
      <c r="Q30" s="362"/>
      <c r="R30" s="362"/>
      <c r="S30" s="362"/>
      <c r="T30" s="362"/>
      <c r="U30" s="362"/>
      <c r="V30" s="362"/>
      <c r="W30" s="362"/>
      <c r="X30" s="363"/>
      <c r="Y30" s="394"/>
      <c r="Z30" s="395"/>
      <c r="AA30" s="395"/>
      <c r="AB30" s="396"/>
      <c r="AC30" s="358"/>
      <c r="AD30" s="359"/>
      <c r="AE30" s="359"/>
      <c r="AF30" s="359"/>
      <c r="AG30" s="360"/>
      <c r="AH30" s="361"/>
      <c r="AI30" s="362"/>
      <c r="AJ30" s="362"/>
      <c r="AK30" s="362"/>
      <c r="AL30" s="362"/>
      <c r="AM30" s="362"/>
      <c r="AN30" s="362"/>
      <c r="AO30" s="362"/>
      <c r="AP30" s="362"/>
      <c r="AQ30" s="362"/>
      <c r="AR30" s="362"/>
      <c r="AS30" s="362"/>
      <c r="AT30" s="363"/>
      <c r="AU30" s="394"/>
      <c r="AV30" s="395"/>
      <c r="AW30" s="395"/>
      <c r="AX30" s="571"/>
    </row>
    <row r="31" spans="1:50" ht="24.75" customHeight="1" x14ac:dyDescent="0.15">
      <c r="A31" s="735"/>
      <c r="B31" s="736"/>
      <c r="C31" s="736"/>
      <c r="D31" s="736"/>
      <c r="E31" s="736"/>
      <c r="F31" s="737"/>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59"/>
    </row>
    <row r="32" spans="1:50" ht="24.75" customHeight="1" x14ac:dyDescent="0.15">
      <c r="A32" s="735"/>
      <c r="B32" s="736"/>
      <c r="C32" s="736"/>
      <c r="D32" s="736"/>
      <c r="E32" s="736"/>
      <c r="F32" s="737"/>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59"/>
    </row>
    <row r="33" spans="1:50" ht="24.75" customHeight="1" x14ac:dyDescent="0.15">
      <c r="A33" s="735"/>
      <c r="B33" s="736"/>
      <c r="C33" s="736"/>
      <c r="D33" s="736"/>
      <c r="E33" s="736"/>
      <c r="F33" s="737"/>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59"/>
    </row>
    <row r="34" spans="1:50" ht="24.75" customHeight="1" x14ac:dyDescent="0.15">
      <c r="A34" s="735"/>
      <c r="B34" s="736"/>
      <c r="C34" s="736"/>
      <c r="D34" s="736"/>
      <c r="E34" s="736"/>
      <c r="F34" s="737"/>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59"/>
    </row>
    <row r="35" spans="1:50" ht="24.75" customHeight="1" x14ac:dyDescent="0.15">
      <c r="A35" s="735"/>
      <c r="B35" s="736"/>
      <c r="C35" s="736"/>
      <c r="D35" s="736"/>
      <c r="E35" s="736"/>
      <c r="F35" s="737"/>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59"/>
    </row>
    <row r="36" spans="1:50" ht="24.75" customHeight="1" x14ac:dyDescent="0.15">
      <c r="A36" s="735"/>
      <c r="B36" s="736"/>
      <c r="C36" s="736"/>
      <c r="D36" s="736"/>
      <c r="E36" s="736"/>
      <c r="F36" s="737"/>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59"/>
    </row>
    <row r="37" spans="1:50" ht="24.75" customHeight="1" x14ac:dyDescent="0.15">
      <c r="A37" s="735"/>
      <c r="B37" s="736"/>
      <c r="C37" s="736"/>
      <c r="D37" s="736"/>
      <c r="E37" s="736"/>
      <c r="F37" s="737"/>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59"/>
    </row>
    <row r="38" spans="1:50" ht="24.75" customHeight="1" x14ac:dyDescent="0.15">
      <c r="A38" s="735"/>
      <c r="B38" s="736"/>
      <c r="C38" s="736"/>
      <c r="D38" s="736"/>
      <c r="E38" s="736"/>
      <c r="F38" s="737"/>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59"/>
    </row>
    <row r="39" spans="1:50" ht="24.75" customHeight="1" x14ac:dyDescent="0.15">
      <c r="A39" s="735"/>
      <c r="B39" s="736"/>
      <c r="C39" s="736"/>
      <c r="D39" s="736"/>
      <c r="E39" s="736"/>
      <c r="F39" s="737"/>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59"/>
    </row>
    <row r="40" spans="1:50" ht="24.75" customHeight="1" thickBot="1" x14ac:dyDescent="0.2">
      <c r="A40" s="735"/>
      <c r="B40" s="736"/>
      <c r="C40" s="736"/>
      <c r="D40" s="736"/>
      <c r="E40" s="736"/>
      <c r="F40" s="737"/>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35"/>
      <c r="B41" s="736"/>
      <c r="C41" s="736"/>
      <c r="D41" s="736"/>
      <c r="E41" s="736"/>
      <c r="F41" s="737"/>
      <c r="G41" s="373" t="s">
        <v>370</v>
      </c>
      <c r="H41" s="374"/>
      <c r="I41" s="374"/>
      <c r="J41" s="374"/>
      <c r="K41" s="374"/>
      <c r="L41" s="374"/>
      <c r="M41" s="374"/>
      <c r="N41" s="374"/>
      <c r="O41" s="374"/>
      <c r="P41" s="374"/>
      <c r="Q41" s="374"/>
      <c r="R41" s="374"/>
      <c r="S41" s="374"/>
      <c r="T41" s="374"/>
      <c r="U41" s="374"/>
      <c r="V41" s="374"/>
      <c r="W41" s="374"/>
      <c r="X41" s="374"/>
      <c r="Y41" s="374"/>
      <c r="Z41" s="374"/>
      <c r="AA41" s="374"/>
      <c r="AB41" s="375"/>
      <c r="AC41" s="373" t="s">
        <v>371</v>
      </c>
      <c r="AD41" s="374"/>
      <c r="AE41" s="374"/>
      <c r="AF41" s="374"/>
      <c r="AG41" s="374"/>
      <c r="AH41" s="374"/>
      <c r="AI41" s="374"/>
      <c r="AJ41" s="374"/>
      <c r="AK41" s="374"/>
      <c r="AL41" s="374"/>
      <c r="AM41" s="374"/>
      <c r="AN41" s="374"/>
      <c r="AO41" s="374"/>
      <c r="AP41" s="374"/>
      <c r="AQ41" s="374"/>
      <c r="AR41" s="374"/>
      <c r="AS41" s="374"/>
      <c r="AT41" s="374"/>
      <c r="AU41" s="374"/>
      <c r="AV41" s="374"/>
      <c r="AW41" s="374"/>
      <c r="AX41" s="377"/>
    </row>
    <row r="42" spans="1:50" ht="24.75" customHeight="1" x14ac:dyDescent="0.15">
      <c r="A42" s="735"/>
      <c r="B42" s="736"/>
      <c r="C42" s="736"/>
      <c r="D42" s="736"/>
      <c r="E42" s="736"/>
      <c r="F42" s="737"/>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35"/>
      <c r="B43" s="736"/>
      <c r="C43" s="736"/>
      <c r="D43" s="736"/>
      <c r="E43" s="736"/>
      <c r="F43" s="737"/>
      <c r="G43" s="358"/>
      <c r="H43" s="359"/>
      <c r="I43" s="359"/>
      <c r="J43" s="359"/>
      <c r="K43" s="360"/>
      <c r="L43" s="361"/>
      <c r="M43" s="362"/>
      <c r="N43" s="362"/>
      <c r="O43" s="362"/>
      <c r="P43" s="362"/>
      <c r="Q43" s="362"/>
      <c r="R43" s="362"/>
      <c r="S43" s="362"/>
      <c r="T43" s="362"/>
      <c r="U43" s="362"/>
      <c r="V43" s="362"/>
      <c r="W43" s="362"/>
      <c r="X43" s="363"/>
      <c r="Y43" s="394"/>
      <c r="Z43" s="395"/>
      <c r="AA43" s="395"/>
      <c r="AB43" s="396"/>
      <c r="AC43" s="358"/>
      <c r="AD43" s="359"/>
      <c r="AE43" s="359"/>
      <c r="AF43" s="359"/>
      <c r="AG43" s="360"/>
      <c r="AH43" s="361"/>
      <c r="AI43" s="362"/>
      <c r="AJ43" s="362"/>
      <c r="AK43" s="362"/>
      <c r="AL43" s="362"/>
      <c r="AM43" s="362"/>
      <c r="AN43" s="362"/>
      <c r="AO43" s="362"/>
      <c r="AP43" s="362"/>
      <c r="AQ43" s="362"/>
      <c r="AR43" s="362"/>
      <c r="AS43" s="362"/>
      <c r="AT43" s="363"/>
      <c r="AU43" s="394"/>
      <c r="AV43" s="395"/>
      <c r="AW43" s="395"/>
      <c r="AX43" s="571"/>
    </row>
    <row r="44" spans="1:50" ht="24.75" hidden="1" customHeight="1" x14ac:dyDescent="0.15">
      <c r="A44" s="735"/>
      <c r="B44" s="736"/>
      <c r="C44" s="736"/>
      <c r="D44" s="736"/>
      <c r="E44" s="736"/>
      <c r="F44" s="737"/>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59"/>
    </row>
    <row r="45" spans="1:50" ht="24.75" hidden="1" customHeight="1" x14ac:dyDescent="0.15">
      <c r="A45" s="735"/>
      <c r="B45" s="736"/>
      <c r="C45" s="736"/>
      <c r="D45" s="736"/>
      <c r="E45" s="736"/>
      <c r="F45" s="737"/>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59"/>
    </row>
    <row r="46" spans="1:50" ht="24.75" hidden="1" customHeight="1" x14ac:dyDescent="0.15">
      <c r="A46" s="735"/>
      <c r="B46" s="736"/>
      <c r="C46" s="736"/>
      <c r="D46" s="736"/>
      <c r="E46" s="736"/>
      <c r="F46" s="737"/>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59"/>
    </row>
    <row r="47" spans="1:50" ht="24.75" hidden="1" customHeight="1" x14ac:dyDescent="0.15">
      <c r="A47" s="735"/>
      <c r="B47" s="736"/>
      <c r="C47" s="736"/>
      <c r="D47" s="736"/>
      <c r="E47" s="736"/>
      <c r="F47" s="737"/>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59"/>
    </row>
    <row r="48" spans="1:50" ht="24.75" hidden="1" customHeight="1" x14ac:dyDescent="0.15">
      <c r="A48" s="735"/>
      <c r="B48" s="736"/>
      <c r="C48" s="736"/>
      <c r="D48" s="736"/>
      <c r="E48" s="736"/>
      <c r="F48" s="737"/>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59"/>
    </row>
    <row r="49" spans="1:50" ht="24.75" customHeight="1" x14ac:dyDescent="0.15">
      <c r="A49" s="735"/>
      <c r="B49" s="736"/>
      <c r="C49" s="736"/>
      <c r="D49" s="736"/>
      <c r="E49" s="736"/>
      <c r="F49" s="737"/>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59"/>
    </row>
    <row r="50" spans="1:50" ht="24.75" customHeight="1" x14ac:dyDescent="0.15">
      <c r="A50" s="735"/>
      <c r="B50" s="736"/>
      <c r="C50" s="736"/>
      <c r="D50" s="736"/>
      <c r="E50" s="736"/>
      <c r="F50" s="737"/>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59"/>
    </row>
    <row r="51" spans="1:50" ht="24.75" customHeight="1" x14ac:dyDescent="0.15">
      <c r="A51" s="735"/>
      <c r="B51" s="736"/>
      <c r="C51" s="736"/>
      <c r="D51" s="736"/>
      <c r="E51" s="736"/>
      <c r="F51" s="737"/>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59"/>
    </row>
    <row r="52" spans="1:50" ht="24.75" customHeight="1" x14ac:dyDescent="0.15">
      <c r="A52" s="735"/>
      <c r="B52" s="736"/>
      <c r="C52" s="736"/>
      <c r="D52" s="736"/>
      <c r="E52" s="736"/>
      <c r="F52" s="737"/>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59"/>
    </row>
    <row r="53" spans="1:50" ht="24.75" customHeight="1" thickBot="1" x14ac:dyDescent="0.2">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hidden="1" customHeight="1" thickBot="1" x14ac:dyDescent="0.2"/>
    <row r="55" spans="1:50" ht="30" hidden="1" customHeight="1" x14ac:dyDescent="0.15">
      <c r="A55" s="741" t="s">
        <v>34</v>
      </c>
      <c r="B55" s="742"/>
      <c r="C55" s="742"/>
      <c r="D55" s="742"/>
      <c r="E55" s="742"/>
      <c r="F55" s="743"/>
      <c r="G55" s="373" t="s">
        <v>372</v>
      </c>
      <c r="H55" s="374"/>
      <c r="I55" s="374"/>
      <c r="J55" s="374"/>
      <c r="K55" s="374"/>
      <c r="L55" s="374"/>
      <c r="M55" s="374"/>
      <c r="N55" s="374"/>
      <c r="O55" s="374"/>
      <c r="P55" s="374"/>
      <c r="Q55" s="374"/>
      <c r="R55" s="374"/>
      <c r="S55" s="374"/>
      <c r="T55" s="374"/>
      <c r="U55" s="374"/>
      <c r="V55" s="374"/>
      <c r="W55" s="374"/>
      <c r="X55" s="374"/>
      <c r="Y55" s="374"/>
      <c r="Z55" s="374"/>
      <c r="AA55" s="374"/>
      <c r="AB55" s="375"/>
      <c r="AC55" s="373" t="s">
        <v>373</v>
      </c>
      <c r="AD55" s="374"/>
      <c r="AE55" s="374"/>
      <c r="AF55" s="374"/>
      <c r="AG55" s="374"/>
      <c r="AH55" s="374"/>
      <c r="AI55" s="374"/>
      <c r="AJ55" s="374"/>
      <c r="AK55" s="374"/>
      <c r="AL55" s="374"/>
      <c r="AM55" s="374"/>
      <c r="AN55" s="374"/>
      <c r="AO55" s="374"/>
      <c r="AP55" s="374"/>
      <c r="AQ55" s="374"/>
      <c r="AR55" s="374"/>
      <c r="AS55" s="374"/>
      <c r="AT55" s="374"/>
      <c r="AU55" s="374"/>
      <c r="AV55" s="374"/>
      <c r="AW55" s="374"/>
      <c r="AX55" s="377"/>
    </row>
    <row r="56" spans="1:50" ht="24.75" hidden="1" customHeight="1" x14ac:dyDescent="0.15">
      <c r="A56" s="735"/>
      <c r="B56" s="736"/>
      <c r="C56" s="736"/>
      <c r="D56" s="736"/>
      <c r="E56" s="736"/>
      <c r="F56" s="737"/>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hidden="1" customHeight="1" x14ac:dyDescent="0.15">
      <c r="A57" s="735"/>
      <c r="B57" s="736"/>
      <c r="C57" s="736"/>
      <c r="D57" s="736"/>
      <c r="E57" s="736"/>
      <c r="F57" s="737"/>
      <c r="G57" s="358"/>
      <c r="H57" s="359"/>
      <c r="I57" s="359"/>
      <c r="J57" s="359"/>
      <c r="K57" s="360"/>
      <c r="L57" s="361"/>
      <c r="M57" s="362"/>
      <c r="N57" s="362"/>
      <c r="O57" s="362"/>
      <c r="P57" s="362"/>
      <c r="Q57" s="362"/>
      <c r="R57" s="362"/>
      <c r="S57" s="362"/>
      <c r="T57" s="362"/>
      <c r="U57" s="362"/>
      <c r="V57" s="362"/>
      <c r="W57" s="362"/>
      <c r="X57" s="363"/>
      <c r="Y57" s="394"/>
      <c r="Z57" s="395"/>
      <c r="AA57" s="395"/>
      <c r="AB57" s="396"/>
      <c r="AC57" s="358"/>
      <c r="AD57" s="359"/>
      <c r="AE57" s="359"/>
      <c r="AF57" s="359"/>
      <c r="AG57" s="360"/>
      <c r="AH57" s="361"/>
      <c r="AI57" s="362"/>
      <c r="AJ57" s="362"/>
      <c r="AK57" s="362"/>
      <c r="AL57" s="362"/>
      <c r="AM57" s="362"/>
      <c r="AN57" s="362"/>
      <c r="AO57" s="362"/>
      <c r="AP57" s="362"/>
      <c r="AQ57" s="362"/>
      <c r="AR57" s="362"/>
      <c r="AS57" s="362"/>
      <c r="AT57" s="363"/>
      <c r="AU57" s="394"/>
      <c r="AV57" s="395"/>
      <c r="AW57" s="395"/>
      <c r="AX57" s="571"/>
    </row>
    <row r="58" spans="1:50" ht="24.75" hidden="1" customHeight="1" x14ac:dyDescent="0.15">
      <c r="A58" s="735"/>
      <c r="B58" s="736"/>
      <c r="C58" s="736"/>
      <c r="D58" s="736"/>
      <c r="E58" s="736"/>
      <c r="F58" s="737"/>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59"/>
    </row>
    <row r="59" spans="1:50" ht="24.75" hidden="1" customHeight="1" x14ac:dyDescent="0.15">
      <c r="A59" s="735"/>
      <c r="B59" s="736"/>
      <c r="C59" s="736"/>
      <c r="D59" s="736"/>
      <c r="E59" s="736"/>
      <c r="F59" s="737"/>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59"/>
    </row>
    <row r="60" spans="1:50" ht="24.75" hidden="1" customHeight="1" x14ac:dyDescent="0.15">
      <c r="A60" s="735"/>
      <c r="B60" s="736"/>
      <c r="C60" s="736"/>
      <c r="D60" s="736"/>
      <c r="E60" s="736"/>
      <c r="F60" s="737"/>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59"/>
    </row>
    <row r="61" spans="1:50" ht="24.75" hidden="1" customHeight="1" x14ac:dyDescent="0.15">
      <c r="A61" s="735"/>
      <c r="B61" s="736"/>
      <c r="C61" s="736"/>
      <c r="D61" s="736"/>
      <c r="E61" s="736"/>
      <c r="F61" s="737"/>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59"/>
    </row>
    <row r="62" spans="1:50" ht="24.75" hidden="1" customHeight="1" x14ac:dyDescent="0.15">
      <c r="A62" s="735"/>
      <c r="B62" s="736"/>
      <c r="C62" s="736"/>
      <c r="D62" s="736"/>
      <c r="E62" s="736"/>
      <c r="F62" s="737"/>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59"/>
    </row>
    <row r="63" spans="1:50" ht="24.75" hidden="1" customHeight="1" x14ac:dyDescent="0.15">
      <c r="A63" s="735"/>
      <c r="B63" s="736"/>
      <c r="C63" s="736"/>
      <c r="D63" s="736"/>
      <c r="E63" s="736"/>
      <c r="F63" s="737"/>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59"/>
    </row>
    <row r="64" spans="1:50" ht="24.75" hidden="1" customHeight="1" x14ac:dyDescent="0.15">
      <c r="A64" s="735"/>
      <c r="B64" s="736"/>
      <c r="C64" s="736"/>
      <c r="D64" s="736"/>
      <c r="E64" s="736"/>
      <c r="F64" s="737"/>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59"/>
    </row>
    <row r="65" spans="1:50" ht="24.75" hidden="1" customHeight="1" x14ac:dyDescent="0.15">
      <c r="A65" s="735"/>
      <c r="B65" s="736"/>
      <c r="C65" s="736"/>
      <c r="D65" s="736"/>
      <c r="E65" s="736"/>
      <c r="F65" s="737"/>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59"/>
    </row>
    <row r="66" spans="1:50" ht="24.75" hidden="1" customHeight="1" x14ac:dyDescent="0.15">
      <c r="A66" s="735"/>
      <c r="B66" s="736"/>
      <c r="C66" s="736"/>
      <c r="D66" s="736"/>
      <c r="E66" s="736"/>
      <c r="F66" s="737"/>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59"/>
    </row>
    <row r="67" spans="1:50" ht="24.75" hidden="1" customHeight="1" thickBot="1" x14ac:dyDescent="0.2">
      <c r="A67" s="735"/>
      <c r="B67" s="736"/>
      <c r="C67" s="736"/>
      <c r="D67" s="736"/>
      <c r="E67" s="736"/>
      <c r="F67" s="737"/>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hidden="1" customHeight="1" x14ac:dyDescent="0.15">
      <c r="A68" s="735"/>
      <c r="B68" s="736"/>
      <c r="C68" s="736"/>
      <c r="D68" s="736"/>
      <c r="E68" s="736"/>
      <c r="F68" s="737"/>
      <c r="G68" s="373" t="s">
        <v>374</v>
      </c>
      <c r="H68" s="374"/>
      <c r="I68" s="374"/>
      <c r="J68" s="374"/>
      <c r="K68" s="374"/>
      <c r="L68" s="374"/>
      <c r="M68" s="374"/>
      <c r="N68" s="374"/>
      <c r="O68" s="374"/>
      <c r="P68" s="374"/>
      <c r="Q68" s="374"/>
      <c r="R68" s="374"/>
      <c r="S68" s="374"/>
      <c r="T68" s="374"/>
      <c r="U68" s="374"/>
      <c r="V68" s="374"/>
      <c r="W68" s="374"/>
      <c r="X68" s="374"/>
      <c r="Y68" s="374"/>
      <c r="Z68" s="374"/>
      <c r="AA68" s="374"/>
      <c r="AB68" s="375"/>
      <c r="AC68" s="373" t="s">
        <v>375</v>
      </c>
      <c r="AD68" s="374"/>
      <c r="AE68" s="374"/>
      <c r="AF68" s="374"/>
      <c r="AG68" s="374"/>
      <c r="AH68" s="374"/>
      <c r="AI68" s="374"/>
      <c r="AJ68" s="374"/>
      <c r="AK68" s="374"/>
      <c r="AL68" s="374"/>
      <c r="AM68" s="374"/>
      <c r="AN68" s="374"/>
      <c r="AO68" s="374"/>
      <c r="AP68" s="374"/>
      <c r="AQ68" s="374"/>
      <c r="AR68" s="374"/>
      <c r="AS68" s="374"/>
      <c r="AT68" s="374"/>
      <c r="AU68" s="374"/>
      <c r="AV68" s="374"/>
      <c r="AW68" s="374"/>
      <c r="AX68" s="377"/>
    </row>
    <row r="69" spans="1:50" ht="25.5" hidden="1" customHeight="1" x14ac:dyDescent="0.15">
      <c r="A69" s="735"/>
      <c r="B69" s="736"/>
      <c r="C69" s="736"/>
      <c r="D69" s="736"/>
      <c r="E69" s="736"/>
      <c r="F69" s="737"/>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hidden="1" customHeight="1" x14ac:dyDescent="0.15">
      <c r="A70" s="735"/>
      <c r="B70" s="736"/>
      <c r="C70" s="736"/>
      <c r="D70" s="736"/>
      <c r="E70" s="736"/>
      <c r="F70" s="737"/>
      <c r="G70" s="358"/>
      <c r="H70" s="359"/>
      <c r="I70" s="359"/>
      <c r="J70" s="359"/>
      <c r="K70" s="360"/>
      <c r="L70" s="361"/>
      <c r="M70" s="362"/>
      <c r="N70" s="362"/>
      <c r="O70" s="362"/>
      <c r="P70" s="362"/>
      <c r="Q70" s="362"/>
      <c r="R70" s="362"/>
      <c r="S70" s="362"/>
      <c r="T70" s="362"/>
      <c r="U70" s="362"/>
      <c r="V70" s="362"/>
      <c r="W70" s="362"/>
      <c r="X70" s="363"/>
      <c r="Y70" s="394"/>
      <c r="Z70" s="395"/>
      <c r="AA70" s="395"/>
      <c r="AB70" s="396"/>
      <c r="AC70" s="358"/>
      <c r="AD70" s="359"/>
      <c r="AE70" s="359"/>
      <c r="AF70" s="359"/>
      <c r="AG70" s="360"/>
      <c r="AH70" s="361"/>
      <c r="AI70" s="362"/>
      <c r="AJ70" s="362"/>
      <c r="AK70" s="362"/>
      <c r="AL70" s="362"/>
      <c r="AM70" s="362"/>
      <c r="AN70" s="362"/>
      <c r="AO70" s="362"/>
      <c r="AP70" s="362"/>
      <c r="AQ70" s="362"/>
      <c r="AR70" s="362"/>
      <c r="AS70" s="362"/>
      <c r="AT70" s="363"/>
      <c r="AU70" s="394"/>
      <c r="AV70" s="395"/>
      <c r="AW70" s="395"/>
      <c r="AX70" s="571"/>
    </row>
    <row r="71" spans="1:50" ht="24.75" hidden="1" customHeight="1" x14ac:dyDescent="0.15">
      <c r="A71" s="735"/>
      <c r="B71" s="736"/>
      <c r="C71" s="736"/>
      <c r="D71" s="736"/>
      <c r="E71" s="736"/>
      <c r="F71" s="737"/>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59"/>
    </row>
    <row r="72" spans="1:50" ht="24.75" hidden="1" customHeight="1" x14ac:dyDescent="0.15">
      <c r="A72" s="735"/>
      <c r="B72" s="736"/>
      <c r="C72" s="736"/>
      <c r="D72" s="736"/>
      <c r="E72" s="736"/>
      <c r="F72" s="737"/>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59"/>
    </row>
    <row r="73" spans="1:50" ht="24.75" hidden="1" customHeight="1" x14ac:dyDescent="0.15">
      <c r="A73" s="735"/>
      <c r="B73" s="736"/>
      <c r="C73" s="736"/>
      <c r="D73" s="736"/>
      <c r="E73" s="736"/>
      <c r="F73" s="737"/>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59"/>
    </row>
    <row r="74" spans="1:50" ht="24.75" hidden="1" customHeight="1" x14ac:dyDescent="0.15">
      <c r="A74" s="735"/>
      <c r="B74" s="736"/>
      <c r="C74" s="736"/>
      <c r="D74" s="736"/>
      <c r="E74" s="736"/>
      <c r="F74" s="737"/>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59"/>
    </row>
    <row r="75" spans="1:50" ht="24.75" hidden="1" customHeight="1" x14ac:dyDescent="0.15">
      <c r="A75" s="735"/>
      <c r="B75" s="736"/>
      <c r="C75" s="736"/>
      <c r="D75" s="736"/>
      <c r="E75" s="736"/>
      <c r="F75" s="737"/>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59"/>
    </row>
    <row r="76" spans="1:50" ht="24.75" hidden="1" customHeight="1" x14ac:dyDescent="0.15">
      <c r="A76" s="735"/>
      <c r="B76" s="736"/>
      <c r="C76" s="736"/>
      <c r="D76" s="736"/>
      <c r="E76" s="736"/>
      <c r="F76" s="737"/>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59"/>
    </row>
    <row r="77" spans="1:50" ht="24.75" hidden="1" customHeight="1" x14ac:dyDescent="0.15">
      <c r="A77" s="735"/>
      <c r="B77" s="736"/>
      <c r="C77" s="736"/>
      <c r="D77" s="736"/>
      <c r="E77" s="736"/>
      <c r="F77" s="737"/>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59"/>
    </row>
    <row r="78" spans="1:50" ht="24.75" hidden="1" customHeight="1" x14ac:dyDescent="0.15">
      <c r="A78" s="735"/>
      <c r="B78" s="736"/>
      <c r="C78" s="736"/>
      <c r="D78" s="736"/>
      <c r="E78" s="736"/>
      <c r="F78" s="737"/>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59"/>
    </row>
    <row r="79" spans="1:50" ht="24.75" hidden="1" customHeight="1" x14ac:dyDescent="0.15">
      <c r="A79" s="735"/>
      <c r="B79" s="736"/>
      <c r="C79" s="736"/>
      <c r="D79" s="736"/>
      <c r="E79" s="736"/>
      <c r="F79" s="737"/>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59"/>
    </row>
    <row r="80" spans="1:50" ht="24.75" hidden="1" customHeight="1" thickBot="1" x14ac:dyDescent="0.2">
      <c r="A80" s="735"/>
      <c r="B80" s="736"/>
      <c r="C80" s="736"/>
      <c r="D80" s="736"/>
      <c r="E80" s="736"/>
      <c r="F80" s="737"/>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hidden="1" customHeight="1" x14ac:dyDescent="0.15">
      <c r="A81" s="735"/>
      <c r="B81" s="736"/>
      <c r="C81" s="736"/>
      <c r="D81" s="736"/>
      <c r="E81" s="736"/>
      <c r="F81" s="737"/>
      <c r="G81" s="373" t="s">
        <v>376</v>
      </c>
      <c r="H81" s="374"/>
      <c r="I81" s="374"/>
      <c r="J81" s="374"/>
      <c r="K81" s="374"/>
      <c r="L81" s="374"/>
      <c r="M81" s="374"/>
      <c r="N81" s="374"/>
      <c r="O81" s="374"/>
      <c r="P81" s="374"/>
      <c r="Q81" s="374"/>
      <c r="R81" s="374"/>
      <c r="S81" s="374"/>
      <c r="T81" s="374"/>
      <c r="U81" s="374"/>
      <c r="V81" s="374"/>
      <c r="W81" s="374"/>
      <c r="X81" s="374"/>
      <c r="Y81" s="374"/>
      <c r="Z81" s="374"/>
      <c r="AA81" s="374"/>
      <c r="AB81" s="375"/>
      <c r="AC81" s="373" t="s">
        <v>377</v>
      </c>
      <c r="AD81" s="374"/>
      <c r="AE81" s="374"/>
      <c r="AF81" s="374"/>
      <c r="AG81" s="374"/>
      <c r="AH81" s="374"/>
      <c r="AI81" s="374"/>
      <c r="AJ81" s="374"/>
      <c r="AK81" s="374"/>
      <c r="AL81" s="374"/>
      <c r="AM81" s="374"/>
      <c r="AN81" s="374"/>
      <c r="AO81" s="374"/>
      <c r="AP81" s="374"/>
      <c r="AQ81" s="374"/>
      <c r="AR81" s="374"/>
      <c r="AS81" s="374"/>
      <c r="AT81" s="374"/>
      <c r="AU81" s="374"/>
      <c r="AV81" s="374"/>
      <c r="AW81" s="374"/>
      <c r="AX81" s="377"/>
    </row>
    <row r="82" spans="1:50" ht="24.75" hidden="1" customHeight="1" x14ac:dyDescent="0.15">
      <c r="A82" s="735"/>
      <c r="B82" s="736"/>
      <c r="C82" s="736"/>
      <c r="D82" s="736"/>
      <c r="E82" s="736"/>
      <c r="F82" s="737"/>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hidden="1" customHeight="1" x14ac:dyDescent="0.15">
      <c r="A83" s="735"/>
      <c r="B83" s="736"/>
      <c r="C83" s="736"/>
      <c r="D83" s="736"/>
      <c r="E83" s="736"/>
      <c r="F83" s="737"/>
      <c r="G83" s="358"/>
      <c r="H83" s="359"/>
      <c r="I83" s="359"/>
      <c r="J83" s="359"/>
      <c r="K83" s="360"/>
      <c r="L83" s="361"/>
      <c r="M83" s="362"/>
      <c r="N83" s="362"/>
      <c r="O83" s="362"/>
      <c r="P83" s="362"/>
      <c r="Q83" s="362"/>
      <c r="R83" s="362"/>
      <c r="S83" s="362"/>
      <c r="T83" s="362"/>
      <c r="U83" s="362"/>
      <c r="V83" s="362"/>
      <c r="W83" s="362"/>
      <c r="X83" s="363"/>
      <c r="Y83" s="394"/>
      <c r="Z83" s="395"/>
      <c r="AA83" s="395"/>
      <c r="AB83" s="396"/>
      <c r="AC83" s="358"/>
      <c r="AD83" s="359"/>
      <c r="AE83" s="359"/>
      <c r="AF83" s="359"/>
      <c r="AG83" s="360"/>
      <c r="AH83" s="361"/>
      <c r="AI83" s="362"/>
      <c r="AJ83" s="362"/>
      <c r="AK83" s="362"/>
      <c r="AL83" s="362"/>
      <c r="AM83" s="362"/>
      <c r="AN83" s="362"/>
      <c r="AO83" s="362"/>
      <c r="AP83" s="362"/>
      <c r="AQ83" s="362"/>
      <c r="AR83" s="362"/>
      <c r="AS83" s="362"/>
      <c r="AT83" s="363"/>
      <c r="AU83" s="394"/>
      <c r="AV83" s="395"/>
      <c r="AW83" s="395"/>
      <c r="AX83" s="571"/>
    </row>
    <row r="84" spans="1:50" ht="24.75" hidden="1" customHeight="1" x14ac:dyDescent="0.15">
      <c r="A84" s="735"/>
      <c r="B84" s="736"/>
      <c r="C84" s="736"/>
      <c r="D84" s="736"/>
      <c r="E84" s="736"/>
      <c r="F84" s="737"/>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59"/>
    </row>
    <row r="85" spans="1:50" ht="24.75" hidden="1" customHeight="1" x14ac:dyDescent="0.15">
      <c r="A85" s="735"/>
      <c r="B85" s="736"/>
      <c r="C85" s="736"/>
      <c r="D85" s="736"/>
      <c r="E85" s="736"/>
      <c r="F85" s="737"/>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59"/>
    </row>
    <row r="86" spans="1:50" ht="24.75" hidden="1" customHeight="1" x14ac:dyDescent="0.15">
      <c r="A86" s="735"/>
      <c r="B86" s="736"/>
      <c r="C86" s="736"/>
      <c r="D86" s="736"/>
      <c r="E86" s="736"/>
      <c r="F86" s="737"/>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59"/>
    </row>
    <row r="87" spans="1:50" ht="24.75" hidden="1" customHeight="1" x14ac:dyDescent="0.15">
      <c r="A87" s="735"/>
      <c r="B87" s="736"/>
      <c r="C87" s="736"/>
      <c r="D87" s="736"/>
      <c r="E87" s="736"/>
      <c r="F87" s="737"/>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59"/>
    </row>
    <row r="88" spans="1:50" ht="24.75" hidden="1" customHeight="1" x14ac:dyDescent="0.15">
      <c r="A88" s="735"/>
      <c r="B88" s="736"/>
      <c r="C88" s="736"/>
      <c r="D88" s="736"/>
      <c r="E88" s="736"/>
      <c r="F88" s="737"/>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59"/>
    </row>
    <row r="89" spans="1:50" ht="24.75" hidden="1" customHeight="1" x14ac:dyDescent="0.15">
      <c r="A89" s="735"/>
      <c r="B89" s="736"/>
      <c r="C89" s="736"/>
      <c r="D89" s="736"/>
      <c r="E89" s="736"/>
      <c r="F89" s="737"/>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59"/>
    </row>
    <row r="90" spans="1:50" ht="24.75" hidden="1" customHeight="1" x14ac:dyDescent="0.15">
      <c r="A90" s="735"/>
      <c r="B90" s="736"/>
      <c r="C90" s="736"/>
      <c r="D90" s="736"/>
      <c r="E90" s="736"/>
      <c r="F90" s="737"/>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59"/>
    </row>
    <row r="91" spans="1:50" ht="24.75" hidden="1" customHeight="1" x14ac:dyDescent="0.15">
      <c r="A91" s="735"/>
      <c r="B91" s="736"/>
      <c r="C91" s="736"/>
      <c r="D91" s="736"/>
      <c r="E91" s="736"/>
      <c r="F91" s="737"/>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59"/>
    </row>
    <row r="92" spans="1:50" ht="24.75" hidden="1" customHeight="1" x14ac:dyDescent="0.15">
      <c r="A92" s="735"/>
      <c r="B92" s="736"/>
      <c r="C92" s="736"/>
      <c r="D92" s="736"/>
      <c r="E92" s="736"/>
      <c r="F92" s="737"/>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59"/>
    </row>
    <row r="93" spans="1:50" ht="24.75" hidden="1" customHeight="1" thickBot="1" x14ac:dyDescent="0.2">
      <c r="A93" s="735"/>
      <c r="B93" s="736"/>
      <c r="C93" s="736"/>
      <c r="D93" s="736"/>
      <c r="E93" s="736"/>
      <c r="F93" s="737"/>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hidden="1" customHeight="1" x14ac:dyDescent="0.15">
      <c r="A94" s="735"/>
      <c r="B94" s="736"/>
      <c r="C94" s="736"/>
      <c r="D94" s="736"/>
      <c r="E94" s="736"/>
      <c r="F94" s="737"/>
      <c r="G94" s="373" t="s">
        <v>378</v>
      </c>
      <c r="H94" s="374"/>
      <c r="I94" s="374"/>
      <c r="J94" s="374"/>
      <c r="K94" s="374"/>
      <c r="L94" s="374"/>
      <c r="M94" s="374"/>
      <c r="N94" s="374"/>
      <c r="O94" s="374"/>
      <c r="P94" s="374"/>
      <c r="Q94" s="374"/>
      <c r="R94" s="374"/>
      <c r="S94" s="374"/>
      <c r="T94" s="374"/>
      <c r="U94" s="374"/>
      <c r="V94" s="374"/>
      <c r="W94" s="374"/>
      <c r="X94" s="374"/>
      <c r="Y94" s="374"/>
      <c r="Z94" s="374"/>
      <c r="AA94" s="374"/>
      <c r="AB94" s="375"/>
      <c r="AC94" s="373" t="s">
        <v>379</v>
      </c>
      <c r="AD94" s="374"/>
      <c r="AE94" s="374"/>
      <c r="AF94" s="374"/>
      <c r="AG94" s="374"/>
      <c r="AH94" s="374"/>
      <c r="AI94" s="374"/>
      <c r="AJ94" s="374"/>
      <c r="AK94" s="374"/>
      <c r="AL94" s="374"/>
      <c r="AM94" s="374"/>
      <c r="AN94" s="374"/>
      <c r="AO94" s="374"/>
      <c r="AP94" s="374"/>
      <c r="AQ94" s="374"/>
      <c r="AR94" s="374"/>
      <c r="AS94" s="374"/>
      <c r="AT94" s="374"/>
      <c r="AU94" s="374"/>
      <c r="AV94" s="374"/>
      <c r="AW94" s="374"/>
      <c r="AX94" s="377"/>
    </row>
    <row r="95" spans="1:50" ht="24.75" hidden="1" customHeight="1" x14ac:dyDescent="0.15">
      <c r="A95" s="735"/>
      <c r="B95" s="736"/>
      <c r="C95" s="736"/>
      <c r="D95" s="736"/>
      <c r="E95" s="736"/>
      <c r="F95" s="737"/>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hidden="1" customHeight="1" x14ac:dyDescent="0.15">
      <c r="A96" s="735"/>
      <c r="B96" s="736"/>
      <c r="C96" s="736"/>
      <c r="D96" s="736"/>
      <c r="E96" s="736"/>
      <c r="F96" s="737"/>
      <c r="G96" s="358"/>
      <c r="H96" s="359"/>
      <c r="I96" s="359"/>
      <c r="J96" s="359"/>
      <c r="K96" s="360"/>
      <c r="L96" s="361"/>
      <c r="M96" s="362"/>
      <c r="N96" s="362"/>
      <c r="O96" s="362"/>
      <c r="P96" s="362"/>
      <c r="Q96" s="362"/>
      <c r="R96" s="362"/>
      <c r="S96" s="362"/>
      <c r="T96" s="362"/>
      <c r="U96" s="362"/>
      <c r="V96" s="362"/>
      <c r="W96" s="362"/>
      <c r="X96" s="363"/>
      <c r="Y96" s="394"/>
      <c r="Z96" s="395"/>
      <c r="AA96" s="395"/>
      <c r="AB96" s="396"/>
      <c r="AC96" s="358"/>
      <c r="AD96" s="359"/>
      <c r="AE96" s="359"/>
      <c r="AF96" s="359"/>
      <c r="AG96" s="360"/>
      <c r="AH96" s="361"/>
      <c r="AI96" s="362"/>
      <c r="AJ96" s="362"/>
      <c r="AK96" s="362"/>
      <c r="AL96" s="362"/>
      <c r="AM96" s="362"/>
      <c r="AN96" s="362"/>
      <c r="AO96" s="362"/>
      <c r="AP96" s="362"/>
      <c r="AQ96" s="362"/>
      <c r="AR96" s="362"/>
      <c r="AS96" s="362"/>
      <c r="AT96" s="363"/>
      <c r="AU96" s="394"/>
      <c r="AV96" s="395"/>
      <c r="AW96" s="395"/>
      <c r="AX96" s="571"/>
    </row>
    <row r="97" spans="1:50" ht="24.75" hidden="1" customHeight="1" x14ac:dyDescent="0.15">
      <c r="A97" s="735"/>
      <c r="B97" s="736"/>
      <c r="C97" s="736"/>
      <c r="D97" s="736"/>
      <c r="E97" s="736"/>
      <c r="F97" s="737"/>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59"/>
    </row>
    <row r="98" spans="1:50" ht="24.75" hidden="1" customHeight="1" x14ac:dyDescent="0.15">
      <c r="A98" s="735"/>
      <c r="B98" s="736"/>
      <c r="C98" s="736"/>
      <c r="D98" s="736"/>
      <c r="E98" s="736"/>
      <c r="F98" s="737"/>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59"/>
    </row>
    <row r="99" spans="1:50" ht="24.75" hidden="1" customHeight="1" x14ac:dyDescent="0.15">
      <c r="A99" s="735"/>
      <c r="B99" s="736"/>
      <c r="C99" s="736"/>
      <c r="D99" s="736"/>
      <c r="E99" s="736"/>
      <c r="F99" s="737"/>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59"/>
    </row>
    <row r="100" spans="1:50" ht="24.75" hidden="1" customHeight="1" x14ac:dyDescent="0.15">
      <c r="A100" s="735"/>
      <c r="B100" s="736"/>
      <c r="C100" s="736"/>
      <c r="D100" s="736"/>
      <c r="E100" s="736"/>
      <c r="F100" s="737"/>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59"/>
    </row>
    <row r="101" spans="1:50" ht="24.75" hidden="1" customHeight="1" x14ac:dyDescent="0.15">
      <c r="A101" s="735"/>
      <c r="B101" s="736"/>
      <c r="C101" s="736"/>
      <c r="D101" s="736"/>
      <c r="E101" s="736"/>
      <c r="F101" s="737"/>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59"/>
    </row>
    <row r="102" spans="1:50" ht="24.75" hidden="1" customHeight="1" x14ac:dyDescent="0.15">
      <c r="A102" s="735"/>
      <c r="B102" s="736"/>
      <c r="C102" s="736"/>
      <c r="D102" s="736"/>
      <c r="E102" s="736"/>
      <c r="F102" s="737"/>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59"/>
    </row>
    <row r="103" spans="1:50" ht="24.75" hidden="1" customHeight="1" x14ac:dyDescent="0.15">
      <c r="A103" s="735"/>
      <c r="B103" s="736"/>
      <c r="C103" s="736"/>
      <c r="D103" s="736"/>
      <c r="E103" s="736"/>
      <c r="F103" s="737"/>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59"/>
    </row>
    <row r="104" spans="1:50" ht="24.75" hidden="1" customHeight="1" x14ac:dyDescent="0.15">
      <c r="A104" s="735"/>
      <c r="B104" s="736"/>
      <c r="C104" s="736"/>
      <c r="D104" s="736"/>
      <c r="E104" s="736"/>
      <c r="F104" s="737"/>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59"/>
    </row>
    <row r="105" spans="1:50" ht="24.75" hidden="1" customHeight="1" x14ac:dyDescent="0.15">
      <c r="A105" s="735"/>
      <c r="B105" s="736"/>
      <c r="C105" s="736"/>
      <c r="D105" s="736"/>
      <c r="E105" s="736"/>
      <c r="F105" s="737"/>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59"/>
    </row>
    <row r="106" spans="1:50" ht="24.75" hidden="1" customHeight="1" thickBot="1" x14ac:dyDescent="0.2">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41" t="s">
        <v>34</v>
      </c>
      <c r="B108" s="742"/>
      <c r="C108" s="742"/>
      <c r="D108" s="742"/>
      <c r="E108" s="742"/>
      <c r="F108" s="743"/>
      <c r="G108" s="373" t="s">
        <v>380</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7"/>
    </row>
    <row r="109" spans="1:50" ht="24.75" hidden="1" customHeight="1" x14ac:dyDescent="0.15">
      <c r="A109" s="735"/>
      <c r="B109" s="736"/>
      <c r="C109" s="736"/>
      <c r="D109" s="736"/>
      <c r="E109" s="736"/>
      <c r="F109" s="737"/>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hidden="1" customHeight="1" x14ac:dyDescent="0.15">
      <c r="A110" s="735"/>
      <c r="B110" s="736"/>
      <c r="C110" s="736"/>
      <c r="D110" s="736"/>
      <c r="E110" s="736"/>
      <c r="F110" s="737"/>
      <c r="G110" s="358"/>
      <c r="H110" s="359"/>
      <c r="I110" s="359"/>
      <c r="J110" s="359"/>
      <c r="K110" s="360"/>
      <c r="L110" s="361"/>
      <c r="M110" s="362"/>
      <c r="N110" s="362"/>
      <c r="O110" s="362"/>
      <c r="P110" s="362"/>
      <c r="Q110" s="362"/>
      <c r="R110" s="362"/>
      <c r="S110" s="362"/>
      <c r="T110" s="362"/>
      <c r="U110" s="362"/>
      <c r="V110" s="362"/>
      <c r="W110" s="362"/>
      <c r="X110" s="363"/>
      <c r="Y110" s="394"/>
      <c r="Z110" s="395"/>
      <c r="AA110" s="395"/>
      <c r="AB110" s="396"/>
      <c r="AC110" s="358"/>
      <c r="AD110" s="359"/>
      <c r="AE110" s="359"/>
      <c r="AF110" s="359"/>
      <c r="AG110" s="360"/>
      <c r="AH110" s="361"/>
      <c r="AI110" s="362"/>
      <c r="AJ110" s="362"/>
      <c r="AK110" s="362"/>
      <c r="AL110" s="362"/>
      <c r="AM110" s="362"/>
      <c r="AN110" s="362"/>
      <c r="AO110" s="362"/>
      <c r="AP110" s="362"/>
      <c r="AQ110" s="362"/>
      <c r="AR110" s="362"/>
      <c r="AS110" s="362"/>
      <c r="AT110" s="363"/>
      <c r="AU110" s="394"/>
      <c r="AV110" s="395"/>
      <c r="AW110" s="395"/>
      <c r="AX110" s="571"/>
    </row>
    <row r="111" spans="1:50" ht="24.75" hidden="1" customHeight="1" x14ac:dyDescent="0.15">
      <c r="A111" s="735"/>
      <c r="B111" s="736"/>
      <c r="C111" s="736"/>
      <c r="D111" s="736"/>
      <c r="E111" s="736"/>
      <c r="F111" s="737"/>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59"/>
    </row>
    <row r="112" spans="1:50" ht="24.75" hidden="1" customHeight="1" x14ac:dyDescent="0.15">
      <c r="A112" s="735"/>
      <c r="B112" s="736"/>
      <c r="C112" s="736"/>
      <c r="D112" s="736"/>
      <c r="E112" s="736"/>
      <c r="F112" s="737"/>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59"/>
    </row>
    <row r="113" spans="1:50" ht="24.75" hidden="1" customHeight="1" x14ac:dyDescent="0.15">
      <c r="A113" s="735"/>
      <c r="B113" s="736"/>
      <c r="C113" s="736"/>
      <c r="D113" s="736"/>
      <c r="E113" s="736"/>
      <c r="F113" s="737"/>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59"/>
    </row>
    <row r="114" spans="1:50" ht="24.75" hidden="1" customHeight="1" x14ac:dyDescent="0.15">
      <c r="A114" s="735"/>
      <c r="B114" s="736"/>
      <c r="C114" s="736"/>
      <c r="D114" s="736"/>
      <c r="E114" s="736"/>
      <c r="F114" s="737"/>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59"/>
    </row>
    <row r="115" spans="1:50" ht="24.75" hidden="1" customHeight="1" x14ac:dyDescent="0.15">
      <c r="A115" s="735"/>
      <c r="B115" s="736"/>
      <c r="C115" s="736"/>
      <c r="D115" s="736"/>
      <c r="E115" s="736"/>
      <c r="F115" s="737"/>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59"/>
    </row>
    <row r="116" spans="1:50" ht="24.75" hidden="1" customHeight="1" x14ac:dyDescent="0.15">
      <c r="A116" s="735"/>
      <c r="B116" s="736"/>
      <c r="C116" s="736"/>
      <c r="D116" s="736"/>
      <c r="E116" s="736"/>
      <c r="F116" s="737"/>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59"/>
    </row>
    <row r="117" spans="1:50" ht="24.75" hidden="1" customHeight="1" x14ac:dyDescent="0.15">
      <c r="A117" s="735"/>
      <c r="B117" s="736"/>
      <c r="C117" s="736"/>
      <c r="D117" s="736"/>
      <c r="E117" s="736"/>
      <c r="F117" s="737"/>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59"/>
    </row>
    <row r="118" spans="1:50" ht="24.75" hidden="1" customHeight="1" x14ac:dyDescent="0.15">
      <c r="A118" s="735"/>
      <c r="B118" s="736"/>
      <c r="C118" s="736"/>
      <c r="D118" s="736"/>
      <c r="E118" s="736"/>
      <c r="F118" s="737"/>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59"/>
    </row>
    <row r="119" spans="1:50" ht="24.75" hidden="1" customHeight="1" x14ac:dyDescent="0.15">
      <c r="A119" s="735"/>
      <c r="B119" s="736"/>
      <c r="C119" s="736"/>
      <c r="D119" s="736"/>
      <c r="E119" s="736"/>
      <c r="F119" s="737"/>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59"/>
    </row>
    <row r="120" spans="1:50" ht="24.75" hidden="1" customHeight="1" thickBot="1" x14ac:dyDescent="0.2">
      <c r="A120" s="735"/>
      <c r="B120" s="736"/>
      <c r="C120" s="736"/>
      <c r="D120" s="736"/>
      <c r="E120" s="736"/>
      <c r="F120" s="737"/>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hidden="1" customHeight="1" x14ac:dyDescent="0.15">
      <c r="A121" s="735"/>
      <c r="B121" s="736"/>
      <c r="C121" s="736"/>
      <c r="D121" s="736"/>
      <c r="E121" s="736"/>
      <c r="F121" s="737"/>
      <c r="G121" s="373" t="s">
        <v>402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382</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7"/>
    </row>
    <row r="122" spans="1:50" ht="25.5" hidden="1" customHeight="1" x14ac:dyDescent="0.15">
      <c r="A122" s="735"/>
      <c r="B122" s="736"/>
      <c r="C122" s="736"/>
      <c r="D122" s="736"/>
      <c r="E122" s="736"/>
      <c r="F122" s="737"/>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hidden="1" customHeight="1" x14ac:dyDescent="0.15">
      <c r="A123" s="735"/>
      <c r="B123" s="736"/>
      <c r="C123" s="736"/>
      <c r="D123" s="736"/>
      <c r="E123" s="736"/>
      <c r="F123" s="737"/>
      <c r="G123" s="358"/>
      <c r="H123" s="359"/>
      <c r="I123" s="359"/>
      <c r="J123" s="359"/>
      <c r="K123" s="360"/>
      <c r="L123" s="361"/>
      <c r="M123" s="362"/>
      <c r="N123" s="362"/>
      <c r="O123" s="362"/>
      <c r="P123" s="362"/>
      <c r="Q123" s="362"/>
      <c r="R123" s="362"/>
      <c r="S123" s="362"/>
      <c r="T123" s="362"/>
      <c r="U123" s="362"/>
      <c r="V123" s="362"/>
      <c r="W123" s="362"/>
      <c r="X123" s="363"/>
      <c r="Y123" s="394"/>
      <c r="Z123" s="395"/>
      <c r="AA123" s="395"/>
      <c r="AB123" s="396"/>
      <c r="AC123" s="358"/>
      <c r="AD123" s="359"/>
      <c r="AE123" s="359"/>
      <c r="AF123" s="359"/>
      <c r="AG123" s="360"/>
      <c r="AH123" s="361"/>
      <c r="AI123" s="362"/>
      <c r="AJ123" s="362"/>
      <c r="AK123" s="362"/>
      <c r="AL123" s="362"/>
      <c r="AM123" s="362"/>
      <c r="AN123" s="362"/>
      <c r="AO123" s="362"/>
      <c r="AP123" s="362"/>
      <c r="AQ123" s="362"/>
      <c r="AR123" s="362"/>
      <c r="AS123" s="362"/>
      <c r="AT123" s="363"/>
      <c r="AU123" s="394"/>
      <c r="AV123" s="395"/>
      <c r="AW123" s="395"/>
      <c r="AX123" s="571"/>
    </row>
    <row r="124" spans="1:50" ht="24.75" hidden="1" customHeight="1" x14ac:dyDescent="0.15">
      <c r="A124" s="735"/>
      <c r="B124" s="736"/>
      <c r="C124" s="736"/>
      <c r="D124" s="736"/>
      <c r="E124" s="736"/>
      <c r="F124" s="737"/>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59"/>
    </row>
    <row r="125" spans="1:50" ht="24.75" hidden="1" customHeight="1" x14ac:dyDescent="0.15">
      <c r="A125" s="735"/>
      <c r="B125" s="736"/>
      <c r="C125" s="736"/>
      <c r="D125" s="736"/>
      <c r="E125" s="736"/>
      <c r="F125" s="737"/>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59"/>
    </row>
    <row r="126" spans="1:50" ht="24.75" hidden="1" customHeight="1" x14ac:dyDescent="0.15">
      <c r="A126" s="735"/>
      <c r="B126" s="736"/>
      <c r="C126" s="736"/>
      <c r="D126" s="736"/>
      <c r="E126" s="736"/>
      <c r="F126" s="737"/>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59"/>
    </row>
    <row r="127" spans="1:50" ht="24.75" hidden="1" customHeight="1" x14ac:dyDescent="0.15">
      <c r="A127" s="735"/>
      <c r="B127" s="736"/>
      <c r="C127" s="736"/>
      <c r="D127" s="736"/>
      <c r="E127" s="736"/>
      <c r="F127" s="737"/>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59"/>
    </row>
    <row r="128" spans="1:50" ht="24.75" hidden="1" customHeight="1" x14ac:dyDescent="0.15">
      <c r="A128" s="735"/>
      <c r="B128" s="736"/>
      <c r="C128" s="736"/>
      <c r="D128" s="736"/>
      <c r="E128" s="736"/>
      <c r="F128" s="737"/>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59"/>
    </row>
    <row r="129" spans="1:50" ht="24.75" hidden="1" customHeight="1" x14ac:dyDescent="0.15">
      <c r="A129" s="735"/>
      <c r="B129" s="736"/>
      <c r="C129" s="736"/>
      <c r="D129" s="736"/>
      <c r="E129" s="736"/>
      <c r="F129" s="737"/>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59"/>
    </row>
    <row r="130" spans="1:50" ht="24.75" hidden="1" customHeight="1" x14ac:dyDescent="0.15">
      <c r="A130" s="735"/>
      <c r="B130" s="736"/>
      <c r="C130" s="736"/>
      <c r="D130" s="736"/>
      <c r="E130" s="736"/>
      <c r="F130" s="737"/>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59"/>
    </row>
    <row r="131" spans="1:50" ht="24.75" hidden="1" customHeight="1" x14ac:dyDescent="0.15">
      <c r="A131" s="735"/>
      <c r="B131" s="736"/>
      <c r="C131" s="736"/>
      <c r="D131" s="736"/>
      <c r="E131" s="736"/>
      <c r="F131" s="737"/>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59"/>
    </row>
    <row r="132" spans="1:50" ht="24.75" hidden="1" customHeight="1" x14ac:dyDescent="0.15">
      <c r="A132" s="735"/>
      <c r="B132" s="736"/>
      <c r="C132" s="736"/>
      <c r="D132" s="736"/>
      <c r="E132" s="736"/>
      <c r="F132" s="737"/>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59"/>
    </row>
    <row r="133" spans="1:50" ht="24.75" hidden="1" customHeight="1" thickBot="1" x14ac:dyDescent="0.2">
      <c r="A133" s="735"/>
      <c r="B133" s="736"/>
      <c r="C133" s="736"/>
      <c r="D133" s="736"/>
      <c r="E133" s="736"/>
      <c r="F133" s="737"/>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hidden="1" customHeight="1" x14ac:dyDescent="0.15">
      <c r="A134" s="735"/>
      <c r="B134" s="736"/>
      <c r="C134" s="736"/>
      <c r="D134" s="736"/>
      <c r="E134" s="736"/>
      <c r="F134" s="737"/>
      <c r="G134" s="373" t="s">
        <v>383</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7"/>
    </row>
    <row r="135" spans="1:50" ht="24.75" hidden="1" customHeight="1" x14ac:dyDescent="0.15">
      <c r="A135" s="735"/>
      <c r="B135" s="736"/>
      <c r="C135" s="736"/>
      <c r="D135" s="736"/>
      <c r="E135" s="736"/>
      <c r="F135" s="737"/>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hidden="1" customHeight="1" x14ac:dyDescent="0.15">
      <c r="A136" s="735"/>
      <c r="B136" s="736"/>
      <c r="C136" s="736"/>
      <c r="D136" s="736"/>
      <c r="E136" s="736"/>
      <c r="F136" s="737"/>
      <c r="G136" s="358"/>
      <c r="H136" s="359"/>
      <c r="I136" s="359"/>
      <c r="J136" s="359"/>
      <c r="K136" s="360"/>
      <c r="L136" s="361"/>
      <c r="M136" s="362"/>
      <c r="N136" s="362"/>
      <c r="O136" s="362"/>
      <c r="P136" s="362"/>
      <c r="Q136" s="362"/>
      <c r="R136" s="362"/>
      <c r="S136" s="362"/>
      <c r="T136" s="362"/>
      <c r="U136" s="362"/>
      <c r="V136" s="362"/>
      <c r="W136" s="362"/>
      <c r="X136" s="363"/>
      <c r="Y136" s="394"/>
      <c r="Z136" s="395"/>
      <c r="AA136" s="395"/>
      <c r="AB136" s="396"/>
      <c r="AC136" s="358"/>
      <c r="AD136" s="359"/>
      <c r="AE136" s="359"/>
      <c r="AF136" s="359"/>
      <c r="AG136" s="360"/>
      <c r="AH136" s="361"/>
      <c r="AI136" s="362"/>
      <c r="AJ136" s="362"/>
      <c r="AK136" s="362"/>
      <c r="AL136" s="362"/>
      <c r="AM136" s="362"/>
      <c r="AN136" s="362"/>
      <c r="AO136" s="362"/>
      <c r="AP136" s="362"/>
      <c r="AQ136" s="362"/>
      <c r="AR136" s="362"/>
      <c r="AS136" s="362"/>
      <c r="AT136" s="363"/>
      <c r="AU136" s="394"/>
      <c r="AV136" s="395"/>
      <c r="AW136" s="395"/>
      <c r="AX136" s="571"/>
    </row>
    <row r="137" spans="1:50" ht="24.75" hidden="1" customHeight="1" x14ac:dyDescent="0.15">
      <c r="A137" s="735"/>
      <c r="B137" s="736"/>
      <c r="C137" s="736"/>
      <c r="D137" s="736"/>
      <c r="E137" s="736"/>
      <c r="F137" s="737"/>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59"/>
    </row>
    <row r="138" spans="1:50" ht="24.75" hidden="1" customHeight="1" x14ac:dyDescent="0.15">
      <c r="A138" s="735"/>
      <c r="B138" s="736"/>
      <c r="C138" s="736"/>
      <c r="D138" s="736"/>
      <c r="E138" s="736"/>
      <c r="F138" s="737"/>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59"/>
    </row>
    <row r="139" spans="1:50" ht="24.75" hidden="1" customHeight="1" x14ac:dyDescent="0.15">
      <c r="A139" s="735"/>
      <c r="B139" s="736"/>
      <c r="C139" s="736"/>
      <c r="D139" s="736"/>
      <c r="E139" s="736"/>
      <c r="F139" s="737"/>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59"/>
    </row>
    <row r="140" spans="1:50" ht="24.75" hidden="1" customHeight="1" x14ac:dyDescent="0.15">
      <c r="A140" s="735"/>
      <c r="B140" s="736"/>
      <c r="C140" s="736"/>
      <c r="D140" s="736"/>
      <c r="E140" s="736"/>
      <c r="F140" s="737"/>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59"/>
    </row>
    <row r="141" spans="1:50" ht="24.75" hidden="1" customHeight="1" x14ac:dyDescent="0.15">
      <c r="A141" s="735"/>
      <c r="B141" s="736"/>
      <c r="C141" s="736"/>
      <c r="D141" s="736"/>
      <c r="E141" s="736"/>
      <c r="F141" s="737"/>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59"/>
    </row>
    <row r="142" spans="1:50" ht="24.75" hidden="1" customHeight="1" x14ac:dyDescent="0.15">
      <c r="A142" s="735"/>
      <c r="B142" s="736"/>
      <c r="C142" s="736"/>
      <c r="D142" s="736"/>
      <c r="E142" s="736"/>
      <c r="F142" s="737"/>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59"/>
    </row>
    <row r="143" spans="1:50" ht="24.75" hidden="1" customHeight="1" x14ac:dyDescent="0.15">
      <c r="A143" s="735"/>
      <c r="B143" s="736"/>
      <c r="C143" s="736"/>
      <c r="D143" s="736"/>
      <c r="E143" s="736"/>
      <c r="F143" s="737"/>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59"/>
    </row>
    <row r="144" spans="1:50" ht="24.75" hidden="1" customHeight="1" x14ac:dyDescent="0.15">
      <c r="A144" s="735"/>
      <c r="B144" s="736"/>
      <c r="C144" s="736"/>
      <c r="D144" s="736"/>
      <c r="E144" s="736"/>
      <c r="F144" s="737"/>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59"/>
    </row>
    <row r="145" spans="1:50" ht="24.75" hidden="1" customHeight="1" x14ac:dyDescent="0.15">
      <c r="A145" s="735"/>
      <c r="B145" s="736"/>
      <c r="C145" s="736"/>
      <c r="D145" s="736"/>
      <c r="E145" s="736"/>
      <c r="F145" s="737"/>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59"/>
    </row>
    <row r="146" spans="1:50" ht="24.75" hidden="1" customHeight="1" thickBot="1" x14ac:dyDescent="0.2">
      <c r="A146" s="735"/>
      <c r="B146" s="736"/>
      <c r="C146" s="736"/>
      <c r="D146" s="736"/>
      <c r="E146" s="736"/>
      <c r="F146" s="737"/>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hidden="1" customHeight="1" x14ac:dyDescent="0.15">
      <c r="A147" s="735"/>
      <c r="B147" s="736"/>
      <c r="C147" s="736"/>
      <c r="D147" s="736"/>
      <c r="E147" s="736"/>
      <c r="F147" s="737"/>
      <c r="G147" s="373" t="s">
        <v>385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7"/>
    </row>
    <row r="148" spans="1:50" ht="24.75" hidden="1" customHeight="1" x14ac:dyDescent="0.15">
      <c r="A148" s="735"/>
      <c r="B148" s="736"/>
      <c r="C148" s="736"/>
      <c r="D148" s="736"/>
      <c r="E148" s="736"/>
      <c r="F148" s="737"/>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hidden="1" customHeight="1" x14ac:dyDescent="0.15">
      <c r="A149" s="735"/>
      <c r="B149" s="736"/>
      <c r="C149" s="736"/>
      <c r="D149" s="736"/>
      <c r="E149" s="736"/>
      <c r="F149" s="737"/>
      <c r="G149" s="358"/>
      <c r="H149" s="359"/>
      <c r="I149" s="359"/>
      <c r="J149" s="359"/>
      <c r="K149" s="360"/>
      <c r="L149" s="361"/>
      <c r="M149" s="362"/>
      <c r="N149" s="362"/>
      <c r="O149" s="362"/>
      <c r="P149" s="362"/>
      <c r="Q149" s="362"/>
      <c r="R149" s="362"/>
      <c r="S149" s="362"/>
      <c r="T149" s="362"/>
      <c r="U149" s="362"/>
      <c r="V149" s="362"/>
      <c r="W149" s="362"/>
      <c r="X149" s="363"/>
      <c r="Y149" s="394"/>
      <c r="Z149" s="395"/>
      <c r="AA149" s="395"/>
      <c r="AB149" s="396"/>
      <c r="AC149" s="358"/>
      <c r="AD149" s="359"/>
      <c r="AE149" s="359"/>
      <c r="AF149" s="359"/>
      <c r="AG149" s="360"/>
      <c r="AH149" s="361"/>
      <c r="AI149" s="362"/>
      <c r="AJ149" s="362"/>
      <c r="AK149" s="362"/>
      <c r="AL149" s="362"/>
      <c r="AM149" s="362"/>
      <c r="AN149" s="362"/>
      <c r="AO149" s="362"/>
      <c r="AP149" s="362"/>
      <c r="AQ149" s="362"/>
      <c r="AR149" s="362"/>
      <c r="AS149" s="362"/>
      <c r="AT149" s="363"/>
      <c r="AU149" s="394"/>
      <c r="AV149" s="395"/>
      <c r="AW149" s="395"/>
      <c r="AX149" s="571"/>
    </row>
    <row r="150" spans="1:50" ht="24.75" hidden="1" customHeight="1" x14ac:dyDescent="0.15">
      <c r="A150" s="735"/>
      <c r="B150" s="736"/>
      <c r="C150" s="736"/>
      <c r="D150" s="736"/>
      <c r="E150" s="736"/>
      <c r="F150" s="737"/>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59"/>
    </row>
    <row r="151" spans="1:50" ht="24.75" hidden="1" customHeight="1" x14ac:dyDescent="0.15">
      <c r="A151" s="735"/>
      <c r="B151" s="736"/>
      <c r="C151" s="736"/>
      <c r="D151" s="736"/>
      <c r="E151" s="736"/>
      <c r="F151" s="737"/>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59"/>
    </row>
    <row r="152" spans="1:50" ht="24.75" hidden="1" customHeight="1" x14ac:dyDescent="0.15">
      <c r="A152" s="735"/>
      <c r="B152" s="736"/>
      <c r="C152" s="736"/>
      <c r="D152" s="736"/>
      <c r="E152" s="736"/>
      <c r="F152" s="737"/>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59"/>
    </row>
    <row r="153" spans="1:50" ht="24.75" hidden="1" customHeight="1" x14ac:dyDescent="0.15">
      <c r="A153" s="735"/>
      <c r="B153" s="736"/>
      <c r="C153" s="736"/>
      <c r="D153" s="736"/>
      <c r="E153" s="736"/>
      <c r="F153" s="737"/>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59"/>
    </row>
    <row r="154" spans="1:50" ht="24.75" hidden="1" customHeight="1" x14ac:dyDescent="0.15">
      <c r="A154" s="735"/>
      <c r="B154" s="736"/>
      <c r="C154" s="736"/>
      <c r="D154" s="736"/>
      <c r="E154" s="736"/>
      <c r="F154" s="737"/>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59"/>
    </row>
    <row r="155" spans="1:50" ht="24.75" hidden="1" customHeight="1" x14ac:dyDescent="0.15">
      <c r="A155" s="735"/>
      <c r="B155" s="736"/>
      <c r="C155" s="736"/>
      <c r="D155" s="736"/>
      <c r="E155" s="736"/>
      <c r="F155" s="737"/>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59"/>
    </row>
    <row r="156" spans="1:50" ht="24.75" hidden="1" customHeight="1" x14ac:dyDescent="0.15">
      <c r="A156" s="735"/>
      <c r="B156" s="736"/>
      <c r="C156" s="736"/>
      <c r="D156" s="736"/>
      <c r="E156" s="736"/>
      <c r="F156" s="737"/>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59"/>
    </row>
    <row r="157" spans="1:50" ht="24.75" hidden="1" customHeight="1" x14ac:dyDescent="0.15">
      <c r="A157" s="735"/>
      <c r="B157" s="736"/>
      <c r="C157" s="736"/>
      <c r="D157" s="736"/>
      <c r="E157" s="736"/>
      <c r="F157" s="737"/>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59"/>
    </row>
    <row r="158" spans="1:50" ht="24.75" hidden="1" customHeight="1" x14ac:dyDescent="0.15">
      <c r="A158" s="735"/>
      <c r="B158" s="736"/>
      <c r="C158" s="736"/>
      <c r="D158" s="736"/>
      <c r="E158" s="736"/>
      <c r="F158" s="737"/>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59"/>
    </row>
    <row r="159" spans="1:50" ht="24.75" hidden="1" customHeight="1" thickBot="1" x14ac:dyDescent="0.2">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41" t="s">
        <v>34</v>
      </c>
      <c r="B161" s="742"/>
      <c r="C161" s="742"/>
      <c r="D161" s="742"/>
      <c r="E161" s="742"/>
      <c r="F161" s="743"/>
      <c r="G161" s="373" t="s">
        <v>387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388</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7"/>
    </row>
    <row r="162" spans="1:50" ht="24.75" hidden="1" customHeight="1" x14ac:dyDescent="0.15">
      <c r="A162" s="735"/>
      <c r="B162" s="736"/>
      <c r="C162" s="736"/>
      <c r="D162" s="736"/>
      <c r="E162" s="736"/>
      <c r="F162" s="737"/>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hidden="1" customHeight="1" x14ac:dyDescent="0.15">
      <c r="A163" s="735"/>
      <c r="B163" s="736"/>
      <c r="C163" s="736"/>
      <c r="D163" s="736"/>
      <c r="E163" s="736"/>
      <c r="F163" s="737"/>
      <c r="G163" s="358"/>
      <c r="H163" s="359"/>
      <c r="I163" s="359"/>
      <c r="J163" s="359"/>
      <c r="K163" s="360"/>
      <c r="L163" s="361"/>
      <c r="M163" s="362"/>
      <c r="N163" s="362"/>
      <c r="O163" s="362"/>
      <c r="P163" s="362"/>
      <c r="Q163" s="362"/>
      <c r="R163" s="362"/>
      <c r="S163" s="362"/>
      <c r="T163" s="362"/>
      <c r="U163" s="362"/>
      <c r="V163" s="362"/>
      <c r="W163" s="362"/>
      <c r="X163" s="363"/>
      <c r="Y163" s="394"/>
      <c r="Z163" s="395"/>
      <c r="AA163" s="395"/>
      <c r="AB163" s="396"/>
      <c r="AC163" s="358"/>
      <c r="AD163" s="359"/>
      <c r="AE163" s="359"/>
      <c r="AF163" s="359"/>
      <c r="AG163" s="360"/>
      <c r="AH163" s="361"/>
      <c r="AI163" s="362"/>
      <c r="AJ163" s="362"/>
      <c r="AK163" s="362"/>
      <c r="AL163" s="362"/>
      <c r="AM163" s="362"/>
      <c r="AN163" s="362"/>
      <c r="AO163" s="362"/>
      <c r="AP163" s="362"/>
      <c r="AQ163" s="362"/>
      <c r="AR163" s="362"/>
      <c r="AS163" s="362"/>
      <c r="AT163" s="363"/>
      <c r="AU163" s="394"/>
      <c r="AV163" s="395"/>
      <c r="AW163" s="395"/>
      <c r="AX163" s="571"/>
    </row>
    <row r="164" spans="1:50" ht="24.75" hidden="1" customHeight="1" x14ac:dyDescent="0.15">
      <c r="A164" s="735"/>
      <c r="B164" s="736"/>
      <c r="C164" s="736"/>
      <c r="D164" s="736"/>
      <c r="E164" s="736"/>
      <c r="F164" s="737"/>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59"/>
    </row>
    <row r="165" spans="1:50" ht="24.75" hidden="1" customHeight="1" x14ac:dyDescent="0.15">
      <c r="A165" s="735"/>
      <c r="B165" s="736"/>
      <c r="C165" s="736"/>
      <c r="D165" s="736"/>
      <c r="E165" s="736"/>
      <c r="F165" s="737"/>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59"/>
    </row>
    <row r="166" spans="1:50" ht="24.75" hidden="1" customHeight="1" x14ac:dyDescent="0.15">
      <c r="A166" s="735"/>
      <c r="B166" s="736"/>
      <c r="C166" s="736"/>
      <c r="D166" s="736"/>
      <c r="E166" s="736"/>
      <c r="F166" s="737"/>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59"/>
    </row>
    <row r="167" spans="1:50" ht="24.75" hidden="1" customHeight="1" x14ac:dyDescent="0.15">
      <c r="A167" s="735"/>
      <c r="B167" s="736"/>
      <c r="C167" s="736"/>
      <c r="D167" s="736"/>
      <c r="E167" s="736"/>
      <c r="F167" s="737"/>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59"/>
    </row>
    <row r="168" spans="1:50" ht="24.75" hidden="1" customHeight="1" x14ac:dyDescent="0.15">
      <c r="A168" s="735"/>
      <c r="B168" s="736"/>
      <c r="C168" s="736"/>
      <c r="D168" s="736"/>
      <c r="E168" s="736"/>
      <c r="F168" s="737"/>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59"/>
    </row>
    <row r="169" spans="1:50" ht="24.75" hidden="1" customHeight="1" x14ac:dyDescent="0.15">
      <c r="A169" s="735"/>
      <c r="B169" s="736"/>
      <c r="C169" s="736"/>
      <c r="D169" s="736"/>
      <c r="E169" s="736"/>
      <c r="F169" s="737"/>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59"/>
    </row>
    <row r="170" spans="1:50" ht="24.75" hidden="1" customHeight="1" x14ac:dyDescent="0.15">
      <c r="A170" s="735"/>
      <c r="B170" s="736"/>
      <c r="C170" s="736"/>
      <c r="D170" s="736"/>
      <c r="E170" s="736"/>
      <c r="F170" s="737"/>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59"/>
    </row>
    <row r="171" spans="1:50" ht="24.75" hidden="1" customHeight="1" x14ac:dyDescent="0.15">
      <c r="A171" s="735"/>
      <c r="B171" s="736"/>
      <c r="C171" s="736"/>
      <c r="D171" s="736"/>
      <c r="E171" s="736"/>
      <c r="F171" s="737"/>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59"/>
    </row>
    <row r="172" spans="1:50" ht="24.75" hidden="1" customHeight="1" x14ac:dyDescent="0.15">
      <c r="A172" s="735"/>
      <c r="B172" s="736"/>
      <c r="C172" s="736"/>
      <c r="D172" s="736"/>
      <c r="E172" s="736"/>
      <c r="F172" s="737"/>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59"/>
    </row>
    <row r="173" spans="1:50" ht="24.75" hidden="1" customHeight="1" thickBot="1" x14ac:dyDescent="0.2">
      <c r="A173" s="735"/>
      <c r="B173" s="736"/>
      <c r="C173" s="736"/>
      <c r="D173" s="736"/>
      <c r="E173" s="736"/>
      <c r="F173" s="737"/>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hidden="1" customHeight="1" x14ac:dyDescent="0.15">
      <c r="A174" s="735"/>
      <c r="B174" s="736"/>
      <c r="C174" s="736"/>
      <c r="D174" s="736"/>
      <c r="E174" s="736"/>
      <c r="F174" s="737"/>
      <c r="G174" s="373" t="s">
        <v>389</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390</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7"/>
    </row>
    <row r="175" spans="1:50" ht="25.5" hidden="1" customHeight="1" x14ac:dyDescent="0.15">
      <c r="A175" s="735"/>
      <c r="B175" s="736"/>
      <c r="C175" s="736"/>
      <c r="D175" s="736"/>
      <c r="E175" s="736"/>
      <c r="F175" s="737"/>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hidden="1" customHeight="1" x14ac:dyDescent="0.15">
      <c r="A176" s="735"/>
      <c r="B176" s="736"/>
      <c r="C176" s="736"/>
      <c r="D176" s="736"/>
      <c r="E176" s="736"/>
      <c r="F176" s="737"/>
      <c r="G176" s="358"/>
      <c r="H176" s="359"/>
      <c r="I176" s="359"/>
      <c r="J176" s="359"/>
      <c r="K176" s="360"/>
      <c r="L176" s="361"/>
      <c r="M176" s="362"/>
      <c r="N176" s="362"/>
      <c r="O176" s="362"/>
      <c r="P176" s="362"/>
      <c r="Q176" s="362"/>
      <c r="R176" s="362"/>
      <c r="S176" s="362"/>
      <c r="T176" s="362"/>
      <c r="U176" s="362"/>
      <c r="V176" s="362"/>
      <c r="W176" s="362"/>
      <c r="X176" s="363"/>
      <c r="Y176" s="394"/>
      <c r="Z176" s="395"/>
      <c r="AA176" s="395"/>
      <c r="AB176" s="396"/>
      <c r="AC176" s="358"/>
      <c r="AD176" s="359"/>
      <c r="AE176" s="359"/>
      <c r="AF176" s="359"/>
      <c r="AG176" s="360"/>
      <c r="AH176" s="361"/>
      <c r="AI176" s="362"/>
      <c r="AJ176" s="362"/>
      <c r="AK176" s="362"/>
      <c r="AL176" s="362"/>
      <c r="AM176" s="362"/>
      <c r="AN176" s="362"/>
      <c r="AO176" s="362"/>
      <c r="AP176" s="362"/>
      <c r="AQ176" s="362"/>
      <c r="AR176" s="362"/>
      <c r="AS176" s="362"/>
      <c r="AT176" s="363"/>
      <c r="AU176" s="394"/>
      <c r="AV176" s="395"/>
      <c r="AW176" s="395"/>
      <c r="AX176" s="571"/>
    </row>
    <row r="177" spans="1:50" ht="24.75" hidden="1" customHeight="1" x14ac:dyDescent="0.15">
      <c r="A177" s="735"/>
      <c r="B177" s="736"/>
      <c r="C177" s="736"/>
      <c r="D177" s="736"/>
      <c r="E177" s="736"/>
      <c r="F177" s="737"/>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59"/>
    </row>
    <row r="178" spans="1:50" ht="24.75" hidden="1" customHeight="1" x14ac:dyDescent="0.15">
      <c r="A178" s="735"/>
      <c r="B178" s="736"/>
      <c r="C178" s="736"/>
      <c r="D178" s="736"/>
      <c r="E178" s="736"/>
      <c r="F178" s="737"/>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59"/>
    </row>
    <row r="179" spans="1:50" ht="24.75" hidden="1" customHeight="1" x14ac:dyDescent="0.15">
      <c r="A179" s="735"/>
      <c r="B179" s="736"/>
      <c r="C179" s="736"/>
      <c r="D179" s="736"/>
      <c r="E179" s="736"/>
      <c r="F179" s="737"/>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59"/>
    </row>
    <row r="180" spans="1:50" ht="24.75" hidden="1" customHeight="1" x14ac:dyDescent="0.15">
      <c r="A180" s="735"/>
      <c r="B180" s="736"/>
      <c r="C180" s="736"/>
      <c r="D180" s="736"/>
      <c r="E180" s="736"/>
      <c r="F180" s="737"/>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59"/>
    </row>
    <row r="181" spans="1:50" ht="24.75" hidden="1" customHeight="1" x14ac:dyDescent="0.15">
      <c r="A181" s="735"/>
      <c r="B181" s="736"/>
      <c r="C181" s="736"/>
      <c r="D181" s="736"/>
      <c r="E181" s="736"/>
      <c r="F181" s="73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9"/>
    </row>
    <row r="182" spans="1:50" ht="24.75" hidden="1" customHeight="1" x14ac:dyDescent="0.15">
      <c r="A182" s="735"/>
      <c r="B182" s="736"/>
      <c r="C182" s="736"/>
      <c r="D182" s="736"/>
      <c r="E182" s="736"/>
      <c r="F182" s="73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9"/>
    </row>
    <row r="183" spans="1:50" ht="24.75" hidden="1" customHeight="1" x14ac:dyDescent="0.15">
      <c r="A183" s="735"/>
      <c r="B183" s="736"/>
      <c r="C183" s="736"/>
      <c r="D183" s="736"/>
      <c r="E183" s="736"/>
      <c r="F183" s="73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9"/>
    </row>
    <row r="184" spans="1:50" ht="24.75" hidden="1" customHeight="1" x14ac:dyDescent="0.15">
      <c r="A184" s="735"/>
      <c r="B184" s="736"/>
      <c r="C184" s="736"/>
      <c r="D184" s="736"/>
      <c r="E184" s="736"/>
      <c r="F184" s="73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9"/>
    </row>
    <row r="185" spans="1:50" ht="24.75" hidden="1" customHeight="1" x14ac:dyDescent="0.15">
      <c r="A185" s="735"/>
      <c r="B185" s="736"/>
      <c r="C185" s="736"/>
      <c r="D185" s="736"/>
      <c r="E185" s="736"/>
      <c r="F185" s="73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9"/>
    </row>
    <row r="186" spans="1:50" ht="24.75" hidden="1" customHeight="1" thickBot="1" x14ac:dyDescent="0.2">
      <c r="A186" s="735"/>
      <c r="B186" s="736"/>
      <c r="C186" s="736"/>
      <c r="D186" s="736"/>
      <c r="E186" s="736"/>
      <c r="F186" s="737"/>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hidden="1" customHeight="1" x14ac:dyDescent="0.15">
      <c r="A187" s="735"/>
      <c r="B187" s="736"/>
      <c r="C187" s="736"/>
      <c r="D187" s="736"/>
      <c r="E187" s="736"/>
      <c r="F187" s="737"/>
      <c r="G187" s="373" t="s">
        <v>391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392</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7"/>
    </row>
    <row r="188" spans="1:50" ht="24.75" hidden="1" customHeight="1" x14ac:dyDescent="0.15">
      <c r="A188" s="735"/>
      <c r="B188" s="736"/>
      <c r="C188" s="736"/>
      <c r="D188" s="736"/>
      <c r="E188" s="736"/>
      <c r="F188" s="737"/>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hidden="1" customHeight="1" x14ac:dyDescent="0.15">
      <c r="A189" s="735"/>
      <c r="B189" s="736"/>
      <c r="C189" s="736"/>
      <c r="D189" s="736"/>
      <c r="E189" s="736"/>
      <c r="F189" s="737"/>
      <c r="G189" s="358"/>
      <c r="H189" s="359"/>
      <c r="I189" s="359"/>
      <c r="J189" s="359"/>
      <c r="K189" s="360"/>
      <c r="L189" s="361"/>
      <c r="M189" s="362"/>
      <c r="N189" s="362"/>
      <c r="O189" s="362"/>
      <c r="P189" s="362"/>
      <c r="Q189" s="362"/>
      <c r="R189" s="362"/>
      <c r="S189" s="362"/>
      <c r="T189" s="362"/>
      <c r="U189" s="362"/>
      <c r="V189" s="362"/>
      <c r="W189" s="362"/>
      <c r="X189" s="363"/>
      <c r="Y189" s="394"/>
      <c r="Z189" s="395"/>
      <c r="AA189" s="395"/>
      <c r="AB189" s="396"/>
      <c r="AC189" s="358"/>
      <c r="AD189" s="359"/>
      <c r="AE189" s="359"/>
      <c r="AF189" s="359"/>
      <c r="AG189" s="360"/>
      <c r="AH189" s="361"/>
      <c r="AI189" s="362"/>
      <c r="AJ189" s="362"/>
      <c r="AK189" s="362"/>
      <c r="AL189" s="362"/>
      <c r="AM189" s="362"/>
      <c r="AN189" s="362"/>
      <c r="AO189" s="362"/>
      <c r="AP189" s="362"/>
      <c r="AQ189" s="362"/>
      <c r="AR189" s="362"/>
      <c r="AS189" s="362"/>
      <c r="AT189" s="363"/>
      <c r="AU189" s="394"/>
      <c r="AV189" s="395"/>
      <c r="AW189" s="395"/>
      <c r="AX189" s="571"/>
    </row>
    <row r="190" spans="1:50" ht="24.75" hidden="1" customHeight="1" x14ac:dyDescent="0.15">
      <c r="A190" s="735"/>
      <c r="B190" s="736"/>
      <c r="C190" s="736"/>
      <c r="D190" s="736"/>
      <c r="E190" s="736"/>
      <c r="F190" s="737"/>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59"/>
    </row>
    <row r="191" spans="1:50" ht="24.75" hidden="1" customHeight="1" x14ac:dyDescent="0.15">
      <c r="A191" s="735"/>
      <c r="B191" s="736"/>
      <c r="C191" s="736"/>
      <c r="D191" s="736"/>
      <c r="E191" s="736"/>
      <c r="F191" s="737"/>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59"/>
    </row>
    <row r="192" spans="1:50" ht="24.75" hidden="1" customHeight="1" x14ac:dyDescent="0.15">
      <c r="A192" s="735"/>
      <c r="B192" s="736"/>
      <c r="C192" s="736"/>
      <c r="D192" s="736"/>
      <c r="E192" s="736"/>
      <c r="F192" s="737"/>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59"/>
    </row>
    <row r="193" spans="1:50" ht="24.75" hidden="1" customHeight="1" x14ac:dyDescent="0.15">
      <c r="A193" s="735"/>
      <c r="B193" s="736"/>
      <c r="C193" s="736"/>
      <c r="D193" s="736"/>
      <c r="E193" s="736"/>
      <c r="F193" s="737"/>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59"/>
    </row>
    <row r="194" spans="1:50" ht="24.75" hidden="1" customHeight="1" x14ac:dyDescent="0.15">
      <c r="A194" s="735"/>
      <c r="B194" s="736"/>
      <c r="C194" s="736"/>
      <c r="D194" s="736"/>
      <c r="E194" s="736"/>
      <c r="F194" s="73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9"/>
    </row>
    <row r="195" spans="1:50" ht="24.75" hidden="1" customHeight="1" x14ac:dyDescent="0.15">
      <c r="A195" s="735"/>
      <c r="B195" s="736"/>
      <c r="C195" s="736"/>
      <c r="D195" s="736"/>
      <c r="E195" s="736"/>
      <c r="F195" s="73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9"/>
    </row>
    <row r="196" spans="1:50" ht="24.75" hidden="1" customHeight="1" x14ac:dyDescent="0.15">
      <c r="A196" s="735"/>
      <c r="B196" s="736"/>
      <c r="C196" s="736"/>
      <c r="D196" s="736"/>
      <c r="E196" s="736"/>
      <c r="F196" s="73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9"/>
    </row>
    <row r="197" spans="1:50" ht="24.75" hidden="1" customHeight="1" x14ac:dyDescent="0.15">
      <c r="A197" s="735"/>
      <c r="B197" s="736"/>
      <c r="C197" s="736"/>
      <c r="D197" s="736"/>
      <c r="E197" s="736"/>
      <c r="F197" s="73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9"/>
    </row>
    <row r="198" spans="1:50" ht="24.75" hidden="1" customHeight="1" x14ac:dyDescent="0.15">
      <c r="A198" s="735"/>
      <c r="B198" s="736"/>
      <c r="C198" s="736"/>
      <c r="D198" s="736"/>
      <c r="E198" s="736"/>
      <c r="F198" s="73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9"/>
    </row>
    <row r="199" spans="1:50" ht="24.75" hidden="1" customHeight="1" thickBot="1" x14ac:dyDescent="0.2">
      <c r="A199" s="735"/>
      <c r="B199" s="736"/>
      <c r="C199" s="736"/>
      <c r="D199" s="736"/>
      <c r="E199" s="736"/>
      <c r="F199" s="737"/>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hidden="1" customHeight="1" x14ac:dyDescent="0.15">
      <c r="A200" s="735"/>
      <c r="B200" s="736"/>
      <c r="C200" s="736"/>
      <c r="D200" s="736"/>
      <c r="E200" s="736"/>
      <c r="F200" s="737"/>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393</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7"/>
    </row>
    <row r="201" spans="1:50" ht="24.75" hidden="1" customHeight="1" x14ac:dyDescent="0.15">
      <c r="A201" s="735"/>
      <c r="B201" s="736"/>
      <c r="C201" s="736"/>
      <c r="D201" s="736"/>
      <c r="E201" s="736"/>
      <c r="F201" s="737"/>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hidden="1" customHeight="1" x14ac:dyDescent="0.15">
      <c r="A202" s="735"/>
      <c r="B202" s="736"/>
      <c r="C202" s="736"/>
      <c r="D202" s="736"/>
      <c r="E202" s="736"/>
      <c r="F202" s="737"/>
      <c r="G202" s="358"/>
      <c r="H202" s="359"/>
      <c r="I202" s="359"/>
      <c r="J202" s="359"/>
      <c r="K202" s="360"/>
      <c r="L202" s="361"/>
      <c r="M202" s="362"/>
      <c r="N202" s="362"/>
      <c r="O202" s="362"/>
      <c r="P202" s="362"/>
      <c r="Q202" s="362"/>
      <c r="R202" s="362"/>
      <c r="S202" s="362"/>
      <c r="T202" s="362"/>
      <c r="U202" s="362"/>
      <c r="V202" s="362"/>
      <c r="W202" s="362"/>
      <c r="X202" s="363"/>
      <c r="Y202" s="394"/>
      <c r="Z202" s="395"/>
      <c r="AA202" s="395"/>
      <c r="AB202" s="396"/>
      <c r="AC202" s="358"/>
      <c r="AD202" s="359"/>
      <c r="AE202" s="359"/>
      <c r="AF202" s="359"/>
      <c r="AG202" s="360"/>
      <c r="AH202" s="361"/>
      <c r="AI202" s="362"/>
      <c r="AJ202" s="362"/>
      <c r="AK202" s="362"/>
      <c r="AL202" s="362"/>
      <c r="AM202" s="362"/>
      <c r="AN202" s="362"/>
      <c r="AO202" s="362"/>
      <c r="AP202" s="362"/>
      <c r="AQ202" s="362"/>
      <c r="AR202" s="362"/>
      <c r="AS202" s="362"/>
      <c r="AT202" s="363"/>
      <c r="AU202" s="394"/>
      <c r="AV202" s="395"/>
      <c r="AW202" s="395"/>
      <c r="AX202" s="571"/>
    </row>
    <row r="203" spans="1:50" ht="24.75" hidden="1" customHeight="1" x14ac:dyDescent="0.15">
      <c r="A203" s="735"/>
      <c r="B203" s="736"/>
      <c r="C203" s="736"/>
      <c r="D203" s="736"/>
      <c r="E203" s="736"/>
      <c r="F203" s="737"/>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59"/>
    </row>
    <row r="204" spans="1:50" ht="24.75" hidden="1" customHeight="1" x14ac:dyDescent="0.15">
      <c r="A204" s="735"/>
      <c r="B204" s="736"/>
      <c r="C204" s="736"/>
      <c r="D204" s="736"/>
      <c r="E204" s="736"/>
      <c r="F204" s="737"/>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59"/>
    </row>
    <row r="205" spans="1:50" ht="24.75" hidden="1" customHeight="1" x14ac:dyDescent="0.15">
      <c r="A205" s="735"/>
      <c r="B205" s="736"/>
      <c r="C205" s="736"/>
      <c r="D205" s="736"/>
      <c r="E205" s="736"/>
      <c r="F205" s="737"/>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59"/>
    </row>
    <row r="206" spans="1:50" ht="24.75" hidden="1" customHeight="1" x14ac:dyDescent="0.15">
      <c r="A206" s="735"/>
      <c r="B206" s="736"/>
      <c r="C206" s="736"/>
      <c r="D206" s="736"/>
      <c r="E206" s="736"/>
      <c r="F206" s="737"/>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59"/>
    </row>
    <row r="207" spans="1:50" ht="24.75" hidden="1" customHeight="1" x14ac:dyDescent="0.15">
      <c r="A207" s="735"/>
      <c r="B207" s="736"/>
      <c r="C207" s="736"/>
      <c r="D207" s="736"/>
      <c r="E207" s="736"/>
      <c r="F207" s="73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9"/>
    </row>
    <row r="208" spans="1:50" ht="24.75" hidden="1" customHeight="1" x14ac:dyDescent="0.15">
      <c r="A208" s="735"/>
      <c r="B208" s="736"/>
      <c r="C208" s="736"/>
      <c r="D208" s="736"/>
      <c r="E208" s="736"/>
      <c r="F208" s="73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9"/>
    </row>
    <row r="209" spans="1:50" ht="24.75" hidden="1" customHeight="1" x14ac:dyDescent="0.15">
      <c r="A209" s="735"/>
      <c r="B209" s="736"/>
      <c r="C209" s="736"/>
      <c r="D209" s="736"/>
      <c r="E209" s="736"/>
      <c r="F209" s="73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9"/>
    </row>
    <row r="210" spans="1:50" ht="24.75" hidden="1" customHeight="1" x14ac:dyDescent="0.15">
      <c r="A210" s="735"/>
      <c r="B210" s="736"/>
      <c r="C210" s="736"/>
      <c r="D210" s="736"/>
      <c r="E210" s="736"/>
      <c r="F210" s="73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9"/>
    </row>
    <row r="211" spans="1:50" ht="24.75" hidden="1" customHeight="1" x14ac:dyDescent="0.15">
      <c r="A211" s="735"/>
      <c r="B211" s="736"/>
      <c r="C211" s="736"/>
      <c r="D211" s="736"/>
      <c r="E211" s="736"/>
      <c r="F211" s="73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9"/>
    </row>
    <row r="212" spans="1:50" ht="24.75" hidden="1" customHeight="1" thickBot="1" x14ac:dyDescent="0.2">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2" t="s">
        <v>34</v>
      </c>
      <c r="B214" s="733"/>
      <c r="C214" s="733"/>
      <c r="D214" s="733"/>
      <c r="E214" s="733"/>
      <c r="F214" s="734"/>
      <c r="G214" s="373" t="s">
        <v>394</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395</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7"/>
    </row>
    <row r="215" spans="1:50" ht="24.75" hidden="1" customHeight="1" x14ac:dyDescent="0.15">
      <c r="A215" s="735"/>
      <c r="B215" s="736"/>
      <c r="C215" s="736"/>
      <c r="D215" s="736"/>
      <c r="E215" s="736"/>
      <c r="F215" s="737"/>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hidden="1" customHeight="1" x14ac:dyDescent="0.15">
      <c r="A216" s="735"/>
      <c r="B216" s="736"/>
      <c r="C216" s="736"/>
      <c r="D216" s="736"/>
      <c r="E216" s="736"/>
      <c r="F216" s="737"/>
      <c r="G216" s="358"/>
      <c r="H216" s="359"/>
      <c r="I216" s="359"/>
      <c r="J216" s="359"/>
      <c r="K216" s="360"/>
      <c r="L216" s="361"/>
      <c r="M216" s="362"/>
      <c r="N216" s="362"/>
      <c r="O216" s="362"/>
      <c r="P216" s="362"/>
      <c r="Q216" s="362"/>
      <c r="R216" s="362"/>
      <c r="S216" s="362"/>
      <c r="T216" s="362"/>
      <c r="U216" s="362"/>
      <c r="V216" s="362"/>
      <c r="W216" s="362"/>
      <c r="X216" s="363"/>
      <c r="Y216" s="394"/>
      <c r="Z216" s="395"/>
      <c r="AA216" s="395"/>
      <c r="AB216" s="396"/>
      <c r="AC216" s="358"/>
      <c r="AD216" s="359"/>
      <c r="AE216" s="359"/>
      <c r="AF216" s="359"/>
      <c r="AG216" s="360"/>
      <c r="AH216" s="361"/>
      <c r="AI216" s="362"/>
      <c r="AJ216" s="362"/>
      <c r="AK216" s="362"/>
      <c r="AL216" s="362"/>
      <c r="AM216" s="362"/>
      <c r="AN216" s="362"/>
      <c r="AO216" s="362"/>
      <c r="AP216" s="362"/>
      <c r="AQ216" s="362"/>
      <c r="AR216" s="362"/>
      <c r="AS216" s="362"/>
      <c r="AT216" s="363"/>
      <c r="AU216" s="394"/>
      <c r="AV216" s="395"/>
      <c r="AW216" s="395"/>
      <c r="AX216" s="571"/>
    </row>
    <row r="217" spans="1:50" ht="24.75" hidden="1" customHeight="1" x14ac:dyDescent="0.15">
      <c r="A217" s="735"/>
      <c r="B217" s="736"/>
      <c r="C217" s="736"/>
      <c r="D217" s="736"/>
      <c r="E217" s="736"/>
      <c r="F217" s="737"/>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59"/>
    </row>
    <row r="218" spans="1:50" ht="24.75" hidden="1" customHeight="1" x14ac:dyDescent="0.15">
      <c r="A218" s="735"/>
      <c r="B218" s="736"/>
      <c r="C218" s="736"/>
      <c r="D218" s="736"/>
      <c r="E218" s="736"/>
      <c r="F218" s="737"/>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59"/>
    </row>
    <row r="219" spans="1:50" ht="24.75" hidden="1" customHeight="1" x14ac:dyDescent="0.15">
      <c r="A219" s="735"/>
      <c r="B219" s="736"/>
      <c r="C219" s="736"/>
      <c r="D219" s="736"/>
      <c r="E219" s="736"/>
      <c r="F219" s="737"/>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59"/>
    </row>
    <row r="220" spans="1:50" ht="24.75" hidden="1" customHeight="1" x14ac:dyDescent="0.15">
      <c r="A220" s="735"/>
      <c r="B220" s="736"/>
      <c r="C220" s="736"/>
      <c r="D220" s="736"/>
      <c r="E220" s="736"/>
      <c r="F220" s="73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9"/>
    </row>
    <row r="221" spans="1:50" ht="24.75" hidden="1" customHeight="1" x14ac:dyDescent="0.15">
      <c r="A221" s="735"/>
      <c r="B221" s="736"/>
      <c r="C221" s="736"/>
      <c r="D221" s="736"/>
      <c r="E221" s="736"/>
      <c r="F221" s="73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9"/>
    </row>
    <row r="222" spans="1:50" ht="24.75" hidden="1" customHeight="1" x14ac:dyDescent="0.15">
      <c r="A222" s="735"/>
      <c r="B222" s="736"/>
      <c r="C222" s="736"/>
      <c r="D222" s="736"/>
      <c r="E222" s="736"/>
      <c r="F222" s="73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9"/>
    </row>
    <row r="223" spans="1:50" ht="24.75" hidden="1" customHeight="1" x14ac:dyDescent="0.15">
      <c r="A223" s="735"/>
      <c r="B223" s="736"/>
      <c r="C223" s="736"/>
      <c r="D223" s="736"/>
      <c r="E223" s="736"/>
      <c r="F223" s="73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9"/>
    </row>
    <row r="224" spans="1:50" ht="24.75" hidden="1" customHeight="1" x14ac:dyDescent="0.15">
      <c r="A224" s="735"/>
      <c r="B224" s="736"/>
      <c r="C224" s="736"/>
      <c r="D224" s="736"/>
      <c r="E224" s="736"/>
      <c r="F224" s="73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9"/>
    </row>
    <row r="225" spans="1:50" ht="24.75" hidden="1" customHeight="1" x14ac:dyDescent="0.15">
      <c r="A225" s="735"/>
      <c r="B225" s="736"/>
      <c r="C225" s="736"/>
      <c r="D225" s="736"/>
      <c r="E225" s="736"/>
      <c r="F225" s="73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9"/>
    </row>
    <row r="226" spans="1:50" ht="24.75" hidden="1" customHeight="1" thickBot="1" x14ac:dyDescent="0.2">
      <c r="A226" s="735"/>
      <c r="B226" s="736"/>
      <c r="C226" s="736"/>
      <c r="D226" s="736"/>
      <c r="E226" s="736"/>
      <c r="F226" s="737"/>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hidden="1" customHeight="1" x14ac:dyDescent="0.15">
      <c r="A227" s="735"/>
      <c r="B227" s="736"/>
      <c r="C227" s="736"/>
      <c r="D227" s="736"/>
      <c r="E227" s="736"/>
      <c r="F227" s="737"/>
      <c r="G227" s="373" t="s">
        <v>396</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397</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7"/>
    </row>
    <row r="228" spans="1:50" ht="25.5" hidden="1" customHeight="1" x14ac:dyDescent="0.15">
      <c r="A228" s="735"/>
      <c r="B228" s="736"/>
      <c r="C228" s="736"/>
      <c r="D228" s="736"/>
      <c r="E228" s="736"/>
      <c r="F228" s="737"/>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hidden="1" customHeight="1" x14ac:dyDescent="0.15">
      <c r="A229" s="735"/>
      <c r="B229" s="736"/>
      <c r="C229" s="736"/>
      <c r="D229" s="736"/>
      <c r="E229" s="736"/>
      <c r="F229" s="737"/>
      <c r="G229" s="358"/>
      <c r="H229" s="359"/>
      <c r="I229" s="359"/>
      <c r="J229" s="359"/>
      <c r="K229" s="360"/>
      <c r="L229" s="361"/>
      <c r="M229" s="362"/>
      <c r="N229" s="362"/>
      <c r="O229" s="362"/>
      <c r="P229" s="362"/>
      <c r="Q229" s="362"/>
      <c r="R229" s="362"/>
      <c r="S229" s="362"/>
      <c r="T229" s="362"/>
      <c r="U229" s="362"/>
      <c r="V229" s="362"/>
      <c r="W229" s="362"/>
      <c r="X229" s="363"/>
      <c r="Y229" s="394"/>
      <c r="Z229" s="395"/>
      <c r="AA229" s="395"/>
      <c r="AB229" s="396"/>
      <c r="AC229" s="358"/>
      <c r="AD229" s="359"/>
      <c r="AE229" s="359"/>
      <c r="AF229" s="359"/>
      <c r="AG229" s="360"/>
      <c r="AH229" s="361"/>
      <c r="AI229" s="362"/>
      <c r="AJ229" s="362"/>
      <c r="AK229" s="362"/>
      <c r="AL229" s="362"/>
      <c r="AM229" s="362"/>
      <c r="AN229" s="362"/>
      <c r="AO229" s="362"/>
      <c r="AP229" s="362"/>
      <c r="AQ229" s="362"/>
      <c r="AR229" s="362"/>
      <c r="AS229" s="362"/>
      <c r="AT229" s="363"/>
      <c r="AU229" s="394"/>
      <c r="AV229" s="395"/>
      <c r="AW229" s="395"/>
      <c r="AX229" s="571"/>
    </row>
    <row r="230" spans="1:50" ht="24.75" hidden="1" customHeight="1" x14ac:dyDescent="0.15">
      <c r="A230" s="735"/>
      <c r="B230" s="736"/>
      <c r="C230" s="736"/>
      <c r="D230" s="736"/>
      <c r="E230" s="736"/>
      <c r="F230" s="737"/>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59"/>
    </row>
    <row r="231" spans="1:50" ht="24.75" hidden="1" customHeight="1" x14ac:dyDescent="0.15">
      <c r="A231" s="735"/>
      <c r="B231" s="736"/>
      <c r="C231" s="736"/>
      <c r="D231" s="736"/>
      <c r="E231" s="736"/>
      <c r="F231" s="737"/>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59"/>
    </row>
    <row r="232" spans="1:50" ht="24.75" hidden="1" customHeight="1" x14ac:dyDescent="0.15">
      <c r="A232" s="735"/>
      <c r="B232" s="736"/>
      <c r="C232" s="736"/>
      <c r="D232" s="736"/>
      <c r="E232" s="736"/>
      <c r="F232" s="737"/>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59"/>
    </row>
    <row r="233" spans="1:50" ht="24.75" hidden="1" customHeight="1" x14ac:dyDescent="0.15">
      <c r="A233" s="735"/>
      <c r="B233" s="736"/>
      <c r="C233" s="736"/>
      <c r="D233" s="736"/>
      <c r="E233" s="736"/>
      <c r="F233" s="737"/>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59"/>
    </row>
    <row r="234" spans="1:50" ht="24.75" hidden="1" customHeight="1" x14ac:dyDescent="0.15">
      <c r="A234" s="735"/>
      <c r="B234" s="736"/>
      <c r="C234" s="736"/>
      <c r="D234" s="736"/>
      <c r="E234" s="736"/>
      <c r="F234" s="737"/>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59"/>
    </row>
    <row r="235" spans="1:50" ht="24.75" hidden="1" customHeight="1" x14ac:dyDescent="0.15">
      <c r="A235" s="735"/>
      <c r="B235" s="736"/>
      <c r="C235" s="736"/>
      <c r="D235" s="736"/>
      <c r="E235" s="736"/>
      <c r="F235" s="737"/>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59"/>
    </row>
    <row r="236" spans="1:50" ht="24.75" hidden="1" customHeight="1" x14ac:dyDescent="0.15">
      <c r="A236" s="735"/>
      <c r="B236" s="736"/>
      <c r="C236" s="736"/>
      <c r="D236" s="736"/>
      <c r="E236" s="736"/>
      <c r="F236" s="737"/>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59"/>
    </row>
    <row r="237" spans="1:50" ht="24.75" hidden="1" customHeight="1" x14ac:dyDescent="0.15">
      <c r="A237" s="735"/>
      <c r="B237" s="736"/>
      <c r="C237" s="736"/>
      <c r="D237" s="736"/>
      <c r="E237" s="736"/>
      <c r="F237" s="737"/>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59"/>
    </row>
    <row r="238" spans="1:50" ht="24.75" hidden="1" customHeight="1" x14ac:dyDescent="0.15">
      <c r="A238" s="735"/>
      <c r="B238" s="736"/>
      <c r="C238" s="736"/>
      <c r="D238" s="736"/>
      <c r="E238" s="736"/>
      <c r="F238" s="737"/>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59"/>
    </row>
    <row r="239" spans="1:50" ht="24.75" hidden="1" customHeight="1" thickBot="1" x14ac:dyDescent="0.2">
      <c r="A239" s="735"/>
      <c r="B239" s="736"/>
      <c r="C239" s="736"/>
      <c r="D239" s="736"/>
      <c r="E239" s="736"/>
      <c r="F239" s="737"/>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hidden="1" customHeight="1" x14ac:dyDescent="0.15">
      <c r="A240" s="735"/>
      <c r="B240" s="736"/>
      <c r="C240" s="736"/>
      <c r="D240" s="736"/>
      <c r="E240" s="736"/>
      <c r="F240" s="737"/>
      <c r="G240" s="373" t="s">
        <v>398</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399</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7"/>
    </row>
    <row r="241" spans="1:50" ht="24.75" hidden="1" customHeight="1" x14ac:dyDescent="0.15">
      <c r="A241" s="735"/>
      <c r="B241" s="736"/>
      <c r="C241" s="736"/>
      <c r="D241" s="736"/>
      <c r="E241" s="736"/>
      <c r="F241" s="737"/>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hidden="1" customHeight="1" x14ac:dyDescent="0.15">
      <c r="A242" s="735"/>
      <c r="B242" s="736"/>
      <c r="C242" s="736"/>
      <c r="D242" s="736"/>
      <c r="E242" s="736"/>
      <c r="F242" s="737"/>
      <c r="G242" s="358"/>
      <c r="H242" s="359"/>
      <c r="I242" s="359"/>
      <c r="J242" s="359"/>
      <c r="K242" s="360"/>
      <c r="L242" s="361"/>
      <c r="M242" s="362"/>
      <c r="N242" s="362"/>
      <c r="O242" s="362"/>
      <c r="P242" s="362"/>
      <c r="Q242" s="362"/>
      <c r="R242" s="362"/>
      <c r="S242" s="362"/>
      <c r="T242" s="362"/>
      <c r="U242" s="362"/>
      <c r="V242" s="362"/>
      <c r="W242" s="362"/>
      <c r="X242" s="363"/>
      <c r="Y242" s="394"/>
      <c r="Z242" s="395"/>
      <c r="AA242" s="395"/>
      <c r="AB242" s="396"/>
      <c r="AC242" s="358"/>
      <c r="AD242" s="359"/>
      <c r="AE242" s="359"/>
      <c r="AF242" s="359"/>
      <c r="AG242" s="360"/>
      <c r="AH242" s="361"/>
      <c r="AI242" s="362"/>
      <c r="AJ242" s="362"/>
      <c r="AK242" s="362"/>
      <c r="AL242" s="362"/>
      <c r="AM242" s="362"/>
      <c r="AN242" s="362"/>
      <c r="AO242" s="362"/>
      <c r="AP242" s="362"/>
      <c r="AQ242" s="362"/>
      <c r="AR242" s="362"/>
      <c r="AS242" s="362"/>
      <c r="AT242" s="363"/>
      <c r="AU242" s="394"/>
      <c r="AV242" s="395"/>
      <c r="AW242" s="395"/>
      <c r="AX242" s="571"/>
    </row>
    <row r="243" spans="1:50" ht="24.75" hidden="1" customHeight="1" x14ac:dyDescent="0.15">
      <c r="A243" s="735"/>
      <c r="B243" s="736"/>
      <c r="C243" s="736"/>
      <c r="D243" s="736"/>
      <c r="E243" s="736"/>
      <c r="F243" s="737"/>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59"/>
    </row>
    <row r="244" spans="1:50" ht="24.75" hidden="1" customHeight="1" x14ac:dyDescent="0.15">
      <c r="A244" s="735"/>
      <c r="B244" s="736"/>
      <c r="C244" s="736"/>
      <c r="D244" s="736"/>
      <c r="E244" s="736"/>
      <c r="F244" s="737"/>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59"/>
    </row>
    <row r="245" spans="1:50" ht="24.75" hidden="1" customHeight="1" x14ac:dyDescent="0.15">
      <c r="A245" s="735"/>
      <c r="B245" s="736"/>
      <c r="C245" s="736"/>
      <c r="D245" s="736"/>
      <c r="E245" s="736"/>
      <c r="F245" s="737"/>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59"/>
    </row>
    <row r="246" spans="1:50" ht="24.75" hidden="1" customHeight="1" x14ac:dyDescent="0.15">
      <c r="A246" s="735"/>
      <c r="B246" s="736"/>
      <c r="C246" s="736"/>
      <c r="D246" s="736"/>
      <c r="E246" s="736"/>
      <c r="F246" s="737"/>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59"/>
    </row>
    <row r="247" spans="1:50" ht="24.75" hidden="1" customHeight="1" x14ac:dyDescent="0.15">
      <c r="A247" s="735"/>
      <c r="B247" s="736"/>
      <c r="C247" s="736"/>
      <c r="D247" s="736"/>
      <c r="E247" s="736"/>
      <c r="F247" s="737"/>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59"/>
    </row>
    <row r="248" spans="1:50" ht="24.75" hidden="1" customHeight="1" x14ac:dyDescent="0.15">
      <c r="A248" s="735"/>
      <c r="B248" s="736"/>
      <c r="C248" s="736"/>
      <c r="D248" s="736"/>
      <c r="E248" s="736"/>
      <c r="F248" s="737"/>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59"/>
    </row>
    <row r="249" spans="1:50" ht="24.75" hidden="1" customHeight="1" x14ac:dyDescent="0.15">
      <c r="A249" s="735"/>
      <c r="B249" s="736"/>
      <c r="C249" s="736"/>
      <c r="D249" s="736"/>
      <c r="E249" s="736"/>
      <c r="F249" s="737"/>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59"/>
    </row>
    <row r="250" spans="1:50" ht="24.75" hidden="1" customHeight="1" x14ac:dyDescent="0.15">
      <c r="A250" s="735"/>
      <c r="B250" s="736"/>
      <c r="C250" s="736"/>
      <c r="D250" s="736"/>
      <c r="E250" s="736"/>
      <c r="F250" s="737"/>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59"/>
    </row>
    <row r="251" spans="1:50" ht="24.75" hidden="1" customHeight="1" x14ac:dyDescent="0.15">
      <c r="A251" s="735"/>
      <c r="B251" s="736"/>
      <c r="C251" s="736"/>
      <c r="D251" s="736"/>
      <c r="E251" s="736"/>
      <c r="F251" s="737"/>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59"/>
    </row>
    <row r="252" spans="1:50" ht="24.75" hidden="1" customHeight="1" thickBot="1" x14ac:dyDescent="0.2">
      <c r="A252" s="735"/>
      <c r="B252" s="736"/>
      <c r="C252" s="736"/>
      <c r="D252" s="736"/>
      <c r="E252" s="736"/>
      <c r="F252" s="737"/>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hidden="1" customHeight="1" x14ac:dyDescent="0.15">
      <c r="A253" s="735"/>
      <c r="B253" s="736"/>
      <c r="C253" s="736"/>
      <c r="D253" s="736"/>
      <c r="E253" s="736"/>
      <c r="F253" s="737"/>
      <c r="G253" s="373" t="s">
        <v>400</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7"/>
    </row>
    <row r="254" spans="1:50" ht="24.75" hidden="1" customHeight="1" x14ac:dyDescent="0.15">
      <c r="A254" s="735"/>
      <c r="B254" s="736"/>
      <c r="C254" s="736"/>
      <c r="D254" s="736"/>
      <c r="E254" s="736"/>
      <c r="F254" s="737"/>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hidden="1" customHeight="1" x14ac:dyDescent="0.15">
      <c r="A255" s="735"/>
      <c r="B255" s="736"/>
      <c r="C255" s="736"/>
      <c r="D255" s="736"/>
      <c r="E255" s="736"/>
      <c r="F255" s="737"/>
      <c r="G255" s="358"/>
      <c r="H255" s="359"/>
      <c r="I255" s="359"/>
      <c r="J255" s="359"/>
      <c r="K255" s="360"/>
      <c r="L255" s="361"/>
      <c r="M255" s="362"/>
      <c r="N255" s="362"/>
      <c r="O255" s="362"/>
      <c r="P255" s="362"/>
      <c r="Q255" s="362"/>
      <c r="R255" s="362"/>
      <c r="S255" s="362"/>
      <c r="T255" s="362"/>
      <c r="U255" s="362"/>
      <c r="V255" s="362"/>
      <c r="W255" s="362"/>
      <c r="X255" s="363"/>
      <c r="Y255" s="394"/>
      <c r="Z255" s="395"/>
      <c r="AA255" s="395"/>
      <c r="AB255" s="396"/>
      <c r="AC255" s="358"/>
      <c r="AD255" s="359"/>
      <c r="AE255" s="359"/>
      <c r="AF255" s="359"/>
      <c r="AG255" s="360"/>
      <c r="AH255" s="361"/>
      <c r="AI255" s="362"/>
      <c r="AJ255" s="362"/>
      <c r="AK255" s="362"/>
      <c r="AL255" s="362"/>
      <c r="AM255" s="362"/>
      <c r="AN255" s="362"/>
      <c r="AO255" s="362"/>
      <c r="AP255" s="362"/>
      <c r="AQ255" s="362"/>
      <c r="AR255" s="362"/>
      <c r="AS255" s="362"/>
      <c r="AT255" s="363"/>
      <c r="AU255" s="394"/>
      <c r="AV255" s="395"/>
      <c r="AW255" s="395"/>
      <c r="AX255" s="571"/>
    </row>
    <row r="256" spans="1:50" ht="24.75" hidden="1" customHeight="1" x14ac:dyDescent="0.15">
      <c r="A256" s="735"/>
      <c r="B256" s="736"/>
      <c r="C256" s="736"/>
      <c r="D256" s="736"/>
      <c r="E256" s="736"/>
      <c r="F256" s="737"/>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59"/>
    </row>
    <row r="257" spans="1:50" ht="24.75" hidden="1" customHeight="1" x14ac:dyDescent="0.15">
      <c r="A257" s="735"/>
      <c r="B257" s="736"/>
      <c r="C257" s="736"/>
      <c r="D257" s="736"/>
      <c r="E257" s="736"/>
      <c r="F257" s="737"/>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59"/>
    </row>
    <row r="258" spans="1:50" ht="24.75" hidden="1" customHeight="1" x14ac:dyDescent="0.15">
      <c r="A258" s="735"/>
      <c r="B258" s="736"/>
      <c r="C258" s="736"/>
      <c r="D258" s="736"/>
      <c r="E258" s="736"/>
      <c r="F258" s="737"/>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59"/>
    </row>
    <row r="259" spans="1:50" ht="24.75" hidden="1" customHeight="1" x14ac:dyDescent="0.15">
      <c r="A259" s="735"/>
      <c r="B259" s="736"/>
      <c r="C259" s="736"/>
      <c r="D259" s="736"/>
      <c r="E259" s="736"/>
      <c r="F259" s="737"/>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59"/>
    </row>
    <row r="260" spans="1:50" ht="24.75" hidden="1" customHeight="1" x14ac:dyDescent="0.15">
      <c r="A260" s="735"/>
      <c r="B260" s="736"/>
      <c r="C260" s="736"/>
      <c r="D260" s="736"/>
      <c r="E260" s="736"/>
      <c r="F260" s="737"/>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59"/>
    </row>
    <row r="261" spans="1:50" ht="24.75" hidden="1" customHeight="1" x14ac:dyDescent="0.15">
      <c r="A261" s="735"/>
      <c r="B261" s="736"/>
      <c r="C261" s="736"/>
      <c r="D261" s="736"/>
      <c r="E261" s="736"/>
      <c r="F261" s="737"/>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59"/>
    </row>
    <row r="262" spans="1:50" ht="24.75" hidden="1" customHeight="1" x14ac:dyDescent="0.15">
      <c r="A262" s="735"/>
      <c r="B262" s="736"/>
      <c r="C262" s="736"/>
      <c r="D262" s="736"/>
      <c r="E262" s="736"/>
      <c r="F262" s="737"/>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59"/>
    </row>
    <row r="263" spans="1:50" ht="24.75" hidden="1" customHeight="1" x14ac:dyDescent="0.15">
      <c r="A263" s="735"/>
      <c r="B263" s="736"/>
      <c r="C263" s="736"/>
      <c r="D263" s="736"/>
      <c r="E263" s="736"/>
      <c r="F263" s="737"/>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59"/>
    </row>
    <row r="264" spans="1:50" ht="24.75" hidden="1" customHeight="1" x14ac:dyDescent="0.15">
      <c r="A264" s="735"/>
      <c r="B264" s="736"/>
      <c r="C264" s="736"/>
      <c r="D264" s="736"/>
      <c r="E264" s="736"/>
      <c r="F264" s="737"/>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59"/>
    </row>
    <row r="265" spans="1:50" ht="24.75" hidden="1" customHeight="1" thickBot="1" x14ac:dyDescent="0.2">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6" t="s">
        <v>33</v>
      </c>
      <c r="AL3" s="238"/>
      <c r="AM3" s="238"/>
      <c r="AN3" s="238"/>
      <c r="AO3" s="238"/>
      <c r="AP3" s="238"/>
      <c r="AQ3" s="238" t="s">
        <v>23</v>
      </c>
      <c r="AR3" s="238"/>
      <c r="AS3" s="238"/>
      <c r="AT3" s="238"/>
      <c r="AU3" s="92" t="s">
        <v>24</v>
      </c>
      <c r="AV3" s="93"/>
      <c r="AW3" s="93"/>
      <c r="AX3" s="597"/>
    </row>
    <row r="4" spans="1:50" ht="33.75" customHeight="1" x14ac:dyDescent="0.15">
      <c r="A4" s="587">
        <v>1</v>
      </c>
      <c r="B4" s="587">
        <v>1</v>
      </c>
      <c r="C4" s="588" t="s">
        <v>550</v>
      </c>
      <c r="D4" s="588"/>
      <c r="E4" s="588"/>
      <c r="F4" s="588"/>
      <c r="G4" s="588"/>
      <c r="H4" s="588"/>
      <c r="I4" s="588"/>
      <c r="J4" s="588"/>
      <c r="K4" s="588"/>
      <c r="L4" s="588"/>
      <c r="M4" s="588" t="s">
        <v>536</v>
      </c>
      <c r="N4" s="588"/>
      <c r="O4" s="588"/>
      <c r="P4" s="588"/>
      <c r="Q4" s="588"/>
      <c r="R4" s="588"/>
      <c r="S4" s="588"/>
      <c r="T4" s="588"/>
      <c r="U4" s="588"/>
      <c r="V4" s="588"/>
      <c r="W4" s="588"/>
      <c r="X4" s="588"/>
      <c r="Y4" s="588"/>
      <c r="Z4" s="588"/>
      <c r="AA4" s="588"/>
      <c r="AB4" s="588"/>
      <c r="AC4" s="588"/>
      <c r="AD4" s="588"/>
      <c r="AE4" s="588"/>
      <c r="AF4" s="588"/>
      <c r="AG4" s="588"/>
      <c r="AH4" s="588"/>
      <c r="AI4" s="588"/>
      <c r="AJ4" s="588"/>
      <c r="AK4" s="590">
        <v>11.8</v>
      </c>
      <c r="AL4" s="591"/>
      <c r="AM4" s="591"/>
      <c r="AN4" s="591"/>
      <c r="AO4" s="591"/>
      <c r="AP4" s="592"/>
      <c r="AQ4" s="589" t="s">
        <v>538</v>
      </c>
      <c r="AR4" s="588"/>
      <c r="AS4" s="588"/>
      <c r="AT4" s="588"/>
      <c r="AU4" s="590" t="s">
        <v>539</v>
      </c>
      <c r="AV4" s="591"/>
      <c r="AW4" s="591"/>
      <c r="AX4" s="592"/>
    </row>
    <row r="5" spans="1:50" ht="24" hidden="1"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hidden="1"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hidden="1"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hidden="1"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hidden="1"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hidden="1"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hidden="1"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hidden="1"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hidden="1"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hidden="1"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hidden="1"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hidden="1"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hidden="1"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hidden="1"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hidden="1"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hidden="1"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hidden="1"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hidden="1"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hidden="1"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hidden="1"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hidden="1"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hidden="1"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hidden="1"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hidden="1"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hidden="1"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hidden="1"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hidden="1"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hidden="1"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hidden="1"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6" t="s">
        <v>33</v>
      </c>
      <c r="AL36" s="238"/>
      <c r="AM36" s="238"/>
      <c r="AN36" s="238"/>
      <c r="AO36" s="238"/>
      <c r="AP36" s="238"/>
      <c r="AQ36" s="238" t="s">
        <v>23</v>
      </c>
      <c r="AR36" s="238"/>
      <c r="AS36" s="238"/>
      <c r="AT36" s="238"/>
      <c r="AU36" s="92" t="s">
        <v>24</v>
      </c>
      <c r="AV36" s="93"/>
      <c r="AW36" s="93"/>
      <c r="AX36" s="597"/>
    </row>
    <row r="37" spans="1:50" ht="33" customHeight="1" x14ac:dyDescent="0.15">
      <c r="A37" s="587">
        <v>1</v>
      </c>
      <c r="B37" s="587">
        <v>1</v>
      </c>
      <c r="C37" s="589" t="s">
        <v>551</v>
      </c>
      <c r="D37" s="588"/>
      <c r="E37" s="588"/>
      <c r="F37" s="588"/>
      <c r="G37" s="588"/>
      <c r="H37" s="588"/>
      <c r="I37" s="588"/>
      <c r="J37" s="588"/>
      <c r="K37" s="588"/>
      <c r="L37" s="588"/>
      <c r="M37" s="588" t="s">
        <v>536</v>
      </c>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v>23.5</v>
      </c>
      <c r="AL37" s="591"/>
      <c r="AM37" s="591"/>
      <c r="AN37" s="591"/>
      <c r="AO37" s="591"/>
      <c r="AP37" s="592"/>
      <c r="AQ37" s="589" t="s">
        <v>538</v>
      </c>
      <c r="AR37" s="588"/>
      <c r="AS37" s="588"/>
      <c r="AT37" s="588"/>
      <c r="AU37" s="590" t="s">
        <v>539</v>
      </c>
      <c r="AV37" s="591"/>
      <c r="AW37" s="591"/>
      <c r="AX37" s="592"/>
    </row>
    <row r="38" spans="1:50" ht="24" hidden="1"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hidden="1"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hidden="1"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hidden="1"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hidden="1"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hidden="1"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hidden="1"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hidden="1"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hidden="1"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hidden="1"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hidden="1"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hidden="1"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hidden="1"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hidden="1"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hidden="1"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hidden="1"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hidden="1"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hidden="1"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hidden="1"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hidden="1"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hidden="1"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hidden="1"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hidden="1"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hidden="1"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hidden="1"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hidden="1"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hidden="1"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hidden="1"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hidden="1"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7"/>
      <c r="B69" s="58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6" t="s">
        <v>33</v>
      </c>
      <c r="AL69" s="238"/>
      <c r="AM69" s="238"/>
      <c r="AN69" s="238"/>
      <c r="AO69" s="238"/>
      <c r="AP69" s="238"/>
      <c r="AQ69" s="238" t="s">
        <v>23</v>
      </c>
      <c r="AR69" s="238"/>
      <c r="AS69" s="238"/>
      <c r="AT69" s="238"/>
      <c r="AU69" s="92" t="s">
        <v>24</v>
      </c>
      <c r="AV69" s="93"/>
      <c r="AW69" s="93"/>
      <c r="AX69" s="597"/>
    </row>
    <row r="70" spans="1:50" ht="24" hidden="1"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hidden="1"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hidden="1"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hidden="1"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hidden="1"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hidden="1"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hidden="1"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hidden="1"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hidden="1"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hidden="1"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hidden="1"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hidden="1"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hidden="1"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hidden="1"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hidden="1"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hidden="1"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hidden="1"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hidden="1"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hidden="1"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hidden="1"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hidden="1"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hidden="1"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hidden="1"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hidden="1"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hidden="1"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hidden="1"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hidden="1"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hidden="1"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hidden="1"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hidden="1"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7"/>
      <c r="B102" s="58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6" t="s">
        <v>33</v>
      </c>
      <c r="AL102" s="238"/>
      <c r="AM102" s="238"/>
      <c r="AN102" s="238"/>
      <c r="AO102" s="238"/>
      <c r="AP102" s="238"/>
      <c r="AQ102" s="238" t="s">
        <v>23</v>
      </c>
      <c r="AR102" s="238"/>
      <c r="AS102" s="238"/>
      <c r="AT102" s="238"/>
      <c r="AU102" s="92" t="s">
        <v>24</v>
      </c>
      <c r="AV102" s="93"/>
      <c r="AW102" s="93"/>
      <c r="AX102" s="597"/>
    </row>
    <row r="103" spans="1:50" ht="24" hidden="1"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hidden="1"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hidden="1"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hidden="1"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hidden="1"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hidden="1"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hidden="1"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hidden="1"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hidden="1"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hidden="1"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hidden="1"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hidden="1"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hidden="1"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hidden="1"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hidden="1"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hidden="1"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hidden="1"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hidden="1"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hidden="1"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hidden="1"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hidden="1"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hidden="1"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hidden="1"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hidden="1"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hidden="1"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hidden="1"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hidden="1"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hidden="1"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hidden="1"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hidden="1"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7"/>
      <c r="B135" s="587"/>
      <c r="C135" s="238" t="s">
        <v>404</v>
      </c>
      <c r="D135" s="238"/>
      <c r="E135" s="238"/>
      <c r="F135" s="238"/>
      <c r="G135" s="238"/>
      <c r="H135" s="238"/>
      <c r="I135" s="238"/>
      <c r="J135" s="238"/>
      <c r="K135" s="238"/>
      <c r="L135" s="238"/>
      <c r="M135" s="238" t="s">
        <v>405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6" t="s">
        <v>406</v>
      </c>
      <c r="AL135" s="238"/>
      <c r="AM135" s="238"/>
      <c r="AN135" s="238"/>
      <c r="AO135" s="238"/>
      <c r="AP135" s="238"/>
      <c r="AQ135" s="238" t="s">
        <v>23</v>
      </c>
      <c r="AR135" s="238"/>
      <c r="AS135" s="238"/>
      <c r="AT135" s="238"/>
      <c r="AU135" s="92" t="s">
        <v>24</v>
      </c>
      <c r="AV135" s="93"/>
      <c r="AW135" s="93"/>
      <c r="AX135" s="597"/>
    </row>
    <row r="136" spans="1:50" ht="24" hidden="1"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hidden="1"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hidden="1"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hidden="1"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hidden="1"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hidden="1"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hidden="1"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hidden="1"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hidden="1"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hidden="1"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hidden="1"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hidden="1"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hidden="1"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hidden="1"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hidden="1"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hidden="1"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hidden="1"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hidden="1"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hidden="1"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hidden="1"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hidden="1"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hidden="1"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hidden="1"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hidden="1"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hidden="1"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hidden="1"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hidden="1"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hidden="1"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hidden="1"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hidden="1"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7"/>
      <c r="B168" s="587"/>
      <c r="C168" s="238" t="s">
        <v>404</v>
      </c>
      <c r="D168" s="238"/>
      <c r="E168" s="238"/>
      <c r="F168" s="238"/>
      <c r="G168" s="238"/>
      <c r="H168" s="238"/>
      <c r="I168" s="238"/>
      <c r="J168" s="238"/>
      <c r="K168" s="238"/>
      <c r="L168" s="238"/>
      <c r="M168" s="238" t="s">
        <v>405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6" t="s">
        <v>406</v>
      </c>
      <c r="AL168" s="238"/>
      <c r="AM168" s="238"/>
      <c r="AN168" s="238"/>
      <c r="AO168" s="238"/>
      <c r="AP168" s="238"/>
      <c r="AQ168" s="238" t="s">
        <v>23</v>
      </c>
      <c r="AR168" s="238"/>
      <c r="AS168" s="238"/>
      <c r="AT168" s="238"/>
      <c r="AU168" s="92" t="s">
        <v>24</v>
      </c>
      <c r="AV168" s="93"/>
      <c r="AW168" s="93"/>
      <c r="AX168" s="597"/>
    </row>
    <row r="169" spans="1:50" ht="24" hidden="1"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hidden="1"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hidden="1"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hidden="1"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hidden="1"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hidden="1"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hidden="1"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hidden="1"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hidden="1"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hidden="1"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hidden="1"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hidden="1"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hidden="1"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hidden="1"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hidden="1"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hidden="1"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hidden="1"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hidden="1"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hidden="1"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hidden="1"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hidden="1"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hidden="1"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hidden="1"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hidden="1"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hidden="1"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hidden="1"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hidden="1"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hidden="1"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hidden="1"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hidden="1"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7"/>
      <c r="B201" s="587"/>
      <c r="C201" s="238" t="s">
        <v>404</v>
      </c>
      <c r="D201" s="238"/>
      <c r="E201" s="238"/>
      <c r="F201" s="238"/>
      <c r="G201" s="238"/>
      <c r="H201" s="238"/>
      <c r="I201" s="238"/>
      <c r="J201" s="238"/>
      <c r="K201" s="238"/>
      <c r="L201" s="238"/>
      <c r="M201" s="238" t="s">
        <v>405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6" t="s">
        <v>406</v>
      </c>
      <c r="AL201" s="238"/>
      <c r="AM201" s="238"/>
      <c r="AN201" s="238"/>
      <c r="AO201" s="238"/>
      <c r="AP201" s="238"/>
      <c r="AQ201" s="238" t="s">
        <v>23</v>
      </c>
      <c r="AR201" s="238"/>
      <c r="AS201" s="238"/>
      <c r="AT201" s="238"/>
      <c r="AU201" s="92" t="s">
        <v>24</v>
      </c>
      <c r="AV201" s="93"/>
      <c r="AW201" s="93"/>
      <c r="AX201" s="597"/>
    </row>
    <row r="202" spans="1:50" ht="24" hidden="1"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hidden="1"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hidden="1"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hidden="1"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hidden="1"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hidden="1"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hidden="1"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hidden="1"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hidden="1"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hidden="1"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hidden="1"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hidden="1"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hidden="1"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hidden="1"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hidden="1"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hidden="1"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hidden="1"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hidden="1"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hidden="1"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hidden="1"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hidden="1"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hidden="1"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hidden="1"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hidden="1"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hidden="1"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hidden="1"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hidden="1"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hidden="1"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hidden="1"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hidden="1"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7"/>
      <c r="B234" s="587"/>
      <c r="C234" s="238" t="s">
        <v>419</v>
      </c>
      <c r="D234" s="238"/>
      <c r="E234" s="238"/>
      <c r="F234" s="238"/>
      <c r="G234" s="238"/>
      <c r="H234" s="238"/>
      <c r="I234" s="238"/>
      <c r="J234" s="238"/>
      <c r="K234" s="238"/>
      <c r="L234" s="238"/>
      <c r="M234" s="238" t="s">
        <v>420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6" t="s">
        <v>421</v>
      </c>
      <c r="AL234" s="238"/>
      <c r="AM234" s="238"/>
      <c r="AN234" s="238"/>
      <c r="AO234" s="238"/>
      <c r="AP234" s="238"/>
      <c r="AQ234" s="238" t="s">
        <v>23</v>
      </c>
      <c r="AR234" s="238"/>
      <c r="AS234" s="238"/>
      <c r="AT234" s="238"/>
      <c r="AU234" s="92" t="s">
        <v>24</v>
      </c>
      <c r="AV234" s="93"/>
      <c r="AW234" s="93"/>
      <c r="AX234" s="597"/>
    </row>
    <row r="235" spans="1:50" ht="24" hidden="1"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hidden="1"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hidden="1"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hidden="1"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7"/>
      <c r="B267" s="587"/>
      <c r="C267" s="238" t="s">
        <v>404</v>
      </c>
      <c r="D267" s="238"/>
      <c r="E267" s="238"/>
      <c r="F267" s="238"/>
      <c r="G267" s="238"/>
      <c r="H267" s="238"/>
      <c r="I267" s="238"/>
      <c r="J267" s="238"/>
      <c r="K267" s="238"/>
      <c r="L267" s="238"/>
      <c r="M267" s="238" t="s">
        <v>405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6" t="s">
        <v>406</v>
      </c>
      <c r="AL267" s="238"/>
      <c r="AM267" s="238"/>
      <c r="AN267" s="238"/>
      <c r="AO267" s="238"/>
      <c r="AP267" s="238"/>
      <c r="AQ267" s="238" t="s">
        <v>23</v>
      </c>
      <c r="AR267" s="238"/>
      <c r="AS267" s="238"/>
      <c r="AT267" s="238"/>
      <c r="AU267" s="92" t="s">
        <v>24</v>
      </c>
      <c r="AV267" s="93"/>
      <c r="AW267" s="93"/>
      <c r="AX267" s="597"/>
    </row>
    <row r="268" spans="1:50" ht="24" hidden="1"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hidden="1"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7"/>
      <c r="B300" s="58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6" t="s">
        <v>33</v>
      </c>
      <c r="AL300" s="238"/>
      <c r="AM300" s="238"/>
      <c r="AN300" s="238"/>
      <c r="AO300" s="238"/>
      <c r="AP300" s="238"/>
      <c r="AQ300" s="238" t="s">
        <v>23</v>
      </c>
      <c r="AR300" s="238"/>
      <c r="AS300" s="238"/>
      <c r="AT300" s="238"/>
      <c r="AU300" s="92" t="s">
        <v>24</v>
      </c>
      <c r="AV300" s="93"/>
      <c r="AW300" s="93"/>
      <c r="AX300" s="597"/>
    </row>
    <row r="301" spans="1:50" ht="24" hidden="1"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hidden="1"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7"/>
      <c r="B333" s="587"/>
      <c r="C333" s="238" t="s">
        <v>404</v>
      </c>
      <c r="D333" s="238"/>
      <c r="E333" s="238"/>
      <c r="F333" s="238"/>
      <c r="G333" s="238"/>
      <c r="H333" s="238"/>
      <c r="I333" s="238"/>
      <c r="J333" s="238"/>
      <c r="K333" s="238"/>
      <c r="L333" s="238"/>
      <c r="M333" s="238" t="s">
        <v>405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6" t="s">
        <v>406</v>
      </c>
      <c r="AL333" s="238"/>
      <c r="AM333" s="238"/>
      <c r="AN333" s="238"/>
      <c r="AO333" s="238"/>
      <c r="AP333" s="238"/>
      <c r="AQ333" s="238" t="s">
        <v>23</v>
      </c>
      <c r="AR333" s="238"/>
      <c r="AS333" s="238"/>
      <c r="AT333" s="238"/>
      <c r="AU333" s="92" t="s">
        <v>24</v>
      </c>
      <c r="AV333" s="93"/>
      <c r="AW333" s="93"/>
      <c r="AX333" s="597"/>
    </row>
    <row r="334" spans="1:50" ht="24" hidden="1"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hidden="1"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7"/>
      <c r="B366" s="58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6" t="s">
        <v>33</v>
      </c>
      <c r="AL366" s="238"/>
      <c r="AM366" s="238"/>
      <c r="AN366" s="238"/>
      <c r="AO366" s="238"/>
      <c r="AP366" s="238"/>
      <c r="AQ366" s="238" t="s">
        <v>23</v>
      </c>
      <c r="AR366" s="238"/>
      <c r="AS366" s="238"/>
      <c r="AT366" s="238"/>
      <c r="AU366" s="92" t="s">
        <v>24</v>
      </c>
      <c r="AV366" s="93"/>
      <c r="AW366" s="93"/>
      <c r="AX366" s="597"/>
    </row>
    <row r="367" spans="1:50" ht="24" hidden="1"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hidden="1"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7"/>
      <c r="B399" s="587"/>
      <c r="C399" s="238" t="s">
        <v>404</v>
      </c>
      <c r="D399" s="238"/>
      <c r="E399" s="238"/>
      <c r="F399" s="238"/>
      <c r="G399" s="238"/>
      <c r="H399" s="238"/>
      <c r="I399" s="238"/>
      <c r="J399" s="238"/>
      <c r="K399" s="238"/>
      <c r="L399" s="238"/>
      <c r="M399" s="238" t="s">
        <v>405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6" t="s">
        <v>406</v>
      </c>
      <c r="AL399" s="238"/>
      <c r="AM399" s="238"/>
      <c r="AN399" s="238"/>
      <c r="AO399" s="238"/>
      <c r="AP399" s="238"/>
      <c r="AQ399" s="238" t="s">
        <v>23</v>
      </c>
      <c r="AR399" s="238"/>
      <c r="AS399" s="238"/>
      <c r="AT399" s="238"/>
      <c r="AU399" s="92" t="s">
        <v>24</v>
      </c>
      <c r="AV399" s="93"/>
      <c r="AW399" s="93"/>
      <c r="AX399" s="597"/>
    </row>
    <row r="400" spans="1:50" ht="24" hidden="1"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hidden="1"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7"/>
      <c r="B432" s="58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6" t="s">
        <v>33</v>
      </c>
      <c r="AL432" s="238"/>
      <c r="AM432" s="238"/>
      <c r="AN432" s="238"/>
      <c r="AO432" s="238"/>
      <c r="AP432" s="238"/>
      <c r="AQ432" s="238" t="s">
        <v>23</v>
      </c>
      <c r="AR432" s="238"/>
      <c r="AS432" s="238"/>
      <c r="AT432" s="238"/>
      <c r="AU432" s="92" t="s">
        <v>24</v>
      </c>
      <c r="AV432" s="93"/>
      <c r="AW432" s="93"/>
      <c r="AX432" s="597"/>
    </row>
    <row r="433" spans="1:50" ht="24" hidden="1"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hidden="1"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7"/>
      <c r="B465" s="58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6" t="s">
        <v>33</v>
      </c>
      <c r="AL465" s="238"/>
      <c r="AM465" s="238"/>
      <c r="AN465" s="238"/>
      <c r="AO465" s="238"/>
      <c r="AP465" s="238"/>
      <c r="AQ465" s="238" t="s">
        <v>23</v>
      </c>
      <c r="AR465" s="238"/>
      <c r="AS465" s="238"/>
      <c r="AT465" s="238"/>
      <c r="AU465" s="92" t="s">
        <v>24</v>
      </c>
      <c r="AV465" s="93"/>
      <c r="AW465" s="93"/>
      <c r="AX465" s="597"/>
    </row>
    <row r="466" spans="1:50" ht="24" hidden="1"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hidden="1"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7"/>
      <c r="B498" s="58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6" t="s">
        <v>33</v>
      </c>
      <c r="AL498" s="238"/>
      <c r="AM498" s="238"/>
      <c r="AN498" s="238"/>
      <c r="AO498" s="238"/>
      <c r="AP498" s="238"/>
      <c r="AQ498" s="238" t="s">
        <v>23</v>
      </c>
      <c r="AR498" s="238"/>
      <c r="AS498" s="238"/>
      <c r="AT498" s="238"/>
      <c r="AU498" s="92" t="s">
        <v>24</v>
      </c>
      <c r="AV498" s="93"/>
      <c r="AW498" s="93"/>
      <c r="AX498" s="597"/>
    </row>
    <row r="499" spans="1:50" ht="24" hidden="1"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hidden="1"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hidden="1"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hidden="1"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hidden="1"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hidden="1"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hidden="1"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hidden="1"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hidden="1"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hidden="1"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hidden="1"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hidden="1"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hidden="1"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hidden="1"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hidden="1"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hidden="1"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hidden="1"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hidden="1"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hidden="1"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hidden="1"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hidden="1"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hidden="1"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hidden="1"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hidden="1"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hidden="1"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hidden="1"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hidden="1"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hidden="1"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hidden="1"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hidden="1"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7"/>
      <c r="B531" s="587"/>
      <c r="C531" s="238" t="s">
        <v>404</v>
      </c>
      <c r="D531" s="238"/>
      <c r="E531" s="238"/>
      <c r="F531" s="238"/>
      <c r="G531" s="238"/>
      <c r="H531" s="238"/>
      <c r="I531" s="238"/>
      <c r="J531" s="238"/>
      <c r="K531" s="238"/>
      <c r="L531" s="238"/>
      <c r="M531" s="238" t="s">
        <v>405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6" t="s">
        <v>406</v>
      </c>
      <c r="AL531" s="238"/>
      <c r="AM531" s="238"/>
      <c r="AN531" s="238"/>
      <c r="AO531" s="238"/>
      <c r="AP531" s="238"/>
      <c r="AQ531" s="238" t="s">
        <v>23</v>
      </c>
      <c r="AR531" s="238"/>
      <c r="AS531" s="238"/>
      <c r="AT531" s="238"/>
      <c r="AU531" s="92" t="s">
        <v>24</v>
      </c>
      <c r="AV531" s="93"/>
      <c r="AW531" s="93"/>
      <c r="AX531" s="597"/>
    </row>
    <row r="532" spans="1:50" ht="24" hidden="1"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hidden="1"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hidden="1"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hidden="1"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hidden="1"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hidden="1"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hidden="1"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hidden="1"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hidden="1"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hidden="1"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hidden="1"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hidden="1"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hidden="1"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hidden="1"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hidden="1"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hidden="1"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hidden="1"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hidden="1"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hidden="1"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hidden="1"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hidden="1"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hidden="1"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hidden="1"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hidden="1"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hidden="1"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hidden="1"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hidden="1"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hidden="1"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hidden="1"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hidden="1"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7"/>
      <c r="B564" s="58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6" t="s">
        <v>33</v>
      </c>
      <c r="AL564" s="238"/>
      <c r="AM564" s="238"/>
      <c r="AN564" s="238"/>
      <c r="AO564" s="238"/>
      <c r="AP564" s="238"/>
      <c r="AQ564" s="238" t="s">
        <v>23</v>
      </c>
      <c r="AR564" s="238"/>
      <c r="AS564" s="238"/>
      <c r="AT564" s="238"/>
      <c r="AU564" s="92" t="s">
        <v>24</v>
      </c>
      <c r="AV564" s="93"/>
      <c r="AW564" s="93"/>
      <c r="AX564" s="597"/>
    </row>
    <row r="565" spans="1:50" ht="24" hidden="1"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hidden="1"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hidden="1"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hidden="1"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hidden="1"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hidden="1"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hidden="1"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hidden="1"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hidden="1"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hidden="1"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hidden="1"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hidden="1"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hidden="1"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hidden="1"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hidden="1"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hidden="1"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hidden="1"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hidden="1"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hidden="1"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hidden="1"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hidden="1"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hidden="1"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hidden="1"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hidden="1"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hidden="1"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hidden="1"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hidden="1"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hidden="1"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hidden="1"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hidden="1"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7"/>
      <c r="B597" s="587"/>
      <c r="C597" s="238" t="s">
        <v>404</v>
      </c>
      <c r="D597" s="238"/>
      <c r="E597" s="238"/>
      <c r="F597" s="238"/>
      <c r="G597" s="238"/>
      <c r="H597" s="238"/>
      <c r="I597" s="238"/>
      <c r="J597" s="238"/>
      <c r="K597" s="238"/>
      <c r="L597" s="238"/>
      <c r="M597" s="238" t="s">
        <v>405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6" t="s">
        <v>406</v>
      </c>
      <c r="AL597" s="238"/>
      <c r="AM597" s="238"/>
      <c r="AN597" s="238"/>
      <c r="AO597" s="238"/>
      <c r="AP597" s="238"/>
      <c r="AQ597" s="238" t="s">
        <v>23</v>
      </c>
      <c r="AR597" s="238"/>
      <c r="AS597" s="238"/>
      <c r="AT597" s="238"/>
      <c r="AU597" s="92" t="s">
        <v>24</v>
      </c>
      <c r="AV597" s="93"/>
      <c r="AW597" s="93"/>
      <c r="AX597" s="597"/>
    </row>
    <row r="598" spans="1:50" ht="24" hidden="1"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hidden="1"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hidden="1"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hidden="1"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hidden="1"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hidden="1"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hidden="1"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hidden="1"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hidden="1"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hidden="1"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hidden="1"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hidden="1"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hidden="1"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hidden="1"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hidden="1"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hidden="1"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hidden="1"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hidden="1"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hidden="1"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hidden="1"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hidden="1"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hidden="1"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hidden="1"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hidden="1"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hidden="1"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hidden="1"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hidden="1"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hidden="1"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hidden="1"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hidden="1"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7"/>
      <c r="B630" s="58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6" t="s">
        <v>33</v>
      </c>
      <c r="AL630" s="238"/>
      <c r="AM630" s="238"/>
      <c r="AN630" s="238"/>
      <c r="AO630" s="238"/>
      <c r="AP630" s="238"/>
      <c r="AQ630" s="238" t="s">
        <v>23</v>
      </c>
      <c r="AR630" s="238"/>
      <c r="AS630" s="238"/>
      <c r="AT630" s="238"/>
      <c r="AU630" s="92" t="s">
        <v>24</v>
      </c>
      <c r="AV630" s="93"/>
      <c r="AW630" s="93"/>
      <c r="AX630" s="597"/>
    </row>
    <row r="631" spans="1:50" ht="24" hidden="1"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hidden="1"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hidden="1"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hidden="1"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hidden="1"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hidden="1"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hidden="1"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hidden="1"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hidden="1"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hidden="1"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hidden="1"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hidden="1"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hidden="1"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hidden="1"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hidden="1"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hidden="1"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hidden="1"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hidden="1"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hidden="1"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hidden="1"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hidden="1"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hidden="1"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hidden="1"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hidden="1"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hidden="1"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hidden="1"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hidden="1"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hidden="1"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hidden="1"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hidden="1"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7"/>
      <c r="B663" s="587"/>
      <c r="C663" s="238" t="s">
        <v>404</v>
      </c>
      <c r="D663" s="238"/>
      <c r="E663" s="238"/>
      <c r="F663" s="238"/>
      <c r="G663" s="238"/>
      <c r="H663" s="238"/>
      <c r="I663" s="238"/>
      <c r="J663" s="238"/>
      <c r="K663" s="238"/>
      <c r="L663" s="238"/>
      <c r="M663" s="238" t="s">
        <v>405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6" t="s">
        <v>406</v>
      </c>
      <c r="AL663" s="238"/>
      <c r="AM663" s="238"/>
      <c r="AN663" s="238"/>
      <c r="AO663" s="238"/>
      <c r="AP663" s="238"/>
      <c r="AQ663" s="238" t="s">
        <v>23</v>
      </c>
      <c r="AR663" s="238"/>
      <c r="AS663" s="238"/>
      <c r="AT663" s="238"/>
      <c r="AU663" s="92" t="s">
        <v>24</v>
      </c>
      <c r="AV663" s="93"/>
      <c r="AW663" s="93"/>
      <c r="AX663" s="597"/>
    </row>
    <row r="664" spans="1:50" ht="24" hidden="1"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hidden="1"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hidden="1"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hidden="1"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hidden="1"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hidden="1"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hidden="1"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hidden="1"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hidden="1"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hidden="1"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hidden="1"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hidden="1"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hidden="1"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hidden="1"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hidden="1"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hidden="1"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hidden="1"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hidden="1"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hidden="1"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hidden="1"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hidden="1"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hidden="1"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hidden="1"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hidden="1"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hidden="1"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hidden="1"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hidden="1"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hidden="1"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hidden="1"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hidden="1"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7"/>
      <c r="B696" s="587"/>
      <c r="C696" s="238" t="s">
        <v>404</v>
      </c>
      <c r="D696" s="238"/>
      <c r="E696" s="238"/>
      <c r="F696" s="238"/>
      <c r="G696" s="238"/>
      <c r="H696" s="238"/>
      <c r="I696" s="238"/>
      <c r="J696" s="238"/>
      <c r="K696" s="238"/>
      <c r="L696" s="238"/>
      <c r="M696" s="238" t="s">
        <v>405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6" t="s">
        <v>406</v>
      </c>
      <c r="AL696" s="238"/>
      <c r="AM696" s="238"/>
      <c r="AN696" s="238"/>
      <c r="AO696" s="238"/>
      <c r="AP696" s="238"/>
      <c r="AQ696" s="238" t="s">
        <v>23</v>
      </c>
      <c r="AR696" s="238"/>
      <c r="AS696" s="238"/>
      <c r="AT696" s="238"/>
      <c r="AU696" s="92" t="s">
        <v>24</v>
      </c>
      <c r="AV696" s="93"/>
      <c r="AW696" s="93"/>
      <c r="AX696" s="597"/>
    </row>
    <row r="697" spans="1:50" ht="24" hidden="1"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hidden="1"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hidden="1"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hidden="1"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hidden="1"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hidden="1"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hidden="1"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hidden="1"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hidden="1"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hidden="1"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hidden="1"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hidden="1"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hidden="1"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hidden="1"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hidden="1"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hidden="1"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hidden="1"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hidden="1"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hidden="1"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hidden="1"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hidden="1"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hidden="1"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hidden="1"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hidden="1"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hidden="1"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hidden="1"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hidden="1"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hidden="1"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hidden="1"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hidden="1"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7"/>
      <c r="B729" s="58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6" t="s">
        <v>33</v>
      </c>
      <c r="AL729" s="238"/>
      <c r="AM729" s="238"/>
      <c r="AN729" s="238"/>
      <c r="AO729" s="238"/>
      <c r="AP729" s="238"/>
      <c r="AQ729" s="238" t="s">
        <v>23</v>
      </c>
      <c r="AR729" s="238"/>
      <c r="AS729" s="238"/>
      <c r="AT729" s="238"/>
      <c r="AU729" s="92" t="s">
        <v>24</v>
      </c>
      <c r="AV729" s="93"/>
      <c r="AW729" s="93"/>
      <c r="AX729" s="597"/>
    </row>
    <row r="730" spans="1:50" ht="24" hidden="1"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hidden="1"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hidden="1"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hidden="1"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hidden="1"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hidden="1"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hidden="1"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hidden="1"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hidden="1"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hidden="1"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hidden="1"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hidden="1"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hidden="1"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hidden="1"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hidden="1"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hidden="1"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hidden="1"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hidden="1"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hidden="1"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hidden="1"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hidden="1"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hidden="1"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hidden="1"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hidden="1"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hidden="1"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hidden="1"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hidden="1"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hidden="1"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hidden="1"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hidden="1"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7"/>
      <c r="B762" s="587"/>
      <c r="C762" s="238" t="s">
        <v>404</v>
      </c>
      <c r="D762" s="238"/>
      <c r="E762" s="238"/>
      <c r="F762" s="238"/>
      <c r="G762" s="238"/>
      <c r="H762" s="238"/>
      <c r="I762" s="238"/>
      <c r="J762" s="238"/>
      <c r="K762" s="238"/>
      <c r="L762" s="238"/>
      <c r="M762" s="238" t="s">
        <v>405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6" t="s">
        <v>406</v>
      </c>
      <c r="AL762" s="238"/>
      <c r="AM762" s="238"/>
      <c r="AN762" s="238"/>
      <c r="AO762" s="238"/>
      <c r="AP762" s="238"/>
      <c r="AQ762" s="238" t="s">
        <v>23</v>
      </c>
      <c r="AR762" s="238"/>
      <c r="AS762" s="238"/>
      <c r="AT762" s="238"/>
      <c r="AU762" s="92" t="s">
        <v>24</v>
      </c>
      <c r="AV762" s="93"/>
      <c r="AW762" s="93"/>
      <c r="AX762" s="597"/>
    </row>
    <row r="763" spans="1:50" ht="24" hidden="1"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hidden="1"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hidden="1"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hidden="1"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hidden="1"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hidden="1"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hidden="1"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hidden="1"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hidden="1"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hidden="1"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hidden="1"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hidden="1"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hidden="1"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hidden="1"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hidden="1"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hidden="1"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hidden="1"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hidden="1"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hidden="1"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hidden="1"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hidden="1"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hidden="1"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hidden="1"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hidden="1"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hidden="1"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hidden="1"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hidden="1"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hidden="1"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hidden="1"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hidden="1"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7"/>
      <c r="B795" s="58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6" t="s">
        <v>33</v>
      </c>
      <c r="AL795" s="238"/>
      <c r="AM795" s="238"/>
      <c r="AN795" s="238"/>
      <c r="AO795" s="238"/>
      <c r="AP795" s="238"/>
      <c r="AQ795" s="238" t="s">
        <v>23</v>
      </c>
      <c r="AR795" s="238"/>
      <c r="AS795" s="238"/>
      <c r="AT795" s="238"/>
      <c r="AU795" s="92" t="s">
        <v>24</v>
      </c>
      <c r="AV795" s="93"/>
      <c r="AW795" s="93"/>
      <c r="AX795" s="597"/>
    </row>
    <row r="796" spans="1:50" ht="24" hidden="1"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hidden="1"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hidden="1"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hidden="1"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hidden="1"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hidden="1"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hidden="1"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hidden="1"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hidden="1"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hidden="1"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hidden="1"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hidden="1"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hidden="1"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hidden="1"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hidden="1"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hidden="1"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hidden="1"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hidden="1"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hidden="1"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hidden="1"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hidden="1"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hidden="1"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hidden="1"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hidden="1"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hidden="1"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hidden="1"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hidden="1"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hidden="1"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hidden="1"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hidden="1"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7"/>
      <c r="B828" s="58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6" t="s">
        <v>33</v>
      </c>
      <c r="AL828" s="238"/>
      <c r="AM828" s="238"/>
      <c r="AN828" s="238"/>
      <c r="AO828" s="238"/>
      <c r="AP828" s="238"/>
      <c r="AQ828" s="238" t="s">
        <v>23</v>
      </c>
      <c r="AR828" s="238"/>
      <c r="AS828" s="238"/>
      <c r="AT828" s="238"/>
      <c r="AU828" s="92" t="s">
        <v>24</v>
      </c>
      <c r="AV828" s="93"/>
      <c r="AW828" s="93"/>
      <c r="AX828" s="597"/>
    </row>
    <row r="829" spans="1:50" ht="24" hidden="1"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hidden="1"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hidden="1"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hidden="1"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hidden="1"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hidden="1"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hidden="1"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hidden="1"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hidden="1"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hidden="1"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hidden="1"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hidden="1"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hidden="1"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hidden="1"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hidden="1"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hidden="1"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hidden="1"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hidden="1"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hidden="1"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hidden="1"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hidden="1"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hidden="1"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hidden="1"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hidden="1"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hidden="1"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hidden="1"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hidden="1"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hidden="1"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hidden="1"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hidden="1"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7"/>
      <c r="B861" s="587"/>
      <c r="C861" s="238" t="s">
        <v>404</v>
      </c>
      <c r="D861" s="238"/>
      <c r="E861" s="238"/>
      <c r="F861" s="238"/>
      <c r="G861" s="238"/>
      <c r="H861" s="238"/>
      <c r="I861" s="238"/>
      <c r="J861" s="238"/>
      <c r="K861" s="238"/>
      <c r="L861" s="238"/>
      <c r="M861" s="238" t="s">
        <v>405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6" t="s">
        <v>406</v>
      </c>
      <c r="AL861" s="238"/>
      <c r="AM861" s="238"/>
      <c r="AN861" s="238"/>
      <c r="AO861" s="238"/>
      <c r="AP861" s="238"/>
      <c r="AQ861" s="238" t="s">
        <v>23</v>
      </c>
      <c r="AR861" s="238"/>
      <c r="AS861" s="238"/>
      <c r="AT861" s="238"/>
      <c r="AU861" s="92" t="s">
        <v>24</v>
      </c>
      <c r="AV861" s="93"/>
      <c r="AW861" s="93"/>
      <c r="AX861" s="597"/>
    </row>
    <row r="862" spans="1:50" ht="24" hidden="1"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hidden="1"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hidden="1"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hidden="1"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hidden="1"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hidden="1"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hidden="1"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hidden="1"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hidden="1"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hidden="1"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hidden="1"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hidden="1"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hidden="1"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hidden="1"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hidden="1"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hidden="1"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hidden="1"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hidden="1"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hidden="1"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hidden="1"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hidden="1"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hidden="1"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hidden="1"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hidden="1"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hidden="1"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hidden="1"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hidden="1"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hidden="1"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hidden="1"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hidden="1"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7"/>
      <c r="B894" s="587"/>
      <c r="C894" s="238" t="s">
        <v>404</v>
      </c>
      <c r="D894" s="238"/>
      <c r="E894" s="238"/>
      <c r="F894" s="238"/>
      <c r="G894" s="238"/>
      <c r="H894" s="238"/>
      <c r="I894" s="238"/>
      <c r="J894" s="238"/>
      <c r="K894" s="238"/>
      <c r="L894" s="238"/>
      <c r="M894" s="238" t="s">
        <v>405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6" t="s">
        <v>406</v>
      </c>
      <c r="AL894" s="238"/>
      <c r="AM894" s="238"/>
      <c r="AN894" s="238"/>
      <c r="AO894" s="238"/>
      <c r="AP894" s="238"/>
      <c r="AQ894" s="238" t="s">
        <v>23</v>
      </c>
      <c r="AR894" s="238"/>
      <c r="AS894" s="238"/>
      <c r="AT894" s="238"/>
      <c r="AU894" s="92" t="s">
        <v>24</v>
      </c>
      <c r="AV894" s="93"/>
      <c r="AW894" s="93"/>
      <c r="AX894" s="597"/>
    </row>
    <row r="895" spans="1:50" ht="24" hidden="1"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hidden="1"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hidden="1"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hidden="1"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hidden="1"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hidden="1"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hidden="1"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hidden="1"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hidden="1"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hidden="1"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hidden="1"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hidden="1"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hidden="1"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hidden="1"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hidden="1"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hidden="1"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hidden="1"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hidden="1"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hidden="1"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hidden="1"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hidden="1"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hidden="1"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hidden="1"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hidden="1"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hidden="1"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hidden="1"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hidden="1"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hidden="1"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hidden="1"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hidden="1"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7"/>
      <c r="B927" s="58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6" t="s">
        <v>33</v>
      </c>
      <c r="AL927" s="238"/>
      <c r="AM927" s="238"/>
      <c r="AN927" s="238"/>
      <c r="AO927" s="238"/>
      <c r="AP927" s="238"/>
      <c r="AQ927" s="238" t="s">
        <v>23</v>
      </c>
      <c r="AR927" s="238"/>
      <c r="AS927" s="238"/>
      <c r="AT927" s="238"/>
      <c r="AU927" s="92" t="s">
        <v>24</v>
      </c>
      <c r="AV927" s="93"/>
      <c r="AW927" s="93"/>
      <c r="AX927" s="597"/>
    </row>
    <row r="928" spans="1:50" ht="24" hidden="1"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hidden="1"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hidden="1"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hidden="1"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hidden="1"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hidden="1"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hidden="1"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hidden="1"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hidden="1"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hidden="1"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hidden="1"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hidden="1"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hidden="1"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hidden="1"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hidden="1"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hidden="1"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hidden="1"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hidden="1"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hidden="1"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hidden="1"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hidden="1"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hidden="1"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hidden="1"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hidden="1"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hidden="1"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hidden="1"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hidden="1"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hidden="1"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hidden="1"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hidden="1"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7"/>
      <c r="B960" s="58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6" t="s">
        <v>33</v>
      </c>
      <c r="AL960" s="238"/>
      <c r="AM960" s="238"/>
      <c r="AN960" s="238"/>
      <c r="AO960" s="238"/>
      <c r="AP960" s="238"/>
      <c r="AQ960" s="238" t="s">
        <v>23</v>
      </c>
      <c r="AR960" s="238"/>
      <c r="AS960" s="238"/>
      <c r="AT960" s="238"/>
      <c r="AU960" s="92" t="s">
        <v>24</v>
      </c>
      <c r="AV960" s="93"/>
      <c r="AW960" s="93"/>
      <c r="AX960" s="597"/>
    </row>
    <row r="961" spans="1:50" ht="24" hidden="1"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hidden="1"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hidden="1"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hidden="1"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hidden="1"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hidden="1"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hidden="1"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hidden="1"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hidden="1"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hidden="1"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hidden="1"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hidden="1"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hidden="1"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hidden="1"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hidden="1"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hidden="1"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hidden="1"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hidden="1"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hidden="1"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hidden="1"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hidden="1"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hidden="1"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hidden="1"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hidden="1"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hidden="1"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hidden="1"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hidden="1"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hidden="1"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hidden="1"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hidden="1"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7"/>
      <c r="B993" s="58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6" t="s">
        <v>33</v>
      </c>
      <c r="AL993" s="238"/>
      <c r="AM993" s="238"/>
      <c r="AN993" s="238"/>
      <c r="AO993" s="238"/>
      <c r="AP993" s="238"/>
      <c r="AQ993" s="238" t="s">
        <v>23</v>
      </c>
      <c r="AR993" s="238"/>
      <c r="AS993" s="238"/>
      <c r="AT993" s="238"/>
      <c r="AU993" s="92" t="s">
        <v>24</v>
      </c>
      <c r="AV993" s="93"/>
      <c r="AW993" s="93"/>
      <c r="AX993" s="597"/>
    </row>
    <row r="994" spans="1:50" ht="24" hidden="1"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hidden="1"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hidden="1"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hidden="1"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hidden="1"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hidden="1"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hidden="1"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hidden="1"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hidden="1"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hidden="1"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hidden="1"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hidden="1"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hidden="1"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hidden="1"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hidden="1"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hidden="1"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hidden="1"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hidden="1"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hidden="1"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hidden="1"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hidden="1"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hidden="1"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hidden="1"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hidden="1"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hidden="1"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hidden="1"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hidden="1"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hidden="1"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hidden="1"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hidden="1"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7"/>
      <c r="B1026" s="587"/>
      <c r="C1026" s="238" t="s">
        <v>444</v>
      </c>
      <c r="D1026" s="238"/>
      <c r="E1026" s="238"/>
      <c r="F1026" s="238"/>
      <c r="G1026" s="238"/>
      <c r="H1026" s="238"/>
      <c r="I1026" s="238"/>
      <c r="J1026" s="238"/>
      <c r="K1026" s="238"/>
      <c r="L1026" s="238"/>
      <c r="M1026" s="238" t="s">
        <v>445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6" t="s">
        <v>446</v>
      </c>
      <c r="AL1026" s="238"/>
      <c r="AM1026" s="238"/>
      <c r="AN1026" s="238"/>
      <c r="AO1026" s="238"/>
      <c r="AP1026" s="238"/>
      <c r="AQ1026" s="238" t="s">
        <v>23</v>
      </c>
      <c r="AR1026" s="238"/>
      <c r="AS1026" s="238"/>
      <c r="AT1026" s="238"/>
      <c r="AU1026" s="92" t="s">
        <v>24</v>
      </c>
      <c r="AV1026" s="93"/>
      <c r="AW1026" s="93"/>
      <c r="AX1026" s="597"/>
    </row>
    <row r="1027" spans="1:50" ht="24" hidden="1"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hidden="1"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hidden="1"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hidden="1"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hidden="1"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hidden="1"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hidden="1"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hidden="1"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hidden="1"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hidden="1"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hidden="1"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hidden="1"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hidden="1"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hidden="1"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hidden="1"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hidden="1"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hidden="1"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hidden="1"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hidden="1"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hidden="1"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hidden="1"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hidden="1"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hidden="1"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hidden="1"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hidden="1"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hidden="1"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hidden="1"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hidden="1"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hidden="1"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hidden="1"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7"/>
      <c r="B1059" s="58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6" t="s">
        <v>33</v>
      </c>
      <c r="AL1059" s="238"/>
      <c r="AM1059" s="238"/>
      <c r="AN1059" s="238"/>
      <c r="AO1059" s="238"/>
      <c r="AP1059" s="238"/>
      <c r="AQ1059" s="238" t="s">
        <v>23</v>
      </c>
      <c r="AR1059" s="238"/>
      <c r="AS1059" s="238"/>
      <c r="AT1059" s="238"/>
      <c r="AU1059" s="92" t="s">
        <v>24</v>
      </c>
      <c r="AV1059" s="93"/>
      <c r="AW1059" s="93"/>
      <c r="AX1059" s="597"/>
    </row>
    <row r="1060" spans="1:50" ht="24" hidden="1"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hidden="1"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hidden="1"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hidden="1"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hidden="1"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hidden="1"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hidden="1"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hidden="1"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hidden="1"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hidden="1"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hidden="1"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hidden="1"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hidden="1"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hidden="1"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hidden="1"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hidden="1"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hidden="1"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hidden="1"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hidden="1"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hidden="1"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hidden="1"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hidden="1"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hidden="1"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hidden="1"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hidden="1"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hidden="1"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hidden="1"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hidden="1"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hidden="1"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hidden="1"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7"/>
      <c r="B1092" s="587"/>
      <c r="C1092" s="238" t="s">
        <v>404</v>
      </c>
      <c r="D1092" s="238"/>
      <c r="E1092" s="238"/>
      <c r="F1092" s="238"/>
      <c r="G1092" s="238"/>
      <c r="H1092" s="238"/>
      <c r="I1092" s="238"/>
      <c r="J1092" s="238"/>
      <c r="K1092" s="238"/>
      <c r="L1092" s="238"/>
      <c r="M1092" s="238" t="s">
        <v>405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6" t="s">
        <v>406</v>
      </c>
      <c r="AL1092" s="238"/>
      <c r="AM1092" s="238"/>
      <c r="AN1092" s="238"/>
      <c r="AO1092" s="238"/>
      <c r="AP1092" s="238"/>
      <c r="AQ1092" s="238" t="s">
        <v>23</v>
      </c>
      <c r="AR1092" s="238"/>
      <c r="AS1092" s="238"/>
      <c r="AT1092" s="238"/>
      <c r="AU1092" s="92" t="s">
        <v>24</v>
      </c>
      <c r="AV1092" s="93"/>
      <c r="AW1092" s="93"/>
      <c r="AX1092" s="597"/>
    </row>
    <row r="1093" spans="1:50" ht="24" hidden="1"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hidden="1"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hidden="1"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hidden="1"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hidden="1"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hidden="1"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hidden="1"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hidden="1"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hidden="1"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hidden="1"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hidden="1"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hidden="1"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hidden="1"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hidden="1"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hidden="1"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hidden="1"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hidden="1"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hidden="1"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hidden="1"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hidden="1"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hidden="1"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hidden="1"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hidden="1"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hidden="1"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hidden="1"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hidden="1"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hidden="1"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hidden="1"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hidden="1"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hidden="1"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7"/>
      <c r="B1125" s="58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6" t="s">
        <v>33</v>
      </c>
      <c r="AL1125" s="238"/>
      <c r="AM1125" s="238"/>
      <c r="AN1125" s="238"/>
      <c r="AO1125" s="238"/>
      <c r="AP1125" s="238"/>
      <c r="AQ1125" s="238" t="s">
        <v>23</v>
      </c>
      <c r="AR1125" s="238"/>
      <c r="AS1125" s="238"/>
      <c r="AT1125" s="238"/>
      <c r="AU1125" s="92" t="s">
        <v>24</v>
      </c>
      <c r="AV1125" s="93"/>
      <c r="AW1125" s="93"/>
      <c r="AX1125" s="597"/>
    </row>
    <row r="1126" spans="1:50" ht="24" hidden="1"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hidden="1"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hidden="1"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hidden="1"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hidden="1"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hidden="1"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hidden="1"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hidden="1"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hidden="1"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hidden="1"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hidden="1"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hidden="1"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hidden="1"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hidden="1"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hidden="1"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hidden="1"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hidden="1"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hidden="1"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hidden="1"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hidden="1"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hidden="1"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hidden="1"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hidden="1"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hidden="1"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hidden="1"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hidden="1"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hidden="1"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hidden="1"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hidden="1"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hidden="1"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7"/>
      <c r="B1158" s="587"/>
      <c r="C1158" s="238" t="s">
        <v>404</v>
      </c>
      <c r="D1158" s="238"/>
      <c r="E1158" s="238"/>
      <c r="F1158" s="238"/>
      <c r="G1158" s="238"/>
      <c r="H1158" s="238"/>
      <c r="I1158" s="238"/>
      <c r="J1158" s="238"/>
      <c r="K1158" s="238"/>
      <c r="L1158" s="238"/>
      <c r="M1158" s="238" t="s">
        <v>405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6" t="s">
        <v>406</v>
      </c>
      <c r="AL1158" s="238"/>
      <c r="AM1158" s="238"/>
      <c r="AN1158" s="238"/>
      <c r="AO1158" s="238"/>
      <c r="AP1158" s="238"/>
      <c r="AQ1158" s="238" t="s">
        <v>23</v>
      </c>
      <c r="AR1158" s="238"/>
      <c r="AS1158" s="238"/>
      <c r="AT1158" s="238"/>
      <c r="AU1158" s="92" t="s">
        <v>24</v>
      </c>
      <c r="AV1158" s="93"/>
      <c r="AW1158" s="93"/>
      <c r="AX1158" s="597"/>
    </row>
    <row r="1159" spans="1:50" ht="24" hidden="1"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hidden="1"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hidden="1"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hidden="1"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hidden="1"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hidden="1"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hidden="1"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hidden="1"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hidden="1"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hidden="1"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hidden="1"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hidden="1"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hidden="1"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hidden="1"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hidden="1"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hidden="1"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hidden="1"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hidden="1"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hidden="1"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hidden="1"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hidden="1"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hidden="1"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hidden="1"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hidden="1"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hidden="1"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hidden="1"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hidden="1"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hidden="1"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hidden="1"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hidden="1"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7"/>
      <c r="B1191" s="58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6" t="s">
        <v>33</v>
      </c>
      <c r="AL1191" s="238"/>
      <c r="AM1191" s="238"/>
      <c r="AN1191" s="238"/>
      <c r="AO1191" s="238"/>
      <c r="AP1191" s="238"/>
      <c r="AQ1191" s="238" t="s">
        <v>23</v>
      </c>
      <c r="AR1191" s="238"/>
      <c r="AS1191" s="238"/>
      <c r="AT1191" s="238"/>
      <c r="AU1191" s="92" t="s">
        <v>24</v>
      </c>
      <c r="AV1191" s="93"/>
      <c r="AW1191" s="93"/>
      <c r="AX1191" s="597"/>
    </row>
    <row r="1192" spans="1:50" ht="24" hidden="1"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hidden="1"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hidden="1"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hidden="1"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hidden="1"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hidden="1"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hidden="1"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hidden="1"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hidden="1"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hidden="1"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hidden="1"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hidden="1"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hidden="1"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hidden="1"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hidden="1"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hidden="1"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hidden="1"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hidden="1"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hidden="1"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hidden="1"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hidden="1"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hidden="1"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hidden="1"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hidden="1"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hidden="1"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hidden="1"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hidden="1"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hidden="1"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hidden="1"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hidden="1"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7"/>
      <c r="B1224" s="58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6" t="s">
        <v>33</v>
      </c>
      <c r="AL1224" s="238"/>
      <c r="AM1224" s="238"/>
      <c r="AN1224" s="238"/>
      <c r="AO1224" s="238"/>
      <c r="AP1224" s="238"/>
      <c r="AQ1224" s="238" t="s">
        <v>23</v>
      </c>
      <c r="AR1224" s="238"/>
      <c r="AS1224" s="238"/>
      <c r="AT1224" s="238"/>
      <c r="AU1224" s="92" t="s">
        <v>24</v>
      </c>
      <c r="AV1224" s="93"/>
      <c r="AW1224" s="93"/>
      <c r="AX1224" s="597"/>
    </row>
    <row r="1225" spans="1:50" ht="24" hidden="1"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hidden="1"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hidden="1"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hidden="1"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hidden="1"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hidden="1"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hidden="1"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hidden="1"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hidden="1"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hidden="1"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hidden="1"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hidden="1"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hidden="1"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hidden="1"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hidden="1"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hidden="1"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hidden="1"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hidden="1"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hidden="1"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hidden="1"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hidden="1"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hidden="1"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hidden="1"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hidden="1"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hidden="1"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hidden="1"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hidden="1"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hidden="1"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hidden="1"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hidden="1"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7"/>
      <c r="B1257" s="58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6" t="s">
        <v>33</v>
      </c>
      <c r="AL1257" s="238"/>
      <c r="AM1257" s="238"/>
      <c r="AN1257" s="238"/>
      <c r="AO1257" s="238"/>
      <c r="AP1257" s="238"/>
      <c r="AQ1257" s="238" t="s">
        <v>23</v>
      </c>
      <c r="AR1257" s="238"/>
      <c r="AS1257" s="238"/>
      <c r="AT1257" s="238"/>
      <c r="AU1257" s="92" t="s">
        <v>24</v>
      </c>
      <c r="AV1257" s="93"/>
      <c r="AW1257" s="93"/>
      <c r="AX1257" s="597"/>
    </row>
    <row r="1258" spans="1:50" ht="24" hidden="1"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hidden="1"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hidden="1"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hidden="1"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hidden="1"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hidden="1"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hidden="1"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hidden="1"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hidden="1"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hidden="1"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hidden="1"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hidden="1"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hidden="1"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hidden="1"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hidden="1"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hidden="1"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hidden="1"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hidden="1"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hidden="1"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hidden="1"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hidden="1"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hidden="1"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hidden="1"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hidden="1"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hidden="1"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hidden="1"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hidden="1"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hidden="1"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hidden="1"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hidden="1"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7"/>
      <c r="B1290" s="58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6" t="s">
        <v>33</v>
      </c>
      <c r="AL1290" s="238"/>
      <c r="AM1290" s="238"/>
      <c r="AN1290" s="238"/>
      <c r="AO1290" s="238"/>
      <c r="AP1290" s="238"/>
      <c r="AQ1290" s="238" t="s">
        <v>23</v>
      </c>
      <c r="AR1290" s="238"/>
      <c r="AS1290" s="238"/>
      <c r="AT1290" s="238"/>
      <c r="AU1290" s="92" t="s">
        <v>24</v>
      </c>
      <c r="AV1290" s="93"/>
      <c r="AW1290" s="93"/>
      <c r="AX1290" s="597"/>
    </row>
    <row r="1291" spans="1:50" ht="24" hidden="1"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hidden="1"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hidden="1"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hidden="1"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hidden="1"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hidden="1"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hidden="1"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hidden="1"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hidden="1"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hidden="1"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hidden="1"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hidden="1"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hidden="1"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hidden="1"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hidden="1"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hidden="1"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hidden="1"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hidden="1"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hidden="1"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hidden="1"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hidden="1"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hidden="1"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hidden="1"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hidden="1"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hidden="1"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hidden="1"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hidden="1"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hidden="1"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hidden="1"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hidden="1"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2015-06-15T06:20:13Z</cp:lastPrinted>
  <dcterms:created xsi:type="dcterms:W3CDTF">2012-03-13T00:50:25Z</dcterms:created>
  <dcterms:modified xsi:type="dcterms:W3CDTF">2015-06-15T06:21:20Z</dcterms:modified>
</cp:coreProperties>
</file>