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58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<sst xmlns="http://schemas.openxmlformats.org/spreadsheetml/2006/main" count="1303" uniqueCount="526">
  <si>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</si>
  <si>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</si>
  <si>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</si>
  <si>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</si>
  <si>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</si>
  <si>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</si>
  <si>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</si>
  <si>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</si>
  <si>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</si>
  <si>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</si>
  <si>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</si>
  <si>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</si>
  <si>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</si>
  <si>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</si>
  <si>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</si>
  <si>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</si>
  <si>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</si>
  <si>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</si>
  <si>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</si>
  <si>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</si>
  <si>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</si>
  <si>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</si>
  <si>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</si>
  <si>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</si>
  <si>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</si>
  <si>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</si>
  <si>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</si>
  <si>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</si>
  <si>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</si>
  <si>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</si>
  <si>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</si>
  <si>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</si>
  <si>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</si>
  <si>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</si>
  <si>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</si>
  <si>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</si>
  <si>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</si>
  <si>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</si>
  <si>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</si>
  <si>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</si>
  <si>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</si>
  <si>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</si>
  <si>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</si>
  <si>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</si>
  <si>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</si>
  <si>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</si>
  <si>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</si>
  <si>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</si>
  <si>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</si>
  <si>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</si>
  <si>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</si>
  <si>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</si>
  <si>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</si>
  <si>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</si>
  <si>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</si>
  <si>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</si>
  <si>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</si>
  <si>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</si>
  <si>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</si>
  <si>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</si>
  <si>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</si>
  <si>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</si>
  <si>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</si>
  <si>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</si>
  <si>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</si>
  <si>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</si>
  <si>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</si>
  <si>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</si>
  <si>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</si>
  <si>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</si>
  <si>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</si>
  <si>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</si>
  <si>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</si>
  <si>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</si>
  <si>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</si>
  <si>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</si>
  <si>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</si>
  <si>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</si>
  <si>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</si>
  <si>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</si>
  <si>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</si>
  <si>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</si>
  <si>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</si>
  <si>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</si>
  <si>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</si>
  <si>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</si>
  <si>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</si>
  <si>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</si>
  <si>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</si>
  <si>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</si>
  <si>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</si>
  <si>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</si>
  <si>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</si>
  <si>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</si>
  <si>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</si>
  <si>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</si>
  <si>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</si>
  <si>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</si>
  <si>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</si>
  <si>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</si>
  <si>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</si>
  <si>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</si>
  <si>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</si>
  <si>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</si>
  <si>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</si>
  <si>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</si>
  <si>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</si>
  <si>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</si>
  <si>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</si>
  <si>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</si>
  <si>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</si>
  <si>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</si>
  <si>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</si>
  <si>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</si>
  <si>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</si>
  <si>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</si>
  <si>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</si>
  <si>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</si>
  <si>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</si>
  <si>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</si>
  <si>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</si>
  <si>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</si>
  <si>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</si>
  <si>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</si>
  <si>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</si>
  <si>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</si>
  <si>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</si>
  <si>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</si>
  <si>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</si>
  <si>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</si>
  <si>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</si>
  <si>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</si>
  <si>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</si>
  <si>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</si>
  <si>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</si>
  <si>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</si>
  <si>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</si>
  <si>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</si>
  <si>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</si>
  <si>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</si>
  <si>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</si>
  <si>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</si>
  <si>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</si>
  <si>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</si>
  <si>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</si>
  <si>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</si>
  <si>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</si>
  <si>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</si>
  <si>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</si>
  <si>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</si>
  <si>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</si>
  <si>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</si>
  <si>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</si>
  <si>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</si>
  <si>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</si>
  <si>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</si>
  <si>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</si>
  <si>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</si>
  <si>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</si>
  <si>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</si>
  <si>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</si>
  <si>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</si>
  <si>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</si>
  <si>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</si>
  <si>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</si>
  <si>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</si>
  <si>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</si>
  <si>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</si>
  <si>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</si>
  <si>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</si>
  <si>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</si>
  <si>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</si>
  <si>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</si>
  <si>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</si>
  <si>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</si>
  <si>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</si>
  <si>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</si>
  <si>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</si>
  <si>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</si>
  <si>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</si>
  <si>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</si>
  <si>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</si>
  <si>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</si>
  <si>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</si>
  <si>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</si>
  <si>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</si>
  <si>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</si>
  <si>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</si>
  <si>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</si>
  <si>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</si>
  <si>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</si>
  <si>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</si>
  <si>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</si>
  <si>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</si>
  <si>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</si>
  <si>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</si>
  <si>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</si>
  <si>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</si>
  <si>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</si>
  <si>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</si>
  <si>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</si>
  <si>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</si>
  <si>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</si>
  <si>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</si>
  <si>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</si>
  <si>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</si>
  <si>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</si>
  <si>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</si>
  <si>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</si>
  <si>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</si>
  <si>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</si>
  <si>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</si>
  <si>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</si>
  <si>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</si>
  <si>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</si>
  <si>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</si>
  <si>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</si>
  <si>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</si>
  <si>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</si>
  <si>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</si>
  <si>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</si>
  <si>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</si>
  <si>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</si>
  <si>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</si>
  <si>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</si>
  <si>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</si>
  <si>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</si>
  <si>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</si>
  <si>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</si>
  <si>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</si>
  <si>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</si>
  <si>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</si>
  <si>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</si>
  <si>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</si>
  <si>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</si>
  <si>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</si>
  <si>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</si>
  <si>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</si>
  <si>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</si>
  <si>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</si>
  <si>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</si>
  <si>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</si>
  <si>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</si>
  <si>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</si>
  <si>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</si>
  <si>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</si>
  <si>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</si>
  <si>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</si>
  <si>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</si>
  <si>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</si>
  <si>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</si>
  <si>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</si>
  <si>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</si>
  <si>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</si>
  <si>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</si>
  <si>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</si>
  <si>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</si>
  <si>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</si>
  <si>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</si>
  <si>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</si>
  <si>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</si>
  <si>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</si>
  <si>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</si>
  <si>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</si>
  <si>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</si>
  <si>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</si>
  <si>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</si>
  <si>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</si>
  <si>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</si>
  <si>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</si>
  <si>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</si>
  <si>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</si>
  <si>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</si>
  <si>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</si>
  <si>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</si>
  <si>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</si>
  <si>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</si>
  <si>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</si>
  <si>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</si>
  <si>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</si>
  <si>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</si>
  <si>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</si>
  <si>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</si>
  <si>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</si>
  <si>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</si>
  <si>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</si>
  <si>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</si>
  <si>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</si>
  <si>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</si>
  <si>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</si>
  <si>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</si>
  <si>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</si>
  <si>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</si>
  <si>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</si>
  <si>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</si>
  <si>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</si>
  <si>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</si>
  <si>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</si>
  <si>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</si>
  <si>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</si>
  <si>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</si>
  <si>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</si>
  <si>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</si>
  <si>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</si>
  <si>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</si>
  <si>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</si>
  <si>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</si>
  <si>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</si>
  <si>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</si>
  <si>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</si>
  <si>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</si>
  <si>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</si>
  <si>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</si>
  <si>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</si>
  <si>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</si>
  <si>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</si>
  <si>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</si>
  <si>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</si>
  <si>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</si>
  <si>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</si>
  <si>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</si>
  <si>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</si>
  <si>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</si>
  <si>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</si>
  <si>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</si>
  <si>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</si>
  <si>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</si>
  <si>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</si>
  <si>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</si>
  <si>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</si>
  <si>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</si>
  <si>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</si>
  <si>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</si>
  <si>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</si>
  <si>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</si>
  <si>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</si>
  <si>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</si>
  <si>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</si>
  <si>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</si>
  <si>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</si>
  <si>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</si>
  <si>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</si>
  <si>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</si>
  <si>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</si>
  <si>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</si>
  <si>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</si>
  <si>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</si>
  <si>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</si>
  <si>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</si>
  <si>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</si>
  <si>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</si>
  <si>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</si>
  <si>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</si>
  <si>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</si>
  <si>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</si>
  <si>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</si>
  <si>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</si>
  <si>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</si>
  <si>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</si>
  <si>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</si>
  <si>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</si>
  <si>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</si>
  <si>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</si>
  <si>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</si>
  <si>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</si>
  <si>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</si>
  <si>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</si>
  <si>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</si>
  <si>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</si>
  <si>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</si>
  <si>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</si>
  <si>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</si>
  <si>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</si>
  <si>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</si>
  <si>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</si>
  <si>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</si>
  <si>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</si>
  <si>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</si>
  <si>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</si>
  <si>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</si>
  <si>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</si>
  <si>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</si>
  <si>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</si>
  <si>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</si>
  <si>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</si>
  <si>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</si>
  <si>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</si>
  <si>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</si>
  <si>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</si>
  <si>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</si>
  <si>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</si>
  <si>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</si>
  <si>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</si>
  <si>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</si>
  <si>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</si>
  <si>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</si>
  <si>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</si>
  <si>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</si>
  <si>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</si>
  <si>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</si>
  <si>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</si>
  <si>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</si>
  <si>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</si>
  <si>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</si>
  <si>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</si>
  <si>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</si>
  <si>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</si>
  <si>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</si>
  <si>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</si>
  <si>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</si>
  <si>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</si>
  <si>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</si>
  <si>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</si>
  <si>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</si>
  <si>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</si>
  <si>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</si>
  <si>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</si>
  <si>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</si>
  <si>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</si>
  <si>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</si>
  <si>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</si>
  <si>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</si>
  <si>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</si>
  <si>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</si>
  <si>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</si>
  <si>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</si>
  <si>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</si>
  <si>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</si>
  <si>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</si>
  <si>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</si>
  <si>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</si>
  <si>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</si>
  <si>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</si>
  <si>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</si>
  <si>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</si>
  <si>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</si>
  <si>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</si>
  <si>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</si>
  <si>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</si>
  <si>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</si>
  <si>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</si>
  <si>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</si>
  <si>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</si>
  <si>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</si>
  <si>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</si>
  <si>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</si>
  <si>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</si>
  <si>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</si>
  <si>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</si>
  <si>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</si>
  <si>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</si>
  <si>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</si>
  <si>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</si>
  <si>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</si>
  <si>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</si>
  <si>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</si>
  <si>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</si>
  <si>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</si>
  <si>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</si>
  <si>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</si>
  <si>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</si>
  <si>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</si>
  <si>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</si>
  <si>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</si>
  <si>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</si>
  <si>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</si>
  <si>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</si>
  <si>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</si>
  <si>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</si>
  <si>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</si>
  <si>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</si>
  <si>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国連大学拠出金</t>
    <phoneticPr fontId="5"/>
  </si>
  <si>
    <t>－</t>
    <phoneticPr fontId="5"/>
  </si>
  <si>
    <t>総合環境政策局</t>
    <rPh sb="0" eb="2">
      <t>ソウゴウ</t>
    </rPh>
    <rPh sb="2" eb="4">
      <t>カンキョウ</t>
    </rPh>
    <rPh sb="4" eb="6">
      <t>セイサク</t>
    </rPh>
    <rPh sb="6" eb="7">
      <t>キョク</t>
    </rPh>
    <phoneticPr fontId="5"/>
  </si>
  <si>
    <t>環境教育推進室</t>
    <rPh sb="0" eb="2">
      <t>カンキョウ</t>
    </rPh>
    <rPh sb="2" eb="4">
      <t>キョウイク</t>
    </rPh>
    <rPh sb="4" eb="6">
      <t>スイシン</t>
    </rPh>
    <rPh sb="6" eb="7">
      <t>シツ</t>
    </rPh>
    <phoneticPr fontId="5"/>
  </si>
  <si>
    <t>環境教育推進室長
鈴木義光</t>
    <rPh sb="0" eb="2">
      <t>カンキョウ</t>
    </rPh>
    <rPh sb="2" eb="4">
      <t>キョウイク</t>
    </rPh>
    <rPh sb="4" eb="6">
      <t>スイシン</t>
    </rPh>
    <rPh sb="6" eb="8">
      <t>シツチョウ</t>
    </rPh>
    <rPh sb="9" eb="11">
      <t>スズキ</t>
    </rPh>
    <rPh sb="11" eb="13">
      <t>ヨシミツ</t>
    </rPh>
    <phoneticPr fontId="5"/>
  </si>
  <si>
    <t>8　環境・経済・社会の統合的向上
8-4　環境教育・環境学習の推進</t>
    <phoneticPr fontId="5"/>
  </si>
  <si>
    <t>○</t>
  </si>
  <si>
    <t>①持続可能な開発のための教育に関する世界各地の地域拠点づくり：世界各地において、ESDに関わる学校、行政、企業、NPO等が互いに連携・協働する「持続可能な開発のための教育に関する地域拠点（RCE）」づくりのため、助言等を行うとともに、国連大学が主導する国際的な第三者委員会の審査を経て、基準を満たした地域を認定。
②持続可能な開発に関するアジア太平洋地域における大学院レベルでの連携の強化「アジア環境大学院ネットワーク(ProSPER.Net（プロスパーネット）)」：高等教育機関におけるESD活動を強化することを目的として、アジア太平洋地域における大学院レベルの持続可能な開発に関する教育と研究を推進するための大学院のネットワークづくりを進めている。参加機関間で共通に活用できるモデルプログラムの開発のための共同プロジェクト等を実施。</t>
    <phoneticPr fontId="5"/>
  </si>
  <si>
    <t>経済協力開発機構等拠出金</t>
    <phoneticPr fontId="5"/>
  </si>
  <si>
    <t>国連機関との連携があるからこそ実施可能な事業である。</t>
    <rPh sb="0" eb="2">
      <t>コクレン</t>
    </rPh>
    <rPh sb="2" eb="4">
      <t>キカン</t>
    </rPh>
    <rPh sb="6" eb="8">
      <t>レンケイ</t>
    </rPh>
    <rPh sb="15" eb="17">
      <t>ジッシ</t>
    </rPh>
    <rPh sb="17" eb="19">
      <t>カノウ</t>
    </rPh>
    <rPh sb="20" eb="22">
      <t>ジギョウ</t>
    </rPh>
    <phoneticPr fontId="5"/>
  </si>
  <si>
    <t>毎年、国連大学（本部：東京）から提出される事業の実施計画により、拠出金の使途等を把握している（必要に応じ実施計画案の段階で調整）。また、関連の国際会議等に環境省職員が出席し、事業の実施状況を把握している。さらに、国連大学との間で定期的な意見交換及び随時の意見交換を行うとともに、進捗状況の報告を受けている。引き続き効率的・適正な予算執行に取り組み、着実に事業を進めていく。</t>
    <phoneticPr fontId="5"/>
  </si>
  <si>
    <t>持続可能な開発目標（SDGs）、ESDに関するグローバル・アクション・プログラム(GAP)、ESD国内実施計画(改定中）等</t>
    <rPh sb="20" eb="21">
      <t>カン</t>
    </rPh>
    <rPh sb="49" eb="51">
      <t>コクナイ</t>
    </rPh>
    <rPh sb="51" eb="53">
      <t>ジッシ</t>
    </rPh>
    <rPh sb="53" eb="55">
      <t>ケイカク</t>
    </rPh>
    <rPh sb="56" eb="58">
      <t>カイテイ</t>
    </rPh>
    <rPh sb="58" eb="59">
      <t>チュウ</t>
    </rPh>
    <rPh sb="60" eb="61">
      <t>ナド</t>
    </rPh>
    <phoneticPr fontId="5"/>
  </si>
  <si>
    <t>昨年の「ESDに関するユネスコ世界会議」を契機に事業評価をし、今年初めに事業を見直して、GAPのもとESDの推進を加速化しているところ。今秋、ミレニアム開発目標（MDGs）の後継目標が持続可能な開発目標（SDGs）と統合する。教育の重要性とESDが述べられており、国際機関との連携は今後も重要性を増す。環境省は国連大学との間で、意見・情報交換を密にとりながら連携し、国内外へのESD促進を効果的に進めていく必要がある。</t>
    <rPh sb="0" eb="2">
      <t>サクネン</t>
    </rPh>
    <rPh sb="8" eb="9">
      <t>カン</t>
    </rPh>
    <rPh sb="15" eb="17">
      <t>セカイ</t>
    </rPh>
    <rPh sb="17" eb="19">
      <t>カイギ</t>
    </rPh>
    <rPh sb="21" eb="23">
      <t>ケイキ</t>
    </rPh>
    <rPh sb="24" eb="26">
      <t>ジギョウ</t>
    </rPh>
    <rPh sb="26" eb="28">
      <t>ヒョウカ</t>
    </rPh>
    <rPh sb="31" eb="33">
      <t>コトシ</t>
    </rPh>
    <rPh sb="33" eb="34">
      <t>ハジ</t>
    </rPh>
    <rPh sb="36" eb="38">
      <t>ジギョウ</t>
    </rPh>
    <rPh sb="39" eb="41">
      <t>ミナオ</t>
    </rPh>
    <rPh sb="69" eb="70">
      <t>アキ</t>
    </rPh>
    <rPh sb="87" eb="89">
      <t>コウケイ</t>
    </rPh>
    <rPh sb="89" eb="91">
      <t>モクヒョウ</t>
    </rPh>
    <rPh sb="191" eb="193">
      <t>ソクシン</t>
    </rPh>
    <phoneticPr fontId="5"/>
  </si>
  <si>
    <t>-</t>
    <phoneticPr fontId="5"/>
  </si>
  <si>
    <t>国連大学</t>
    <rPh sb="0" eb="2">
      <t>コクレン</t>
    </rPh>
    <rPh sb="2" eb="4">
      <t>ダイガク</t>
    </rPh>
    <phoneticPr fontId="5"/>
  </si>
  <si>
    <t>－</t>
    <phoneticPr fontId="5"/>
  </si>
  <si>
    <t>世界各地における「持続可能な開発のための教育に関する地域拠点（RCE）」の認定及びアジア太平洋地域における「アジア環境大学院ネットワーク（ProSPER.Net）」の構築等。</t>
    <rPh sb="0" eb="2">
      <t>セカイ</t>
    </rPh>
    <rPh sb="2" eb="4">
      <t>カクチ</t>
    </rPh>
    <rPh sb="37" eb="39">
      <t>ニンテイ</t>
    </rPh>
    <rPh sb="44" eb="47">
      <t>タイヘイヨウ</t>
    </rPh>
    <rPh sb="47" eb="49">
      <t>チイキ</t>
    </rPh>
    <rPh sb="83" eb="85">
      <t>コウチク</t>
    </rPh>
    <rPh sb="85" eb="86">
      <t>ナド</t>
    </rPh>
    <phoneticPr fontId="5"/>
  </si>
  <si>
    <t>ESDに関しての研究を行い、日本に本部がある唯一の国連機関である。</t>
    <rPh sb="4" eb="5">
      <t>カン</t>
    </rPh>
    <rPh sb="8" eb="10">
      <t>ケンキュウ</t>
    </rPh>
    <rPh sb="11" eb="12">
      <t>オコナ</t>
    </rPh>
    <rPh sb="14" eb="16">
      <t>ニホン</t>
    </rPh>
    <rPh sb="17" eb="19">
      <t>ホンブ</t>
    </rPh>
    <rPh sb="22" eb="24">
      <t>ユイイツ</t>
    </rPh>
    <rPh sb="25" eb="27">
      <t>コクレン</t>
    </rPh>
    <rPh sb="27" eb="29">
      <t>キカン</t>
    </rPh>
    <phoneticPr fontId="5"/>
  </si>
  <si>
    <t>前述の、拠点やメンバーの増加数のような成果実績だけでなく、RCE間の連携強化と能力開発を図る会合やワークショップの実施、優良事例の収集・分析・評価、ポータルサイトでの情報共有等、数値で計れない実績もあり、目標に見合ったものである。</t>
    <rPh sb="0" eb="2">
      <t>ゼンジュツ</t>
    </rPh>
    <rPh sb="4" eb="6">
      <t>キョテン</t>
    </rPh>
    <rPh sb="12" eb="15">
      <t>ゾウカスウ</t>
    </rPh>
    <rPh sb="19" eb="21">
      <t>セイカ</t>
    </rPh>
    <rPh sb="21" eb="23">
      <t>ジッセキ</t>
    </rPh>
    <rPh sb="46" eb="48">
      <t>カイゴウ</t>
    </rPh>
    <rPh sb="57" eb="59">
      <t>ジッシ</t>
    </rPh>
    <rPh sb="83" eb="85">
      <t>ジョウホウ</t>
    </rPh>
    <rPh sb="85" eb="87">
      <t>キョウユウ</t>
    </rPh>
    <rPh sb="87" eb="88">
      <t>ナド</t>
    </rPh>
    <rPh sb="89" eb="91">
      <t>スウチ</t>
    </rPh>
    <rPh sb="92" eb="93">
      <t>ハカ</t>
    </rPh>
    <rPh sb="96" eb="98">
      <t>ジッセキ</t>
    </rPh>
    <rPh sb="102" eb="104">
      <t>モクヒョウ</t>
    </rPh>
    <rPh sb="105" eb="107">
      <t>ミア</t>
    </rPh>
    <phoneticPr fontId="5"/>
  </si>
  <si>
    <t>自発性を重視する事業のため、年ごとに多少増減はあるが、見込みとの大きな差はない。</t>
    <rPh sb="0" eb="2">
      <t>ジハツ</t>
    </rPh>
    <rPh sb="2" eb="3">
      <t>セイ</t>
    </rPh>
    <rPh sb="4" eb="6">
      <t>ジュウシ</t>
    </rPh>
    <rPh sb="8" eb="10">
      <t>ジギョウ</t>
    </rPh>
    <rPh sb="14" eb="15">
      <t>ネン</t>
    </rPh>
    <rPh sb="18" eb="20">
      <t>タショウ</t>
    </rPh>
    <rPh sb="20" eb="22">
      <t>ゾウゲン</t>
    </rPh>
    <rPh sb="27" eb="29">
      <t>ミコ</t>
    </rPh>
    <rPh sb="32" eb="33">
      <t>オオ</t>
    </rPh>
    <rPh sb="35" eb="36">
      <t>サ</t>
    </rPh>
    <phoneticPr fontId="5"/>
  </si>
  <si>
    <t>各拠点・メンバーへの直接的な支出はなく、活動資金については各自で調達しており、負担関係は妥当である。</t>
    <rPh sb="0" eb="3">
      <t>カクキョテン</t>
    </rPh>
    <rPh sb="10" eb="13">
      <t>チョクセツテキ</t>
    </rPh>
    <rPh sb="14" eb="16">
      <t>シシュツ</t>
    </rPh>
    <rPh sb="20" eb="22">
      <t>カツドウ</t>
    </rPh>
    <rPh sb="22" eb="24">
      <t>シキン</t>
    </rPh>
    <rPh sb="29" eb="31">
      <t>カクジ</t>
    </rPh>
    <rPh sb="32" eb="34">
      <t>チョウタツ</t>
    </rPh>
    <rPh sb="39" eb="41">
      <t>フタン</t>
    </rPh>
    <rPh sb="41" eb="43">
      <t>カンケイ</t>
    </rPh>
    <rPh sb="44" eb="46">
      <t>ダトウ</t>
    </rPh>
    <phoneticPr fontId="5"/>
  </si>
  <si>
    <t>ESDを促進する目的のみに使われている。</t>
    <rPh sb="4" eb="6">
      <t>ソクシン</t>
    </rPh>
    <rPh sb="8" eb="10">
      <t>モクテキ</t>
    </rPh>
    <rPh sb="13" eb="14">
      <t>ツカ</t>
    </rPh>
    <phoneticPr fontId="5"/>
  </si>
  <si>
    <t>世界各地における「持続可能な開発のための教育に関する地域拠点（RCE）」の認定及びアジア太平洋地域における「アジア環境大学院ネットワーク（ProSPER.Net）」の構築等。</t>
    <phoneticPr fontId="5"/>
  </si>
  <si>
    <t>拠出金</t>
    <rPh sb="0" eb="3">
      <t>キョシュツキン</t>
    </rPh>
    <phoneticPr fontId="5"/>
  </si>
  <si>
    <t>-</t>
    <phoneticPr fontId="5"/>
  </si>
  <si>
    <t>RCE拠点数の増加</t>
    <phoneticPr fontId="5"/>
  </si>
  <si>
    <t>10拠点/年</t>
    <rPh sb="2" eb="4">
      <t>キョテン</t>
    </rPh>
    <rPh sb="5" eb="6">
      <t>ネン</t>
    </rPh>
    <phoneticPr fontId="5"/>
  </si>
  <si>
    <t>ProSPER.Netメンバー機関数の増加</t>
    <rPh sb="15" eb="17">
      <t>キカン</t>
    </rPh>
    <phoneticPr fontId="5"/>
  </si>
  <si>
    <t>-</t>
    <phoneticPr fontId="5"/>
  </si>
  <si>
    <t>-</t>
    <phoneticPr fontId="5"/>
  </si>
  <si>
    <t>-</t>
    <phoneticPr fontId="5"/>
  </si>
  <si>
    <t>3機関/年</t>
    <rPh sb="1" eb="3">
      <t>キカン</t>
    </rPh>
    <rPh sb="4" eb="5">
      <t>ネン</t>
    </rPh>
    <phoneticPr fontId="5"/>
  </si>
  <si>
    <t>‐</t>
  </si>
  <si>
    <t>限られた回数の会合やワークショップに加え、日常的にポータルサイトを利用して情報交換を行うなど、効果的に低コストで実施できている。</t>
    <rPh sb="0" eb="1">
      <t>カギ</t>
    </rPh>
    <rPh sb="4" eb="6">
      <t>カイスウ</t>
    </rPh>
    <rPh sb="7" eb="9">
      <t>カイゴウ</t>
    </rPh>
    <rPh sb="18" eb="19">
      <t>クワ</t>
    </rPh>
    <rPh sb="21" eb="24">
      <t>ニチジョウテキ</t>
    </rPh>
    <rPh sb="33" eb="35">
      <t>リヨウ</t>
    </rPh>
    <rPh sb="37" eb="39">
      <t>ジョウホウ</t>
    </rPh>
    <rPh sb="39" eb="41">
      <t>コウカン</t>
    </rPh>
    <rPh sb="42" eb="43">
      <t>オコナ</t>
    </rPh>
    <rPh sb="47" eb="50">
      <t>コウカテキ</t>
    </rPh>
    <rPh sb="51" eb="52">
      <t>テイ</t>
    </rPh>
    <rPh sb="56" eb="58">
      <t>ジッシ</t>
    </rPh>
    <phoneticPr fontId="5"/>
  </si>
  <si>
    <t>-</t>
    <phoneticPr fontId="5"/>
  </si>
  <si>
    <t>A.国連大学</t>
    <rPh sb="2" eb="4">
      <t>コクレン</t>
    </rPh>
    <rPh sb="4" eb="6">
      <t>ダイガク</t>
    </rPh>
    <phoneticPr fontId="5"/>
  </si>
  <si>
    <t>以下の1)～4)の4事業を連携して実施することによるGAPの5つの優先行動分野及び教育・ESDの観点からの①持続可能な消費と生産、②生物多様性、③気候変動、④防災・減災の各分野の取組の推進。
1)政策対応型の研究成果物（ポリシーブリーフ）の発行
2)能力開発
3)リーダシップ・プログラムの実施
4)国際会議開催の際のサイドイベントでの発信</t>
    <rPh sb="0" eb="2">
      <t>イカ</t>
    </rPh>
    <rPh sb="10" eb="12">
      <t>ジギョウ</t>
    </rPh>
    <rPh sb="13" eb="15">
      <t>レンケイ</t>
    </rPh>
    <rPh sb="17" eb="19">
      <t>ジッシ</t>
    </rPh>
    <rPh sb="157" eb="158">
      <t>サイ</t>
    </rPh>
    <phoneticPr fontId="5"/>
  </si>
  <si>
    <t>「国連持続可能な開発のための教育(ESD)の10年」の後継プログラムである「ESDに関するグローバル・アクション・プログラム（ＧＡＰ）」を実行するため、国連大学サステイナビリティ高等研究所と連携して、世界各地のESDをつなぎ、促進していく。（ESDとは、持続可能な社会の実現を目指し、一人ひとりが世界の人間や将来世代、また、環境との関係性の中で生きていることを認識し、よりよい社会づくりに参画するための力を育むため、環境を始めとして、人権、福祉、地域経済再生などの課題に取り組む学習や活動を指す）</t>
    <rPh sb="1" eb="3">
      <t>コクレン</t>
    </rPh>
    <rPh sb="24" eb="25">
      <t>ネン</t>
    </rPh>
    <rPh sb="27" eb="29">
      <t>コウケイ</t>
    </rPh>
    <rPh sb="42" eb="43">
      <t>カン</t>
    </rPh>
    <rPh sb="69" eb="71">
      <t>ジッコウ</t>
    </rPh>
    <rPh sb="76" eb="78">
      <t>コクレン</t>
    </rPh>
    <rPh sb="78" eb="80">
      <t>ダイガク</t>
    </rPh>
    <rPh sb="89" eb="91">
      <t>コウトウ</t>
    </rPh>
    <rPh sb="91" eb="94">
      <t>ケンキュウショ</t>
    </rPh>
    <rPh sb="95" eb="97">
      <t>レンケイ</t>
    </rPh>
    <rPh sb="100" eb="102">
      <t>セカイ</t>
    </rPh>
    <rPh sb="102" eb="104">
      <t>カクチ</t>
    </rPh>
    <rPh sb="113" eb="115">
      <t>ソクシン</t>
    </rPh>
    <phoneticPr fontId="5"/>
  </si>
  <si>
    <t>-</t>
    <phoneticPr fontId="5"/>
  </si>
  <si>
    <t>-</t>
    <phoneticPr fontId="5"/>
  </si>
  <si>
    <t>執行額／拠点・機関増加数</t>
    <rPh sb="0" eb="2">
      <t>シッコウ</t>
    </rPh>
    <rPh sb="2" eb="3">
      <t>ガク</t>
    </rPh>
    <rPh sb="4" eb="6">
      <t>キョテン</t>
    </rPh>
    <rPh sb="7" eb="9">
      <t>キカン</t>
    </rPh>
    <rPh sb="9" eb="12">
      <t>ゾウカスウ</t>
    </rPh>
    <phoneticPr fontId="5"/>
  </si>
  <si>
    <t>百万円</t>
    <rPh sb="0" eb="2">
      <t>マンエン</t>
    </rPh>
    <phoneticPr fontId="5"/>
  </si>
  <si>
    <t>機関</t>
    <rPh sb="0" eb="2">
      <t>キカン</t>
    </rPh>
    <phoneticPr fontId="5"/>
  </si>
  <si>
    <t>拠点</t>
    <rPh sb="0" eb="2">
      <t>キョテン</t>
    </rPh>
    <phoneticPr fontId="5"/>
  </si>
  <si>
    <t>事業</t>
    <rPh sb="0" eb="2">
      <t>ジギョウ</t>
    </rPh>
    <phoneticPr fontId="5"/>
  </si>
  <si>
    <t>百万円/拠点・機関</t>
    <rPh sb="0" eb="1">
      <t>ヒャク</t>
    </rPh>
    <rPh sb="1" eb="3">
      <t>マンエン</t>
    </rPh>
    <rPh sb="4" eb="6">
      <t>キョテン</t>
    </rPh>
    <rPh sb="7" eb="9">
      <t>キカン</t>
    </rPh>
    <phoneticPr fontId="5"/>
  </si>
  <si>
    <t>160/18</t>
    <phoneticPr fontId="5"/>
  </si>
  <si>
    <t>160/18</t>
    <phoneticPr fontId="5"/>
  </si>
  <si>
    <t>160/10</t>
    <phoneticPr fontId="5"/>
  </si>
  <si>
    <t>執行に当たっては、これまでの成果等を踏まえ、コスト削減や効率化を図るよう調整している。</t>
    <rPh sb="0" eb="2">
      <t>シッコウ</t>
    </rPh>
    <rPh sb="3" eb="4">
      <t>ア</t>
    </rPh>
    <rPh sb="14" eb="16">
      <t>セイカ</t>
    </rPh>
    <rPh sb="16" eb="17">
      <t>トウ</t>
    </rPh>
    <rPh sb="18" eb="19">
      <t>フ</t>
    </rPh>
    <rPh sb="25" eb="27">
      <t>サクゲン</t>
    </rPh>
    <rPh sb="28" eb="31">
      <t>コウリツカ</t>
    </rPh>
    <rPh sb="32" eb="33">
      <t>ハカ</t>
    </rPh>
    <rPh sb="36" eb="38">
      <t>チョウセイ</t>
    </rPh>
    <phoneticPr fontId="5"/>
  </si>
  <si>
    <t>26年度に単位当たりコストは上がっているが、目標は概ね達成している。</t>
    <rPh sb="2" eb="4">
      <t>ネンド</t>
    </rPh>
    <rPh sb="5" eb="7">
      <t>タンイ</t>
    </rPh>
    <rPh sb="7" eb="8">
      <t>ア</t>
    </rPh>
    <rPh sb="14" eb="15">
      <t>ア</t>
    </rPh>
    <rPh sb="22" eb="24">
      <t>モクヒョウ</t>
    </rPh>
    <rPh sb="25" eb="26">
      <t>オオム</t>
    </rPh>
    <rPh sb="27" eb="29">
      <t>タッセイ</t>
    </rPh>
    <phoneticPr fontId="5"/>
  </si>
  <si>
    <t>我が国が提案し、国連において採択された「国連ESDの10年」の後継プログラムであるGAPが26年11月に開催されたESDに関するユネスコ世界会議において開始された事を受け、引き続きESDを推進していく必要がある。</t>
    <rPh sb="0" eb="1">
      <t>ワ</t>
    </rPh>
    <rPh sb="2" eb="3">
      <t>クニ</t>
    </rPh>
    <rPh sb="4" eb="6">
      <t>テイアン</t>
    </rPh>
    <rPh sb="8" eb="10">
      <t>コクレン</t>
    </rPh>
    <rPh sb="14" eb="16">
      <t>サイタク</t>
    </rPh>
    <rPh sb="20" eb="22">
      <t>コクレン</t>
    </rPh>
    <rPh sb="28" eb="29">
      <t>ネン</t>
    </rPh>
    <rPh sb="31" eb="33">
      <t>コウケイ</t>
    </rPh>
    <rPh sb="47" eb="48">
      <t>ネン</t>
    </rPh>
    <rPh sb="50" eb="51">
      <t>ガツ</t>
    </rPh>
    <rPh sb="52" eb="54">
      <t>カイサイ</t>
    </rPh>
    <rPh sb="61" eb="62">
      <t>カン</t>
    </rPh>
    <rPh sb="68" eb="70">
      <t>セカイ</t>
    </rPh>
    <rPh sb="70" eb="72">
      <t>カイギ</t>
    </rPh>
    <rPh sb="76" eb="78">
      <t>カイシ</t>
    </rPh>
    <rPh sb="81" eb="82">
      <t>コト</t>
    </rPh>
    <rPh sb="83" eb="84">
      <t>ウ</t>
    </rPh>
    <rPh sb="86" eb="87">
      <t>ヒ</t>
    </rPh>
    <rPh sb="88" eb="89">
      <t>ツヅ</t>
    </rPh>
    <rPh sb="94" eb="96">
      <t>スイシン</t>
    </rPh>
    <rPh sb="100" eb="102">
      <t>ヒツヨウ</t>
    </rPh>
    <phoneticPr fontId="5"/>
  </si>
  <si>
    <t>国連大学が世界各地で実施しているESDに関する事業と連携する事がESDを推進していく上で効率的である。</t>
    <rPh sb="0" eb="2">
      <t>コクレン</t>
    </rPh>
    <rPh sb="2" eb="4">
      <t>ダイガク</t>
    </rPh>
    <rPh sb="5" eb="7">
      <t>セカイ</t>
    </rPh>
    <rPh sb="7" eb="9">
      <t>カクチ</t>
    </rPh>
    <rPh sb="10" eb="12">
      <t>ジッシ</t>
    </rPh>
    <rPh sb="20" eb="21">
      <t>カン</t>
    </rPh>
    <rPh sb="23" eb="25">
      <t>ジギョウ</t>
    </rPh>
    <rPh sb="26" eb="28">
      <t>レンケイ</t>
    </rPh>
    <rPh sb="30" eb="31">
      <t>コト</t>
    </rPh>
    <rPh sb="36" eb="38">
      <t>スイシン</t>
    </rPh>
    <rPh sb="42" eb="43">
      <t>ウエ</t>
    </rPh>
    <rPh sb="44" eb="47">
      <t>コウリツテキ</t>
    </rPh>
    <phoneticPr fontId="5"/>
  </si>
  <si>
    <t>160/13</t>
    <phoneticPr fontId="5"/>
  </si>
  <si>
    <t>優良事例の収集・分析・評価等を行い、世界各地のESDをつなぎ、促進していくための方策などの検討に活用している。</t>
    <rPh sb="13" eb="14">
      <t>ナド</t>
    </rPh>
    <rPh sb="15" eb="16">
      <t>オコナ</t>
    </rPh>
    <rPh sb="18" eb="20">
      <t>セカイ</t>
    </rPh>
    <rPh sb="20" eb="22">
      <t>カクチ</t>
    </rPh>
    <rPh sb="31" eb="33">
      <t>ソクシン</t>
    </rPh>
    <rPh sb="40" eb="42">
      <t>ホウサク</t>
    </rPh>
    <rPh sb="45" eb="47">
      <t>ケントウ</t>
    </rPh>
    <rPh sb="48" eb="50">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</si>
</sst>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quotePrefix="1"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142</xdr:row>
      <xdr:rowOff>0</xdr:rowOff>
    </xdr:from>
    <xdr:to>
      <xdr:col>34</xdr:col>
      <xdr:colOff>30384</xdr:colOff>
      <xdr:row>157</xdr:row>
      <xdr:rowOff>206944</xdr:rowOff>
    </xdr:to>
    <xdr:grpSp>
      <xdr:nvGrpSpPr>
        <xdr:cNvPr id="5" name="グループ化 4"/>
        <xdr:cNvGrpSpPr/>
      </xdr:nvGrpSpPr>
      <xdr:grpSpPr>
        <a:xfrm>
          <a:off x="4400550" y="32718375"/>
          <a:ext cx="2430684" cy="5493319"/>
          <a:chOff x="4332680" y="30761517"/>
          <a:chExt cx="2468784" cy="5540944"/>
        </a:xfrm>
      </xdr:grpSpPr>
      <xdr:sp macro="" textlink="">
        <xdr:nvSpPr>
          <xdr:cNvPr id="6" name="正方形/長方形 5"/>
          <xdr:cNvSpPr/>
        </xdr:nvSpPr>
        <xdr:spPr>
          <a:xfrm>
            <a:off x="4345352" y="30761517"/>
            <a:ext cx="2441509" cy="750865"/>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160</a:t>
            </a:r>
            <a:r>
              <a:rPr kumimoji="1" lang="ja-JP" altLang="en-US" sz="1100"/>
              <a:t>百万円</a:t>
            </a:r>
          </a:p>
        </xdr:txBody>
      </xdr:sp>
      <xdr:cxnSp macro="">
        <xdr:nvCxnSpPr>
          <xdr:cNvPr id="7" name="直線矢印コネクタ 6"/>
          <xdr:cNvCxnSpPr/>
        </xdr:nvCxnSpPr>
        <xdr:spPr>
          <a:xfrm rot="16200000" flipH="1">
            <a:off x="5388458" y="33286001"/>
            <a:ext cx="335625" cy="2807"/>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8" name="正方形/長方形 7"/>
          <xdr:cNvSpPr/>
        </xdr:nvSpPr>
        <xdr:spPr>
          <a:xfrm>
            <a:off x="4992791" y="33470014"/>
            <a:ext cx="1142385" cy="2674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sp macro="" textlink="">
        <xdr:nvSpPr>
          <xdr:cNvPr id="9" name="テキスト ボックス 8"/>
          <xdr:cNvSpPr txBox="1"/>
        </xdr:nvSpPr>
        <xdr:spPr>
          <a:xfrm>
            <a:off x="4332680" y="31564104"/>
            <a:ext cx="2441088" cy="1591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endParaRPr kumimoji="1" lang="en-US" altLang="ja-JP" sz="1100"/>
          </a:p>
          <a:p>
            <a:pPr>
              <a:lnSpc>
                <a:spcPts val="1100"/>
              </a:lnSpc>
            </a:pPr>
            <a:endParaRPr kumimoji="1" lang="en-US" altLang="ja-JP" sz="1100"/>
          </a:p>
          <a:p>
            <a:pPr>
              <a:lnSpc>
                <a:spcPts val="1100"/>
              </a:lnSpc>
            </a:pPr>
            <a:r>
              <a:rPr kumimoji="1" lang="ja-JP" altLang="en-US" sz="1100"/>
              <a:t>世界各地における「持続可能な開発のための教育に関する地域拠点（</a:t>
            </a:r>
            <a:r>
              <a:rPr kumimoji="1" lang="en-US" altLang="ja-JP" sz="1100"/>
              <a:t>RCE</a:t>
            </a:r>
            <a:r>
              <a:rPr kumimoji="1" lang="ja-JP" altLang="en-US" sz="1100"/>
              <a:t>）」の認定及びアジア太平洋地域における「アジア環境大学院ネットワーク（</a:t>
            </a:r>
            <a:r>
              <a:rPr kumimoji="1" lang="en-US" altLang="ja-JP" sz="1100"/>
              <a:t>ProSPER.Net</a:t>
            </a:r>
            <a:r>
              <a:rPr kumimoji="1" lang="ja-JP" altLang="en-US" sz="1100"/>
              <a:t>）」の構築等の強化を内容とする事業を実施するため、拠出。</a:t>
            </a:r>
          </a:p>
        </xdr:txBody>
      </xdr:sp>
      <xdr:sp macro="" textlink="">
        <xdr:nvSpPr>
          <xdr:cNvPr id="10" name="テキスト ボックス 9"/>
          <xdr:cNvSpPr txBox="1"/>
        </xdr:nvSpPr>
        <xdr:spPr>
          <a:xfrm>
            <a:off x="4342765" y="34588238"/>
            <a:ext cx="2432012" cy="17142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endParaRPr kumimoji="1" lang="en-US" altLang="ja-JP" sz="1100"/>
          </a:p>
          <a:p>
            <a:pPr>
              <a:lnSpc>
                <a:spcPts val="1100"/>
              </a:lnSpc>
            </a:pPr>
            <a:r>
              <a:rPr kumimoji="1" lang="ja-JP" altLang="en-US" sz="1100"/>
              <a:t>世界各地における「持続可能な開発のための教育に関する地域拠点（</a:t>
            </a:r>
            <a:r>
              <a:rPr kumimoji="1" lang="en-US" altLang="ja-JP" sz="1100"/>
              <a:t>RCE</a:t>
            </a:r>
            <a:r>
              <a:rPr kumimoji="1" lang="ja-JP" altLang="en-US" sz="1100"/>
              <a:t>）」の認定及びアジア太平洋地域における「アジア環境大学院ネットワーク（</a:t>
            </a:r>
            <a:r>
              <a:rPr kumimoji="1" lang="en-US" altLang="ja-JP" sz="1100"/>
              <a:t>ProSPER.Net</a:t>
            </a:r>
            <a:r>
              <a:rPr kumimoji="1" lang="ja-JP" altLang="en-US" sz="1100"/>
              <a:t>）」の構築等の強化を内容とする事業を実施。</a:t>
            </a:r>
          </a:p>
        </xdr:txBody>
      </xdr:sp>
      <xdr:sp macro="" textlink="">
        <xdr:nvSpPr>
          <xdr:cNvPr id="11" name="正方形/長方形 10"/>
          <xdr:cNvSpPr/>
        </xdr:nvSpPr>
        <xdr:spPr>
          <a:xfrm>
            <a:off x="4367530" y="33757658"/>
            <a:ext cx="2433934" cy="7302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160</a:t>
            </a:r>
            <a:r>
              <a:rPr kumimoji="1" lang="ja-JP" altLang="en-US" sz="1100">
                <a:solidFill>
                  <a:schemeClr val="dk1"/>
                </a:solidFill>
                <a:latin typeface="+mn-lt"/>
                <a:ea typeface="+mn-ea"/>
                <a:cs typeface="+mn-cs"/>
              </a:rPr>
              <a:t>百万円</a:t>
            </a:r>
            <a:endParaRPr lang="ja-JP"/>
          </a:p>
        </xdr:txBody>
      </xdr:sp>
    </xdr:grpSp>
    <xdr:clientData/>
  </xdr:twoCellAnchor>
  <xdr:twoCellAnchor>
    <xdr:from>
      <xdr:col>21</xdr:col>
      <xdr:colOff>19050</xdr:colOff>
      <xdr:row>144</xdr:row>
      <xdr:rowOff>257175</xdr:rowOff>
    </xdr:from>
    <xdr:to>
      <xdr:col>34</xdr:col>
      <xdr:colOff>171450</xdr:colOff>
      <xdr:row>148</xdr:row>
      <xdr:rowOff>180975</xdr:rowOff>
    </xdr:to>
    <xdr:sp macro="" textlink="">
      <xdr:nvSpPr>
        <xdr:cNvPr id="2" name="大かっこ 1"/>
        <xdr:cNvSpPr/>
      </xdr:nvSpPr>
      <xdr:spPr>
        <a:xfrm>
          <a:off x="4219575" y="35175825"/>
          <a:ext cx="2752725" cy="1333500"/>
        </a:xfrm>
        <a:prstGeom prst="bracketPair">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47625</xdr:colOff>
      <xdr:row>152</xdr:row>
      <xdr:rowOff>304800</xdr:rowOff>
    </xdr:from>
    <xdr:to>
      <xdr:col>35</xdr:col>
      <xdr:colOff>0</xdr:colOff>
      <xdr:row>156</xdr:row>
      <xdr:rowOff>228600</xdr:rowOff>
    </xdr:to>
    <xdr:sp macro="" textlink="">
      <xdr:nvSpPr>
        <xdr:cNvPr id="13" name="大かっこ 12"/>
        <xdr:cNvSpPr/>
      </xdr:nvSpPr>
      <xdr:spPr>
        <a:xfrm>
          <a:off x="4248150" y="38042850"/>
          <a:ext cx="2752725" cy="1333500"/>
        </a:xfrm>
        <a:prstGeom prst="bracketPair">
          <a:avLst/>
        </a:prstGeom>
        <a:ln>
          <a:solidFill>
            <a:sysClr val="windowText" lastClr="00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41" zoomScaleNormal="75" zoomScaleSheetLayoutView="100" zoomScalePageLayoutView="85" workbookViewId="0">
      <selection activeCell="AY235" sqref="AY2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5" t="s">
        <v>0</v>
      </c>
      <c r="AK2" s="495"/>
      <c r="AL2" s="495"/>
      <c r="AM2" s="495"/>
      <c r="AN2" s="495"/>
      <c r="AO2" s="495"/>
      <c r="AP2" s="495"/>
      <c r="AQ2" s="107" t="s">
        <v>465</v>
      </c>
      <c r="AR2" s="107"/>
      <c r="AS2" s="68" t="str">
        <f>IF(OR(AQ2="　", AQ2=""), "", "-")</f>
        <v/>
      </c>
      <c r="AT2" s="108">
        <v>276</v>
      </c>
      <c r="AU2" s="108"/>
      <c r="AV2" s="69" t="str">
        <f>IF(AW2="", "", "-")</f>
        <v/>
      </c>
      <c r="AW2" s="112"/>
      <c r="AX2" s="112"/>
    </row>
    <row r="3" spans="1:50" ht="21" customHeight="1" thickBot="1">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470</v>
      </c>
      <c r="AK3" s="302"/>
      <c r="AL3" s="302"/>
      <c r="AM3" s="302"/>
      <c r="AN3" s="302"/>
      <c r="AO3" s="302"/>
      <c r="AP3" s="302"/>
      <c r="AQ3" s="302"/>
      <c r="AR3" s="302"/>
      <c r="AS3" s="302"/>
      <c r="AT3" s="302"/>
      <c r="AU3" s="302"/>
      <c r="AV3" s="302"/>
      <c r="AW3" s="302"/>
      <c r="AX3" s="36" t="s">
        <v>91</v>
      </c>
    </row>
    <row r="4" spans="1:50" ht="24.75" customHeight="1">
      <c r="A4" s="523" t="s">
        <v>30</v>
      </c>
      <c r="B4" s="524"/>
      <c r="C4" s="524"/>
      <c r="D4" s="524"/>
      <c r="E4" s="524"/>
      <c r="F4" s="524"/>
      <c r="G4" s="497" t="s">
        <v>471</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473</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30" t="s">
        <v>204</v>
      </c>
      <c r="H5" s="331"/>
      <c r="I5" s="331"/>
      <c r="J5" s="331"/>
      <c r="K5" s="331"/>
      <c r="L5" s="331"/>
      <c r="M5" s="332" t="s">
        <v>92</v>
      </c>
      <c r="N5" s="333"/>
      <c r="O5" s="333"/>
      <c r="P5" s="333"/>
      <c r="Q5" s="333"/>
      <c r="R5" s="334"/>
      <c r="S5" s="335" t="s">
        <v>157</v>
      </c>
      <c r="T5" s="331"/>
      <c r="U5" s="331"/>
      <c r="V5" s="331"/>
      <c r="W5" s="331"/>
      <c r="X5" s="336"/>
      <c r="Y5" s="514" t="s">
        <v>3</v>
      </c>
      <c r="Z5" s="515"/>
      <c r="AA5" s="515"/>
      <c r="AB5" s="515"/>
      <c r="AC5" s="515"/>
      <c r="AD5" s="516"/>
      <c r="AE5" s="517" t="s">
        <v>474</v>
      </c>
      <c r="AF5" s="518"/>
      <c r="AG5" s="518"/>
      <c r="AH5" s="518"/>
      <c r="AI5" s="518"/>
      <c r="AJ5" s="518"/>
      <c r="AK5" s="518"/>
      <c r="AL5" s="518"/>
      <c r="AM5" s="518"/>
      <c r="AN5" s="518"/>
      <c r="AO5" s="518"/>
      <c r="AP5" s="519"/>
      <c r="AQ5" s="520" t="s">
        <v>475</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476</v>
      </c>
      <c r="AF6" s="532"/>
      <c r="AG6" s="532"/>
      <c r="AH6" s="532"/>
      <c r="AI6" s="532"/>
      <c r="AJ6" s="532"/>
      <c r="AK6" s="532"/>
      <c r="AL6" s="532"/>
      <c r="AM6" s="532"/>
      <c r="AN6" s="532"/>
      <c r="AO6" s="532"/>
      <c r="AP6" s="532"/>
      <c r="AQ6" s="125"/>
      <c r="AR6" s="125"/>
      <c r="AS6" s="125"/>
      <c r="AT6" s="125"/>
      <c r="AU6" s="125"/>
      <c r="AV6" s="125"/>
      <c r="AW6" s="125"/>
      <c r="AX6" s="533"/>
    </row>
    <row r="7" spans="1:50" ht="49.5" customHeight="1">
      <c r="A7" s="453" t="s">
        <v>25</v>
      </c>
      <c r="B7" s="454"/>
      <c r="C7" s="454"/>
      <c r="D7" s="454"/>
      <c r="E7" s="454"/>
      <c r="F7" s="454"/>
      <c r="G7" s="455" t="s">
        <v>472</v>
      </c>
      <c r="H7" s="456"/>
      <c r="I7" s="456"/>
      <c r="J7" s="456"/>
      <c r="K7" s="456"/>
      <c r="L7" s="456"/>
      <c r="M7" s="456"/>
      <c r="N7" s="456"/>
      <c r="O7" s="456"/>
      <c r="P7" s="456"/>
      <c r="Q7" s="456"/>
      <c r="R7" s="456"/>
      <c r="S7" s="456"/>
      <c r="T7" s="456"/>
      <c r="U7" s="456"/>
      <c r="V7" s="457"/>
      <c r="W7" s="457"/>
      <c r="X7" s="457"/>
      <c r="Y7" s="458" t="s">
        <v>5</v>
      </c>
      <c r="Z7" s="396"/>
      <c r="AA7" s="396"/>
      <c r="AB7" s="396"/>
      <c r="AC7" s="396"/>
      <c r="AD7" s="398"/>
      <c r="AE7" s="459" t="s">
        <v>482</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508</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c r="A10" s="462" t="s">
        <v>36</v>
      </c>
      <c r="B10" s="463"/>
      <c r="C10" s="463"/>
      <c r="D10" s="463"/>
      <c r="E10" s="463"/>
      <c r="F10" s="463"/>
      <c r="G10" s="491" t="s">
        <v>478</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c r="A11" s="462" t="s">
        <v>6</v>
      </c>
      <c r="B11" s="463"/>
      <c r="C11" s="463"/>
      <c r="D11" s="463"/>
      <c r="E11" s="463"/>
      <c r="F11" s="464"/>
      <c r="G11" s="511" t="str">
        <f>入力規則等!P10</f>
        <v>その他</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8"/>
    </row>
    <row r="13" spans="1:50" ht="21" customHeight="1">
      <c r="A13" s="468"/>
      <c r="B13" s="469"/>
      <c r="C13" s="469"/>
      <c r="D13" s="469"/>
      <c r="E13" s="469"/>
      <c r="F13" s="470"/>
      <c r="G13" s="479" t="s">
        <v>7</v>
      </c>
      <c r="H13" s="480"/>
      <c r="I13" s="485" t="s">
        <v>8</v>
      </c>
      <c r="J13" s="486"/>
      <c r="K13" s="486"/>
      <c r="L13" s="486"/>
      <c r="M13" s="486"/>
      <c r="N13" s="486"/>
      <c r="O13" s="487"/>
      <c r="P13" s="71">
        <v>160</v>
      </c>
      <c r="Q13" s="72"/>
      <c r="R13" s="72"/>
      <c r="S13" s="72"/>
      <c r="T13" s="72"/>
      <c r="U13" s="72"/>
      <c r="V13" s="73"/>
      <c r="W13" s="71">
        <v>160</v>
      </c>
      <c r="X13" s="72"/>
      <c r="Y13" s="72"/>
      <c r="Z13" s="72"/>
      <c r="AA13" s="72"/>
      <c r="AB13" s="72"/>
      <c r="AC13" s="73"/>
      <c r="AD13" s="71">
        <v>160</v>
      </c>
      <c r="AE13" s="72"/>
      <c r="AF13" s="72"/>
      <c r="AG13" s="72"/>
      <c r="AH13" s="72"/>
      <c r="AI13" s="72"/>
      <c r="AJ13" s="73"/>
      <c r="AK13" s="71">
        <v>160</v>
      </c>
      <c r="AL13" s="72"/>
      <c r="AM13" s="72"/>
      <c r="AN13" s="72"/>
      <c r="AO13" s="72"/>
      <c r="AP13" s="72"/>
      <c r="AQ13" s="73"/>
      <c r="AR13" s="669" t="s">
        <v>509</v>
      </c>
      <c r="AS13" s="670"/>
      <c r="AT13" s="670"/>
      <c r="AU13" s="670"/>
      <c r="AV13" s="670"/>
      <c r="AW13" s="670"/>
      <c r="AX13" s="671"/>
    </row>
    <row r="14" spans="1:50" ht="21" customHeight="1">
      <c r="A14" s="468"/>
      <c r="B14" s="469"/>
      <c r="C14" s="469"/>
      <c r="D14" s="469"/>
      <c r="E14" s="469"/>
      <c r="F14" s="470"/>
      <c r="G14" s="481"/>
      <c r="H14" s="482"/>
      <c r="I14" s="346" t="s">
        <v>9</v>
      </c>
      <c r="J14" s="476"/>
      <c r="K14" s="476"/>
      <c r="L14" s="476"/>
      <c r="M14" s="476"/>
      <c r="N14" s="476"/>
      <c r="O14" s="477"/>
      <c r="P14" s="71" t="s">
        <v>499</v>
      </c>
      <c r="Q14" s="72"/>
      <c r="R14" s="72"/>
      <c r="S14" s="72"/>
      <c r="T14" s="72"/>
      <c r="U14" s="72"/>
      <c r="V14" s="73"/>
      <c r="W14" s="71" t="s">
        <v>499</v>
      </c>
      <c r="X14" s="72"/>
      <c r="Y14" s="72"/>
      <c r="Z14" s="72"/>
      <c r="AA14" s="72"/>
      <c r="AB14" s="72"/>
      <c r="AC14" s="73"/>
      <c r="AD14" s="71" t="s">
        <v>499</v>
      </c>
      <c r="AE14" s="72"/>
      <c r="AF14" s="72"/>
      <c r="AG14" s="72"/>
      <c r="AH14" s="72"/>
      <c r="AI14" s="72"/>
      <c r="AJ14" s="73"/>
      <c r="AK14" s="71" t="s">
        <v>499</v>
      </c>
      <c r="AL14" s="72"/>
      <c r="AM14" s="72"/>
      <c r="AN14" s="72"/>
      <c r="AO14" s="72"/>
      <c r="AP14" s="72"/>
      <c r="AQ14" s="73"/>
      <c r="AR14" s="667"/>
      <c r="AS14" s="667"/>
      <c r="AT14" s="667"/>
      <c r="AU14" s="667"/>
      <c r="AV14" s="667"/>
      <c r="AW14" s="667"/>
      <c r="AX14" s="668"/>
    </row>
    <row r="15" spans="1:50" ht="21" customHeight="1">
      <c r="A15" s="468"/>
      <c r="B15" s="469"/>
      <c r="C15" s="469"/>
      <c r="D15" s="469"/>
      <c r="E15" s="469"/>
      <c r="F15" s="470"/>
      <c r="G15" s="481"/>
      <c r="H15" s="482"/>
      <c r="I15" s="346" t="s">
        <v>62</v>
      </c>
      <c r="J15" s="347"/>
      <c r="K15" s="347"/>
      <c r="L15" s="347"/>
      <c r="M15" s="347"/>
      <c r="N15" s="347"/>
      <c r="O15" s="348"/>
      <c r="P15" s="71" t="s">
        <v>499</v>
      </c>
      <c r="Q15" s="72"/>
      <c r="R15" s="72"/>
      <c r="S15" s="72"/>
      <c r="T15" s="72"/>
      <c r="U15" s="72"/>
      <c r="V15" s="73"/>
      <c r="W15" s="71" t="s">
        <v>499</v>
      </c>
      <c r="X15" s="72"/>
      <c r="Y15" s="72"/>
      <c r="Z15" s="72"/>
      <c r="AA15" s="72"/>
      <c r="AB15" s="72"/>
      <c r="AC15" s="73"/>
      <c r="AD15" s="71" t="s">
        <v>499</v>
      </c>
      <c r="AE15" s="72"/>
      <c r="AF15" s="72"/>
      <c r="AG15" s="72"/>
      <c r="AH15" s="72"/>
      <c r="AI15" s="72"/>
      <c r="AJ15" s="73"/>
      <c r="AK15" s="71" t="s">
        <v>499</v>
      </c>
      <c r="AL15" s="72"/>
      <c r="AM15" s="72"/>
      <c r="AN15" s="72"/>
      <c r="AO15" s="72"/>
      <c r="AP15" s="72"/>
      <c r="AQ15" s="73"/>
      <c r="AR15" s="71" t="s">
        <v>509</v>
      </c>
      <c r="AS15" s="72"/>
      <c r="AT15" s="72"/>
      <c r="AU15" s="72"/>
      <c r="AV15" s="72"/>
      <c r="AW15" s="72"/>
      <c r="AX15" s="666"/>
    </row>
    <row r="16" spans="1:50" ht="21" customHeight="1">
      <c r="A16" s="468"/>
      <c r="B16" s="469"/>
      <c r="C16" s="469"/>
      <c r="D16" s="469"/>
      <c r="E16" s="469"/>
      <c r="F16" s="470"/>
      <c r="G16" s="481"/>
      <c r="H16" s="482"/>
      <c r="I16" s="346" t="s">
        <v>63</v>
      </c>
      <c r="J16" s="347"/>
      <c r="K16" s="347"/>
      <c r="L16" s="347"/>
      <c r="M16" s="347"/>
      <c r="N16" s="347"/>
      <c r="O16" s="348"/>
      <c r="P16" s="71" t="s">
        <v>500</v>
      </c>
      <c r="Q16" s="72"/>
      <c r="R16" s="72"/>
      <c r="S16" s="72"/>
      <c r="T16" s="72"/>
      <c r="U16" s="72"/>
      <c r="V16" s="73"/>
      <c r="W16" s="71" t="s">
        <v>500</v>
      </c>
      <c r="X16" s="72"/>
      <c r="Y16" s="72"/>
      <c r="Z16" s="72"/>
      <c r="AA16" s="72"/>
      <c r="AB16" s="72"/>
      <c r="AC16" s="73"/>
      <c r="AD16" s="71" t="s">
        <v>500</v>
      </c>
      <c r="AE16" s="72"/>
      <c r="AF16" s="72"/>
      <c r="AG16" s="72"/>
      <c r="AH16" s="72"/>
      <c r="AI16" s="72"/>
      <c r="AJ16" s="73"/>
      <c r="AK16" s="71" t="s">
        <v>500</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6" t="s">
        <v>61</v>
      </c>
      <c r="J17" s="476"/>
      <c r="K17" s="476"/>
      <c r="L17" s="476"/>
      <c r="M17" s="476"/>
      <c r="N17" s="476"/>
      <c r="O17" s="477"/>
      <c r="P17" s="71" t="s">
        <v>501</v>
      </c>
      <c r="Q17" s="72"/>
      <c r="R17" s="72"/>
      <c r="S17" s="72"/>
      <c r="T17" s="72"/>
      <c r="U17" s="72"/>
      <c r="V17" s="73"/>
      <c r="W17" s="71" t="s">
        <v>501</v>
      </c>
      <c r="X17" s="72"/>
      <c r="Y17" s="72"/>
      <c r="Z17" s="72"/>
      <c r="AA17" s="72"/>
      <c r="AB17" s="72"/>
      <c r="AC17" s="73"/>
      <c r="AD17" s="71" t="s">
        <v>501</v>
      </c>
      <c r="AE17" s="72"/>
      <c r="AF17" s="72"/>
      <c r="AG17" s="72"/>
      <c r="AH17" s="72"/>
      <c r="AI17" s="72"/>
      <c r="AJ17" s="73"/>
      <c r="AK17" s="71" t="s">
        <v>501</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49" t="s">
        <v>22</v>
      </c>
      <c r="J18" s="350"/>
      <c r="K18" s="350"/>
      <c r="L18" s="350"/>
      <c r="M18" s="350"/>
      <c r="N18" s="350"/>
      <c r="O18" s="351"/>
      <c r="P18" s="318">
        <f>SUM(P13:V17)</f>
        <v>160</v>
      </c>
      <c r="Q18" s="319"/>
      <c r="R18" s="319"/>
      <c r="S18" s="319"/>
      <c r="T18" s="319"/>
      <c r="U18" s="319"/>
      <c r="V18" s="320"/>
      <c r="W18" s="318">
        <f>SUM(W13:AC17)</f>
        <v>160</v>
      </c>
      <c r="X18" s="319"/>
      <c r="Y18" s="319"/>
      <c r="Z18" s="319"/>
      <c r="AA18" s="319"/>
      <c r="AB18" s="319"/>
      <c r="AC18" s="320"/>
      <c r="AD18" s="318">
        <f t="shared" ref="AD18" si="0">SUM(AD13:AJ17)</f>
        <v>160</v>
      </c>
      <c r="AE18" s="319"/>
      <c r="AF18" s="319"/>
      <c r="AG18" s="319"/>
      <c r="AH18" s="319"/>
      <c r="AI18" s="319"/>
      <c r="AJ18" s="320"/>
      <c r="AK18" s="318">
        <f t="shared" ref="AK18" si="1">SUM(AK13:AQ17)</f>
        <v>160</v>
      </c>
      <c r="AL18" s="319"/>
      <c r="AM18" s="319"/>
      <c r="AN18" s="319"/>
      <c r="AO18" s="319"/>
      <c r="AP18" s="319"/>
      <c r="AQ18" s="320"/>
      <c r="AR18" s="318">
        <f t="shared" ref="AR18" si="2">SUM(AR13:AX17)</f>
        <v>0</v>
      </c>
      <c r="AS18" s="319"/>
      <c r="AT18" s="319"/>
      <c r="AU18" s="319"/>
      <c r="AV18" s="319"/>
      <c r="AW18" s="319"/>
      <c r="AX18" s="321"/>
    </row>
    <row r="19" spans="1:50" ht="24.75" customHeight="1">
      <c r="A19" s="468"/>
      <c r="B19" s="469"/>
      <c r="C19" s="469"/>
      <c r="D19" s="469"/>
      <c r="E19" s="469"/>
      <c r="F19" s="470"/>
      <c r="G19" s="315" t="s">
        <v>10</v>
      </c>
      <c r="H19" s="316"/>
      <c r="I19" s="316"/>
      <c r="J19" s="316"/>
      <c r="K19" s="316"/>
      <c r="L19" s="316"/>
      <c r="M19" s="316"/>
      <c r="N19" s="316"/>
      <c r="O19" s="316"/>
      <c r="P19" s="71">
        <v>160</v>
      </c>
      <c r="Q19" s="72"/>
      <c r="R19" s="72"/>
      <c r="S19" s="72"/>
      <c r="T19" s="72"/>
      <c r="U19" s="72"/>
      <c r="V19" s="73"/>
      <c r="W19" s="71">
        <v>160</v>
      </c>
      <c r="X19" s="72"/>
      <c r="Y19" s="72"/>
      <c r="Z19" s="72"/>
      <c r="AA19" s="72"/>
      <c r="AB19" s="72"/>
      <c r="AC19" s="73"/>
      <c r="AD19" s="71">
        <v>160</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c r="A20" s="471"/>
      <c r="B20" s="472"/>
      <c r="C20" s="472"/>
      <c r="D20" s="472"/>
      <c r="E20" s="472"/>
      <c r="F20" s="473"/>
      <c r="G20" s="315" t="s">
        <v>11</v>
      </c>
      <c r="H20" s="316"/>
      <c r="I20" s="316"/>
      <c r="J20" s="316"/>
      <c r="K20" s="316"/>
      <c r="L20" s="316"/>
      <c r="M20" s="316"/>
      <c r="N20" s="316"/>
      <c r="O20" s="316"/>
      <c r="P20" s="323">
        <f>IF(P18=0, "-", P19/P18)</f>
        <v>1</v>
      </c>
      <c r="Q20" s="323"/>
      <c r="R20" s="323"/>
      <c r="S20" s="323"/>
      <c r="T20" s="323"/>
      <c r="U20" s="323"/>
      <c r="V20" s="323"/>
      <c r="W20" s="323">
        <f>IF(W18=0, "-", W19/W18)</f>
        <v>1</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67"/>
      <c r="AU22" s="111" t="s">
        <v>505</v>
      </c>
      <c r="AV22" s="111"/>
      <c r="AW22" s="109" t="s">
        <v>360</v>
      </c>
      <c r="AX22" s="110"/>
    </row>
    <row r="23" spans="1:50" ht="22.5" customHeight="1">
      <c r="A23" s="219"/>
      <c r="B23" s="217"/>
      <c r="C23" s="217"/>
      <c r="D23" s="217"/>
      <c r="E23" s="217"/>
      <c r="F23" s="218"/>
      <c r="G23" s="324" t="s">
        <v>496</v>
      </c>
      <c r="H23" s="291"/>
      <c r="I23" s="291"/>
      <c r="J23" s="291"/>
      <c r="K23" s="291"/>
      <c r="L23" s="291"/>
      <c r="M23" s="291"/>
      <c r="N23" s="291"/>
      <c r="O23" s="292"/>
      <c r="P23" s="257" t="s">
        <v>497</v>
      </c>
      <c r="Q23" s="198"/>
      <c r="R23" s="198"/>
      <c r="S23" s="198"/>
      <c r="T23" s="198"/>
      <c r="U23" s="198"/>
      <c r="V23" s="198"/>
      <c r="W23" s="198"/>
      <c r="X23" s="199"/>
      <c r="Y23" s="296" t="s">
        <v>14</v>
      </c>
      <c r="Z23" s="297"/>
      <c r="AA23" s="298"/>
      <c r="AB23" s="328" t="s">
        <v>514</v>
      </c>
      <c r="AC23" s="299"/>
      <c r="AD23" s="299"/>
      <c r="AE23" s="96">
        <v>17</v>
      </c>
      <c r="AF23" s="94"/>
      <c r="AG23" s="94"/>
      <c r="AH23" s="94"/>
      <c r="AI23" s="95"/>
      <c r="AJ23" s="96">
        <v>13</v>
      </c>
      <c r="AK23" s="94"/>
      <c r="AL23" s="94"/>
      <c r="AM23" s="94"/>
      <c r="AN23" s="95"/>
      <c r="AO23" s="93">
        <v>8</v>
      </c>
      <c r="AP23" s="94"/>
      <c r="AQ23" s="94"/>
      <c r="AR23" s="94"/>
      <c r="AS23" s="95"/>
      <c r="AT23" s="229"/>
      <c r="AU23" s="229"/>
      <c r="AV23" s="229"/>
      <c r="AW23" s="229"/>
      <c r="AX23" s="230"/>
    </row>
    <row r="24" spans="1:50" ht="22.5" customHeight="1">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22"/>
      <c r="AA24" s="172"/>
      <c r="AB24" s="329" t="s">
        <v>514</v>
      </c>
      <c r="AC24" s="289"/>
      <c r="AD24" s="289"/>
      <c r="AE24" s="96">
        <v>10</v>
      </c>
      <c r="AF24" s="94"/>
      <c r="AG24" s="94"/>
      <c r="AH24" s="94"/>
      <c r="AI24" s="95"/>
      <c r="AJ24" s="96">
        <v>10</v>
      </c>
      <c r="AK24" s="94"/>
      <c r="AL24" s="94"/>
      <c r="AM24" s="94"/>
      <c r="AN24" s="95"/>
      <c r="AO24" s="93">
        <v>10</v>
      </c>
      <c r="AP24" s="94"/>
      <c r="AQ24" s="94"/>
      <c r="AR24" s="94"/>
      <c r="AS24" s="95"/>
      <c r="AT24" s="93" t="s">
        <v>509</v>
      </c>
      <c r="AU24" s="94"/>
      <c r="AV24" s="94"/>
      <c r="AW24" s="94"/>
      <c r="AX24" s="97"/>
    </row>
    <row r="25" spans="1:50" ht="22.5" customHeight="1">
      <c r="A25" s="672"/>
      <c r="B25" s="673"/>
      <c r="C25" s="673"/>
      <c r="D25" s="673"/>
      <c r="E25" s="673"/>
      <c r="F25" s="674"/>
      <c r="G25" s="325"/>
      <c r="H25" s="326"/>
      <c r="I25" s="326"/>
      <c r="J25" s="326"/>
      <c r="K25" s="326"/>
      <c r="L25" s="326"/>
      <c r="M25" s="326"/>
      <c r="N25" s="326"/>
      <c r="O25" s="327"/>
      <c r="P25" s="200"/>
      <c r="Q25" s="200"/>
      <c r="R25" s="200"/>
      <c r="S25" s="200"/>
      <c r="T25" s="200"/>
      <c r="U25" s="200"/>
      <c r="V25" s="200"/>
      <c r="W25" s="200"/>
      <c r="X25" s="201"/>
      <c r="Y25" s="121" t="s">
        <v>15</v>
      </c>
      <c r="Z25" s="122"/>
      <c r="AA25" s="172"/>
      <c r="AB25" s="684" t="s">
        <v>364</v>
      </c>
      <c r="AC25" s="267"/>
      <c r="AD25" s="267"/>
      <c r="AE25" s="96">
        <v>170</v>
      </c>
      <c r="AF25" s="94"/>
      <c r="AG25" s="94"/>
      <c r="AH25" s="94"/>
      <c r="AI25" s="95"/>
      <c r="AJ25" s="96">
        <v>130</v>
      </c>
      <c r="AK25" s="94"/>
      <c r="AL25" s="94"/>
      <c r="AM25" s="94"/>
      <c r="AN25" s="95"/>
      <c r="AO25" s="93">
        <v>80</v>
      </c>
      <c r="AP25" s="94"/>
      <c r="AQ25" s="94"/>
      <c r="AR25" s="94"/>
      <c r="AS25" s="95"/>
      <c r="AT25" s="271"/>
      <c r="AU25" s="272"/>
      <c r="AV25" s="272"/>
      <c r="AW25" s="272"/>
      <c r="AX25" s="273"/>
    </row>
    <row r="26" spans="1:50" ht="18.75"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3" t="s">
        <v>303</v>
      </c>
      <c r="AU26" s="664"/>
      <c r="AV26" s="664"/>
      <c r="AW26" s="664"/>
      <c r="AX26" s="665"/>
    </row>
    <row r="27" spans="1:50" ht="18.75" customHeight="1">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67"/>
      <c r="AU27" s="111" t="s">
        <v>505</v>
      </c>
      <c r="AV27" s="111"/>
      <c r="AW27" s="109" t="s">
        <v>360</v>
      </c>
      <c r="AX27" s="110"/>
    </row>
    <row r="28" spans="1:50" ht="22.5" customHeight="1">
      <c r="A28" s="219"/>
      <c r="B28" s="217"/>
      <c r="C28" s="217"/>
      <c r="D28" s="217"/>
      <c r="E28" s="217"/>
      <c r="F28" s="218"/>
      <c r="G28" s="324" t="s">
        <v>498</v>
      </c>
      <c r="H28" s="291"/>
      <c r="I28" s="291"/>
      <c r="J28" s="291"/>
      <c r="K28" s="291"/>
      <c r="L28" s="291"/>
      <c r="M28" s="291"/>
      <c r="N28" s="291"/>
      <c r="O28" s="292"/>
      <c r="P28" s="257" t="s">
        <v>502</v>
      </c>
      <c r="Q28" s="198"/>
      <c r="R28" s="198"/>
      <c r="S28" s="198"/>
      <c r="T28" s="198"/>
      <c r="U28" s="198"/>
      <c r="V28" s="198"/>
      <c r="W28" s="198"/>
      <c r="X28" s="199"/>
      <c r="Y28" s="296" t="s">
        <v>14</v>
      </c>
      <c r="Z28" s="297"/>
      <c r="AA28" s="298"/>
      <c r="AB28" s="328" t="s">
        <v>513</v>
      </c>
      <c r="AC28" s="299"/>
      <c r="AD28" s="299"/>
      <c r="AE28" s="93">
        <v>1</v>
      </c>
      <c r="AF28" s="94"/>
      <c r="AG28" s="94"/>
      <c r="AH28" s="94"/>
      <c r="AI28" s="95"/>
      <c r="AJ28" s="93">
        <v>5</v>
      </c>
      <c r="AK28" s="94"/>
      <c r="AL28" s="94"/>
      <c r="AM28" s="94"/>
      <c r="AN28" s="95"/>
      <c r="AO28" s="93">
        <v>2</v>
      </c>
      <c r="AP28" s="94"/>
      <c r="AQ28" s="94"/>
      <c r="AR28" s="94"/>
      <c r="AS28" s="95"/>
      <c r="AT28" s="229"/>
      <c r="AU28" s="229"/>
      <c r="AV28" s="229"/>
      <c r="AW28" s="229"/>
      <c r="AX28" s="230"/>
    </row>
    <row r="29" spans="1:50" ht="22.5" customHeight="1">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22"/>
      <c r="AA29" s="172"/>
      <c r="AB29" s="329" t="s">
        <v>513</v>
      </c>
      <c r="AC29" s="289"/>
      <c r="AD29" s="289"/>
      <c r="AE29" s="93">
        <v>3</v>
      </c>
      <c r="AF29" s="94"/>
      <c r="AG29" s="94"/>
      <c r="AH29" s="94"/>
      <c r="AI29" s="95"/>
      <c r="AJ29" s="93">
        <v>3</v>
      </c>
      <c r="AK29" s="94"/>
      <c r="AL29" s="94"/>
      <c r="AM29" s="94"/>
      <c r="AN29" s="95"/>
      <c r="AO29" s="93">
        <v>3</v>
      </c>
      <c r="AP29" s="94"/>
      <c r="AQ29" s="94"/>
      <c r="AR29" s="94"/>
      <c r="AS29" s="95"/>
      <c r="AT29" s="93" t="s">
        <v>510</v>
      </c>
      <c r="AU29" s="94"/>
      <c r="AV29" s="94"/>
      <c r="AW29" s="94"/>
      <c r="AX29" s="97"/>
    </row>
    <row r="30" spans="1:50" ht="22.5" customHeight="1">
      <c r="A30" s="672"/>
      <c r="B30" s="673"/>
      <c r="C30" s="673"/>
      <c r="D30" s="673"/>
      <c r="E30" s="673"/>
      <c r="F30" s="674"/>
      <c r="G30" s="325"/>
      <c r="H30" s="326"/>
      <c r="I30" s="326"/>
      <c r="J30" s="326"/>
      <c r="K30" s="326"/>
      <c r="L30" s="326"/>
      <c r="M30" s="326"/>
      <c r="N30" s="326"/>
      <c r="O30" s="327"/>
      <c r="P30" s="200"/>
      <c r="Q30" s="200"/>
      <c r="R30" s="200"/>
      <c r="S30" s="200"/>
      <c r="T30" s="200"/>
      <c r="U30" s="200"/>
      <c r="V30" s="200"/>
      <c r="W30" s="200"/>
      <c r="X30" s="201"/>
      <c r="Y30" s="121" t="s">
        <v>15</v>
      </c>
      <c r="Z30" s="122"/>
      <c r="AA30" s="172"/>
      <c r="AB30" s="267" t="s">
        <v>16</v>
      </c>
      <c r="AC30" s="267"/>
      <c r="AD30" s="267"/>
      <c r="AE30" s="93">
        <v>33</v>
      </c>
      <c r="AF30" s="94"/>
      <c r="AG30" s="94"/>
      <c r="AH30" s="94"/>
      <c r="AI30" s="95"/>
      <c r="AJ30" s="93">
        <v>167</v>
      </c>
      <c r="AK30" s="94"/>
      <c r="AL30" s="94"/>
      <c r="AM30" s="94"/>
      <c r="AN30" s="95"/>
      <c r="AO30" s="93">
        <v>67</v>
      </c>
      <c r="AP30" s="94"/>
      <c r="AQ30" s="94"/>
      <c r="AR30" s="94"/>
      <c r="AS30" s="95"/>
      <c r="AT30" s="271"/>
      <c r="AU30" s="272"/>
      <c r="AV30" s="272"/>
      <c r="AW30" s="272"/>
      <c r="AX30" s="273"/>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67"/>
      <c r="AU32" s="111"/>
      <c r="AV32" s="111"/>
      <c r="AW32" s="109" t="s">
        <v>360</v>
      </c>
      <c r="AX32" s="110"/>
    </row>
    <row r="33" spans="1:50" ht="22.5" hidden="1" customHeight="1">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22"/>
      <c r="AA34" s="172"/>
      <c r="AB34" s="289"/>
      <c r="AC34" s="289"/>
      <c r="AD34" s="289"/>
      <c r="AE34" s="93"/>
      <c r="AF34" s="94"/>
      <c r="AG34" s="94"/>
      <c r="AH34" s="94"/>
      <c r="AI34" s="95"/>
      <c r="AJ34" s="93"/>
      <c r="AK34" s="94"/>
      <c r="AL34" s="94"/>
      <c r="AM34" s="94"/>
      <c r="AN34" s="95"/>
      <c r="AO34" s="93"/>
      <c r="AP34" s="94"/>
      <c r="AQ34" s="94"/>
      <c r="AR34" s="94"/>
      <c r="AS34" s="95"/>
      <c r="AT34" s="93"/>
      <c r="AU34" s="94"/>
      <c r="AV34" s="94"/>
      <c r="AW34" s="94"/>
      <c r="AX34" s="97"/>
    </row>
    <row r="35" spans="1:50" ht="22.5" hidden="1" customHeight="1">
      <c r="A35" s="672"/>
      <c r="B35" s="673"/>
      <c r="C35" s="673"/>
      <c r="D35" s="673"/>
      <c r="E35" s="673"/>
      <c r="F35" s="674"/>
      <c r="G35" s="325"/>
      <c r="H35" s="326"/>
      <c r="I35" s="326"/>
      <c r="J35" s="326"/>
      <c r="K35" s="326"/>
      <c r="L35" s="326"/>
      <c r="M35" s="326"/>
      <c r="N35" s="326"/>
      <c r="O35" s="327"/>
      <c r="P35" s="200"/>
      <c r="Q35" s="200"/>
      <c r="R35" s="200"/>
      <c r="S35" s="200"/>
      <c r="T35" s="200"/>
      <c r="U35" s="200"/>
      <c r="V35" s="200"/>
      <c r="W35" s="200"/>
      <c r="X35" s="201"/>
      <c r="Y35" s="121" t="s">
        <v>15</v>
      </c>
      <c r="Z35" s="122"/>
      <c r="AA35" s="172"/>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67"/>
      <c r="AU37" s="111"/>
      <c r="AV37" s="111"/>
      <c r="AW37" s="109" t="s">
        <v>360</v>
      </c>
      <c r="AX37" s="110"/>
    </row>
    <row r="38" spans="1:50" ht="22.5" hidden="1" customHeight="1">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22"/>
      <c r="AA39" s="172"/>
      <c r="AB39" s="289"/>
      <c r="AC39" s="289"/>
      <c r="AD39" s="289"/>
      <c r="AE39" s="93"/>
      <c r="AF39" s="94"/>
      <c r="AG39" s="94"/>
      <c r="AH39" s="94"/>
      <c r="AI39" s="95"/>
      <c r="AJ39" s="93"/>
      <c r="AK39" s="94"/>
      <c r="AL39" s="94"/>
      <c r="AM39" s="94"/>
      <c r="AN39" s="95"/>
      <c r="AO39" s="93"/>
      <c r="AP39" s="94"/>
      <c r="AQ39" s="94"/>
      <c r="AR39" s="94"/>
      <c r="AS39" s="95"/>
      <c r="AT39" s="93"/>
      <c r="AU39" s="94"/>
      <c r="AV39" s="94"/>
      <c r="AW39" s="94"/>
      <c r="AX39" s="97"/>
    </row>
    <row r="40" spans="1:50" ht="22.5" hidden="1" customHeight="1">
      <c r="A40" s="672"/>
      <c r="B40" s="673"/>
      <c r="C40" s="673"/>
      <c r="D40" s="673"/>
      <c r="E40" s="673"/>
      <c r="F40" s="674"/>
      <c r="G40" s="325"/>
      <c r="H40" s="326"/>
      <c r="I40" s="326"/>
      <c r="J40" s="326"/>
      <c r="K40" s="326"/>
      <c r="L40" s="326"/>
      <c r="M40" s="326"/>
      <c r="N40" s="326"/>
      <c r="O40" s="327"/>
      <c r="P40" s="200"/>
      <c r="Q40" s="200"/>
      <c r="R40" s="200"/>
      <c r="S40" s="200"/>
      <c r="T40" s="200"/>
      <c r="U40" s="200"/>
      <c r="V40" s="200"/>
      <c r="W40" s="200"/>
      <c r="X40" s="201"/>
      <c r="Y40" s="121" t="s">
        <v>15</v>
      </c>
      <c r="Z40" s="122"/>
      <c r="AA40" s="172"/>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67"/>
      <c r="AU42" s="111"/>
      <c r="AV42" s="111"/>
      <c r="AW42" s="109" t="s">
        <v>360</v>
      </c>
      <c r="AX42" s="110"/>
    </row>
    <row r="43" spans="1:50" ht="22.5" hidden="1" customHeight="1">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22"/>
      <c r="AA44" s="172"/>
      <c r="AB44" s="289"/>
      <c r="AC44" s="289"/>
      <c r="AD44" s="289"/>
      <c r="AE44" s="93"/>
      <c r="AF44" s="94"/>
      <c r="AG44" s="94"/>
      <c r="AH44" s="94"/>
      <c r="AI44" s="95"/>
      <c r="AJ44" s="93"/>
      <c r="AK44" s="94"/>
      <c r="AL44" s="94"/>
      <c r="AM44" s="94"/>
      <c r="AN44" s="95"/>
      <c r="AO44" s="93"/>
      <c r="AP44" s="94"/>
      <c r="AQ44" s="94"/>
      <c r="AR44" s="94"/>
      <c r="AS44" s="95"/>
      <c r="AT44" s="93"/>
      <c r="AU44" s="94"/>
      <c r="AV44" s="94"/>
      <c r="AW44" s="94"/>
      <c r="AX44" s="97"/>
    </row>
    <row r="45" spans="1:50" ht="22.5" hidden="1" customHeight="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7" t="s">
        <v>320</v>
      </c>
      <c r="B47" s="687" t="s">
        <v>317</v>
      </c>
      <c r="C47" s="239"/>
      <c r="D47" s="239"/>
      <c r="E47" s="239"/>
      <c r="F47" s="240"/>
      <c r="G47" s="625" t="s">
        <v>311</v>
      </c>
      <c r="H47" s="625"/>
      <c r="I47" s="625"/>
      <c r="J47" s="625"/>
      <c r="K47" s="625"/>
      <c r="L47" s="625"/>
      <c r="M47" s="625"/>
      <c r="N47" s="625"/>
      <c r="O47" s="625"/>
      <c r="P47" s="625"/>
      <c r="Q47" s="625"/>
      <c r="R47" s="625"/>
      <c r="S47" s="625"/>
      <c r="T47" s="625"/>
      <c r="U47" s="625"/>
      <c r="V47" s="625"/>
      <c r="W47" s="625"/>
      <c r="X47" s="625"/>
      <c r="Y47" s="625"/>
      <c r="Z47" s="625"/>
      <c r="AA47" s="692"/>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c r="A48" s="237"/>
      <c r="B48" s="687"/>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7"/>
      <c r="B49" s="687"/>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18"/>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9"/>
    </row>
    <row r="50" spans="1:50" ht="22.5" hidden="1" customHeight="1">
      <c r="A50" s="237"/>
      <c r="B50" s="687"/>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2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1"/>
    </row>
    <row r="51" spans="1:50" ht="22.5" hidden="1" customHeight="1">
      <c r="A51" s="237"/>
      <c r="B51" s="688"/>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2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3"/>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2"/>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1"/>
      <c r="AC55" s="234"/>
      <c r="AD55" s="234"/>
      <c r="AE55" s="93"/>
      <c r="AF55" s="94"/>
      <c r="AG55" s="94"/>
      <c r="AH55" s="94"/>
      <c r="AI55" s="95"/>
      <c r="AJ55" s="93"/>
      <c r="AK55" s="94"/>
      <c r="AL55" s="94"/>
      <c r="AM55" s="94"/>
      <c r="AN55" s="95"/>
      <c r="AO55" s="93"/>
      <c r="AP55" s="94"/>
      <c r="AQ55" s="94"/>
      <c r="AR55" s="94"/>
      <c r="AS55" s="95"/>
      <c r="AT55" s="93"/>
      <c r="AU55" s="94"/>
      <c r="AV55" s="94"/>
      <c r="AW55" s="94"/>
      <c r="AX55" s="97"/>
    </row>
    <row r="56" spans="1:50" ht="22.5" hidden="1" customHeight="1">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7"/>
    </row>
    <row r="61" spans="1:50" ht="22.5" hidden="1" customHeight="1">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7"/>
    </row>
    <row r="66" spans="1:60" ht="22.5" hidden="1" customHeight="1">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1" t="s">
        <v>12</v>
      </c>
      <c r="AC67" s="122"/>
      <c r="AD67" s="172"/>
      <c r="AE67" s="662" t="s">
        <v>69</v>
      </c>
      <c r="AF67" s="119"/>
      <c r="AG67" s="119"/>
      <c r="AH67" s="119"/>
      <c r="AI67" s="119"/>
      <c r="AJ67" s="662" t="s">
        <v>70</v>
      </c>
      <c r="AK67" s="119"/>
      <c r="AL67" s="119"/>
      <c r="AM67" s="119"/>
      <c r="AN67" s="119"/>
      <c r="AO67" s="662" t="s">
        <v>71</v>
      </c>
      <c r="AP67" s="119"/>
      <c r="AQ67" s="119"/>
      <c r="AR67" s="119"/>
      <c r="AS67" s="119"/>
      <c r="AT67" s="177" t="s">
        <v>74</v>
      </c>
      <c r="AU67" s="178"/>
      <c r="AV67" s="178"/>
      <c r="AW67" s="178"/>
      <c r="AX67" s="179"/>
    </row>
    <row r="68" spans="1:60" ht="62.25" customHeight="1">
      <c r="A68" s="188"/>
      <c r="B68" s="189"/>
      <c r="C68" s="189"/>
      <c r="D68" s="189"/>
      <c r="E68" s="189"/>
      <c r="F68" s="190"/>
      <c r="G68" s="257" t="s">
        <v>507</v>
      </c>
      <c r="H68" s="198"/>
      <c r="I68" s="198"/>
      <c r="J68" s="198"/>
      <c r="K68" s="198"/>
      <c r="L68" s="198"/>
      <c r="M68" s="198"/>
      <c r="N68" s="198"/>
      <c r="O68" s="198"/>
      <c r="P68" s="198"/>
      <c r="Q68" s="198"/>
      <c r="R68" s="198"/>
      <c r="S68" s="198"/>
      <c r="T68" s="198"/>
      <c r="U68" s="198"/>
      <c r="V68" s="198"/>
      <c r="W68" s="198"/>
      <c r="X68" s="199"/>
      <c r="Y68" s="337" t="s">
        <v>66</v>
      </c>
      <c r="Z68" s="338"/>
      <c r="AA68" s="339"/>
      <c r="AB68" s="205" t="s">
        <v>515</v>
      </c>
      <c r="AC68" s="206"/>
      <c r="AD68" s="207"/>
      <c r="AE68" s="96" t="s">
        <v>495</v>
      </c>
      <c r="AF68" s="94"/>
      <c r="AG68" s="94"/>
      <c r="AH68" s="94"/>
      <c r="AI68" s="95"/>
      <c r="AJ68" s="96" t="s">
        <v>495</v>
      </c>
      <c r="AK68" s="94"/>
      <c r="AL68" s="94"/>
      <c r="AM68" s="94"/>
      <c r="AN68" s="95"/>
      <c r="AO68" s="93">
        <v>1</v>
      </c>
      <c r="AP68" s="94"/>
      <c r="AQ68" s="94"/>
      <c r="AR68" s="94"/>
      <c r="AS68" s="95"/>
      <c r="AT68" s="208"/>
      <c r="AU68" s="208"/>
      <c r="AV68" s="208"/>
      <c r="AW68" s="208"/>
      <c r="AX68" s="209"/>
      <c r="AY68" s="10"/>
      <c r="AZ68" s="10"/>
      <c r="BA68" s="10"/>
      <c r="BB68" s="10"/>
      <c r="BC68" s="10"/>
    </row>
    <row r="69" spans="1:60" ht="62.25" customHeight="1">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515</v>
      </c>
      <c r="AC69" s="214"/>
      <c r="AD69" s="215"/>
      <c r="AE69" s="96" t="s">
        <v>495</v>
      </c>
      <c r="AF69" s="94"/>
      <c r="AG69" s="94"/>
      <c r="AH69" s="94"/>
      <c r="AI69" s="95"/>
      <c r="AJ69" s="96" t="s">
        <v>495</v>
      </c>
      <c r="AK69" s="94"/>
      <c r="AL69" s="94"/>
      <c r="AM69" s="94"/>
      <c r="AN69" s="95"/>
      <c r="AO69" s="93">
        <v>1</v>
      </c>
      <c r="AP69" s="94"/>
      <c r="AQ69" s="94"/>
      <c r="AR69" s="94"/>
      <c r="AS69" s="95"/>
      <c r="AT69" s="93">
        <v>1</v>
      </c>
      <c r="AU69" s="94"/>
      <c r="AV69" s="94"/>
      <c r="AW69" s="94"/>
      <c r="AX69" s="97"/>
      <c r="AY69" s="10"/>
      <c r="AZ69" s="10"/>
      <c r="BA69" s="10"/>
      <c r="BB69" s="10"/>
      <c r="BC69" s="10"/>
      <c r="BD69" s="10"/>
      <c r="BE69" s="10"/>
      <c r="BF69" s="10"/>
      <c r="BG69" s="10"/>
      <c r="BH69" s="10"/>
    </row>
    <row r="70" spans="1:60" ht="13.5" hidden="1" customHeight="1">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1" t="s">
        <v>12</v>
      </c>
      <c r="AC70" s="12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t="13.5" hidden="1" customHeight="1">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13.5" hidden="1" customHeight="1">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7"/>
      <c r="AY72" s="10"/>
      <c r="AZ72" s="10"/>
      <c r="BA72" s="10"/>
      <c r="BB72" s="10"/>
      <c r="BC72" s="10"/>
      <c r="BD72" s="10"/>
      <c r="BE72" s="10"/>
      <c r="BF72" s="10"/>
      <c r="BG72" s="10"/>
      <c r="BH72" s="10"/>
    </row>
    <row r="73" spans="1:60" ht="13.5" hidden="1" customHeight="1">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1" t="s">
        <v>12</v>
      </c>
      <c r="AC73" s="12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t="13.5" hidden="1" customHeight="1">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13.5" hidden="1" customHeight="1">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7"/>
      <c r="AY75" s="10"/>
      <c r="AZ75" s="10"/>
      <c r="BA75" s="10"/>
      <c r="BB75" s="10"/>
      <c r="BC75" s="10"/>
      <c r="BD75" s="10"/>
      <c r="BE75" s="10"/>
      <c r="BF75" s="10"/>
      <c r="BG75" s="10"/>
      <c r="BH75" s="10"/>
    </row>
    <row r="76" spans="1:60" ht="13.5" hidden="1" customHeight="1">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1" t="s">
        <v>12</v>
      </c>
      <c r="AC76" s="12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t="13.5" hidden="1" customHeight="1">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13.5" hidden="1" customHeight="1">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7"/>
      <c r="AY78" s="10"/>
      <c r="AZ78" s="10"/>
      <c r="BA78" s="10"/>
      <c r="BB78" s="10"/>
      <c r="BC78" s="10"/>
      <c r="BD78" s="10"/>
      <c r="BE78" s="10"/>
      <c r="BF78" s="10"/>
      <c r="BG78" s="10"/>
      <c r="BH78" s="10"/>
    </row>
    <row r="79" spans="1:60" ht="13.5" hidden="1" customHeight="1">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1" t="s">
        <v>12</v>
      </c>
      <c r="AC79" s="12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t="13.5" hidden="1" customHeight="1">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13.5" hidden="1" customHeight="1">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511</v>
      </c>
      <c r="H83" s="145"/>
      <c r="I83" s="145"/>
      <c r="J83" s="145"/>
      <c r="K83" s="145"/>
      <c r="L83" s="145"/>
      <c r="M83" s="145"/>
      <c r="N83" s="145"/>
      <c r="O83" s="145"/>
      <c r="P83" s="145"/>
      <c r="Q83" s="145"/>
      <c r="R83" s="145"/>
      <c r="S83" s="145"/>
      <c r="T83" s="145"/>
      <c r="U83" s="145"/>
      <c r="V83" s="145"/>
      <c r="W83" s="145"/>
      <c r="X83" s="145"/>
      <c r="Y83" s="147" t="s">
        <v>17</v>
      </c>
      <c r="Z83" s="148"/>
      <c r="AA83" s="149"/>
      <c r="AB83" s="182" t="s">
        <v>512</v>
      </c>
      <c r="AC83" s="151"/>
      <c r="AD83" s="152"/>
      <c r="AE83" s="183">
        <v>8.9</v>
      </c>
      <c r="AF83" s="154"/>
      <c r="AG83" s="154"/>
      <c r="AH83" s="154"/>
      <c r="AI83" s="154"/>
      <c r="AJ83" s="183">
        <v>8.9</v>
      </c>
      <c r="AK83" s="154"/>
      <c r="AL83" s="154"/>
      <c r="AM83" s="154"/>
      <c r="AN83" s="154"/>
      <c r="AO83" s="183">
        <v>16</v>
      </c>
      <c r="AP83" s="154"/>
      <c r="AQ83" s="154"/>
      <c r="AR83" s="154"/>
      <c r="AS83" s="154"/>
      <c r="AT83" s="96">
        <v>12.3</v>
      </c>
      <c r="AU83" s="94"/>
      <c r="AV83" s="94"/>
      <c r="AW83" s="94"/>
      <c r="AX83" s="97"/>
    </row>
    <row r="84" spans="1:60" ht="42.75"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516</v>
      </c>
      <c r="AC84" s="159"/>
      <c r="AD84" s="160"/>
      <c r="AE84" s="184" t="s">
        <v>517</v>
      </c>
      <c r="AF84" s="159"/>
      <c r="AG84" s="159"/>
      <c r="AH84" s="159"/>
      <c r="AI84" s="160"/>
      <c r="AJ84" s="184" t="s">
        <v>518</v>
      </c>
      <c r="AK84" s="159"/>
      <c r="AL84" s="159"/>
      <c r="AM84" s="159"/>
      <c r="AN84" s="160"/>
      <c r="AO84" s="184" t="s">
        <v>519</v>
      </c>
      <c r="AP84" s="159"/>
      <c r="AQ84" s="159"/>
      <c r="AR84" s="159"/>
      <c r="AS84" s="160"/>
      <c r="AT84" s="184" t="s">
        <v>524</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79" t="s">
        <v>77</v>
      </c>
      <c r="B97" s="380"/>
      <c r="C97" s="352" t="s">
        <v>19</v>
      </c>
      <c r="D97" s="353"/>
      <c r="E97" s="353"/>
      <c r="F97" s="353"/>
      <c r="G97" s="353"/>
      <c r="H97" s="353"/>
      <c r="I97" s="353"/>
      <c r="J97" s="353"/>
      <c r="K97" s="354"/>
      <c r="L97" s="413" t="s">
        <v>76</v>
      </c>
      <c r="M97" s="413"/>
      <c r="N97" s="413"/>
      <c r="O97" s="413"/>
      <c r="P97" s="413"/>
      <c r="Q97" s="413"/>
      <c r="R97" s="414" t="s">
        <v>73</v>
      </c>
      <c r="S97" s="415"/>
      <c r="T97" s="415"/>
      <c r="U97" s="415"/>
      <c r="V97" s="415"/>
      <c r="W97" s="415"/>
      <c r="X97" s="416"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7"/>
    </row>
    <row r="98" spans="1:50" ht="29.25" customHeight="1">
      <c r="A98" s="381"/>
      <c r="B98" s="382"/>
      <c r="C98" s="418" t="s">
        <v>479</v>
      </c>
      <c r="D98" s="419"/>
      <c r="E98" s="419"/>
      <c r="F98" s="419"/>
      <c r="G98" s="419"/>
      <c r="H98" s="419"/>
      <c r="I98" s="419"/>
      <c r="J98" s="419"/>
      <c r="K98" s="420"/>
      <c r="L98" s="71">
        <v>160</v>
      </c>
      <c r="M98" s="72"/>
      <c r="N98" s="72"/>
      <c r="O98" s="72"/>
      <c r="P98" s="72"/>
      <c r="Q98" s="73"/>
      <c r="R98" s="71" t="s">
        <v>510</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c r="A99" s="381"/>
      <c r="B99" s="382"/>
      <c r="C99" s="162"/>
      <c r="D99" s="163"/>
      <c r="E99" s="163"/>
      <c r="F99" s="163"/>
      <c r="G99" s="163"/>
      <c r="H99" s="163"/>
      <c r="I99" s="163"/>
      <c r="J99" s="163"/>
      <c r="K99" s="164"/>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c r="A100" s="381"/>
      <c r="B100" s="382"/>
      <c r="C100" s="162"/>
      <c r="D100" s="163"/>
      <c r="E100" s="163"/>
      <c r="F100" s="163"/>
      <c r="G100" s="163"/>
      <c r="H100" s="163"/>
      <c r="I100" s="163"/>
      <c r="J100" s="163"/>
      <c r="K100" s="164"/>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hidden="1" customHeight="1">
      <c r="A101" s="381"/>
      <c r="B101" s="382"/>
      <c r="C101" s="162"/>
      <c r="D101" s="163"/>
      <c r="E101" s="163"/>
      <c r="F101" s="163"/>
      <c r="G101" s="163"/>
      <c r="H101" s="163"/>
      <c r="I101" s="163"/>
      <c r="J101" s="163"/>
      <c r="K101" s="164"/>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hidden="1" customHeight="1">
      <c r="A102" s="381"/>
      <c r="B102" s="382"/>
      <c r="C102" s="162"/>
      <c r="D102" s="163"/>
      <c r="E102" s="163"/>
      <c r="F102" s="163"/>
      <c r="G102" s="163"/>
      <c r="H102" s="163"/>
      <c r="I102" s="163"/>
      <c r="J102" s="163"/>
      <c r="K102" s="164"/>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hidden="1" customHeight="1">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2.5" customHeight="1" thickBot="1">
      <c r="A104" s="383"/>
      <c r="B104" s="384"/>
      <c r="C104" s="373" t="s">
        <v>22</v>
      </c>
      <c r="D104" s="374"/>
      <c r="E104" s="374"/>
      <c r="F104" s="374"/>
      <c r="G104" s="374"/>
      <c r="H104" s="374"/>
      <c r="I104" s="374"/>
      <c r="J104" s="374"/>
      <c r="K104" s="375"/>
      <c r="L104" s="376">
        <f>SUM(L98:Q103)</f>
        <v>160</v>
      </c>
      <c r="M104" s="377"/>
      <c r="N104" s="377"/>
      <c r="O104" s="377"/>
      <c r="P104" s="377"/>
      <c r="Q104" s="378"/>
      <c r="R104" s="376">
        <f>SUM(R98:W103)</f>
        <v>0</v>
      </c>
      <c r="S104" s="377"/>
      <c r="T104" s="377"/>
      <c r="U104" s="377"/>
      <c r="V104" s="377"/>
      <c r="W104" s="378"/>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60" customHeight="1">
      <c r="A108" s="309" t="s">
        <v>312</v>
      </c>
      <c r="B108" s="310"/>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477</v>
      </c>
      <c r="AE108" s="609"/>
      <c r="AF108" s="609"/>
      <c r="AG108" s="605" t="s">
        <v>522</v>
      </c>
      <c r="AH108" s="606"/>
      <c r="AI108" s="606"/>
      <c r="AJ108" s="606"/>
      <c r="AK108" s="606"/>
      <c r="AL108" s="606"/>
      <c r="AM108" s="606"/>
      <c r="AN108" s="606"/>
      <c r="AO108" s="606"/>
      <c r="AP108" s="606"/>
      <c r="AQ108" s="606"/>
      <c r="AR108" s="606"/>
      <c r="AS108" s="606"/>
      <c r="AT108" s="606"/>
      <c r="AU108" s="606"/>
      <c r="AV108" s="606"/>
      <c r="AW108" s="606"/>
      <c r="AX108" s="607"/>
    </row>
    <row r="109" spans="1:50" ht="30" customHeight="1">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477</v>
      </c>
      <c r="AE109" s="447"/>
      <c r="AF109" s="447"/>
      <c r="AG109" s="306" t="s">
        <v>480</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9" t="s">
        <v>477</v>
      </c>
      <c r="AE110" s="590"/>
      <c r="AF110" s="590"/>
      <c r="AG110" s="535" t="s">
        <v>523</v>
      </c>
      <c r="AH110" s="200"/>
      <c r="AI110" s="200"/>
      <c r="AJ110" s="200"/>
      <c r="AK110" s="200"/>
      <c r="AL110" s="200"/>
      <c r="AM110" s="200"/>
      <c r="AN110" s="200"/>
      <c r="AO110" s="200"/>
      <c r="AP110" s="200"/>
      <c r="AQ110" s="200"/>
      <c r="AR110" s="200"/>
      <c r="AS110" s="200"/>
      <c r="AT110" s="200"/>
      <c r="AU110" s="200"/>
      <c r="AV110" s="200"/>
      <c r="AW110" s="200"/>
      <c r="AX110" s="536"/>
    </row>
    <row r="111" spans="1:50" ht="30" customHeight="1">
      <c r="A111" s="554" t="s">
        <v>46</v>
      </c>
      <c r="B111" s="591"/>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477</v>
      </c>
      <c r="AE111" s="443"/>
      <c r="AF111" s="443"/>
      <c r="AG111" s="303" t="s">
        <v>488</v>
      </c>
      <c r="AH111" s="304"/>
      <c r="AI111" s="304"/>
      <c r="AJ111" s="304"/>
      <c r="AK111" s="304"/>
      <c r="AL111" s="304"/>
      <c r="AM111" s="304"/>
      <c r="AN111" s="304"/>
      <c r="AO111" s="304"/>
      <c r="AP111" s="304"/>
      <c r="AQ111" s="304"/>
      <c r="AR111" s="304"/>
      <c r="AS111" s="304"/>
      <c r="AT111" s="304"/>
      <c r="AU111" s="304"/>
      <c r="AV111" s="304"/>
      <c r="AW111" s="304"/>
      <c r="AX111" s="305"/>
    </row>
    <row r="112" spans="1:50" ht="30" customHeight="1">
      <c r="A112" s="592"/>
      <c r="B112" s="593"/>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477</v>
      </c>
      <c r="AE112" s="447"/>
      <c r="AF112" s="447"/>
      <c r="AG112" s="306" t="s">
        <v>491</v>
      </c>
      <c r="AH112" s="307"/>
      <c r="AI112" s="307"/>
      <c r="AJ112" s="307"/>
      <c r="AK112" s="307"/>
      <c r="AL112" s="307"/>
      <c r="AM112" s="307"/>
      <c r="AN112" s="307"/>
      <c r="AO112" s="307"/>
      <c r="AP112" s="307"/>
      <c r="AQ112" s="307"/>
      <c r="AR112" s="307"/>
      <c r="AS112" s="307"/>
      <c r="AT112" s="307"/>
      <c r="AU112" s="307"/>
      <c r="AV112" s="307"/>
      <c r="AW112" s="307"/>
      <c r="AX112" s="308"/>
    </row>
    <row r="113" spans="1:64" ht="30" customHeight="1">
      <c r="A113" s="592"/>
      <c r="B113" s="593"/>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477</v>
      </c>
      <c r="AE113" s="447"/>
      <c r="AF113" s="447"/>
      <c r="AG113" s="306" t="s">
        <v>521</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c r="A114" s="592"/>
      <c r="B114" s="593"/>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503</v>
      </c>
      <c r="AE114" s="447"/>
      <c r="AF114" s="447"/>
      <c r="AG114" s="306"/>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c r="A115" s="592"/>
      <c r="B115" s="593"/>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477</v>
      </c>
      <c r="AE115" s="447"/>
      <c r="AF115" s="447"/>
      <c r="AG115" s="306" t="s">
        <v>492</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c r="A116" s="592"/>
      <c r="B116" s="593"/>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7" t="s">
        <v>503</v>
      </c>
      <c r="AE116" s="638"/>
      <c r="AF116" s="638"/>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0"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477</v>
      </c>
      <c r="AE117" s="590"/>
      <c r="AF117" s="599"/>
      <c r="AG117" s="603" t="s">
        <v>520</v>
      </c>
      <c r="AH117" s="440"/>
      <c r="AI117" s="440"/>
      <c r="AJ117" s="440"/>
      <c r="AK117" s="440"/>
      <c r="AL117" s="440"/>
      <c r="AM117" s="440"/>
      <c r="AN117" s="440"/>
      <c r="AO117" s="440"/>
      <c r="AP117" s="440"/>
      <c r="AQ117" s="440"/>
      <c r="AR117" s="440"/>
      <c r="AS117" s="440"/>
      <c r="AT117" s="440"/>
      <c r="AU117" s="440"/>
      <c r="AV117" s="440"/>
      <c r="AW117" s="440"/>
      <c r="AX117" s="604"/>
      <c r="BG117" s="10"/>
      <c r="BH117" s="10"/>
      <c r="BI117" s="10"/>
      <c r="BJ117" s="10"/>
    </row>
    <row r="118" spans="1:64" ht="71.25" customHeight="1">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2" t="s">
        <v>477</v>
      </c>
      <c r="AE118" s="443"/>
      <c r="AF118" s="642"/>
      <c r="AG118" s="303" t="s">
        <v>489</v>
      </c>
      <c r="AH118" s="304"/>
      <c r="AI118" s="304"/>
      <c r="AJ118" s="304"/>
      <c r="AK118" s="304"/>
      <c r="AL118" s="304"/>
      <c r="AM118" s="304"/>
      <c r="AN118" s="304"/>
      <c r="AO118" s="304"/>
      <c r="AP118" s="304"/>
      <c r="AQ118" s="304"/>
      <c r="AR118" s="304"/>
      <c r="AS118" s="304"/>
      <c r="AT118" s="304"/>
      <c r="AU118" s="304"/>
      <c r="AV118" s="304"/>
      <c r="AW118" s="304"/>
      <c r="AX118" s="305"/>
    </row>
    <row r="119" spans="1:64" ht="48" customHeight="1">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477</v>
      </c>
      <c r="AE119" s="611"/>
      <c r="AF119" s="611"/>
      <c r="AG119" s="306" t="s">
        <v>504</v>
      </c>
      <c r="AH119" s="307"/>
      <c r="AI119" s="307"/>
      <c r="AJ119" s="307"/>
      <c r="AK119" s="307"/>
      <c r="AL119" s="307"/>
      <c r="AM119" s="307"/>
      <c r="AN119" s="307"/>
      <c r="AO119" s="307"/>
      <c r="AP119" s="307"/>
      <c r="AQ119" s="307"/>
      <c r="AR119" s="307"/>
      <c r="AS119" s="307"/>
      <c r="AT119" s="307"/>
      <c r="AU119" s="307"/>
      <c r="AV119" s="307"/>
      <c r="AW119" s="307"/>
      <c r="AX119" s="308"/>
    </row>
    <row r="120" spans="1:64" ht="30" customHeight="1">
      <c r="A120" s="592"/>
      <c r="B120" s="593"/>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477</v>
      </c>
      <c r="AE120" s="447"/>
      <c r="AF120" s="447"/>
      <c r="AG120" s="306" t="s">
        <v>490</v>
      </c>
      <c r="AH120" s="307"/>
      <c r="AI120" s="307"/>
      <c r="AJ120" s="307"/>
      <c r="AK120" s="307"/>
      <c r="AL120" s="307"/>
      <c r="AM120" s="307"/>
      <c r="AN120" s="307"/>
      <c r="AO120" s="307"/>
      <c r="AP120" s="307"/>
      <c r="AQ120" s="307"/>
      <c r="AR120" s="307"/>
      <c r="AS120" s="307"/>
      <c r="AT120" s="307"/>
      <c r="AU120" s="307"/>
      <c r="AV120" s="307"/>
      <c r="AW120" s="307"/>
      <c r="AX120" s="308"/>
    </row>
    <row r="121" spans="1:64" ht="42" customHeight="1">
      <c r="A121" s="594"/>
      <c r="B121" s="595"/>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477</v>
      </c>
      <c r="AE121" s="447"/>
      <c r="AF121" s="447"/>
      <c r="AG121" s="535" t="s">
        <v>525</v>
      </c>
      <c r="AH121" s="200"/>
      <c r="AI121" s="200"/>
      <c r="AJ121" s="200"/>
      <c r="AK121" s="200"/>
      <c r="AL121" s="200"/>
      <c r="AM121" s="200"/>
      <c r="AN121" s="200"/>
      <c r="AO121" s="200"/>
      <c r="AP121" s="200"/>
      <c r="AQ121" s="200"/>
      <c r="AR121" s="200"/>
      <c r="AS121" s="200"/>
      <c r="AT121" s="200"/>
      <c r="AU121" s="200"/>
      <c r="AV121" s="200"/>
      <c r="AW121" s="200"/>
      <c r="AX121" s="536"/>
    </row>
    <row r="122" spans="1:64" ht="33.6" customHeight="1">
      <c r="A122" s="627" t="s">
        <v>80</v>
      </c>
      <c r="B122" s="62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503</v>
      </c>
      <c r="AE122" s="443"/>
      <c r="AF122" s="443"/>
      <c r="AG122" s="581"/>
      <c r="AH122" s="198"/>
      <c r="AI122" s="198"/>
      <c r="AJ122" s="198"/>
      <c r="AK122" s="198"/>
      <c r="AL122" s="198"/>
      <c r="AM122" s="198"/>
      <c r="AN122" s="198"/>
      <c r="AO122" s="198"/>
      <c r="AP122" s="198"/>
      <c r="AQ122" s="198"/>
      <c r="AR122" s="198"/>
      <c r="AS122" s="198"/>
      <c r="AT122" s="198"/>
      <c r="AU122" s="198"/>
      <c r="AV122" s="198"/>
      <c r="AW122" s="198"/>
      <c r="AX122" s="582"/>
    </row>
    <row r="123" spans="1:64" ht="15.75" customHeight="1">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79"/>
      <c r="AI123" s="279"/>
      <c r="AJ123" s="279"/>
      <c r="AK123" s="279"/>
      <c r="AL123" s="279"/>
      <c r="AM123" s="279"/>
      <c r="AN123" s="279"/>
      <c r="AO123" s="279"/>
      <c r="AP123" s="279"/>
      <c r="AQ123" s="279"/>
      <c r="AR123" s="279"/>
      <c r="AS123" s="279"/>
      <c r="AT123" s="279"/>
      <c r="AU123" s="279"/>
      <c r="AV123" s="279"/>
      <c r="AW123" s="279"/>
      <c r="AX123" s="584"/>
    </row>
    <row r="124" spans="1:64" ht="26.25" customHeight="1">
      <c r="A124" s="629"/>
      <c r="B124" s="630"/>
      <c r="C124" s="643"/>
      <c r="D124" s="644"/>
      <c r="E124" s="644"/>
      <c r="F124" s="644"/>
      <c r="G124" s="644"/>
      <c r="H124" s="644"/>
      <c r="I124" s="644"/>
      <c r="J124" s="644"/>
      <c r="K124" s="644"/>
      <c r="L124" s="644"/>
      <c r="M124" s="644"/>
      <c r="N124" s="644"/>
      <c r="O124" s="645"/>
      <c r="P124" s="652"/>
      <c r="Q124" s="652"/>
      <c r="R124" s="652"/>
      <c r="S124" s="653"/>
      <c r="T124" s="635"/>
      <c r="U124" s="307"/>
      <c r="V124" s="307"/>
      <c r="W124" s="307"/>
      <c r="X124" s="307"/>
      <c r="Y124" s="307"/>
      <c r="Z124" s="307"/>
      <c r="AA124" s="307"/>
      <c r="AB124" s="307"/>
      <c r="AC124" s="307"/>
      <c r="AD124" s="307"/>
      <c r="AE124" s="307"/>
      <c r="AF124" s="636"/>
      <c r="AG124" s="583"/>
      <c r="AH124" s="279"/>
      <c r="AI124" s="279"/>
      <c r="AJ124" s="279"/>
      <c r="AK124" s="279"/>
      <c r="AL124" s="279"/>
      <c r="AM124" s="279"/>
      <c r="AN124" s="279"/>
      <c r="AO124" s="279"/>
      <c r="AP124" s="279"/>
      <c r="AQ124" s="279"/>
      <c r="AR124" s="279"/>
      <c r="AS124" s="279"/>
      <c r="AT124" s="279"/>
      <c r="AU124" s="279"/>
      <c r="AV124" s="279"/>
      <c r="AW124" s="279"/>
      <c r="AX124" s="584"/>
    </row>
    <row r="125" spans="1:64" ht="26.25" customHeight="1">
      <c r="A125" s="631"/>
      <c r="B125" s="632"/>
      <c r="C125" s="646"/>
      <c r="D125" s="647"/>
      <c r="E125" s="647"/>
      <c r="F125" s="647"/>
      <c r="G125" s="647"/>
      <c r="H125" s="647"/>
      <c r="I125" s="647"/>
      <c r="J125" s="647"/>
      <c r="K125" s="647"/>
      <c r="L125" s="647"/>
      <c r="M125" s="647"/>
      <c r="N125" s="647"/>
      <c r="O125" s="648"/>
      <c r="P125" s="654"/>
      <c r="Q125" s="654"/>
      <c r="R125" s="654"/>
      <c r="S125" s="655"/>
      <c r="T125" s="439"/>
      <c r="U125" s="440"/>
      <c r="V125" s="440"/>
      <c r="W125" s="440"/>
      <c r="X125" s="440"/>
      <c r="Y125" s="440"/>
      <c r="Z125" s="440"/>
      <c r="AA125" s="440"/>
      <c r="AB125" s="440"/>
      <c r="AC125" s="440"/>
      <c r="AD125" s="440"/>
      <c r="AE125" s="440"/>
      <c r="AF125" s="441"/>
      <c r="AG125" s="585"/>
      <c r="AH125" s="200"/>
      <c r="AI125" s="200"/>
      <c r="AJ125" s="200"/>
      <c r="AK125" s="200"/>
      <c r="AL125" s="200"/>
      <c r="AM125" s="200"/>
      <c r="AN125" s="200"/>
      <c r="AO125" s="200"/>
      <c r="AP125" s="200"/>
      <c r="AQ125" s="200"/>
      <c r="AR125" s="200"/>
      <c r="AS125" s="200"/>
      <c r="AT125" s="200"/>
      <c r="AU125" s="200"/>
      <c r="AV125" s="200"/>
      <c r="AW125" s="200"/>
      <c r="AX125" s="536"/>
    </row>
    <row r="126" spans="1:64" ht="57" customHeight="1">
      <c r="A126" s="554" t="s">
        <v>58</v>
      </c>
      <c r="B126" s="555"/>
      <c r="C126" s="395" t="s">
        <v>64</v>
      </c>
      <c r="D126" s="577"/>
      <c r="E126" s="577"/>
      <c r="F126" s="578"/>
      <c r="G126" s="548" t="s">
        <v>481</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c r="A127" s="556"/>
      <c r="B127" s="557"/>
      <c r="C127" s="364" t="s">
        <v>68</v>
      </c>
      <c r="D127" s="365"/>
      <c r="E127" s="365"/>
      <c r="F127" s="366"/>
      <c r="G127" s="367" t="s">
        <v>483</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72" customHeight="1" thickBot="1">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72" customHeight="1" thickBot="1">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c r="A133" s="436"/>
      <c r="B133" s="437"/>
      <c r="C133" s="437"/>
      <c r="D133" s="437"/>
      <c r="E133" s="438"/>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72" customHeight="1" thickBot="1">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c r="A137" s="409" t="s">
        <v>224</v>
      </c>
      <c r="B137" s="410"/>
      <c r="C137" s="410"/>
      <c r="D137" s="410"/>
      <c r="E137" s="410"/>
      <c r="F137" s="410"/>
      <c r="G137" s="423">
        <v>250</v>
      </c>
      <c r="H137" s="424"/>
      <c r="I137" s="424"/>
      <c r="J137" s="424"/>
      <c r="K137" s="424"/>
      <c r="L137" s="424"/>
      <c r="M137" s="424"/>
      <c r="N137" s="424"/>
      <c r="O137" s="424"/>
      <c r="P137" s="425"/>
      <c r="Q137" s="410" t="s">
        <v>225</v>
      </c>
      <c r="R137" s="410"/>
      <c r="S137" s="410"/>
      <c r="T137" s="410"/>
      <c r="U137" s="410"/>
      <c r="V137" s="410"/>
      <c r="W137" s="423">
        <v>244</v>
      </c>
      <c r="X137" s="424"/>
      <c r="Y137" s="424"/>
      <c r="Z137" s="424"/>
      <c r="AA137" s="424"/>
      <c r="AB137" s="424"/>
      <c r="AC137" s="424"/>
      <c r="AD137" s="424"/>
      <c r="AE137" s="424"/>
      <c r="AF137" s="425"/>
      <c r="AG137" s="410" t="s">
        <v>226</v>
      </c>
      <c r="AH137" s="410"/>
      <c r="AI137" s="410"/>
      <c r="AJ137" s="410"/>
      <c r="AK137" s="410"/>
      <c r="AL137" s="410"/>
      <c r="AM137" s="406">
        <v>251</v>
      </c>
      <c r="AN137" s="407"/>
      <c r="AO137" s="407"/>
      <c r="AP137" s="407"/>
      <c r="AQ137" s="407"/>
      <c r="AR137" s="407"/>
      <c r="AS137" s="407"/>
      <c r="AT137" s="407"/>
      <c r="AU137" s="407"/>
      <c r="AV137" s="408"/>
      <c r="AW137" s="12"/>
      <c r="AX137" s="13"/>
    </row>
    <row r="138" spans="1:50" ht="19.899999999999999" customHeight="1" thickBot="1">
      <c r="A138" s="411" t="s">
        <v>227</v>
      </c>
      <c r="B138" s="412"/>
      <c r="C138" s="412"/>
      <c r="D138" s="412"/>
      <c r="E138" s="412"/>
      <c r="F138" s="412"/>
      <c r="G138" s="426">
        <v>295</v>
      </c>
      <c r="H138" s="427"/>
      <c r="I138" s="427"/>
      <c r="J138" s="427"/>
      <c r="K138" s="427"/>
      <c r="L138" s="427"/>
      <c r="M138" s="427"/>
      <c r="N138" s="427"/>
      <c r="O138" s="427"/>
      <c r="P138" s="428"/>
      <c r="Q138" s="412" t="s">
        <v>228</v>
      </c>
      <c r="R138" s="412"/>
      <c r="S138" s="412"/>
      <c r="T138" s="412"/>
      <c r="U138" s="412"/>
      <c r="V138" s="412"/>
      <c r="W138" s="426">
        <v>290</v>
      </c>
      <c r="X138" s="427"/>
      <c r="Y138" s="427"/>
      <c r="Z138" s="427"/>
      <c r="AA138" s="427"/>
      <c r="AB138" s="427"/>
      <c r="AC138" s="427"/>
      <c r="AD138" s="427"/>
      <c r="AE138" s="427"/>
      <c r="AF138" s="428"/>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0" t="s">
        <v>34</v>
      </c>
      <c r="B178" s="541"/>
      <c r="C178" s="541"/>
      <c r="D178" s="541"/>
      <c r="E178" s="541"/>
      <c r="F178" s="542"/>
      <c r="G178" s="391" t="s">
        <v>506</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c r="A179" s="127"/>
      <c r="B179" s="543"/>
      <c r="C179" s="543"/>
      <c r="D179" s="543"/>
      <c r="E179" s="543"/>
      <c r="F179" s="544"/>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60" customHeight="1">
      <c r="A180" s="127"/>
      <c r="B180" s="543"/>
      <c r="C180" s="543"/>
      <c r="D180" s="543"/>
      <c r="E180" s="543"/>
      <c r="F180" s="544"/>
      <c r="G180" s="98" t="s">
        <v>494</v>
      </c>
      <c r="H180" s="99"/>
      <c r="I180" s="99"/>
      <c r="J180" s="99"/>
      <c r="K180" s="100"/>
      <c r="L180" s="101" t="s">
        <v>493</v>
      </c>
      <c r="M180" s="102"/>
      <c r="N180" s="102"/>
      <c r="O180" s="102"/>
      <c r="P180" s="102"/>
      <c r="Q180" s="102"/>
      <c r="R180" s="102"/>
      <c r="S180" s="102"/>
      <c r="T180" s="102"/>
      <c r="U180" s="102"/>
      <c r="V180" s="102"/>
      <c r="W180" s="102"/>
      <c r="X180" s="103"/>
      <c r="Y180" s="104">
        <v>160</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5"/>
    </row>
    <row r="181" spans="1:50" ht="24.75" customHeight="1">
      <c r="A181" s="127"/>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7"/>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7"/>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7"/>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7"/>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7"/>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7"/>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7"/>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7"/>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7"/>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160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7"/>
      <c r="B191" s="543"/>
      <c r="C191" s="543"/>
      <c r="D191" s="543"/>
      <c r="E191" s="543"/>
      <c r="F191" s="544"/>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c r="A192" s="127"/>
      <c r="B192" s="543"/>
      <c r="C192" s="543"/>
      <c r="D192" s="543"/>
      <c r="E192" s="543"/>
      <c r="F192" s="544"/>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c r="A193" s="127"/>
      <c r="B193" s="543"/>
      <c r="C193" s="543"/>
      <c r="D193" s="543"/>
      <c r="E193" s="543"/>
      <c r="F193" s="544"/>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5"/>
    </row>
    <row r="194" spans="1:50" ht="24.75" hidden="1" customHeight="1">
      <c r="A194" s="127"/>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7"/>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7"/>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7"/>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7"/>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7"/>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7"/>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7"/>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7"/>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7"/>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7"/>
      <c r="B204" s="543"/>
      <c r="C204" s="543"/>
      <c r="D204" s="543"/>
      <c r="E204" s="543"/>
      <c r="F204" s="544"/>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c r="A205" s="127"/>
      <c r="B205" s="543"/>
      <c r="C205" s="543"/>
      <c r="D205" s="543"/>
      <c r="E205" s="543"/>
      <c r="F205" s="544"/>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c r="A206" s="127"/>
      <c r="B206" s="543"/>
      <c r="C206" s="543"/>
      <c r="D206" s="543"/>
      <c r="E206" s="543"/>
      <c r="F206" s="544"/>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5"/>
    </row>
    <row r="207" spans="1:50" ht="24.75" hidden="1" customHeight="1">
      <c r="A207" s="127"/>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7"/>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7"/>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7"/>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7"/>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7"/>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7"/>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7"/>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7"/>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7"/>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7"/>
      <c r="B217" s="543"/>
      <c r="C217" s="543"/>
      <c r="D217" s="543"/>
      <c r="E217" s="543"/>
      <c r="F217" s="544"/>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c r="A218" s="127"/>
      <c r="B218" s="543"/>
      <c r="C218" s="543"/>
      <c r="D218" s="543"/>
      <c r="E218" s="543"/>
      <c r="F218" s="544"/>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c r="A219" s="127"/>
      <c r="B219" s="543"/>
      <c r="C219" s="543"/>
      <c r="D219" s="543"/>
      <c r="E219" s="543"/>
      <c r="F219" s="54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5"/>
    </row>
    <row r="220" spans="1:50" ht="24.75" hidden="1" customHeight="1">
      <c r="A220" s="127"/>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7"/>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7"/>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7"/>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7"/>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7"/>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7"/>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7"/>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7"/>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7"/>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8" customHeight="1">
      <c r="A236" s="113">
        <v>1</v>
      </c>
      <c r="B236" s="113">
        <v>1</v>
      </c>
      <c r="C236" s="118" t="s">
        <v>485</v>
      </c>
      <c r="D236" s="114"/>
      <c r="E236" s="114"/>
      <c r="F236" s="114"/>
      <c r="G236" s="114"/>
      <c r="H236" s="114"/>
      <c r="I236" s="114"/>
      <c r="J236" s="114"/>
      <c r="K236" s="114"/>
      <c r="L236" s="114"/>
      <c r="M236" s="118" t="s">
        <v>487</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160</v>
      </c>
      <c r="AL236" s="116"/>
      <c r="AM236" s="116"/>
      <c r="AN236" s="116"/>
      <c r="AO236" s="116"/>
      <c r="AP236" s="117"/>
      <c r="AQ236" s="403" t="s">
        <v>486</v>
      </c>
      <c r="AR236" s="114"/>
      <c r="AS236" s="114"/>
      <c r="AT236" s="114"/>
      <c r="AU236" s="404" t="s">
        <v>484</v>
      </c>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55" priority="549">
      <formula>IF(RIGHT(TEXT(P14,"0.#"),1)=".",FALSE,TRUE)</formula>
    </cfRule>
    <cfRule type="expression" dxfId="954" priority="550">
      <formula>IF(RIGHT(TEXT(P14,"0.#"),1)=".",TRUE,FALSE)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P15:V17 P13:AX13 AR15:AX15">
    <cfRule type="expression" dxfId="929" priority="247">
      <formula>IF(RIGHT(TEXT(P13,"0.#"),1)=".",FALSE,TRUE)</formula>
    </cfRule>
    <cfRule type="expression" dxfId="928" priority="248">
      <formula>IF(RIGHT(TEXT(P13,"0.#"),1)=".",TRUE,FALSE)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cfRule type="expression" dxfId="779" priority="35">
      <formula>IF(RIGHT(TEXT(AE33,"0.#"),1)=".",FALSE,TRUE)</formula>
    </cfRule>
    <cfRule type="expression" dxfId="778" priority="36">
      <formula>IF(RIGHT(TEXT(AE33,"0.#"),1)=".",TRUE,FALSE)</formula>
    </cfRule>
  </conditionalFormatting>
  <conditionalFormatting sqref="AE44:AX44 AJ43:AS43 AE39:AX39 AJ38:AS38 AE34:AX34 AJ33:AS33 AT29:AX29">
    <cfRule type="expression" dxfId="777" priority="33">
      <formula>IF(RIGHT(TEXT(AE29,"0.#"),1)=".",FALSE,TRUE)</formula>
    </cfRule>
    <cfRule type="expression" dxfId="776" priority="34">
      <formula>IF(RIGHT(TEXT(AE29,"0.#"),1)=".",TRUE,FALSE)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W14:AQ14">
    <cfRule type="expression" dxfId="751" priority="7">
      <formula>IF(RIGHT(TEXT(W14,"0.#"),1)=".",FALSE,TRUE)</formula>
    </cfRule>
    <cfRule type="expression" dxfId="750" priority="8">
      <formula>IF(RIGHT(TEXT(W14,"0.#"),1)=".",TRUE,FALSE)</formula>
    </cfRule>
  </conditionalFormatting>
  <conditionalFormatting sqref="W15:AQ17">
    <cfRule type="expression" dxfId="749" priority="5">
      <formula>IF(RIGHT(TEXT(W15,"0.#"),1)=".",FALSE,TRUE)</formula>
    </cfRule>
    <cfRule type="expression" dxfId="748" priority="6">
      <formula>IF(RIGHT(TEXT(W15,"0.#"),1)=".",TRUE,FALSE)</formula>
    </cfRule>
  </conditionalFormatting>
  <conditionalFormatting sqref="AE28:AI28">
    <cfRule type="expression" dxfId="747" priority="3">
      <formula>IF(RIGHT(TEXT(AE28,"0.#"),1)=".",FALSE,TRUE)</formula>
    </cfRule>
    <cfRule type="expression" dxfId="746" priority="4">
      <formula>IF(RIGHT(TEXT(AE28,"0.#"),1)=".",TRUE,FALSE)</formula>
    </cfRule>
  </conditionalFormatting>
  <conditionalFormatting sqref="AE29:AS29 AJ28:AS28">
    <cfRule type="expression" dxfId="745" priority="1">
      <formula>IF(RIGHT(TEXT(AE28,"0.#"),1)=".",FALSE,TRUE)</formula>
    </cfRule>
    <cfRule type="expression" dxfId="744"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4"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7" sqref="A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0"/>
      <c r="AC3" s="135"/>
      <c r="AD3" s="136"/>
      <c r="AE3" s="141"/>
      <c r="AF3" s="134"/>
      <c r="AG3" s="134"/>
      <c r="AH3" s="134"/>
      <c r="AI3" s="288"/>
      <c r="AJ3" s="141"/>
      <c r="AK3" s="134"/>
      <c r="AL3" s="134"/>
      <c r="AM3" s="134"/>
      <c r="AN3" s="288"/>
      <c r="AO3" s="141"/>
      <c r="AP3" s="134"/>
      <c r="AQ3" s="134"/>
      <c r="AR3" s="134"/>
      <c r="AS3" s="288"/>
      <c r="AT3" s="67"/>
      <c r="AU3" s="111"/>
      <c r="AV3" s="111"/>
      <c r="AW3" s="109" t="s">
        <v>466</v>
      </c>
      <c r="AX3" s="110"/>
    </row>
    <row r="4" spans="1:50" ht="22.5" customHeight="1">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28"/>
      <c r="AC4" s="299"/>
      <c r="AD4" s="299"/>
      <c r="AE4" s="93"/>
      <c r="AF4" s="94"/>
      <c r="AG4" s="94"/>
      <c r="AH4" s="94"/>
      <c r="AI4" s="95"/>
      <c r="AJ4" s="93"/>
      <c r="AK4" s="94"/>
      <c r="AL4" s="94"/>
      <c r="AM4" s="94"/>
      <c r="AN4" s="95"/>
      <c r="AO4" s="93"/>
      <c r="AP4" s="94"/>
      <c r="AQ4" s="94"/>
      <c r="AR4" s="94"/>
      <c r="AS4" s="95"/>
      <c r="AT4" s="229"/>
      <c r="AU4" s="229"/>
      <c r="AV4" s="229"/>
      <c r="AW4" s="229"/>
      <c r="AX4" s="230"/>
    </row>
    <row r="5" spans="1:50" ht="22.5" customHeight="1">
      <c r="A5" s="220"/>
      <c r="B5" s="221"/>
      <c r="C5" s="221"/>
      <c r="D5" s="221"/>
      <c r="E5" s="221"/>
      <c r="F5" s="222"/>
      <c r="G5" s="293"/>
      <c r="H5" s="294"/>
      <c r="I5" s="294"/>
      <c r="J5" s="294"/>
      <c r="K5" s="294"/>
      <c r="L5" s="294"/>
      <c r="M5" s="294"/>
      <c r="N5" s="294"/>
      <c r="O5" s="295"/>
      <c r="P5" s="279"/>
      <c r="Q5" s="279"/>
      <c r="R5" s="279"/>
      <c r="S5" s="279"/>
      <c r="T5" s="279"/>
      <c r="U5" s="279"/>
      <c r="V5" s="279"/>
      <c r="W5" s="279"/>
      <c r="X5" s="280"/>
      <c r="Y5" s="176" t="s">
        <v>65</v>
      </c>
      <c r="Z5" s="122"/>
      <c r="AA5" s="172"/>
      <c r="AB5" s="329"/>
      <c r="AC5" s="289"/>
      <c r="AD5" s="289"/>
      <c r="AE5" s="93"/>
      <c r="AF5" s="94"/>
      <c r="AG5" s="94"/>
      <c r="AH5" s="94"/>
      <c r="AI5" s="95"/>
      <c r="AJ5" s="93"/>
      <c r="AK5" s="94"/>
      <c r="AL5" s="94"/>
      <c r="AM5" s="94"/>
      <c r="AN5" s="95"/>
      <c r="AO5" s="93"/>
      <c r="AP5" s="94"/>
      <c r="AQ5" s="94"/>
      <c r="AR5" s="94"/>
      <c r="AS5" s="95"/>
      <c r="AT5" s="93"/>
      <c r="AU5" s="94"/>
      <c r="AV5" s="94"/>
      <c r="AW5" s="94"/>
      <c r="AX5" s="97"/>
    </row>
    <row r="6" spans="1:50" ht="22.5" customHeight="1">
      <c r="A6" s="672"/>
      <c r="B6" s="673"/>
      <c r="C6" s="673"/>
      <c r="D6" s="673"/>
      <c r="E6" s="673"/>
      <c r="F6" s="674"/>
      <c r="G6" s="325"/>
      <c r="H6" s="326"/>
      <c r="I6" s="326"/>
      <c r="J6" s="326"/>
      <c r="K6" s="326"/>
      <c r="L6" s="326"/>
      <c r="M6" s="326"/>
      <c r="N6" s="326"/>
      <c r="O6" s="327"/>
      <c r="P6" s="200"/>
      <c r="Q6" s="200"/>
      <c r="R6" s="200"/>
      <c r="S6" s="200"/>
      <c r="T6" s="200"/>
      <c r="U6" s="200"/>
      <c r="V6" s="200"/>
      <c r="W6" s="200"/>
      <c r="X6" s="201"/>
      <c r="Y6" s="121" t="s">
        <v>15</v>
      </c>
      <c r="Z6" s="122"/>
      <c r="AA6" s="172"/>
      <c r="AB6" s="684" t="s">
        <v>467</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0"/>
      <c r="AC8" s="135"/>
      <c r="AD8" s="136"/>
      <c r="AE8" s="141"/>
      <c r="AF8" s="134"/>
      <c r="AG8" s="134"/>
      <c r="AH8" s="134"/>
      <c r="AI8" s="288"/>
      <c r="AJ8" s="141"/>
      <c r="AK8" s="134"/>
      <c r="AL8" s="134"/>
      <c r="AM8" s="134"/>
      <c r="AN8" s="288"/>
      <c r="AO8" s="141"/>
      <c r="AP8" s="134"/>
      <c r="AQ8" s="134"/>
      <c r="AR8" s="134"/>
      <c r="AS8" s="288"/>
      <c r="AT8" s="67"/>
      <c r="AU8" s="111"/>
      <c r="AV8" s="111"/>
      <c r="AW8" s="109" t="s">
        <v>360</v>
      </c>
      <c r="AX8" s="110"/>
    </row>
    <row r="9" spans="1:50" ht="22.5" customHeight="1">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28"/>
      <c r="AC9" s="299"/>
      <c r="AD9" s="299"/>
      <c r="AE9" s="93"/>
      <c r="AF9" s="94"/>
      <c r="AG9" s="94"/>
      <c r="AH9" s="94"/>
      <c r="AI9" s="95"/>
      <c r="AJ9" s="93"/>
      <c r="AK9" s="94"/>
      <c r="AL9" s="94"/>
      <c r="AM9" s="94"/>
      <c r="AN9" s="95"/>
      <c r="AO9" s="93"/>
      <c r="AP9" s="94"/>
      <c r="AQ9" s="94"/>
      <c r="AR9" s="94"/>
      <c r="AS9" s="95"/>
      <c r="AT9" s="229"/>
      <c r="AU9" s="229"/>
      <c r="AV9" s="229"/>
      <c r="AW9" s="229"/>
      <c r="AX9" s="230"/>
    </row>
    <row r="10" spans="1:50" ht="22.5" customHeight="1">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6" t="s">
        <v>65</v>
      </c>
      <c r="Z10" s="122"/>
      <c r="AA10" s="172"/>
      <c r="AB10" s="329"/>
      <c r="AC10" s="289"/>
      <c r="AD10" s="289"/>
      <c r="AE10" s="93"/>
      <c r="AF10" s="94"/>
      <c r="AG10" s="94"/>
      <c r="AH10" s="94"/>
      <c r="AI10" s="95"/>
      <c r="AJ10" s="93"/>
      <c r="AK10" s="94"/>
      <c r="AL10" s="94"/>
      <c r="AM10" s="94"/>
      <c r="AN10" s="95"/>
      <c r="AO10" s="93"/>
      <c r="AP10" s="94"/>
      <c r="AQ10" s="94"/>
      <c r="AR10" s="94"/>
      <c r="AS10" s="95"/>
      <c r="AT10" s="93"/>
      <c r="AU10" s="94"/>
      <c r="AV10" s="94"/>
      <c r="AW10" s="94"/>
      <c r="AX10" s="97"/>
    </row>
    <row r="11" spans="1:50" ht="22.5" customHeight="1">
      <c r="A11" s="672"/>
      <c r="B11" s="673"/>
      <c r="C11" s="673"/>
      <c r="D11" s="673"/>
      <c r="E11" s="673"/>
      <c r="F11" s="674"/>
      <c r="G11" s="325"/>
      <c r="H11" s="326"/>
      <c r="I11" s="326"/>
      <c r="J11" s="326"/>
      <c r="K11" s="326"/>
      <c r="L11" s="326"/>
      <c r="M11" s="326"/>
      <c r="N11" s="326"/>
      <c r="O11" s="327"/>
      <c r="P11" s="200"/>
      <c r="Q11" s="200"/>
      <c r="R11" s="200"/>
      <c r="S11" s="200"/>
      <c r="T11" s="200"/>
      <c r="U11" s="200"/>
      <c r="V11" s="200"/>
      <c r="W11" s="200"/>
      <c r="X11" s="201"/>
      <c r="Y11" s="121" t="s">
        <v>15</v>
      </c>
      <c r="Z11" s="122"/>
      <c r="AA11" s="172"/>
      <c r="AB11" s="684"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0"/>
      <c r="AC13" s="135"/>
      <c r="AD13" s="136"/>
      <c r="AE13" s="141"/>
      <c r="AF13" s="134"/>
      <c r="AG13" s="134"/>
      <c r="AH13" s="134"/>
      <c r="AI13" s="288"/>
      <c r="AJ13" s="141"/>
      <c r="AK13" s="134"/>
      <c r="AL13" s="134"/>
      <c r="AM13" s="134"/>
      <c r="AN13" s="288"/>
      <c r="AO13" s="141"/>
      <c r="AP13" s="134"/>
      <c r="AQ13" s="134"/>
      <c r="AR13" s="134"/>
      <c r="AS13" s="288"/>
      <c r="AT13" s="67"/>
      <c r="AU13" s="111"/>
      <c r="AV13" s="111"/>
      <c r="AW13" s="109" t="s">
        <v>360</v>
      </c>
      <c r="AX13" s="110"/>
    </row>
    <row r="14" spans="1:50" ht="22.5" customHeight="1">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28"/>
      <c r="AC14" s="299"/>
      <c r="AD14" s="299"/>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6" t="s">
        <v>65</v>
      </c>
      <c r="Z15" s="122"/>
      <c r="AA15" s="172"/>
      <c r="AB15" s="329"/>
      <c r="AC15" s="289"/>
      <c r="AD15" s="289"/>
      <c r="AE15" s="93"/>
      <c r="AF15" s="94"/>
      <c r="AG15" s="94"/>
      <c r="AH15" s="94"/>
      <c r="AI15" s="95"/>
      <c r="AJ15" s="93"/>
      <c r="AK15" s="94"/>
      <c r="AL15" s="94"/>
      <c r="AM15" s="94"/>
      <c r="AN15" s="95"/>
      <c r="AO15" s="93"/>
      <c r="AP15" s="94"/>
      <c r="AQ15" s="94"/>
      <c r="AR15" s="94"/>
      <c r="AS15" s="95"/>
      <c r="AT15" s="93"/>
      <c r="AU15" s="94"/>
      <c r="AV15" s="94"/>
      <c r="AW15" s="94"/>
      <c r="AX15" s="97"/>
    </row>
    <row r="16" spans="1:50" ht="22.5" customHeight="1">
      <c r="A16" s="672"/>
      <c r="B16" s="673"/>
      <c r="C16" s="673"/>
      <c r="D16" s="673"/>
      <c r="E16" s="673"/>
      <c r="F16" s="674"/>
      <c r="G16" s="325"/>
      <c r="H16" s="326"/>
      <c r="I16" s="326"/>
      <c r="J16" s="326"/>
      <c r="K16" s="326"/>
      <c r="L16" s="326"/>
      <c r="M16" s="326"/>
      <c r="N16" s="326"/>
      <c r="O16" s="327"/>
      <c r="P16" s="200"/>
      <c r="Q16" s="200"/>
      <c r="R16" s="200"/>
      <c r="S16" s="200"/>
      <c r="T16" s="200"/>
      <c r="U16" s="200"/>
      <c r="V16" s="200"/>
      <c r="W16" s="200"/>
      <c r="X16" s="201"/>
      <c r="Y16" s="121" t="s">
        <v>15</v>
      </c>
      <c r="Z16" s="122"/>
      <c r="AA16" s="172"/>
      <c r="AB16" s="684"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0"/>
      <c r="AC18" s="135"/>
      <c r="AD18" s="136"/>
      <c r="AE18" s="141"/>
      <c r="AF18" s="134"/>
      <c r="AG18" s="134"/>
      <c r="AH18" s="134"/>
      <c r="AI18" s="288"/>
      <c r="AJ18" s="141"/>
      <c r="AK18" s="134"/>
      <c r="AL18" s="134"/>
      <c r="AM18" s="134"/>
      <c r="AN18" s="288"/>
      <c r="AO18" s="141"/>
      <c r="AP18" s="134"/>
      <c r="AQ18" s="134"/>
      <c r="AR18" s="134"/>
      <c r="AS18" s="288"/>
      <c r="AT18" s="67"/>
      <c r="AU18" s="111"/>
      <c r="AV18" s="111"/>
      <c r="AW18" s="109" t="s">
        <v>360</v>
      </c>
      <c r="AX18" s="110"/>
    </row>
    <row r="19" spans="1:50" ht="22.5" customHeight="1">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28"/>
      <c r="AC19" s="299"/>
      <c r="AD19" s="299"/>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6" t="s">
        <v>65</v>
      </c>
      <c r="Z20" s="122"/>
      <c r="AA20" s="172"/>
      <c r="AB20" s="329"/>
      <c r="AC20" s="289"/>
      <c r="AD20" s="289"/>
      <c r="AE20" s="93"/>
      <c r="AF20" s="94"/>
      <c r="AG20" s="94"/>
      <c r="AH20" s="94"/>
      <c r="AI20" s="95"/>
      <c r="AJ20" s="93"/>
      <c r="AK20" s="94"/>
      <c r="AL20" s="94"/>
      <c r="AM20" s="94"/>
      <c r="AN20" s="95"/>
      <c r="AO20" s="93"/>
      <c r="AP20" s="94"/>
      <c r="AQ20" s="94"/>
      <c r="AR20" s="94"/>
      <c r="AS20" s="95"/>
      <c r="AT20" s="93"/>
      <c r="AU20" s="94"/>
      <c r="AV20" s="94"/>
      <c r="AW20" s="94"/>
      <c r="AX20" s="97"/>
    </row>
    <row r="21" spans="1:50" ht="22.5" customHeight="1">
      <c r="A21" s="672"/>
      <c r="B21" s="673"/>
      <c r="C21" s="673"/>
      <c r="D21" s="673"/>
      <c r="E21" s="673"/>
      <c r="F21" s="674"/>
      <c r="G21" s="325"/>
      <c r="H21" s="326"/>
      <c r="I21" s="326"/>
      <c r="J21" s="326"/>
      <c r="K21" s="326"/>
      <c r="L21" s="326"/>
      <c r="M21" s="326"/>
      <c r="N21" s="326"/>
      <c r="O21" s="327"/>
      <c r="P21" s="200"/>
      <c r="Q21" s="200"/>
      <c r="R21" s="200"/>
      <c r="S21" s="200"/>
      <c r="T21" s="200"/>
      <c r="U21" s="200"/>
      <c r="V21" s="200"/>
      <c r="W21" s="200"/>
      <c r="X21" s="201"/>
      <c r="Y21" s="121" t="s">
        <v>15</v>
      </c>
      <c r="Z21" s="122"/>
      <c r="AA21" s="172"/>
      <c r="AB21" s="684" t="s">
        <v>468</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0"/>
      <c r="AC23" s="135"/>
      <c r="AD23" s="136"/>
      <c r="AE23" s="141"/>
      <c r="AF23" s="134"/>
      <c r="AG23" s="134"/>
      <c r="AH23" s="134"/>
      <c r="AI23" s="288"/>
      <c r="AJ23" s="141"/>
      <c r="AK23" s="134"/>
      <c r="AL23" s="134"/>
      <c r="AM23" s="134"/>
      <c r="AN23" s="288"/>
      <c r="AO23" s="141"/>
      <c r="AP23" s="134"/>
      <c r="AQ23" s="134"/>
      <c r="AR23" s="134"/>
      <c r="AS23" s="288"/>
      <c r="AT23" s="67"/>
      <c r="AU23" s="111"/>
      <c r="AV23" s="111"/>
      <c r="AW23" s="109" t="s">
        <v>469</v>
      </c>
      <c r="AX23" s="110"/>
    </row>
    <row r="24" spans="1:50" ht="22.5" customHeight="1">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28"/>
      <c r="AC24" s="299"/>
      <c r="AD24" s="299"/>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6" t="s">
        <v>65</v>
      </c>
      <c r="Z25" s="122"/>
      <c r="AA25" s="172"/>
      <c r="AB25" s="329"/>
      <c r="AC25" s="289"/>
      <c r="AD25" s="289"/>
      <c r="AE25" s="93"/>
      <c r="AF25" s="94"/>
      <c r="AG25" s="94"/>
      <c r="AH25" s="94"/>
      <c r="AI25" s="95"/>
      <c r="AJ25" s="93"/>
      <c r="AK25" s="94"/>
      <c r="AL25" s="94"/>
      <c r="AM25" s="94"/>
      <c r="AN25" s="95"/>
      <c r="AO25" s="93"/>
      <c r="AP25" s="94"/>
      <c r="AQ25" s="94"/>
      <c r="AR25" s="94"/>
      <c r="AS25" s="95"/>
      <c r="AT25" s="93"/>
      <c r="AU25" s="94"/>
      <c r="AV25" s="94"/>
      <c r="AW25" s="94"/>
      <c r="AX25" s="97"/>
    </row>
    <row r="26" spans="1:50" ht="22.5" customHeight="1">
      <c r="A26" s="672"/>
      <c r="B26" s="673"/>
      <c r="C26" s="673"/>
      <c r="D26" s="673"/>
      <c r="E26" s="673"/>
      <c r="F26" s="674"/>
      <c r="G26" s="325"/>
      <c r="H26" s="326"/>
      <c r="I26" s="326"/>
      <c r="J26" s="326"/>
      <c r="K26" s="326"/>
      <c r="L26" s="326"/>
      <c r="M26" s="326"/>
      <c r="N26" s="326"/>
      <c r="O26" s="327"/>
      <c r="P26" s="200"/>
      <c r="Q26" s="200"/>
      <c r="R26" s="200"/>
      <c r="S26" s="200"/>
      <c r="T26" s="200"/>
      <c r="U26" s="200"/>
      <c r="V26" s="200"/>
      <c r="W26" s="200"/>
      <c r="X26" s="201"/>
      <c r="Y26" s="121" t="s">
        <v>15</v>
      </c>
      <c r="Z26" s="122"/>
      <c r="AA26" s="172"/>
      <c r="AB26" s="684" t="s">
        <v>468</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0"/>
      <c r="AC28" s="135"/>
      <c r="AD28" s="136"/>
      <c r="AE28" s="141"/>
      <c r="AF28" s="134"/>
      <c r="AG28" s="134"/>
      <c r="AH28" s="134"/>
      <c r="AI28" s="288"/>
      <c r="AJ28" s="141"/>
      <c r="AK28" s="134"/>
      <c r="AL28" s="134"/>
      <c r="AM28" s="134"/>
      <c r="AN28" s="288"/>
      <c r="AO28" s="141"/>
      <c r="AP28" s="134"/>
      <c r="AQ28" s="134"/>
      <c r="AR28" s="134"/>
      <c r="AS28" s="288"/>
      <c r="AT28" s="67"/>
      <c r="AU28" s="111"/>
      <c r="AV28" s="111"/>
      <c r="AW28" s="109" t="s">
        <v>466</v>
      </c>
      <c r="AX28" s="110"/>
    </row>
    <row r="29" spans="1:50" ht="22.5" customHeight="1">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28"/>
      <c r="AC29" s="299"/>
      <c r="AD29" s="299"/>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6" t="s">
        <v>65</v>
      </c>
      <c r="Z30" s="122"/>
      <c r="AA30" s="172"/>
      <c r="AB30" s="329"/>
      <c r="AC30" s="289"/>
      <c r="AD30" s="289"/>
      <c r="AE30" s="93"/>
      <c r="AF30" s="94"/>
      <c r="AG30" s="94"/>
      <c r="AH30" s="94"/>
      <c r="AI30" s="95"/>
      <c r="AJ30" s="93"/>
      <c r="AK30" s="94"/>
      <c r="AL30" s="94"/>
      <c r="AM30" s="94"/>
      <c r="AN30" s="95"/>
      <c r="AO30" s="93"/>
      <c r="AP30" s="94"/>
      <c r="AQ30" s="94"/>
      <c r="AR30" s="94"/>
      <c r="AS30" s="95"/>
      <c r="AT30" s="93"/>
      <c r="AU30" s="94"/>
      <c r="AV30" s="94"/>
      <c r="AW30" s="94"/>
      <c r="AX30" s="97"/>
    </row>
    <row r="31" spans="1:50" ht="22.5" customHeight="1">
      <c r="A31" s="672"/>
      <c r="B31" s="673"/>
      <c r="C31" s="673"/>
      <c r="D31" s="673"/>
      <c r="E31" s="673"/>
      <c r="F31" s="674"/>
      <c r="G31" s="325"/>
      <c r="H31" s="326"/>
      <c r="I31" s="326"/>
      <c r="J31" s="326"/>
      <c r="K31" s="326"/>
      <c r="L31" s="326"/>
      <c r="M31" s="326"/>
      <c r="N31" s="326"/>
      <c r="O31" s="327"/>
      <c r="P31" s="200"/>
      <c r="Q31" s="200"/>
      <c r="R31" s="200"/>
      <c r="S31" s="200"/>
      <c r="T31" s="200"/>
      <c r="U31" s="200"/>
      <c r="V31" s="200"/>
      <c r="W31" s="200"/>
      <c r="X31" s="201"/>
      <c r="Y31" s="121" t="s">
        <v>15</v>
      </c>
      <c r="Z31" s="122"/>
      <c r="AA31" s="172"/>
      <c r="AB31" s="684" t="s">
        <v>467</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0"/>
      <c r="AC33" s="135"/>
      <c r="AD33" s="136"/>
      <c r="AE33" s="141"/>
      <c r="AF33" s="134"/>
      <c r="AG33" s="134"/>
      <c r="AH33" s="134"/>
      <c r="AI33" s="288"/>
      <c r="AJ33" s="141"/>
      <c r="AK33" s="134"/>
      <c r="AL33" s="134"/>
      <c r="AM33" s="134"/>
      <c r="AN33" s="288"/>
      <c r="AO33" s="141"/>
      <c r="AP33" s="134"/>
      <c r="AQ33" s="134"/>
      <c r="AR33" s="134"/>
      <c r="AS33" s="288"/>
      <c r="AT33" s="67"/>
      <c r="AU33" s="111"/>
      <c r="AV33" s="111"/>
      <c r="AW33" s="109" t="s">
        <v>469</v>
      </c>
      <c r="AX33" s="110"/>
    </row>
    <row r="34" spans="1:50" ht="22.5" customHeight="1">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28"/>
      <c r="AC34" s="299"/>
      <c r="AD34" s="299"/>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6" t="s">
        <v>65</v>
      </c>
      <c r="Z35" s="122"/>
      <c r="AA35" s="172"/>
      <c r="AB35" s="329"/>
      <c r="AC35" s="289"/>
      <c r="AD35" s="289"/>
      <c r="AE35" s="93"/>
      <c r="AF35" s="94"/>
      <c r="AG35" s="94"/>
      <c r="AH35" s="94"/>
      <c r="AI35" s="95"/>
      <c r="AJ35" s="93"/>
      <c r="AK35" s="94"/>
      <c r="AL35" s="94"/>
      <c r="AM35" s="94"/>
      <c r="AN35" s="95"/>
      <c r="AO35" s="93"/>
      <c r="AP35" s="94"/>
      <c r="AQ35" s="94"/>
      <c r="AR35" s="94"/>
      <c r="AS35" s="95"/>
      <c r="AT35" s="93"/>
      <c r="AU35" s="94"/>
      <c r="AV35" s="94"/>
      <c r="AW35" s="94"/>
      <c r="AX35" s="97"/>
    </row>
    <row r="36" spans="1:50" ht="22.5" customHeight="1">
      <c r="A36" s="672"/>
      <c r="B36" s="673"/>
      <c r="C36" s="673"/>
      <c r="D36" s="673"/>
      <c r="E36" s="673"/>
      <c r="F36" s="674"/>
      <c r="G36" s="325"/>
      <c r="H36" s="326"/>
      <c r="I36" s="326"/>
      <c r="J36" s="326"/>
      <c r="K36" s="326"/>
      <c r="L36" s="326"/>
      <c r="M36" s="326"/>
      <c r="N36" s="326"/>
      <c r="O36" s="327"/>
      <c r="P36" s="200"/>
      <c r="Q36" s="200"/>
      <c r="R36" s="200"/>
      <c r="S36" s="200"/>
      <c r="T36" s="200"/>
      <c r="U36" s="200"/>
      <c r="V36" s="200"/>
      <c r="W36" s="200"/>
      <c r="X36" s="201"/>
      <c r="Y36" s="121" t="s">
        <v>15</v>
      </c>
      <c r="Z36" s="122"/>
      <c r="AA36" s="172"/>
      <c r="AB36" s="684" t="s">
        <v>468</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0"/>
      <c r="AC38" s="135"/>
      <c r="AD38" s="136"/>
      <c r="AE38" s="141"/>
      <c r="AF38" s="134"/>
      <c r="AG38" s="134"/>
      <c r="AH38" s="134"/>
      <c r="AI38" s="288"/>
      <c r="AJ38" s="141"/>
      <c r="AK38" s="134"/>
      <c r="AL38" s="134"/>
      <c r="AM38" s="134"/>
      <c r="AN38" s="288"/>
      <c r="AO38" s="141"/>
      <c r="AP38" s="134"/>
      <c r="AQ38" s="134"/>
      <c r="AR38" s="134"/>
      <c r="AS38" s="288"/>
      <c r="AT38" s="67"/>
      <c r="AU38" s="111"/>
      <c r="AV38" s="111"/>
      <c r="AW38" s="109" t="s">
        <v>469</v>
      </c>
      <c r="AX38" s="110"/>
    </row>
    <row r="39" spans="1:50" ht="22.5" customHeight="1">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28"/>
      <c r="AC39" s="299"/>
      <c r="AD39" s="299"/>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6" t="s">
        <v>65</v>
      </c>
      <c r="Z40" s="122"/>
      <c r="AA40" s="172"/>
      <c r="AB40" s="329"/>
      <c r="AC40" s="289"/>
      <c r="AD40" s="289"/>
      <c r="AE40" s="93"/>
      <c r="AF40" s="94"/>
      <c r="AG40" s="94"/>
      <c r="AH40" s="94"/>
      <c r="AI40" s="95"/>
      <c r="AJ40" s="93"/>
      <c r="AK40" s="94"/>
      <c r="AL40" s="94"/>
      <c r="AM40" s="94"/>
      <c r="AN40" s="95"/>
      <c r="AO40" s="93"/>
      <c r="AP40" s="94"/>
      <c r="AQ40" s="94"/>
      <c r="AR40" s="94"/>
      <c r="AS40" s="95"/>
      <c r="AT40" s="93"/>
      <c r="AU40" s="94"/>
      <c r="AV40" s="94"/>
      <c r="AW40" s="94"/>
      <c r="AX40" s="97"/>
    </row>
    <row r="41" spans="1:50" ht="22.5" customHeight="1">
      <c r="A41" s="672"/>
      <c r="B41" s="673"/>
      <c r="C41" s="673"/>
      <c r="D41" s="673"/>
      <c r="E41" s="673"/>
      <c r="F41" s="674"/>
      <c r="G41" s="325"/>
      <c r="H41" s="326"/>
      <c r="I41" s="326"/>
      <c r="J41" s="326"/>
      <c r="K41" s="326"/>
      <c r="L41" s="326"/>
      <c r="M41" s="326"/>
      <c r="N41" s="326"/>
      <c r="O41" s="327"/>
      <c r="P41" s="200"/>
      <c r="Q41" s="200"/>
      <c r="R41" s="200"/>
      <c r="S41" s="200"/>
      <c r="T41" s="200"/>
      <c r="U41" s="200"/>
      <c r="V41" s="200"/>
      <c r="W41" s="200"/>
      <c r="X41" s="201"/>
      <c r="Y41" s="121" t="s">
        <v>15</v>
      </c>
      <c r="Z41" s="122"/>
      <c r="AA41" s="172"/>
      <c r="AB41" s="684" t="s">
        <v>468</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0"/>
      <c r="AC43" s="135"/>
      <c r="AD43" s="136"/>
      <c r="AE43" s="141"/>
      <c r="AF43" s="134"/>
      <c r="AG43" s="134"/>
      <c r="AH43" s="134"/>
      <c r="AI43" s="288"/>
      <c r="AJ43" s="141"/>
      <c r="AK43" s="134"/>
      <c r="AL43" s="134"/>
      <c r="AM43" s="134"/>
      <c r="AN43" s="288"/>
      <c r="AO43" s="141"/>
      <c r="AP43" s="134"/>
      <c r="AQ43" s="134"/>
      <c r="AR43" s="134"/>
      <c r="AS43" s="288"/>
      <c r="AT43" s="67"/>
      <c r="AU43" s="111"/>
      <c r="AV43" s="111"/>
      <c r="AW43" s="109" t="s">
        <v>469</v>
      </c>
      <c r="AX43" s="110"/>
    </row>
    <row r="44" spans="1:50" ht="22.5" customHeight="1">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28"/>
      <c r="AC44" s="299"/>
      <c r="AD44" s="299"/>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6" t="s">
        <v>65</v>
      </c>
      <c r="Z45" s="122"/>
      <c r="AA45" s="172"/>
      <c r="AB45" s="329"/>
      <c r="AC45" s="289"/>
      <c r="AD45" s="289"/>
      <c r="AE45" s="93"/>
      <c r="AF45" s="94"/>
      <c r="AG45" s="94"/>
      <c r="AH45" s="94"/>
      <c r="AI45" s="95"/>
      <c r="AJ45" s="93"/>
      <c r="AK45" s="94"/>
      <c r="AL45" s="94"/>
      <c r="AM45" s="94"/>
      <c r="AN45" s="95"/>
      <c r="AO45" s="93"/>
      <c r="AP45" s="94"/>
      <c r="AQ45" s="94"/>
      <c r="AR45" s="94"/>
      <c r="AS45" s="95"/>
      <c r="AT45" s="93"/>
      <c r="AU45" s="94"/>
      <c r="AV45" s="94"/>
      <c r="AW45" s="94"/>
      <c r="AX45" s="97"/>
    </row>
    <row r="46" spans="1:50" ht="22.5" customHeight="1">
      <c r="A46" s="672"/>
      <c r="B46" s="673"/>
      <c r="C46" s="673"/>
      <c r="D46" s="673"/>
      <c r="E46" s="673"/>
      <c r="F46" s="674"/>
      <c r="G46" s="325"/>
      <c r="H46" s="326"/>
      <c r="I46" s="326"/>
      <c r="J46" s="326"/>
      <c r="K46" s="326"/>
      <c r="L46" s="326"/>
      <c r="M46" s="326"/>
      <c r="N46" s="326"/>
      <c r="O46" s="327"/>
      <c r="P46" s="200"/>
      <c r="Q46" s="200"/>
      <c r="R46" s="200"/>
      <c r="S46" s="200"/>
      <c r="T46" s="200"/>
      <c r="U46" s="200"/>
      <c r="V46" s="200"/>
      <c r="W46" s="200"/>
      <c r="X46" s="201"/>
      <c r="Y46" s="121" t="s">
        <v>15</v>
      </c>
      <c r="Z46" s="122"/>
      <c r="AA46" s="172"/>
      <c r="AB46" s="684" t="s">
        <v>468</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0"/>
      <c r="AC48" s="135"/>
      <c r="AD48" s="136"/>
      <c r="AE48" s="141"/>
      <c r="AF48" s="134"/>
      <c r="AG48" s="134"/>
      <c r="AH48" s="134"/>
      <c r="AI48" s="288"/>
      <c r="AJ48" s="141"/>
      <c r="AK48" s="134"/>
      <c r="AL48" s="134"/>
      <c r="AM48" s="134"/>
      <c r="AN48" s="288"/>
      <c r="AO48" s="141"/>
      <c r="AP48" s="134"/>
      <c r="AQ48" s="134"/>
      <c r="AR48" s="134"/>
      <c r="AS48" s="288"/>
      <c r="AT48" s="67"/>
      <c r="AU48" s="111"/>
      <c r="AV48" s="111"/>
      <c r="AW48" s="109" t="s">
        <v>466</v>
      </c>
      <c r="AX48" s="110"/>
    </row>
    <row r="49" spans="1:50" ht="22.5" customHeight="1">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28"/>
      <c r="AC49" s="299"/>
      <c r="AD49" s="299"/>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6" t="s">
        <v>65</v>
      </c>
      <c r="Z50" s="122"/>
      <c r="AA50" s="172"/>
      <c r="AB50" s="329"/>
      <c r="AC50" s="289"/>
      <c r="AD50" s="289"/>
      <c r="AE50" s="93"/>
      <c r="AF50" s="94"/>
      <c r="AG50" s="94"/>
      <c r="AH50" s="94"/>
      <c r="AI50" s="95"/>
      <c r="AJ50" s="93"/>
      <c r="AK50" s="94"/>
      <c r="AL50" s="94"/>
      <c r="AM50" s="94"/>
      <c r="AN50" s="95"/>
      <c r="AO50" s="93"/>
      <c r="AP50" s="94"/>
      <c r="AQ50" s="94"/>
      <c r="AR50" s="94"/>
      <c r="AS50" s="95"/>
      <c r="AT50" s="93"/>
      <c r="AU50" s="94"/>
      <c r="AV50" s="94"/>
      <c r="AW50" s="94"/>
      <c r="AX50" s="97"/>
    </row>
    <row r="51" spans="1:50" ht="22.5" customHeight="1">
      <c r="A51" s="672"/>
      <c r="B51" s="673"/>
      <c r="C51" s="673"/>
      <c r="D51" s="673"/>
      <c r="E51" s="673"/>
      <c r="F51" s="674"/>
      <c r="G51" s="325"/>
      <c r="H51" s="326"/>
      <c r="I51" s="326"/>
      <c r="J51" s="326"/>
      <c r="K51" s="326"/>
      <c r="L51" s="326"/>
      <c r="M51" s="326"/>
      <c r="N51" s="326"/>
      <c r="O51" s="327"/>
      <c r="P51" s="200"/>
      <c r="Q51" s="200"/>
      <c r="R51" s="200"/>
      <c r="S51" s="200"/>
      <c r="T51" s="200"/>
      <c r="U51" s="200"/>
      <c r="V51" s="200"/>
      <c r="W51" s="200"/>
      <c r="X51" s="201"/>
      <c r="Y51" s="121" t="s">
        <v>15</v>
      </c>
      <c r="Z51" s="122"/>
      <c r="AA51" s="172"/>
      <c r="AB51" s="693" t="s">
        <v>467</v>
      </c>
      <c r="AC51" s="694"/>
      <c r="AD51" s="694"/>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c r="A3" s="698"/>
      <c r="B3" s="699"/>
      <c r="C3" s="699"/>
      <c r="D3" s="699"/>
      <c r="E3" s="699"/>
      <c r="F3" s="700"/>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c r="A4" s="698"/>
      <c r="B4" s="699"/>
      <c r="C4" s="699"/>
      <c r="D4" s="699"/>
      <c r="E4" s="699"/>
      <c r="F4" s="70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5"/>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698"/>
      <c r="B16" s="699"/>
      <c r="C16" s="699"/>
      <c r="D16" s="699"/>
      <c r="E16" s="699"/>
      <c r="F16" s="700"/>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c r="A17" s="698"/>
      <c r="B17" s="699"/>
      <c r="C17" s="699"/>
      <c r="D17" s="699"/>
      <c r="E17" s="699"/>
      <c r="F17" s="70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5"/>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698"/>
      <c r="B29" s="699"/>
      <c r="C29" s="699"/>
      <c r="D29" s="699"/>
      <c r="E29" s="699"/>
      <c r="F29" s="700"/>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c r="A30" s="698"/>
      <c r="B30" s="699"/>
      <c r="C30" s="699"/>
      <c r="D30" s="699"/>
      <c r="E30" s="699"/>
      <c r="F30" s="70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5"/>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698"/>
      <c r="B42" s="699"/>
      <c r="C42" s="699"/>
      <c r="D42" s="699"/>
      <c r="E42" s="699"/>
      <c r="F42" s="700"/>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c r="A43" s="698"/>
      <c r="B43" s="699"/>
      <c r="C43" s="699"/>
      <c r="D43" s="699"/>
      <c r="E43" s="699"/>
      <c r="F43" s="70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5"/>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698"/>
      <c r="B56" s="699"/>
      <c r="C56" s="699"/>
      <c r="D56" s="699"/>
      <c r="E56" s="699"/>
      <c r="F56" s="700"/>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c r="A57" s="698"/>
      <c r="B57" s="699"/>
      <c r="C57" s="699"/>
      <c r="D57" s="699"/>
      <c r="E57" s="699"/>
      <c r="F57" s="70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5"/>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698"/>
      <c r="B69" s="699"/>
      <c r="C69" s="699"/>
      <c r="D69" s="699"/>
      <c r="E69" s="699"/>
      <c r="F69" s="700"/>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c r="A70" s="698"/>
      <c r="B70" s="699"/>
      <c r="C70" s="699"/>
      <c r="D70" s="699"/>
      <c r="E70" s="699"/>
      <c r="F70" s="70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5"/>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698"/>
      <c r="B82" s="699"/>
      <c r="C82" s="699"/>
      <c r="D82" s="699"/>
      <c r="E82" s="699"/>
      <c r="F82" s="700"/>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c r="A83" s="698"/>
      <c r="B83" s="699"/>
      <c r="C83" s="699"/>
      <c r="D83" s="699"/>
      <c r="E83" s="699"/>
      <c r="F83" s="70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5"/>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698"/>
      <c r="B95" s="699"/>
      <c r="C95" s="699"/>
      <c r="D95" s="699"/>
      <c r="E95" s="699"/>
      <c r="F95" s="700"/>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c r="A96" s="698"/>
      <c r="B96" s="699"/>
      <c r="C96" s="699"/>
      <c r="D96" s="699"/>
      <c r="E96" s="699"/>
      <c r="F96" s="70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5"/>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698"/>
      <c r="B109" s="699"/>
      <c r="C109" s="699"/>
      <c r="D109" s="699"/>
      <c r="E109" s="699"/>
      <c r="F109" s="700"/>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c r="A110" s="698"/>
      <c r="B110" s="699"/>
      <c r="C110" s="699"/>
      <c r="D110" s="699"/>
      <c r="E110" s="699"/>
      <c r="F110" s="70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5"/>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698"/>
      <c r="B122" s="699"/>
      <c r="C122" s="699"/>
      <c r="D122" s="699"/>
      <c r="E122" s="699"/>
      <c r="F122" s="700"/>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c r="A123" s="698"/>
      <c r="B123" s="699"/>
      <c r="C123" s="699"/>
      <c r="D123" s="699"/>
      <c r="E123" s="699"/>
      <c r="F123" s="70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5"/>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698"/>
      <c r="B135" s="699"/>
      <c r="C135" s="699"/>
      <c r="D135" s="699"/>
      <c r="E135" s="699"/>
      <c r="F135" s="700"/>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c r="A136" s="698"/>
      <c r="B136" s="699"/>
      <c r="C136" s="699"/>
      <c r="D136" s="699"/>
      <c r="E136" s="699"/>
      <c r="F136" s="70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5"/>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698"/>
      <c r="B148" s="699"/>
      <c r="C148" s="699"/>
      <c r="D148" s="699"/>
      <c r="E148" s="699"/>
      <c r="F148" s="700"/>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c r="A149" s="698"/>
      <c r="B149" s="699"/>
      <c r="C149" s="699"/>
      <c r="D149" s="699"/>
      <c r="E149" s="699"/>
      <c r="F149" s="70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5"/>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698"/>
      <c r="B162" s="699"/>
      <c r="C162" s="699"/>
      <c r="D162" s="699"/>
      <c r="E162" s="699"/>
      <c r="F162" s="700"/>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c r="A163" s="698"/>
      <c r="B163" s="699"/>
      <c r="C163" s="699"/>
      <c r="D163" s="699"/>
      <c r="E163" s="699"/>
      <c r="F163" s="70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5"/>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698"/>
      <c r="B175" s="699"/>
      <c r="C175" s="699"/>
      <c r="D175" s="699"/>
      <c r="E175" s="699"/>
      <c r="F175" s="700"/>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c r="A176" s="698"/>
      <c r="B176" s="699"/>
      <c r="C176" s="699"/>
      <c r="D176" s="699"/>
      <c r="E176" s="699"/>
      <c r="F176" s="70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5"/>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698"/>
      <c r="B188" s="699"/>
      <c r="C188" s="699"/>
      <c r="D188" s="699"/>
      <c r="E188" s="699"/>
      <c r="F188" s="700"/>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c r="A189" s="698"/>
      <c r="B189" s="699"/>
      <c r="C189" s="699"/>
      <c r="D189" s="699"/>
      <c r="E189" s="699"/>
      <c r="F189" s="70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5"/>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698"/>
      <c r="B201" s="699"/>
      <c r="C201" s="699"/>
      <c r="D201" s="699"/>
      <c r="E201" s="699"/>
      <c r="F201" s="700"/>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c r="A202" s="698"/>
      <c r="B202" s="699"/>
      <c r="C202" s="699"/>
      <c r="D202" s="699"/>
      <c r="E202" s="699"/>
      <c r="F202" s="70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5"/>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698"/>
      <c r="B215" s="699"/>
      <c r="C215" s="699"/>
      <c r="D215" s="699"/>
      <c r="E215" s="699"/>
      <c r="F215" s="700"/>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c r="A216" s="698"/>
      <c r="B216" s="699"/>
      <c r="C216" s="699"/>
      <c r="D216" s="699"/>
      <c r="E216" s="699"/>
      <c r="F216" s="70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5"/>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698"/>
      <c r="B228" s="699"/>
      <c r="C228" s="699"/>
      <c r="D228" s="699"/>
      <c r="E228" s="699"/>
      <c r="F228" s="700"/>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c r="A229" s="698"/>
      <c r="B229" s="699"/>
      <c r="C229" s="699"/>
      <c r="D229" s="699"/>
      <c r="E229" s="699"/>
      <c r="F229" s="70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5"/>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698"/>
      <c r="B241" s="699"/>
      <c r="C241" s="699"/>
      <c r="D241" s="699"/>
      <c r="E241" s="699"/>
      <c r="F241" s="700"/>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c r="A242" s="698"/>
      <c r="B242" s="699"/>
      <c r="C242" s="699"/>
      <c r="D242" s="699"/>
      <c r="E242" s="699"/>
      <c r="F242" s="70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5"/>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698"/>
      <c r="B254" s="699"/>
      <c r="C254" s="699"/>
      <c r="D254" s="699"/>
      <c r="E254" s="699"/>
      <c r="F254" s="700"/>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c r="A255" s="698"/>
      <c r="B255" s="699"/>
      <c r="C255" s="699"/>
      <c r="D255" s="699"/>
      <c r="E255" s="699"/>
      <c r="F255" s="70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5"/>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2015-06-15T04:57:46Z</cp:lastPrinted>
  <dcterms:created xsi:type="dcterms:W3CDTF">2012-03-13T00:50:25Z</dcterms:created>
  <dcterms:modified xsi:type="dcterms:W3CDTF">2015-06-15T04:57:51Z</dcterms:modified>
</cp:coreProperties>
</file>