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45" yWindow="225" windowWidth="8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<sst xmlns="http://schemas.openxmlformats.org/spreadsheetml/2006/main" count="1292" uniqueCount="521">
  <si>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</si>
  <si>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</si>
  <si>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</si>
  <si>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</si>
  <si>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</si>
  <si>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</si>
  <si>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</si>
  <si>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</si>
  <si>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</si>
  <si>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</si>
  <si>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</si>
  <si>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</si>
  <si>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</si>
  <si>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</si>
  <si>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</si>
  <si>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</si>
  <si>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</si>
  <si>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</si>
  <si>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</si>
  <si>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</si>
  <si>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</si>
  <si>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</si>
  <si>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</si>
  <si>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</si>
  <si>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</si>
  <si>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</si>
  <si>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</si>
  <si>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</si>
  <si>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</si>
  <si>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</si>
  <si>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</si>
  <si>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</si>
  <si>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</si>
  <si>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</si>
  <si>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</si>
  <si>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</si>
  <si>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</si>
  <si>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</si>
  <si>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</si>
  <si>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</si>
  <si>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</si>
  <si>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</si>
  <si>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</si>
  <si>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</si>
  <si>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</si>
  <si>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</si>
  <si>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</si>
  <si>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</si>
  <si>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</si>
  <si>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</si>
  <si>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</si>
  <si>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</si>
  <si>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</si>
  <si>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</si>
  <si>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</si>
  <si>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</si>
  <si>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</si>
  <si>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</si>
  <si>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</si>
  <si>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</si>
  <si>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</si>
  <si>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</si>
  <si>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</si>
  <si>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</si>
  <si>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</si>
  <si>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</si>
  <si>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</si>
  <si>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</si>
  <si>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</si>
  <si>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</si>
  <si>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</si>
  <si>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</si>
  <si>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</si>
  <si>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</si>
  <si>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</si>
  <si>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</si>
  <si>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</si>
  <si>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</si>
  <si>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</si>
  <si>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</si>
  <si>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</si>
  <si>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</si>
  <si>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</si>
  <si>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</si>
  <si>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</si>
  <si>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</si>
  <si>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</si>
  <si>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</si>
  <si>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</si>
  <si>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</si>
  <si>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</si>
  <si>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</si>
  <si>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</si>
  <si>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</si>
  <si>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</si>
  <si>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</si>
  <si>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</si>
  <si>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</si>
  <si>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</si>
  <si>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</si>
  <si>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</si>
  <si>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</si>
  <si>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</si>
  <si>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</si>
  <si>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</si>
  <si>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</si>
  <si>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</si>
  <si>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</si>
  <si>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</si>
  <si>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</si>
  <si>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</si>
  <si>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</si>
  <si>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</si>
  <si>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</si>
  <si>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</si>
  <si>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</si>
  <si>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</si>
  <si>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</si>
  <si>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</si>
  <si>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</si>
  <si>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</si>
  <si>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</si>
  <si>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</si>
  <si>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</si>
  <si>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</si>
  <si>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</si>
  <si>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</si>
  <si>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</si>
  <si>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</si>
  <si>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</si>
  <si>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</si>
  <si>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</si>
  <si>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</si>
  <si>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</si>
  <si>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</si>
  <si>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</si>
  <si>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</si>
  <si>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</si>
  <si>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</si>
  <si>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</si>
  <si>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</si>
  <si>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</si>
  <si>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</si>
  <si>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</si>
  <si>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</si>
  <si>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</si>
  <si>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</si>
  <si>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</si>
  <si>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</si>
  <si>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</si>
  <si>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</si>
  <si>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</si>
  <si>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</si>
  <si>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</si>
  <si>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</si>
  <si>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</si>
  <si>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</si>
  <si>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</si>
  <si>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</si>
  <si>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</si>
  <si>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</si>
  <si>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</si>
  <si>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</si>
  <si>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</si>
  <si>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</si>
  <si>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</si>
  <si>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</si>
  <si>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</si>
  <si>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</si>
  <si>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</si>
  <si>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</si>
  <si>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</si>
  <si>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</si>
  <si>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</si>
  <si>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</si>
  <si>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</si>
  <si>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</si>
  <si>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</si>
  <si>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</si>
  <si>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</si>
  <si>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</si>
  <si>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</si>
  <si>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</si>
  <si>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</si>
  <si>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</si>
  <si>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</si>
  <si>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</si>
  <si>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</si>
  <si>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</si>
  <si>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</si>
  <si>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</si>
  <si>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</si>
  <si>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</si>
  <si>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</si>
  <si>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</si>
  <si>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</si>
  <si>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</si>
  <si>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</si>
  <si>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</si>
  <si>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</si>
  <si>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</si>
  <si>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</si>
  <si>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</si>
  <si>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</si>
  <si>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</si>
  <si>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</si>
  <si>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</si>
  <si>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</si>
  <si>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</si>
  <si>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</si>
  <si>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</si>
  <si>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</si>
  <si>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</si>
  <si>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</si>
  <si>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</si>
  <si>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</si>
  <si>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</si>
  <si>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</si>
  <si>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</si>
  <si>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</si>
  <si>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</si>
  <si>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</si>
  <si>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</si>
  <si>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</si>
  <si>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</si>
  <si>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</si>
  <si>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</si>
  <si>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</si>
  <si>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</si>
  <si>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</si>
  <si>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</si>
  <si>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</si>
  <si>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</si>
  <si>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</si>
  <si>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</si>
  <si>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</si>
  <si>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</si>
  <si>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</si>
  <si>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</si>
  <si>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</si>
  <si>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</si>
  <si>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</si>
  <si>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</si>
  <si>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</si>
  <si>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</si>
  <si>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</si>
  <si>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</si>
  <si>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</si>
  <si>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</si>
  <si>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</si>
  <si>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</si>
  <si>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</si>
  <si>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</si>
  <si>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</si>
  <si>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</si>
  <si>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</si>
  <si>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</si>
  <si>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</si>
  <si>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</si>
  <si>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</si>
  <si>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</si>
  <si>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</si>
  <si>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</si>
  <si>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</si>
  <si>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</si>
  <si>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</si>
  <si>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</si>
  <si>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</si>
  <si>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</si>
  <si>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</si>
  <si>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</si>
  <si>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</si>
  <si>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</si>
  <si>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</si>
  <si>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</si>
  <si>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</si>
  <si>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</si>
  <si>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</si>
  <si>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</si>
  <si>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</si>
  <si>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</si>
  <si>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</si>
  <si>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</si>
  <si>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</si>
  <si>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</si>
  <si>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</si>
  <si>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</si>
  <si>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</si>
  <si>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</si>
  <si>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</si>
  <si>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</si>
  <si>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</si>
  <si>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</si>
  <si>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</si>
  <si>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</si>
  <si>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</si>
  <si>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</si>
  <si>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</si>
  <si>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</si>
  <si>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</si>
  <si>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</si>
  <si>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</si>
  <si>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</si>
  <si>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</si>
  <si>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</si>
  <si>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</si>
  <si>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</si>
  <si>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</si>
  <si>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</si>
  <si>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</si>
  <si>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</si>
  <si>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</si>
  <si>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</si>
  <si>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</si>
  <si>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</si>
  <si>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</si>
  <si>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</si>
  <si>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</si>
  <si>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</si>
  <si>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</si>
  <si>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</si>
  <si>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</si>
  <si>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</si>
  <si>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</si>
  <si>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</si>
  <si>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</si>
  <si>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</si>
  <si>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</si>
  <si>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</si>
  <si>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</si>
  <si>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</si>
  <si>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</si>
  <si>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</si>
  <si>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</si>
  <si>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</si>
  <si>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</si>
  <si>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</si>
  <si>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</si>
  <si>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</si>
  <si>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</si>
  <si>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</si>
  <si>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</si>
  <si>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</si>
  <si>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</si>
  <si>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</si>
  <si>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</si>
  <si>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</si>
  <si>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</si>
  <si>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</si>
  <si>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</si>
  <si>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</si>
  <si>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</si>
  <si>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</si>
  <si>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</si>
  <si>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</si>
  <si>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</si>
  <si>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</si>
  <si>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</si>
  <si>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</si>
  <si>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</si>
  <si>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</si>
  <si>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</si>
  <si>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</si>
  <si>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</si>
  <si>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</si>
  <si>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</si>
  <si>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</si>
  <si>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</si>
  <si>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</si>
  <si>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</si>
  <si>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</si>
  <si>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</si>
  <si>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</si>
  <si>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</si>
  <si>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</si>
  <si>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</si>
  <si>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</si>
  <si>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</si>
  <si>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</si>
  <si>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</si>
  <si>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</si>
  <si>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</si>
  <si>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</si>
  <si>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</si>
  <si>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</si>
  <si>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</si>
  <si>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</si>
  <si>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</si>
  <si>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</si>
  <si>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</si>
  <si>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</si>
  <si>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</si>
  <si>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</si>
  <si>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</si>
  <si>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</si>
  <si>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</si>
  <si>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</si>
  <si>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</si>
  <si>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</si>
  <si>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</si>
  <si>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</si>
  <si>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</si>
  <si>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</si>
  <si>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</si>
  <si>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</si>
  <si>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</si>
  <si>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</si>
  <si>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</si>
  <si>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</si>
  <si>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</si>
  <si>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</si>
  <si>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</si>
  <si>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</si>
  <si>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</si>
  <si>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</si>
  <si>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</si>
  <si>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</si>
  <si>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</si>
  <si>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</si>
  <si>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</si>
  <si>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</si>
  <si>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</si>
  <si>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</si>
  <si>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</si>
  <si>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</si>
  <si>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</si>
  <si>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</si>
  <si>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</si>
  <si>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</si>
  <si>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</si>
  <si>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</si>
  <si>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</si>
  <si>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</si>
  <si>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</si>
  <si>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</si>
  <si>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</si>
  <si>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</si>
  <si>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</si>
  <si>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</si>
  <si>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</si>
  <si>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</si>
  <si>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</si>
  <si>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</si>
  <si>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</si>
  <si>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</si>
  <si>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</si>
  <si>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</si>
  <si>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</si>
  <si>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</si>
  <si>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</si>
  <si>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</si>
  <si>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</si>
  <si>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</si>
  <si>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</si>
  <si>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</si>
  <si>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</si>
  <si>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</si>
  <si>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</si>
  <si>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</si>
  <si>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</si>
  <si>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</si>
  <si>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</si>
  <si>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</si>
  <si>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</si>
  <si>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</si>
  <si>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</si>
  <si>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</si>
  <si>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</si>
  <si>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</si>
  <si>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</si>
  <si>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税制全体のグリーン化推進検討経費</t>
    <rPh sb="0" eb="2">
      <t>ゼイセイ</t>
    </rPh>
    <rPh sb="2" eb="4">
      <t>ゼンタイ</t>
    </rPh>
    <rPh sb="9" eb="10">
      <t>カ</t>
    </rPh>
    <rPh sb="10" eb="12">
      <t>スイシン</t>
    </rPh>
    <rPh sb="12" eb="14">
      <t>ケントウ</t>
    </rPh>
    <rPh sb="14" eb="16">
      <t>ケイヒ</t>
    </rPh>
    <phoneticPr fontId="5"/>
  </si>
  <si>
    <t>○</t>
  </si>
  <si>
    <t>環境基本法第２２条第２項</t>
    <phoneticPr fontId="5"/>
  </si>
  <si>
    <t>総合環境政策局</t>
    <phoneticPr fontId="5"/>
  </si>
  <si>
    <t>環境経済課</t>
    <phoneticPr fontId="5"/>
  </si>
  <si>
    <t>環境経済課長
大熊　一寛</t>
    <phoneticPr fontId="5"/>
  </si>
  <si>
    <t>8　環境・経済・社会の統合的向上
8-1　経済のグリーン化の推進</t>
    <phoneticPr fontId="5"/>
  </si>
  <si>
    <t>環境基本計画</t>
    <phoneticPr fontId="5"/>
  </si>
  <si>
    <t>・地球温暖化対策のための税の導入による環境効果等の分析
・車体課税のグリーン化による環境効果等の分析
・更なる税制全体のグリーン化の推進に向けた総合的・体系的検討</t>
    <phoneticPr fontId="5"/>
  </si>
  <si>
    <t>-</t>
    <phoneticPr fontId="5"/>
  </si>
  <si>
    <t>-</t>
    <phoneticPr fontId="5"/>
  </si>
  <si>
    <t>‐</t>
  </si>
  <si>
    <t>A.みずほ情報総研（株）</t>
    <phoneticPr fontId="5"/>
  </si>
  <si>
    <t>税制全体のグリーン化推進検討業務</t>
    <phoneticPr fontId="5"/>
  </si>
  <si>
    <t>みずほ情報総研（株）</t>
    <phoneticPr fontId="5"/>
  </si>
  <si>
    <t>・請負業者と担当者との間で適宜打合せを行いながら業務を進めており、事業の実施状況等の把握や事業内容について把握できている。
・調査結果については業務完了後に提出された報告書にとりまとめられている。</t>
    <phoneticPr fontId="5"/>
  </si>
  <si>
    <t>引き続き効率的な事業実施に努める。</t>
    <phoneticPr fontId="5"/>
  </si>
  <si>
    <t>239</t>
    <phoneticPr fontId="5"/>
  </si>
  <si>
    <t>環境関連の税制措置の数</t>
    <phoneticPr fontId="5"/>
  </si>
  <si>
    <t>環境関連の税制措置を増加させる。</t>
    <rPh sb="0" eb="2">
      <t>カンキョウ</t>
    </rPh>
    <rPh sb="2" eb="4">
      <t>カンレン</t>
    </rPh>
    <rPh sb="5" eb="7">
      <t>ゼイセイ</t>
    </rPh>
    <rPh sb="7" eb="9">
      <t>ソチ</t>
    </rPh>
    <rPh sb="10" eb="12">
      <t>ゾウカ</t>
    </rPh>
    <phoneticPr fontId="5"/>
  </si>
  <si>
    <t>低炭素社会を始めとする持続可能な社会の実現のために税制は有効な政策ツールであり、その検討は国民や社会のニーズを的確に反映している。</t>
    <rPh sb="25" eb="27">
      <t>ゼイセイ</t>
    </rPh>
    <rPh sb="28" eb="30">
      <t>ユウコウ</t>
    </rPh>
    <rPh sb="31" eb="33">
      <t>セイサク</t>
    </rPh>
    <rPh sb="42" eb="44">
      <t>ケントウ</t>
    </rPh>
    <rPh sb="45" eb="47">
      <t>コクミン</t>
    </rPh>
    <rPh sb="48" eb="50">
      <t>シャカイ</t>
    </rPh>
    <rPh sb="55" eb="57">
      <t>テキカク</t>
    </rPh>
    <rPh sb="58" eb="60">
      <t>ハンエイ</t>
    </rPh>
    <phoneticPr fontId="5"/>
  </si>
  <si>
    <t>低炭素社会を始めとする持続可能な社会の実現のために税制は有効な政策ツールであり、その優先度は高い。</t>
    <phoneticPr fontId="5"/>
  </si>
  <si>
    <t>請負事業者と担当者との間で適宜打ち合わせを行いながら業務を進めており、事業の実施状況等の把握や事業内容については適切に把握できている。</t>
    <phoneticPr fontId="5"/>
  </si>
  <si>
    <t>取組内容・結果は、調査報告書の形でまとめられており、成果物は検討にあたっての各種資料等に引用されるなど、十分に活用されている。</t>
    <phoneticPr fontId="5"/>
  </si>
  <si>
    <t>税制に関する事業であるため。</t>
    <rPh sb="0" eb="2">
      <t>ゼイセイ</t>
    </rPh>
    <rPh sb="3" eb="4">
      <t>カン</t>
    </rPh>
    <rPh sb="6" eb="8">
      <t>ジギョウ</t>
    </rPh>
    <phoneticPr fontId="5"/>
  </si>
  <si>
    <t>本調査事業においては、専門的な知見を有するシンクタンク等が実施するのが適当。</t>
    <rPh sb="0" eb="3">
      <t>ホンチョウサ</t>
    </rPh>
    <rPh sb="3" eb="5">
      <t>ジギョウ</t>
    </rPh>
    <rPh sb="11" eb="14">
      <t>センモンテキ</t>
    </rPh>
    <rPh sb="15" eb="17">
      <t>チケン</t>
    </rPh>
    <rPh sb="18" eb="19">
      <t>ユウ</t>
    </rPh>
    <rPh sb="27" eb="28">
      <t>トウ</t>
    </rPh>
    <rPh sb="29" eb="31">
      <t>ジッシ</t>
    </rPh>
    <rPh sb="35" eb="37">
      <t>テキトウ</t>
    </rPh>
    <phoneticPr fontId="5"/>
  </si>
  <si>
    <t>-</t>
    <phoneticPr fontId="5"/>
  </si>
  <si>
    <t>-</t>
    <phoneticPr fontId="5"/>
  </si>
  <si>
    <t>環境保全調査費</t>
    <rPh sb="0" eb="2">
      <t>カンキョウ</t>
    </rPh>
    <rPh sb="2" eb="4">
      <t>ホゼン</t>
    </rPh>
    <rPh sb="4" eb="7">
      <t>チョウサヒ</t>
    </rPh>
    <phoneticPr fontId="5"/>
  </si>
  <si>
    <t>B.（株）JPキャリアコンサルティング</t>
    <rPh sb="2" eb="5">
      <t>カブ</t>
    </rPh>
    <phoneticPr fontId="5"/>
  </si>
  <si>
    <t>雑役務費</t>
    <rPh sb="0" eb="1">
      <t>ザツ</t>
    </rPh>
    <rPh sb="1" eb="3">
      <t>エキム</t>
    </rPh>
    <rPh sb="3" eb="4">
      <t>ヒ</t>
    </rPh>
    <phoneticPr fontId="5"/>
  </si>
  <si>
    <t>派遣業務</t>
    <rPh sb="0" eb="2">
      <t>ハケン</t>
    </rPh>
    <rPh sb="2" eb="4">
      <t>ギョウム</t>
    </rPh>
    <phoneticPr fontId="5"/>
  </si>
  <si>
    <t>（株）JPキャリアコンサルティング</t>
    <rPh sb="0" eb="3">
      <t>カブ</t>
    </rPh>
    <phoneticPr fontId="5"/>
  </si>
  <si>
    <t>経済的措置係に係る作業補助等派遣業務</t>
    <rPh sb="0" eb="3">
      <t>ケイザイテキ</t>
    </rPh>
    <rPh sb="3" eb="5">
      <t>ソチ</t>
    </rPh>
    <rPh sb="5" eb="6">
      <t>カカリ</t>
    </rPh>
    <rPh sb="7" eb="8">
      <t>カカ</t>
    </rPh>
    <rPh sb="9" eb="11">
      <t>サギョウ</t>
    </rPh>
    <rPh sb="11" eb="13">
      <t>ホジョ</t>
    </rPh>
    <rPh sb="13" eb="14">
      <t>トウ</t>
    </rPh>
    <rPh sb="14" eb="16">
      <t>ハケン</t>
    </rPh>
    <rPh sb="16" eb="18">
      <t>ギョウム</t>
    </rPh>
    <phoneticPr fontId="5"/>
  </si>
  <si>
    <t>本経費では一般競争入札により請負業者を選定している。</t>
    <rPh sb="1" eb="3">
      <t>ケイヒ</t>
    </rPh>
    <phoneticPr fontId="5"/>
  </si>
  <si>
    <t>エネルギー課税、車体課税等の環境関連税制による環境効果、経済影響等に関する調査・分析や諸外国における税制のグリーン化の動向等に関する調査を実施し、環境面からの我が国の税制のあるべき姿及びその推進方策について総合的かつ体系的な検討を行うことにより、税制全体のグリーン化の推進を図る。</t>
    <rPh sb="12" eb="13">
      <t>ナド</t>
    </rPh>
    <phoneticPr fontId="5"/>
  </si>
  <si>
    <t>各年度における環境省税制改正要望数</t>
    <rPh sb="0" eb="3">
      <t>カクネンド</t>
    </rPh>
    <rPh sb="7" eb="10">
      <t>カンキョウショウ</t>
    </rPh>
    <rPh sb="10" eb="12">
      <t>ゼイセイ</t>
    </rPh>
    <rPh sb="12" eb="14">
      <t>カイセイ</t>
    </rPh>
    <rPh sb="14" eb="16">
      <t>ヨウボウ</t>
    </rPh>
    <rPh sb="16" eb="17">
      <t>スウ</t>
    </rPh>
    <phoneticPr fontId="5"/>
  </si>
  <si>
    <t>税制全体のグリーン化推進検討業務執行額/
環境省税制改正要望数</t>
    <rPh sb="16" eb="18">
      <t>シッコウ</t>
    </rPh>
    <rPh sb="18" eb="19">
      <t>ガク</t>
    </rPh>
    <phoneticPr fontId="5"/>
  </si>
  <si>
    <t>百万円</t>
    <rPh sb="0" eb="2">
      <t>ヒャクマン</t>
    </rPh>
    <rPh sb="2" eb="3">
      <t>エン</t>
    </rPh>
    <phoneticPr fontId="5"/>
  </si>
  <si>
    <t>△</t>
  </si>
  <si>
    <t>税制改正要望数は、各年度における政策ニーズや既存税制の適用期限に左右されるため、その妥当性は一概には判断できない。</t>
    <rPh sb="0" eb="2">
      <t>ゼイセイ</t>
    </rPh>
    <rPh sb="2" eb="4">
      <t>カイセイ</t>
    </rPh>
    <rPh sb="4" eb="6">
      <t>ヨウボウ</t>
    </rPh>
    <rPh sb="6" eb="7">
      <t>スウ</t>
    </rPh>
    <rPh sb="9" eb="12">
      <t>カクネンド</t>
    </rPh>
    <rPh sb="16" eb="18">
      <t>セイサク</t>
    </rPh>
    <rPh sb="22" eb="24">
      <t>キゾン</t>
    </rPh>
    <rPh sb="24" eb="26">
      <t>ゼイセイ</t>
    </rPh>
    <rPh sb="27" eb="29">
      <t>テキヨウ</t>
    </rPh>
    <rPh sb="29" eb="31">
      <t>キゲン</t>
    </rPh>
    <rPh sb="32" eb="34">
      <t>サユウ</t>
    </rPh>
    <rPh sb="42" eb="45">
      <t>ダトウセイ</t>
    </rPh>
    <rPh sb="46" eb="48">
      <t>イチガイ</t>
    </rPh>
    <rPh sb="50" eb="52">
      <t>ハンダン</t>
    </rPh>
    <phoneticPr fontId="5"/>
  </si>
  <si>
    <t>長期的には着実な増加傾向を示している。</t>
    <rPh sb="0" eb="3">
      <t>チョウキテキ</t>
    </rPh>
    <rPh sb="5" eb="7">
      <t>チャクジツ</t>
    </rPh>
    <rPh sb="8" eb="10">
      <t>ゾウカ</t>
    </rPh>
    <rPh sb="10" eb="12">
      <t>ケイコウ</t>
    </rPh>
    <rPh sb="13" eb="14">
      <t>シメ</t>
    </rPh>
    <phoneticPr fontId="5"/>
  </si>
  <si>
    <t>税制改正要望として検討した事項（見込み）はほとんどが要望につながっている。</t>
    <rPh sb="0" eb="2">
      <t>ゼイセイ</t>
    </rPh>
    <rPh sb="2" eb="4">
      <t>カイセイ</t>
    </rPh>
    <rPh sb="4" eb="6">
      <t>ヨウボウ</t>
    </rPh>
    <rPh sb="9" eb="11">
      <t>ケントウ</t>
    </rPh>
    <rPh sb="13" eb="15">
      <t>ジコウ</t>
    </rPh>
    <rPh sb="16" eb="18">
      <t>ミコ</t>
    </rPh>
    <rPh sb="26" eb="28">
      <t>ヨウボウ</t>
    </rPh>
    <phoneticPr fontId="5"/>
  </si>
  <si>
    <t>16/26</t>
    <phoneticPr fontId="5"/>
  </si>
  <si>
    <t>27/32</t>
    <phoneticPr fontId="5"/>
  </si>
  <si>
    <t>24/15</t>
    <phoneticPr fontId="5"/>
  </si>
  <si>
    <t>26/15</t>
    <phoneticPr fontId="5"/>
  </si>
  <si>
    <t>-</t>
    <phoneticPr fontId="5"/>
  </si>
  <si>
    <t>件</t>
    <rPh sb="0" eb="1">
      <t>ケン</t>
    </rPh>
    <phoneticPr fontId="5"/>
  </si>
  <si>
    <t>百万円/件</t>
    <rPh sb="0" eb="2">
      <t>ヒャクマン</t>
    </rPh>
    <rPh sb="2" eb="3">
      <t>エン</t>
    </rPh>
    <rPh sb="4" eb="5">
      <t>ケン</t>
    </rPh>
    <phoneticPr fontId="5"/>
  </si>
  <si>
    <t>請負事業を監督する中で把握している内容について、費目・使途は真に必要なものに限定されている。</t>
    <rPh sb="0" eb="2">
      <t>ウケオイ</t>
    </rPh>
    <rPh sb="2" eb="4">
      <t>ジギョウ</t>
    </rPh>
    <rPh sb="5" eb="7">
      <t>カントク</t>
    </rPh>
    <rPh sb="9" eb="10">
      <t>ナカ</t>
    </rPh>
    <rPh sb="11" eb="13">
      <t>ハアク</t>
    </rPh>
    <rPh sb="17" eb="19">
      <t>ナイヨウ</t>
    </rPh>
    <rPh sb="24" eb="26">
      <t>ヒモク</t>
    </rPh>
    <rPh sb="27" eb="29">
      <t>シト</t>
    </rPh>
    <rPh sb="30" eb="31">
      <t>シン</t>
    </rPh>
    <rPh sb="32" eb="34">
      <t>ヒツヨウ</t>
    </rPh>
    <rPh sb="38" eb="40">
      <t>ゲンテイ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</si>
</sst>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57150</xdr:rowOff>
        </xdr:from>
        <xdr:to>
          <xdr:col>48</xdr:col>
          <xdr:colOff>152400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229</xdr:row>
          <xdr:rowOff>38100</xdr:rowOff>
        </xdr:from>
        <xdr:to>
          <xdr:col>44</xdr:col>
          <xdr:colOff>114300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496</xdr:row>
          <xdr:rowOff>19050</xdr:rowOff>
        </xdr:from>
        <xdr:to>
          <xdr:col>44</xdr:col>
          <xdr:colOff>114300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152400</xdr:colOff>
      <xdr:row>179</xdr:row>
      <xdr:rowOff>88900</xdr:rowOff>
    </xdr:from>
    <xdr:ext cx="2705100" cy="861774"/>
    <xdr:sp macro="" textlink="">
      <xdr:nvSpPr>
        <xdr:cNvPr id="6" name="テキスト ボックス 5"/>
        <xdr:cNvSpPr txBox="1"/>
      </xdr:nvSpPr>
      <xdr:spPr>
        <a:xfrm>
          <a:off x="2184400" y="48641000"/>
          <a:ext cx="2705100" cy="861774"/>
        </a:xfrm>
        <a:prstGeom prst="rect">
          <a:avLst/>
        </a:prstGeom>
        <a:solidFill>
          <a:schemeClr val="bg1"/>
        </a:solid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kumimoji="1" lang="ja-JP" altLang="en-US" sz="1100"/>
            <a:t>本業務は請負契約であり成果物の対価として支払いを行うものであるため、積算報告書等の提出を要さないが、国費の支出の透明性を図るため任意で提出依頼を行ったところ回答を得ることができなかった。</a:t>
          </a:r>
        </a:p>
      </xdr:txBody>
    </xdr:sp>
    <xdr:clientData/>
  </xdr:oneCellAnchor>
  <xdr:oneCellAnchor>
    <xdr:from>
      <xdr:col>20</xdr:col>
      <xdr:colOff>9524</xdr:colOff>
      <xdr:row>140</xdr:row>
      <xdr:rowOff>9525</xdr:rowOff>
    </xdr:from>
    <xdr:ext cx="2403475" cy="514350"/>
    <xdr:sp macro="" textlink="">
      <xdr:nvSpPr>
        <xdr:cNvPr id="7" name="テキスト ボックス 6"/>
        <xdr:cNvSpPr txBox="1"/>
      </xdr:nvSpPr>
      <xdr:spPr>
        <a:xfrm>
          <a:off x="4010024" y="32756475"/>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23.8</a:t>
          </a:r>
          <a:r>
            <a:rPr kumimoji="1" lang="ja-JP" altLang="en-US" sz="1100"/>
            <a:t>百万円</a:t>
          </a:r>
        </a:p>
      </xdr:txBody>
    </xdr:sp>
    <xdr:clientData/>
  </xdr:oneCellAnchor>
  <xdr:twoCellAnchor>
    <xdr:from>
      <xdr:col>26</xdr:col>
      <xdr:colOff>13761</xdr:colOff>
      <xdr:row>141</xdr:row>
      <xdr:rowOff>152401</xdr:rowOff>
    </xdr:from>
    <xdr:to>
      <xdr:col>26</xdr:col>
      <xdr:colOff>13761</xdr:colOff>
      <xdr:row>142</xdr:row>
      <xdr:rowOff>147109</xdr:rowOff>
    </xdr:to>
    <xdr:cxnSp macro="">
      <xdr:nvCxnSpPr>
        <xdr:cNvPr id="8" name="直線コネクタ 7"/>
        <xdr:cNvCxnSpPr/>
      </xdr:nvCxnSpPr>
      <xdr:spPr>
        <a:xfrm>
          <a:off x="5296961" y="31127701"/>
          <a:ext cx="0" cy="3503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25401</xdr:colOff>
      <xdr:row>142</xdr:row>
      <xdr:rowOff>148166</xdr:rowOff>
    </xdr:from>
    <xdr:to>
      <xdr:col>36</xdr:col>
      <xdr:colOff>25400</xdr:colOff>
      <xdr:row>142</xdr:row>
      <xdr:rowOff>148166</xdr:rowOff>
    </xdr:to>
    <xdr:cxnSp macro="">
      <xdr:nvCxnSpPr>
        <xdr:cNvPr id="9" name="直線コネクタ 8"/>
        <xdr:cNvCxnSpPr/>
      </xdr:nvCxnSpPr>
      <xdr:spPr>
        <a:xfrm flipV="1">
          <a:off x="3276601" y="31479066"/>
          <a:ext cx="406399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27522</xdr:colOff>
      <xdr:row>142</xdr:row>
      <xdr:rowOff>148167</xdr:rowOff>
    </xdr:from>
    <xdr:to>
      <xdr:col>16</xdr:col>
      <xdr:colOff>27522</xdr:colOff>
      <xdr:row>143</xdr:row>
      <xdr:rowOff>148167</xdr:rowOff>
    </xdr:to>
    <xdr:cxnSp macro="">
      <xdr:nvCxnSpPr>
        <xdr:cNvPr id="10" name="直線コネクタ 9"/>
        <xdr:cNvCxnSpPr/>
      </xdr:nvCxnSpPr>
      <xdr:spPr>
        <a:xfrm>
          <a:off x="3278722" y="31479067"/>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15877</xdr:colOff>
      <xdr:row>142</xdr:row>
      <xdr:rowOff>147109</xdr:rowOff>
    </xdr:from>
    <xdr:to>
      <xdr:col>36</xdr:col>
      <xdr:colOff>15877</xdr:colOff>
      <xdr:row>143</xdr:row>
      <xdr:rowOff>147109</xdr:rowOff>
    </xdr:to>
    <xdr:cxnSp macro="">
      <xdr:nvCxnSpPr>
        <xdr:cNvPr id="11" name="直線コネクタ 10"/>
        <xdr:cNvCxnSpPr/>
      </xdr:nvCxnSpPr>
      <xdr:spPr>
        <a:xfrm>
          <a:off x="7331077" y="31478009"/>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42333</xdr:colOff>
      <xdr:row>143</xdr:row>
      <xdr:rowOff>198967</xdr:rowOff>
    </xdr:from>
    <xdr:ext cx="1926167" cy="275717"/>
    <xdr:sp macro="" textlink="">
      <xdr:nvSpPr>
        <xdr:cNvPr id="12" name="テキスト ボックス 11"/>
        <xdr:cNvSpPr txBox="1"/>
      </xdr:nvSpPr>
      <xdr:spPr>
        <a:xfrm>
          <a:off x="2480733" y="33320567"/>
          <a:ext cx="1926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12</xdr:col>
      <xdr:colOff>10581</xdr:colOff>
      <xdr:row>144</xdr:row>
      <xdr:rowOff>97365</xdr:rowOff>
    </xdr:from>
    <xdr:ext cx="1603644" cy="497417"/>
    <xdr:sp macro="" textlink="">
      <xdr:nvSpPr>
        <xdr:cNvPr id="14" name="テキスト ボックス 13"/>
        <xdr:cNvSpPr txBox="1"/>
      </xdr:nvSpPr>
      <xdr:spPr>
        <a:xfrm>
          <a:off x="2448981" y="33574565"/>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21.5</a:t>
          </a:r>
          <a:r>
            <a:rPr kumimoji="1" lang="ja-JP" altLang="en-US" sz="1100">
              <a:solidFill>
                <a:schemeClr val="tx1"/>
              </a:solidFill>
            </a:rPr>
            <a:t>百万円</a:t>
          </a:r>
        </a:p>
      </xdr:txBody>
    </xdr:sp>
    <xdr:clientData/>
  </xdr:oneCellAnchor>
  <xdr:twoCellAnchor>
    <xdr:from>
      <xdr:col>9</xdr:col>
      <xdr:colOff>195791</xdr:colOff>
      <xdr:row>146</xdr:row>
      <xdr:rowOff>28909</xdr:rowOff>
    </xdr:from>
    <xdr:to>
      <xdr:col>23</xdr:col>
      <xdr:colOff>165100</xdr:colOff>
      <xdr:row>146</xdr:row>
      <xdr:rowOff>304464</xdr:rowOff>
    </xdr:to>
    <xdr:grpSp>
      <xdr:nvGrpSpPr>
        <xdr:cNvPr id="22" name="グループ化 21"/>
        <xdr:cNvGrpSpPr/>
      </xdr:nvGrpSpPr>
      <xdr:grpSpPr>
        <a:xfrm>
          <a:off x="2005541" y="34096659"/>
          <a:ext cx="2784476" cy="275555"/>
          <a:chOff x="2024591" y="34037058"/>
          <a:chExt cx="2560386" cy="205201"/>
        </a:xfrm>
      </xdr:grpSpPr>
      <xdr:sp macro="" textlink="">
        <xdr:nvSpPr>
          <xdr:cNvPr id="13" name="テキスト ボックス 12"/>
          <xdr:cNvSpPr txBox="1"/>
        </xdr:nvSpPr>
        <xdr:spPr>
          <a:xfrm>
            <a:off x="2081738" y="34049353"/>
            <a:ext cx="2503239" cy="1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税制全体のグリーン化推進検討業務</a:t>
            </a:r>
            <a:endParaRPr kumimoji="1" lang="en-US" altLang="ja-JP" sz="1000"/>
          </a:p>
        </xdr:txBody>
      </xdr:sp>
      <xdr:sp macro="" textlink="">
        <xdr:nvSpPr>
          <xdr:cNvPr id="15" name="大かっこ 14"/>
          <xdr:cNvSpPr/>
        </xdr:nvSpPr>
        <xdr:spPr>
          <a:xfrm>
            <a:off x="2024591" y="34037058"/>
            <a:ext cx="2456391" cy="202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32</xdr:col>
      <xdr:colOff>67734</xdr:colOff>
      <xdr:row>143</xdr:row>
      <xdr:rowOff>173567</xdr:rowOff>
    </xdr:from>
    <xdr:ext cx="1524776" cy="275717"/>
    <xdr:sp macro="" textlink="">
      <xdr:nvSpPr>
        <xdr:cNvPr id="16" name="テキスト ボックス 15"/>
        <xdr:cNvSpPr txBox="1"/>
      </xdr:nvSpPr>
      <xdr:spPr>
        <a:xfrm>
          <a:off x="6570134" y="33295167"/>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30</xdr:col>
      <xdr:colOff>0</xdr:colOff>
      <xdr:row>144</xdr:row>
      <xdr:rowOff>76200</xdr:rowOff>
    </xdr:from>
    <xdr:ext cx="2438400" cy="673099"/>
    <xdr:sp macro="" textlink="">
      <xdr:nvSpPr>
        <xdr:cNvPr id="17" name="テキスト ボックス 16"/>
        <xdr:cNvSpPr txBox="1"/>
      </xdr:nvSpPr>
      <xdr:spPr>
        <a:xfrm>
          <a:off x="6096000" y="33553400"/>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solidFill>
                <a:schemeClr val="tx1"/>
              </a:solidFill>
            </a:rPr>
            <a:t>2.3</a:t>
          </a:r>
          <a:r>
            <a:rPr kumimoji="1" lang="ja-JP" altLang="en-US" sz="1100">
              <a:solidFill>
                <a:schemeClr val="tx1"/>
              </a:solidFill>
            </a:rPr>
            <a:t>百</a:t>
          </a:r>
          <a:r>
            <a:rPr kumimoji="1" lang="ja-JP" altLang="en-US" sz="1100"/>
            <a:t>万円</a:t>
          </a:r>
        </a:p>
      </xdr:txBody>
    </xdr:sp>
    <xdr:clientData/>
  </xdr:oneCellAnchor>
  <xdr:twoCellAnchor>
    <xdr:from>
      <xdr:col>30</xdr:col>
      <xdr:colOff>122773</xdr:colOff>
      <xdr:row>146</xdr:row>
      <xdr:rowOff>101600</xdr:rowOff>
    </xdr:from>
    <xdr:to>
      <xdr:col>41</xdr:col>
      <xdr:colOff>38104</xdr:colOff>
      <xdr:row>148</xdr:row>
      <xdr:rowOff>177800</xdr:rowOff>
    </xdr:to>
    <xdr:grpSp>
      <xdr:nvGrpSpPr>
        <xdr:cNvPr id="2" name="グループ化 1"/>
        <xdr:cNvGrpSpPr/>
      </xdr:nvGrpSpPr>
      <xdr:grpSpPr>
        <a:xfrm>
          <a:off x="6155273" y="34169350"/>
          <a:ext cx="2127248" cy="774700"/>
          <a:chOff x="6218773" y="34290000"/>
          <a:chExt cx="2150531" cy="787400"/>
        </a:xfrm>
      </xdr:grpSpPr>
      <xdr:sp macro="" textlink="">
        <xdr:nvSpPr>
          <xdr:cNvPr id="18" name="テキスト ボックス 17"/>
          <xdr:cNvSpPr txBox="1"/>
        </xdr:nvSpPr>
        <xdr:spPr>
          <a:xfrm>
            <a:off x="6401859" y="34327040"/>
            <a:ext cx="1836211" cy="75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sp macro="" textlink="">
        <xdr:nvSpPr>
          <xdr:cNvPr id="19" name="大かっこ 18"/>
          <xdr:cNvSpPr/>
        </xdr:nvSpPr>
        <xdr:spPr>
          <a:xfrm>
            <a:off x="6218773" y="34290000"/>
            <a:ext cx="2150531" cy="469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72" zoomScale="90" zoomScaleNormal="75" zoomScaleSheetLayoutView="90" zoomScalePageLayoutView="85" workbookViewId="0">
      <selection activeCell="AY204" sqref="A204:XFD2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271</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203</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474</v>
      </c>
      <c r="AF5" s="513"/>
      <c r="AG5" s="513"/>
      <c r="AH5" s="513"/>
      <c r="AI5" s="513"/>
      <c r="AJ5" s="513"/>
      <c r="AK5" s="513"/>
      <c r="AL5" s="513"/>
      <c r="AM5" s="513"/>
      <c r="AN5" s="513"/>
      <c r="AO5" s="513"/>
      <c r="AP5" s="514"/>
      <c r="AQ5" s="515" t="s">
        <v>475</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476</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505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19</v>
      </c>
      <c r="Q13" s="72"/>
      <c r="R13" s="72"/>
      <c r="S13" s="72"/>
      <c r="T13" s="72"/>
      <c r="U13" s="72"/>
      <c r="V13" s="73"/>
      <c r="W13" s="71">
        <v>29</v>
      </c>
      <c r="X13" s="72"/>
      <c r="Y13" s="72"/>
      <c r="Z13" s="72"/>
      <c r="AA13" s="72"/>
      <c r="AB13" s="72"/>
      <c r="AC13" s="73"/>
      <c r="AD13" s="71">
        <v>27</v>
      </c>
      <c r="AE13" s="72"/>
      <c r="AF13" s="72"/>
      <c r="AG13" s="72"/>
      <c r="AH13" s="72"/>
      <c r="AI13" s="72"/>
      <c r="AJ13" s="73"/>
      <c r="AK13" s="71">
        <v>26</v>
      </c>
      <c r="AL13" s="72"/>
      <c r="AM13" s="72"/>
      <c r="AN13" s="72"/>
      <c r="AO13" s="72"/>
      <c r="AP13" s="72"/>
      <c r="AQ13" s="73"/>
      <c r="AR13" s="667" t="s">
        <v>517</v>
      </c>
      <c r="AS13" s="668"/>
      <c r="AT13" s="668"/>
      <c r="AU13" s="668"/>
      <c r="AV13" s="668"/>
      <c r="AW13" s="668"/>
      <c r="AX13" s="669"/>
    </row>
    <row r="14" spans="1:50" ht="21" customHeight="1" x14ac:dyDescent="0.15">
      <c r="A14" s="463"/>
      <c r="B14" s="464"/>
      <c r="C14" s="464"/>
      <c r="D14" s="464"/>
      <c r="E14" s="464"/>
      <c r="F14" s="465"/>
      <c r="G14" s="476"/>
      <c r="H14" s="477"/>
      <c r="I14" s="342" t="s">
        <v>9</v>
      </c>
      <c r="J14" s="471"/>
      <c r="K14" s="471"/>
      <c r="L14" s="471"/>
      <c r="M14" s="471"/>
      <c r="N14" s="471"/>
      <c r="O14" s="472"/>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497</v>
      </c>
      <c r="AS15" s="72"/>
      <c r="AT15" s="72"/>
      <c r="AU15" s="72"/>
      <c r="AV15" s="72"/>
      <c r="AW15" s="72"/>
      <c r="AX15" s="664"/>
    </row>
    <row r="16" spans="1:50" ht="21" customHeight="1" x14ac:dyDescent="0.15">
      <c r="A16" s="463"/>
      <c r="B16" s="464"/>
      <c r="C16" s="464"/>
      <c r="D16" s="464"/>
      <c r="E16" s="464"/>
      <c r="F16" s="465"/>
      <c r="G16" s="476"/>
      <c r="H16" s="477"/>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496</v>
      </c>
      <c r="Q17" s="72"/>
      <c r="R17" s="72"/>
      <c r="S17" s="72"/>
      <c r="T17" s="72"/>
      <c r="U17" s="72"/>
      <c r="V17" s="73"/>
      <c r="W17" s="71" t="s">
        <v>480</v>
      </c>
      <c r="X17" s="72"/>
      <c r="Y17" s="72"/>
      <c r="Z17" s="72"/>
      <c r="AA17" s="72"/>
      <c r="AB17" s="72"/>
      <c r="AC17" s="73"/>
      <c r="AD17" s="71" t="s">
        <v>480</v>
      </c>
      <c r="AE17" s="72"/>
      <c r="AF17" s="72"/>
      <c r="AG17" s="72"/>
      <c r="AH17" s="72"/>
      <c r="AI17" s="72"/>
      <c r="AJ17" s="73"/>
      <c r="AK17" s="71" t="s">
        <v>480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19</v>
      </c>
      <c r="Q18" s="316"/>
      <c r="R18" s="316"/>
      <c r="S18" s="316"/>
      <c r="T18" s="316"/>
      <c r="U18" s="316"/>
      <c r="V18" s="317"/>
      <c r="W18" s="315">
        <f>SUM(W13:AC17)</f>
        <v>29</v>
      </c>
      <c r="X18" s="316"/>
      <c r="Y18" s="316"/>
      <c r="Z18" s="316"/>
      <c r="AA18" s="316"/>
      <c r="AB18" s="316"/>
      <c r="AC18" s="317"/>
      <c r="AD18" s="315">
        <f t="shared" ref="AD18" si="0">SUM(AD13:AJ17)</f>
        <v>27</v>
      </c>
      <c r="AE18" s="316"/>
      <c r="AF18" s="316"/>
      <c r="AG18" s="316"/>
      <c r="AH18" s="316"/>
      <c r="AI18" s="316"/>
      <c r="AJ18" s="317"/>
      <c r="AK18" s="315">
        <f t="shared" ref="AK18" si="1">SUM(AK13:AQ17)</f>
        <v>26</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16</v>
      </c>
      <c r="Q19" s="72"/>
      <c r="R19" s="72"/>
      <c r="S19" s="72"/>
      <c r="T19" s="72"/>
      <c r="U19" s="72"/>
      <c r="V19" s="73"/>
      <c r="W19" s="71">
        <v>27</v>
      </c>
      <c r="X19" s="72"/>
      <c r="Y19" s="72"/>
      <c r="Z19" s="72"/>
      <c r="AA19" s="72"/>
      <c r="AB19" s="72"/>
      <c r="AC19" s="73"/>
      <c r="AD19" s="71">
        <v>24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0.84210526315789469</v>
      </c>
      <c r="Q20" s="320"/>
      <c r="R20" s="320"/>
      <c r="S20" s="320"/>
      <c r="T20" s="320"/>
      <c r="U20" s="320"/>
      <c r="V20" s="320"/>
      <c r="W20" s="320">
        <f>IF(W18=0, "-", W19/W18)</f>
        <v>0.93103448275862066</v>
      </c>
      <c r="X20" s="320"/>
      <c r="Y20" s="320"/>
      <c r="Z20" s="320"/>
      <c r="AA20" s="320"/>
      <c r="AB20" s="320"/>
      <c r="AC20" s="320"/>
      <c r="AD20" s="320">
        <f>IF(AD18=0, "-", AD19/AD18)</f>
        <v>0.88888888888888884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321" t="s">
        <v>489</v>
      </c>
      <c r="H23" s="288"/>
      <c r="I23" s="288"/>
      <c r="J23" s="288"/>
      <c r="K23" s="288"/>
      <c r="L23" s="288"/>
      <c r="M23" s="288"/>
      <c r="N23" s="288"/>
      <c r="O23" s="289"/>
      <c r="P23" s="254" t="s">
        <v>488</v>
      </c>
      <c r="Q23" s="195"/>
      <c r="R23" s="195"/>
      <c r="S23" s="195"/>
      <c r="T23" s="195"/>
      <c r="U23" s="195"/>
      <c r="V23" s="195"/>
      <c r="W23" s="195"/>
      <c r="X23" s="196"/>
      <c r="Y23" s="293" t="s">
        <v>14</v>
      </c>
      <c r="Z23" s="294"/>
      <c r="AA23" s="295"/>
      <c r="AB23" s="660" t="s">
        <v>518</v>
      </c>
      <c r="AC23" s="296"/>
      <c r="AD23" s="296"/>
      <c r="AE23" s="93">
        <v>129</v>
      </c>
      <c r="AF23" s="94"/>
      <c r="AG23" s="94"/>
      <c r="AH23" s="94"/>
      <c r="AI23" s="95"/>
      <c r="AJ23" s="93">
        <v>125</v>
      </c>
      <c r="AK23" s="94"/>
      <c r="AL23" s="94"/>
      <c r="AM23" s="94"/>
      <c r="AN23" s="95"/>
      <c r="AO23" s="93">
        <v>127</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518</v>
      </c>
      <c r="AC24" s="286"/>
      <c r="AD24" s="286"/>
      <c r="AE24" s="93">
        <v>129</v>
      </c>
      <c r="AF24" s="94"/>
      <c r="AG24" s="94"/>
      <c r="AH24" s="94"/>
      <c r="AI24" s="95"/>
      <c r="AJ24" s="93">
        <v>130</v>
      </c>
      <c r="AK24" s="94"/>
      <c r="AL24" s="94"/>
      <c r="AM24" s="94"/>
      <c r="AN24" s="95"/>
      <c r="AO24" s="93">
        <v>126</v>
      </c>
      <c r="AP24" s="94"/>
      <c r="AQ24" s="94"/>
      <c r="AR24" s="94"/>
      <c r="AS24" s="95"/>
      <c r="AT24" s="93">
        <v>130</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v>100</v>
      </c>
      <c r="AF25" s="94"/>
      <c r="AG25" s="94"/>
      <c r="AH25" s="94"/>
      <c r="AI25" s="95"/>
      <c r="AJ25" s="93">
        <v>96.15</v>
      </c>
      <c r="AK25" s="94"/>
      <c r="AL25" s="94"/>
      <c r="AM25" s="94"/>
      <c r="AN25" s="95"/>
      <c r="AO25" s="93">
        <v>100.8</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51" customHeight="1" x14ac:dyDescent="0.15">
      <c r="A68" s="185"/>
      <c r="B68" s="186"/>
      <c r="C68" s="186"/>
      <c r="D68" s="186"/>
      <c r="E68" s="186"/>
      <c r="F68" s="187"/>
      <c r="G68" s="254" t="s">
        <v>506</v>
      </c>
      <c r="H68" s="195"/>
      <c r="I68" s="195"/>
      <c r="J68" s="195"/>
      <c r="K68" s="195"/>
      <c r="L68" s="195"/>
      <c r="M68" s="195"/>
      <c r="N68" s="195"/>
      <c r="O68" s="195"/>
      <c r="P68" s="195"/>
      <c r="Q68" s="195"/>
      <c r="R68" s="195"/>
      <c r="S68" s="195"/>
      <c r="T68" s="195"/>
      <c r="U68" s="195"/>
      <c r="V68" s="195"/>
      <c r="W68" s="195"/>
      <c r="X68" s="196"/>
      <c r="Y68" s="332" t="s">
        <v>66</v>
      </c>
      <c r="Z68" s="333"/>
      <c r="AA68" s="334"/>
      <c r="AB68" s="202" t="s">
        <v>518</v>
      </c>
      <c r="AC68" s="203"/>
      <c r="AD68" s="204"/>
      <c r="AE68" s="93">
        <v>26</v>
      </c>
      <c r="AF68" s="94"/>
      <c r="AG68" s="94"/>
      <c r="AH68" s="94"/>
      <c r="AI68" s="95"/>
      <c r="AJ68" s="93">
        <v>32</v>
      </c>
      <c r="AK68" s="94"/>
      <c r="AL68" s="94"/>
      <c r="AM68" s="94"/>
      <c r="AN68" s="95"/>
      <c r="AO68" s="93">
        <v>15</v>
      </c>
      <c r="AP68" s="94"/>
      <c r="AQ68" s="94"/>
      <c r="AR68" s="94"/>
      <c r="AS68" s="95"/>
      <c r="AT68" s="205"/>
      <c r="AU68" s="205"/>
      <c r="AV68" s="205"/>
      <c r="AW68" s="205"/>
      <c r="AX68" s="206"/>
      <c r="AY68" s="10"/>
      <c r="AZ68" s="10"/>
      <c r="BA68" s="10"/>
      <c r="BB68" s="10"/>
      <c r="BC68" s="10"/>
    </row>
    <row r="69" spans="1:60" ht="51"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518</v>
      </c>
      <c r="AC69" s="211"/>
      <c r="AD69" s="212"/>
      <c r="AE69" s="93">
        <v>26</v>
      </c>
      <c r="AF69" s="94"/>
      <c r="AG69" s="94"/>
      <c r="AH69" s="94"/>
      <c r="AI69" s="95"/>
      <c r="AJ69" s="93">
        <v>32</v>
      </c>
      <c r="AK69" s="94"/>
      <c r="AL69" s="94"/>
      <c r="AM69" s="94"/>
      <c r="AN69" s="95"/>
      <c r="AO69" s="93">
        <v>15</v>
      </c>
      <c r="AP69" s="94"/>
      <c r="AQ69" s="94"/>
      <c r="AR69" s="94"/>
      <c r="AS69" s="95"/>
      <c r="AT69" s="93">
        <v>15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507</v>
      </c>
      <c r="H83" s="144"/>
      <c r="I83" s="144"/>
      <c r="J83" s="144"/>
      <c r="K83" s="144"/>
      <c r="L83" s="144"/>
      <c r="M83" s="144"/>
      <c r="N83" s="144"/>
      <c r="O83" s="144"/>
      <c r="P83" s="144"/>
      <c r="Q83" s="144"/>
      <c r="R83" s="144"/>
      <c r="S83" s="144"/>
      <c r="T83" s="144"/>
      <c r="U83" s="144"/>
      <c r="V83" s="144"/>
      <c r="W83" s="144"/>
      <c r="X83" s="144"/>
      <c r="Y83" s="146" t="s">
        <v>17</v>
      </c>
      <c r="Z83" s="147"/>
      <c r="AA83" s="148"/>
      <c r="AB83" s="181" t="s">
        <v>508</v>
      </c>
      <c r="AC83" s="150"/>
      <c r="AD83" s="151"/>
      <c r="AE83" s="152">
        <v>0.62</v>
      </c>
      <c r="AF83" s="153"/>
      <c r="AG83" s="153"/>
      <c r="AH83" s="153"/>
      <c r="AI83" s="153"/>
      <c r="AJ83" s="152">
        <v>0.84</v>
      </c>
      <c r="AK83" s="153"/>
      <c r="AL83" s="153"/>
      <c r="AM83" s="153"/>
      <c r="AN83" s="153"/>
      <c r="AO83" s="152">
        <v>1.6</v>
      </c>
      <c r="AP83" s="153"/>
      <c r="AQ83" s="153"/>
      <c r="AR83" s="153"/>
      <c r="AS83" s="153"/>
      <c r="AT83" s="93">
        <v>1.73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519</v>
      </c>
      <c r="AC84" s="158"/>
      <c r="AD84" s="159"/>
      <c r="AE84" s="157" t="s">
        <v>513</v>
      </c>
      <c r="AF84" s="158"/>
      <c r="AG84" s="158"/>
      <c r="AH84" s="158"/>
      <c r="AI84" s="159"/>
      <c r="AJ84" s="157" t="s">
        <v>514</v>
      </c>
      <c r="AK84" s="158"/>
      <c r="AL84" s="158"/>
      <c r="AM84" s="158"/>
      <c r="AN84" s="159"/>
      <c r="AO84" s="157" t="s">
        <v>515</v>
      </c>
      <c r="AP84" s="158"/>
      <c r="AQ84" s="158"/>
      <c r="AR84" s="158"/>
      <c r="AS84" s="159"/>
      <c r="AT84" s="157" t="s">
        <v>516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8" t="s">
        <v>76</v>
      </c>
      <c r="M97" s="408"/>
      <c r="N97" s="408"/>
      <c r="O97" s="408"/>
      <c r="P97" s="408"/>
      <c r="Q97" s="408"/>
      <c r="R97" s="409" t="s">
        <v>73</v>
      </c>
      <c r="S97" s="410"/>
      <c r="T97" s="410"/>
      <c r="U97" s="410"/>
      <c r="V97" s="410"/>
      <c r="W97" s="410"/>
      <c r="X97" s="41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2"/>
    </row>
    <row r="98" spans="1:50" ht="23.1" customHeight="1" x14ac:dyDescent="0.15">
      <c r="A98" s="377"/>
      <c r="B98" s="378"/>
      <c r="C98" s="413" t="s">
        <v>498</v>
      </c>
      <c r="D98" s="414"/>
      <c r="E98" s="414"/>
      <c r="F98" s="414"/>
      <c r="G98" s="414"/>
      <c r="H98" s="414"/>
      <c r="I98" s="414"/>
      <c r="J98" s="414"/>
      <c r="K98" s="415"/>
      <c r="L98" s="71">
        <v>26</v>
      </c>
      <c r="M98" s="72"/>
      <c r="N98" s="72"/>
      <c r="O98" s="72"/>
      <c r="P98" s="72"/>
      <c r="Q98" s="73"/>
      <c r="R98" s="71" t="s">
        <v>517</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9"/>
      <c r="B104" s="380"/>
      <c r="C104" s="369" t="s">
        <v>22</v>
      </c>
      <c r="D104" s="370"/>
      <c r="E104" s="370"/>
      <c r="F104" s="370"/>
      <c r="G104" s="370"/>
      <c r="H104" s="370"/>
      <c r="I104" s="370"/>
      <c r="J104" s="370"/>
      <c r="K104" s="371"/>
      <c r="L104" s="372">
        <f>SUM(L98:Q103)</f>
        <v>26</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55.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471</v>
      </c>
      <c r="AE108" s="606"/>
      <c r="AF108" s="606"/>
      <c r="AG108" s="602" t="s">
        <v>490</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471</v>
      </c>
      <c r="AE109" s="442"/>
      <c r="AF109" s="442"/>
      <c r="AG109" s="532" t="s">
        <v>494</v>
      </c>
      <c r="AH109" s="304"/>
      <c r="AI109" s="304"/>
      <c r="AJ109" s="304"/>
      <c r="AK109" s="304"/>
      <c r="AL109" s="304"/>
      <c r="AM109" s="304"/>
      <c r="AN109" s="304"/>
      <c r="AO109" s="304"/>
      <c r="AP109" s="304"/>
      <c r="AQ109" s="304"/>
      <c r="AR109" s="304"/>
      <c r="AS109" s="304"/>
      <c r="AT109" s="304"/>
      <c r="AU109" s="304"/>
      <c r="AV109" s="304"/>
      <c r="AW109" s="304"/>
      <c r="AX109" s="305"/>
    </row>
    <row r="110" spans="1:50" ht="62.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471</v>
      </c>
      <c r="AE110" s="586"/>
      <c r="AF110" s="586"/>
      <c r="AG110" s="530" t="s">
        <v>491</v>
      </c>
      <c r="AH110" s="197"/>
      <c r="AI110" s="197"/>
      <c r="AJ110" s="197"/>
      <c r="AK110" s="197"/>
      <c r="AL110" s="197"/>
      <c r="AM110" s="197"/>
      <c r="AN110" s="197"/>
      <c r="AO110" s="197"/>
      <c r="AP110" s="197"/>
      <c r="AQ110" s="197"/>
      <c r="AR110" s="197"/>
      <c r="AS110" s="197"/>
      <c r="AT110" s="197"/>
      <c r="AU110" s="197"/>
      <c r="AV110" s="197"/>
      <c r="AW110" s="197"/>
      <c r="AX110" s="531"/>
    </row>
    <row r="111" spans="1:50" ht="33" customHeight="1" x14ac:dyDescent="0.15">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471</v>
      </c>
      <c r="AE111" s="438"/>
      <c r="AF111" s="438"/>
      <c r="AG111" s="300" t="s">
        <v>504</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481</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6.5" customHeight="1" x14ac:dyDescent="0.15">
      <c r="A113" s="589"/>
      <c r="B113" s="590"/>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509</v>
      </c>
      <c r="AE113" s="442"/>
      <c r="AF113" s="442"/>
      <c r="AG113" s="532" t="s">
        <v>510</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481</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6.75"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471</v>
      </c>
      <c r="AE115" s="442"/>
      <c r="AF115" s="442"/>
      <c r="AG115" s="532" t="s">
        <v>520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481</v>
      </c>
      <c r="AE116" s="635"/>
      <c r="AF116" s="635"/>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64.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5" t="s">
        <v>471</v>
      </c>
      <c r="AE117" s="586"/>
      <c r="AF117" s="596"/>
      <c r="AG117" s="600" t="s">
        <v>492</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42.75" customHeight="1" x14ac:dyDescent="0.15">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7" t="s">
        <v>471</v>
      </c>
      <c r="AE118" s="438"/>
      <c r="AF118" s="639"/>
      <c r="AG118" s="300" t="s">
        <v>511</v>
      </c>
      <c r="AH118" s="301"/>
      <c r="AI118" s="301"/>
      <c r="AJ118" s="301"/>
      <c r="AK118" s="301"/>
      <c r="AL118" s="301"/>
      <c r="AM118" s="301"/>
      <c r="AN118" s="301"/>
      <c r="AO118" s="301"/>
      <c r="AP118" s="301"/>
      <c r="AQ118" s="301"/>
      <c r="AR118" s="301"/>
      <c r="AS118" s="301"/>
      <c r="AT118" s="301"/>
      <c r="AU118" s="301"/>
      <c r="AV118" s="301"/>
      <c r="AW118" s="301"/>
      <c r="AX118" s="302"/>
    </row>
    <row r="119" spans="1:64" ht="42"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471</v>
      </c>
      <c r="AE119" s="608"/>
      <c r="AF119" s="608"/>
      <c r="AG119" s="532" t="s">
        <v>495</v>
      </c>
      <c r="AH119" s="304"/>
      <c r="AI119" s="304"/>
      <c r="AJ119" s="304"/>
      <c r="AK119" s="304"/>
      <c r="AL119" s="304"/>
      <c r="AM119" s="304"/>
      <c r="AN119" s="304"/>
      <c r="AO119" s="304"/>
      <c r="AP119" s="304"/>
      <c r="AQ119" s="304"/>
      <c r="AR119" s="304"/>
      <c r="AS119" s="304"/>
      <c r="AT119" s="304"/>
      <c r="AU119" s="304"/>
      <c r="AV119" s="304"/>
      <c r="AW119" s="304"/>
      <c r="AX119" s="305"/>
    </row>
    <row r="120" spans="1:64" ht="42.75"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471</v>
      </c>
      <c r="AE120" s="442"/>
      <c r="AF120" s="587"/>
      <c r="AG120" s="532" t="s">
        <v>512</v>
      </c>
      <c r="AH120" s="304"/>
      <c r="AI120" s="304"/>
      <c r="AJ120" s="304"/>
      <c r="AK120" s="304"/>
      <c r="AL120" s="304"/>
      <c r="AM120" s="304"/>
      <c r="AN120" s="304"/>
      <c r="AO120" s="304"/>
      <c r="AP120" s="304"/>
      <c r="AQ120" s="304"/>
      <c r="AR120" s="304"/>
      <c r="AS120" s="304"/>
      <c r="AT120" s="304"/>
      <c r="AU120" s="304"/>
      <c r="AV120" s="304"/>
      <c r="AW120" s="304"/>
      <c r="AX120" s="305"/>
    </row>
    <row r="121" spans="1:64" ht="47.25"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471</v>
      </c>
      <c r="AE121" s="442"/>
      <c r="AF121" s="442"/>
      <c r="AG121" s="530" t="s">
        <v>493</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481</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1" t="s">
        <v>64</v>
      </c>
      <c r="D126" s="573"/>
      <c r="E126" s="573"/>
      <c r="F126" s="574"/>
      <c r="G126" s="544" t="s">
        <v>485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486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4.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69"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7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6"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230</v>
      </c>
      <c r="H137" s="419"/>
      <c r="I137" s="419"/>
      <c r="J137" s="419"/>
      <c r="K137" s="419"/>
      <c r="L137" s="419"/>
      <c r="M137" s="419"/>
      <c r="N137" s="419"/>
      <c r="O137" s="419"/>
      <c r="P137" s="420"/>
      <c r="Q137" s="405" t="s">
        <v>225</v>
      </c>
      <c r="R137" s="405"/>
      <c r="S137" s="405"/>
      <c r="T137" s="405"/>
      <c r="U137" s="405"/>
      <c r="V137" s="405"/>
      <c r="W137" s="418" t="s">
        <v>487</v>
      </c>
      <c r="X137" s="419"/>
      <c r="Y137" s="419"/>
      <c r="Z137" s="419"/>
      <c r="AA137" s="419"/>
      <c r="AB137" s="419"/>
      <c r="AC137" s="419"/>
      <c r="AD137" s="419"/>
      <c r="AE137" s="419"/>
      <c r="AF137" s="420"/>
      <c r="AG137" s="405" t="s">
        <v>226</v>
      </c>
      <c r="AH137" s="405"/>
      <c r="AI137" s="405"/>
      <c r="AJ137" s="405"/>
      <c r="AK137" s="405"/>
      <c r="AL137" s="405"/>
      <c r="AM137" s="401">
        <v>246</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285</v>
      </c>
      <c r="H138" s="422"/>
      <c r="I138" s="422"/>
      <c r="J138" s="422"/>
      <c r="K138" s="422"/>
      <c r="L138" s="422"/>
      <c r="M138" s="422"/>
      <c r="N138" s="422"/>
      <c r="O138" s="422"/>
      <c r="P138" s="423"/>
      <c r="Q138" s="407" t="s">
        <v>228</v>
      </c>
      <c r="R138" s="407"/>
      <c r="S138" s="407"/>
      <c r="T138" s="407"/>
      <c r="U138" s="407"/>
      <c r="V138" s="407"/>
      <c r="W138" s="421">
        <v>283</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482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v>21.5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400" t="s">
        <v>499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9"/>
      <c r="C193" s="539"/>
      <c r="D193" s="539"/>
      <c r="E193" s="539"/>
      <c r="F193" s="540"/>
      <c r="G193" s="97" t="s">
        <v>500</v>
      </c>
      <c r="H193" s="98"/>
      <c r="I193" s="98"/>
      <c r="J193" s="98"/>
      <c r="K193" s="99"/>
      <c r="L193" s="100" t="s">
        <v>501</v>
      </c>
      <c r="M193" s="101"/>
      <c r="N193" s="101"/>
      <c r="O193" s="101"/>
      <c r="P193" s="101"/>
      <c r="Q193" s="101"/>
      <c r="R193" s="101"/>
      <c r="S193" s="101"/>
      <c r="T193" s="101"/>
      <c r="U193" s="101"/>
      <c r="V193" s="101"/>
      <c r="W193" s="101"/>
      <c r="X193" s="102"/>
      <c r="Y193" s="103">
        <v>2.2999999999999998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2.2999999999999998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484</v>
      </c>
      <c r="D236" s="113"/>
      <c r="E236" s="113"/>
      <c r="F236" s="113"/>
      <c r="G236" s="113"/>
      <c r="H236" s="113"/>
      <c r="I236" s="113"/>
      <c r="J236" s="113"/>
      <c r="K236" s="113"/>
      <c r="L236" s="113"/>
      <c r="M236" s="117" t="s">
        <v>483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21.5</v>
      </c>
      <c r="AL236" s="115"/>
      <c r="AM236" s="115"/>
      <c r="AN236" s="115"/>
      <c r="AO236" s="115"/>
      <c r="AP236" s="116"/>
      <c r="AQ236" s="117">
        <v>1</v>
      </c>
      <c r="AR236" s="113"/>
      <c r="AS236" s="113"/>
      <c r="AT236" s="113"/>
      <c r="AU236" s="114">
        <v>95.5</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0" customHeight="1" x14ac:dyDescent="0.15">
      <c r="A269" s="112">
        <v>1</v>
      </c>
      <c r="B269" s="112">
        <v>1</v>
      </c>
      <c r="C269" s="117" t="s">
        <v>502</v>
      </c>
      <c r="D269" s="113"/>
      <c r="E269" s="113"/>
      <c r="F269" s="113"/>
      <c r="G269" s="113"/>
      <c r="H269" s="113"/>
      <c r="I269" s="113"/>
      <c r="J269" s="113"/>
      <c r="K269" s="113"/>
      <c r="L269" s="113"/>
      <c r="M269" s="117" t="s">
        <v>503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2.2999999999999998</v>
      </c>
      <c r="AL269" s="115"/>
      <c r="AM269" s="115"/>
      <c r="AN269" s="115"/>
      <c r="AO269" s="115"/>
      <c r="AP269" s="116"/>
      <c r="AQ269" s="117">
        <v>6</v>
      </c>
      <c r="AR269" s="113"/>
      <c r="AS269" s="113"/>
      <c r="AT269" s="113"/>
      <c r="AU269" s="114">
        <v>66</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5:V17 P13:AX13 AR15:AX15">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W14:AC14">
    <cfRule type="expression" dxfId="755" priority="11">
      <formula>IF(RIGHT(TEXT(W14,"0.#"),1)=".",FALSE,TRUE)</formula>
    </cfRule>
    <cfRule type="expression" dxfId="754" priority="12">
      <formula>IF(RIGHT(TEXT(W14,"0.#"),1)=".",TRUE,FALSE)</formula>
    </cfRule>
  </conditionalFormatting>
  <conditionalFormatting sqref="W15:AC17">
    <cfRule type="expression" dxfId="753" priority="9">
      <formula>IF(RIGHT(TEXT(W15,"0.#"),1)=".",FALSE,TRUE)</formula>
    </cfRule>
    <cfRule type="expression" dxfId="752" priority="10">
      <formula>IF(RIGHT(TEXT(W15,"0.#"),1)=".",TRUE,FALSE)</formula>
    </cfRule>
  </conditionalFormatting>
  <conditionalFormatting sqref="AD14:AJ14">
    <cfRule type="expression" dxfId="751" priority="7">
      <formula>IF(RIGHT(TEXT(AD14,"0.#"),1)=".",FALSE,TRUE)</formula>
    </cfRule>
    <cfRule type="expression" dxfId="750" priority="8">
      <formula>IF(RIGHT(TEXT(AD14,"0.#"),1)=".",TRUE,FALSE)</formula>
    </cfRule>
  </conditionalFormatting>
  <conditionalFormatting sqref="AD15:AJ17">
    <cfRule type="expression" dxfId="749" priority="5">
      <formula>IF(RIGHT(TEXT(AD15,"0.#"),1)=".",FALSE,TRUE)</formula>
    </cfRule>
    <cfRule type="expression" dxfId="748" priority="6">
      <formula>IF(RIGHT(TEXT(AD15,"0.#"),1)=".",TRUE,FALSE)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57150</xdr:rowOff>
                  </from>
                  <to>
                    <xdr:col>48</xdr:col>
                    <xdr:colOff>152400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229</xdr:row>
                    <xdr:rowOff>38100</xdr:rowOff>
                  </from>
                  <to>
                    <xdr:col>44</xdr:col>
                    <xdr:colOff>114300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496</xdr:row>
                    <xdr:rowOff>19050</xdr:rowOff>
                  </from>
                  <to>
                    <xdr:col>44</xdr:col>
                    <xdr:colOff>114300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466</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2015-06-08T10:12:07Z</cp:lastPrinted>
  <dcterms:created xsi:type="dcterms:W3CDTF">2012-03-13T00:50:25Z</dcterms:created>
  <dcterms:modified xsi:type="dcterms:W3CDTF">2015-06-15T04:59:16Z</dcterms:modified>
</cp:coreProperties>
</file>