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2061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calcMode="autoNoTable" iterate="1" iterateCount="1" iterateDelta="0"/>
</workbook>
</file>

<file path=xl/calcChain.xml><?xml version="1.0" encoding="utf-8"?>
<calcChain xmlns="http://schemas.openxmlformats.org/spreadsheetml/2006/main">
  <c r="AE83" i="3" l="1"/>
  <c r="AJ30" i="3" l="1"/>
  <c r="AE30" i="3"/>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<sst xmlns="http://schemas.openxmlformats.org/spreadsheetml/2006/main" count="1343" uniqueCount="547">
  <si>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</si>
  <si>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</si>
  <si>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</si>
  <si>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</si>
  <si>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</si>
  <si>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</si>
  <si>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</si>
  <si>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</si>
  <si>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</si>
  <si>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</si>
  <si>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</si>
  <si>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</si>
  <si>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</si>
  <si>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</si>
  <si>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</si>
  <si>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</si>
  <si>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</si>
  <si>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</si>
  <si>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</si>
  <si>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</si>
  <si>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</si>
  <si>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</si>
  <si>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</si>
  <si>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</si>
  <si>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</si>
  <si>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</si>
  <si>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</si>
  <si>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</si>
  <si>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</si>
  <si>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</si>
  <si>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</si>
  <si>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</si>
  <si>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</si>
  <si>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</si>
  <si>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</si>
  <si>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</si>
  <si>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</si>
  <si>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</si>
  <si>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</si>
  <si>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</si>
  <si>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</si>
  <si>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</si>
  <si>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</si>
  <si>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</si>
  <si>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</si>
  <si>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</si>
  <si>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</si>
  <si>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</si>
  <si>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</si>
  <si>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</si>
  <si>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</si>
  <si>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</si>
  <si>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</si>
  <si>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</si>
  <si>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</si>
  <si>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</si>
  <si>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</si>
  <si>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</si>
  <si>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</si>
  <si>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</si>
  <si>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</si>
  <si>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</si>
  <si>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</si>
  <si>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</si>
  <si>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</si>
  <si>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</si>
  <si>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</si>
  <si>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</si>
  <si>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</si>
  <si>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</si>
  <si>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</si>
  <si>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</si>
  <si>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</si>
  <si>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</si>
  <si>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</si>
  <si>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</si>
  <si>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</si>
  <si>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</si>
  <si>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</si>
  <si>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</si>
  <si>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</si>
  <si>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</si>
  <si>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</si>
  <si>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</si>
  <si>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</si>
  <si>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</si>
  <si>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</si>
  <si>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</si>
  <si>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</si>
  <si>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</si>
  <si>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</si>
  <si>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</si>
  <si>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</si>
  <si>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</si>
  <si>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</si>
  <si>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</si>
  <si>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</si>
  <si>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</si>
  <si>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</si>
  <si>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</si>
  <si>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</si>
  <si>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</si>
  <si>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</si>
  <si>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</si>
  <si>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</si>
  <si>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</si>
  <si>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</si>
  <si>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</si>
  <si>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</si>
  <si>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</si>
  <si>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</si>
  <si>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</si>
  <si>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</si>
  <si>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</si>
  <si>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</si>
  <si>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</si>
  <si>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</si>
  <si>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</si>
  <si>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</si>
  <si>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</si>
  <si>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</si>
  <si>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</si>
  <si>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</si>
  <si>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</si>
  <si>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</si>
  <si>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</si>
  <si>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</si>
  <si>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</si>
  <si>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</si>
  <si>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</si>
  <si>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</si>
  <si>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</si>
  <si>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</si>
  <si>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</si>
  <si>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</si>
  <si>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</si>
  <si>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</si>
  <si>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</si>
  <si>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</si>
  <si>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</si>
  <si>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</si>
  <si>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</si>
  <si>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</si>
  <si>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</si>
  <si>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</si>
  <si>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</si>
  <si>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</si>
  <si>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</si>
  <si>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</si>
  <si>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</si>
  <si>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</si>
  <si>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</si>
  <si>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</si>
  <si>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</si>
  <si>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</si>
  <si>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</si>
  <si>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</si>
  <si>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</si>
  <si>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</si>
  <si>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</si>
  <si>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</si>
  <si>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</si>
  <si>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</si>
  <si>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</si>
  <si>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</si>
  <si>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</si>
  <si>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</si>
  <si>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</si>
  <si>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</si>
  <si>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</si>
  <si>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</si>
  <si>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</si>
  <si>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</si>
  <si>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</si>
  <si>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</si>
  <si>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</si>
  <si>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</si>
  <si>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</si>
  <si>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</si>
  <si>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</si>
  <si>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</si>
  <si>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</si>
  <si>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</si>
  <si>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</si>
  <si>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</si>
  <si>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</si>
  <si>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</si>
  <si>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</si>
  <si>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</si>
  <si>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</si>
  <si>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</si>
  <si>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</si>
  <si>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</si>
  <si>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</si>
  <si>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</si>
  <si>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</si>
  <si>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</si>
  <si>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</si>
  <si>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</si>
  <si>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</si>
  <si>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</si>
  <si>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</si>
  <si>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</si>
  <si>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</si>
  <si>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</si>
  <si>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</si>
  <si>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</si>
  <si>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</si>
  <si>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</si>
  <si>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</si>
  <si>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</si>
  <si>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</si>
  <si>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</si>
  <si>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</si>
  <si>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</si>
  <si>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</si>
  <si>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</si>
  <si>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</si>
  <si>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</si>
  <si>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</si>
  <si>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</si>
  <si>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</si>
  <si>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</si>
  <si>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</si>
  <si>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</si>
  <si>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</si>
  <si>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</si>
  <si>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</si>
  <si>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</si>
  <si>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</si>
  <si>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</si>
  <si>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</si>
  <si>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</si>
  <si>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</si>
  <si>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</si>
  <si>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</si>
  <si>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</si>
  <si>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</si>
  <si>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</si>
  <si>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</si>
  <si>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</si>
  <si>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</si>
  <si>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</si>
  <si>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</si>
  <si>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</si>
  <si>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</si>
  <si>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</si>
  <si>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</si>
  <si>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</si>
  <si>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</si>
  <si>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</si>
  <si>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</si>
  <si>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</si>
  <si>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</si>
  <si>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</si>
  <si>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</si>
  <si>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</si>
  <si>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</si>
  <si>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</si>
  <si>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</si>
  <si>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</si>
  <si>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</si>
  <si>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</si>
  <si>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</si>
  <si>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</si>
  <si>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</si>
  <si>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</si>
  <si>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</si>
  <si>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</si>
  <si>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</si>
  <si>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</si>
  <si>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</si>
  <si>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</si>
  <si>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</si>
  <si>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</si>
  <si>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</si>
  <si>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</si>
  <si>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</si>
  <si>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</si>
  <si>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</si>
  <si>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</si>
  <si>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</si>
  <si>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</si>
  <si>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</si>
  <si>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</si>
  <si>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</si>
  <si>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</si>
  <si>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</si>
  <si>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</si>
  <si>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</si>
  <si>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</si>
  <si>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</si>
  <si>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</si>
  <si>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</si>
  <si>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</si>
  <si>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</si>
  <si>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</si>
  <si>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</si>
  <si>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</si>
  <si>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</si>
  <si>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</si>
  <si>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</si>
  <si>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</si>
  <si>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</si>
  <si>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</si>
  <si>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</si>
  <si>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</si>
  <si>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</si>
  <si>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</si>
  <si>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</si>
  <si>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</si>
  <si>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</si>
  <si>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</si>
  <si>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</si>
  <si>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</si>
  <si>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</si>
  <si>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</si>
  <si>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</si>
  <si>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</si>
  <si>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</si>
  <si>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</si>
  <si>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</si>
  <si>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</si>
  <si>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</si>
  <si>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</si>
  <si>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</si>
  <si>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</si>
  <si>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</si>
  <si>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</si>
  <si>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</si>
  <si>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</si>
  <si>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</si>
  <si>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</si>
  <si>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</si>
  <si>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</si>
  <si>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</si>
  <si>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</si>
  <si>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</si>
  <si>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</si>
  <si>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</si>
  <si>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</si>
  <si>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</si>
  <si>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</si>
  <si>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</si>
  <si>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</si>
  <si>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</si>
  <si>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</si>
  <si>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</si>
  <si>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</si>
  <si>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</si>
  <si>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</si>
  <si>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</si>
  <si>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</si>
  <si>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</si>
  <si>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</si>
  <si>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</si>
  <si>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</si>
  <si>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</si>
  <si>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</si>
  <si>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</si>
  <si>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</si>
  <si>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</si>
  <si>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</si>
  <si>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</si>
  <si>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</si>
  <si>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</si>
  <si>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</si>
  <si>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</si>
  <si>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</si>
  <si>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</si>
  <si>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</si>
  <si>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</si>
  <si>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</si>
  <si>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</si>
  <si>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</si>
  <si>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</si>
  <si>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</si>
  <si>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</si>
  <si>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</si>
  <si>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</si>
  <si>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</si>
  <si>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</si>
  <si>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</si>
  <si>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</si>
  <si>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</si>
  <si>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</si>
  <si>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</si>
  <si>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</si>
  <si>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</si>
  <si>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</si>
  <si>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</si>
  <si>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</si>
  <si>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</si>
  <si>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</si>
  <si>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</si>
  <si>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</si>
  <si>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</si>
  <si>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</si>
  <si>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</si>
  <si>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</si>
  <si>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</si>
  <si>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</si>
  <si>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</si>
  <si>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</si>
  <si>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</si>
  <si>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</si>
  <si>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</si>
  <si>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</si>
  <si>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</si>
  <si>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</si>
  <si>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</si>
  <si>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</si>
  <si>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</si>
  <si>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</si>
  <si>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</si>
  <si>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</si>
  <si>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</si>
  <si>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</si>
  <si>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</si>
  <si>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</si>
  <si>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</si>
  <si>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</si>
  <si>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</si>
  <si>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</si>
  <si>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</si>
  <si>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</si>
  <si>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</si>
  <si>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</si>
  <si>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</si>
  <si>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</si>
  <si>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</si>
  <si>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</si>
  <si>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</si>
  <si>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</si>
  <si>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</si>
  <si>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</si>
  <si>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</si>
  <si>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</si>
  <si>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</si>
  <si>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</si>
  <si>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</si>
  <si>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</si>
  <si>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</si>
  <si>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</si>
  <si>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</si>
  <si>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</si>
  <si>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</si>
  <si>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</si>
  <si>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</si>
  <si>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</si>
  <si>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</si>
  <si>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</si>
  <si>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</si>
  <si>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</si>
  <si>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</si>
  <si>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</si>
  <si>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</si>
  <si>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</si>
  <si>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</si>
  <si>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</si>
  <si>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</si>
  <si>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</si>
  <si>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</si>
  <si>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</si>
  <si>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</si>
  <si>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</si>
  <si>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</si>
  <si>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</si>
  <si>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</si>
  <si>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</si>
  <si>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</si>
  <si>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国等における環境配慮契約等推進経費</t>
  </si>
  <si>
    <t>総合環境政策局</t>
    <rPh sb="0" eb="2">
      <t>ソウゴウ</t>
    </rPh>
    <rPh sb="2" eb="4">
      <t>カンキョウ</t>
    </rPh>
    <rPh sb="4" eb="7">
      <t>セイサクキョク</t>
    </rPh>
    <phoneticPr fontId="3"/>
  </si>
  <si>
    <t>環境経済課</t>
    <rPh sb="0" eb="2">
      <t>カンキョウ</t>
    </rPh>
    <rPh sb="2" eb="5">
      <t>ケイザイカ</t>
    </rPh>
    <phoneticPr fontId="3"/>
  </si>
  <si>
    <t>8　環境・経済・社会の統合的向上
8-1　経済のグリーン化の推進</t>
    <rPh sb="2" eb="4">
      <t>カンキョウ</t>
    </rPh>
    <rPh sb="5" eb="7">
      <t>ケイザイ</t>
    </rPh>
    <rPh sb="8" eb="10">
      <t>シャカイ</t>
    </rPh>
    <rPh sb="11" eb="14">
      <t>トウゴウテキ</t>
    </rPh>
    <rPh sb="14" eb="16">
      <t>コウジョウ</t>
    </rPh>
    <phoneticPr fontId="30"/>
  </si>
  <si>
    <t>環境基本計画</t>
  </si>
  <si>
    <t>国等による温室効果ガス等の排出の削減に配慮した契約の推進に関する法律第5条、第6条、第10条</t>
    <rPh sb="5" eb="7">
      <t>オンシツ</t>
    </rPh>
    <rPh sb="7" eb="9">
      <t>コウカ</t>
    </rPh>
    <rPh sb="11" eb="12">
      <t>ナド</t>
    </rPh>
    <rPh sb="13" eb="15">
      <t>ハイシュツ</t>
    </rPh>
    <rPh sb="16" eb="18">
      <t>サクゲン</t>
    </rPh>
    <rPh sb="19" eb="21">
      <t>ハイリョ</t>
    </rPh>
    <rPh sb="23" eb="25">
      <t>ケイヤク</t>
    </rPh>
    <rPh sb="26" eb="28">
      <t>スイシン</t>
    </rPh>
    <rPh sb="29" eb="30">
      <t>カン</t>
    </rPh>
    <rPh sb="38" eb="39">
      <t>ダイ</t>
    </rPh>
    <rPh sb="40" eb="41">
      <t>ジョウ</t>
    </rPh>
    <rPh sb="45" eb="46">
      <t>ジョウ</t>
    </rPh>
    <phoneticPr fontId="3"/>
  </si>
  <si>
    <t>○</t>
  </si>
  <si>
    <t>環境経済課長
大熊　一寛</t>
    <rPh sb="0" eb="2">
      <t>カンキョウ</t>
    </rPh>
    <rPh sb="2" eb="4">
      <t>ケイザイ</t>
    </rPh>
    <rPh sb="4" eb="6">
      <t>カチョウ</t>
    </rPh>
    <rPh sb="7" eb="9">
      <t>オオクマ</t>
    </rPh>
    <rPh sb="10" eb="12">
      <t>カズヒロ</t>
    </rPh>
    <phoneticPr fontId="3"/>
  </si>
  <si>
    <t>-</t>
  </si>
  <si>
    <t>-</t>
    <phoneticPr fontId="31"/>
  </si>
  <si>
    <t>-</t>
    <phoneticPr fontId="31"/>
  </si>
  <si>
    <t>-</t>
    <phoneticPr fontId="31"/>
  </si>
  <si>
    <t>国等における環境配慮契約実績を拡大する。</t>
    <rPh sb="0" eb="1">
      <t>クニ</t>
    </rPh>
    <rPh sb="1" eb="2">
      <t>ナド</t>
    </rPh>
    <rPh sb="6" eb="8">
      <t>カンキョウ</t>
    </rPh>
    <rPh sb="8" eb="10">
      <t>ハイリョ</t>
    </rPh>
    <rPh sb="10" eb="12">
      <t>ケイヤク</t>
    </rPh>
    <rPh sb="12" eb="14">
      <t>ジッセキ</t>
    </rPh>
    <rPh sb="15" eb="17">
      <t>カクダイ</t>
    </rPh>
    <phoneticPr fontId="3"/>
  </si>
  <si>
    <t>同上</t>
    <rPh sb="0" eb="2">
      <t>ドウジョウ</t>
    </rPh>
    <phoneticPr fontId="31"/>
  </si>
  <si>
    <t>国等における環境配慮契約実績（船舶（大型））</t>
    <rPh sb="0" eb="1">
      <t>クニ</t>
    </rPh>
    <rPh sb="1" eb="2">
      <t>ナド</t>
    </rPh>
    <rPh sb="6" eb="8">
      <t>カンキョウ</t>
    </rPh>
    <rPh sb="8" eb="10">
      <t>ハイリョ</t>
    </rPh>
    <rPh sb="10" eb="12">
      <t>ケイヤク</t>
    </rPh>
    <rPh sb="12" eb="14">
      <t>ジッセキ</t>
    </rPh>
    <rPh sb="15" eb="17">
      <t>センパク</t>
    </rPh>
    <rPh sb="18" eb="20">
      <t>オオガタ</t>
    </rPh>
    <phoneticPr fontId="3"/>
  </si>
  <si>
    <t>国等における環境配慮契約実績（船舶（小型））</t>
    <rPh sb="0" eb="1">
      <t>クニ</t>
    </rPh>
    <rPh sb="1" eb="2">
      <t>ナド</t>
    </rPh>
    <rPh sb="6" eb="8">
      <t>カンキョウ</t>
    </rPh>
    <rPh sb="8" eb="10">
      <t>ハイリョ</t>
    </rPh>
    <rPh sb="10" eb="12">
      <t>ケイヤク</t>
    </rPh>
    <rPh sb="12" eb="14">
      <t>ジッセキ</t>
    </rPh>
    <rPh sb="15" eb="17">
      <t>センパク</t>
    </rPh>
    <rPh sb="18" eb="20">
      <t>コガタ</t>
    </rPh>
    <phoneticPr fontId="3"/>
  </si>
  <si>
    <t>国等における環境配慮契約実績（ESCO）</t>
    <rPh sb="0" eb="1">
      <t>クニ</t>
    </rPh>
    <rPh sb="1" eb="2">
      <t>ナド</t>
    </rPh>
    <rPh sb="6" eb="8">
      <t>カンキョウ</t>
    </rPh>
    <rPh sb="8" eb="10">
      <t>ハイリョ</t>
    </rPh>
    <rPh sb="10" eb="12">
      <t>ケイヤク</t>
    </rPh>
    <rPh sb="12" eb="14">
      <t>ジッセキ</t>
    </rPh>
    <phoneticPr fontId="3"/>
  </si>
  <si>
    <t>件</t>
    <rPh sb="0" eb="1">
      <t>ケン</t>
    </rPh>
    <phoneticPr fontId="31"/>
  </si>
  <si>
    <t>件</t>
    <rPh sb="0" eb="1">
      <t>ケン</t>
    </rPh>
    <phoneticPr fontId="5"/>
  </si>
  <si>
    <t>検討会・WG開催回数</t>
    <rPh sb="0" eb="3">
      <t>ケントウカイ</t>
    </rPh>
    <rPh sb="6" eb="8">
      <t>カイサイ</t>
    </rPh>
    <rPh sb="8" eb="10">
      <t>カイスウ</t>
    </rPh>
    <phoneticPr fontId="3"/>
  </si>
  <si>
    <t>回</t>
    <rPh sb="0" eb="1">
      <t>カイ</t>
    </rPh>
    <phoneticPr fontId="31"/>
  </si>
  <si>
    <t>全国説明会開催回数</t>
    <rPh sb="0" eb="2">
      <t>ゼンコク</t>
    </rPh>
    <rPh sb="2" eb="5">
      <t>セツメイカイ</t>
    </rPh>
    <rPh sb="5" eb="7">
      <t>カイサイ</t>
    </rPh>
    <rPh sb="7" eb="9">
      <t>カイスウ</t>
    </rPh>
    <phoneticPr fontId="3"/>
  </si>
  <si>
    <t>諸謝金</t>
    <rPh sb="0" eb="1">
      <t>ショ</t>
    </rPh>
    <rPh sb="1" eb="3">
      <t>シャキン</t>
    </rPh>
    <phoneticPr fontId="3"/>
  </si>
  <si>
    <t>委員等旅費</t>
    <rPh sb="0" eb="2">
      <t>イイン</t>
    </rPh>
    <rPh sb="2" eb="3">
      <t>ナド</t>
    </rPh>
    <rPh sb="3" eb="5">
      <t>リョヒ</t>
    </rPh>
    <phoneticPr fontId="3"/>
  </si>
  <si>
    <t>環境保全調査費</t>
    <rPh sb="0" eb="2">
      <t>カンキョウ</t>
    </rPh>
    <rPh sb="2" eb="4">
      <t>ホゼン</t>
    </rPh>
    <rPh sb="4" eb="7">
      <t>チョウサヒ</t>
    </rPh>
    <phoneticPr fontId="3"/>
  </si>
  <si>
    <t>‐</t>
  </si>
  <si>
    <t>国等の機関による環境配慮契約は着実に増加している。また、その結果を周知する説明会の開催も計画的に取り組んでおり、事業の効果的・効率的な執行に努めている。</t>
    <rPh sb="15" eb="17">
      <t>チャクジツ</t>
    </rPh>
    <rPh sb="18" eb="20">
      <t>ゾウカ</t>
    </rPh>
    <phoneticPr fontId="3"/>
  </si>
  <si>
    <t>引き続き、事業者の選定にあたっては総合評価落札方式による一般競争入札を実施するとともに、事業の実施に当たっては有識者の知見を聴取・活用する等、事業の効果的・効率的な執行に努める。</t>
    <rPh sb="50" eb="51">
      <t>ア</t>
    </rPh>
    <rPh sb="69" eb="70">
      <t>ナド</t>
    </rPh>
    <phoneticPr fontId="3"/>
  </si>
  <si>
    <t>人件費</t>
    <rPh sb="0" eb="3">
      <t>ジンケンヒ</t>
    </rPh>
    <phoneticPr fontId="3"/>
  </si>
  <si>
    <t>印刷製本費</t>
    <rPh sb="0" eb="2">
      <t>インサツ</t>
    </rPh>
    <rPh sb="2" eb="4">
      <t>セイホン</t>
    </rPh>
    <rPh sb="4" eb="5">
      <t>ヒ</t>
    </rPh>
    <phoneticPr fontId="3"/>
  </si>
  <si>
    <t>雑役務費</t>
    <rPh sb="0" eb="1">
      <t>ザツ</t>
    </rPh>
    <rPh sb="1" eb="3">
      <t>エキム</t>
    </rPh>
    <rPh sb="3" eb="4">
      <t>ヒ</t>
    </rPh>
    <phoneticPr fontId="3"/>
  </si>
  <si>
    <t>旅費</t>
    <rPh sb="0" eb="2">
      <t>リョヒ</t>
    </rPh>
    <phoneticPr fontId="3"/>
  </si>
  <si>
    <t>A.(株)インテージリサーチ</t>
    <rPh sb="2" eb="5">
      <t>カブ</t>
    </rPh>
    <phoneticPr fontId="3"/>
  </si>
  <si>
    <t>基本方針の改定に向けた調査検討業務（243人日）</t>
    <rPh sb="0" eb="2">
      <t>キホン</t>
    </rPh>
    <rPh sb="2" eb="4">
      <t>ホウシン</t>
    </rPh>
    <rPh sb="5" eb="7">
      <t>カイテイ</t>
    </rPh>
    <rPh sb="8" eb="9">
      <t>ム</t>
    </rPh>
    <rPh sb="11" eb="13">
      <t>チョウサ</t>
    </rPh>
    <rPh sb="13" eb="15">
      <t>ケントウ</t>
    </rPh>
    <rPh sb="15" eb="17">
      <t>ギョウム</t>
    </rPh>
    <rPh sb="21" eb="22">
      <t>ニン</t>
    </rPh>
    <rPh sb="22" eb="23">
      <t>ニチ</t>
    </rPh>
    <phoneticPr fontId="3"/>
  </si>
  <si>
    <t>資料、マニュアル等印刷製本費</t>
    <rPh sb="0" eb="2">
      <t>シリョウ</t>
    </rPh>
    <rPh sb="8" eb="9">
      <t>ナド</t>
    </rPh>
    <rPh sb="9" eb="11">
      <t>インサツ</t>
    </rPh>
    <rPh sb="11" eb="13">
      <t>セイホン</t>
    </rPh>
    <rPh sb="13" eb="14">
      <t>ヒ</t>
    </rPh>
    <phoneticPr fontId="3"/>
  </si>
  <si>
    <t>労務費</t>
    <rPh sb="0" eb="3">
      <t>ロウムヒ</t>
    </rPh>
    <phoneticPr fontId="3"/>
  </si>
  <si>
    <t>（株）インテージリサーチ</t>
    <rPh sb="0" eb="3">
      <t>カブ</t>
    </rPh>
    <phoneticPr fontId="31"/>
  </si>
  <si>
    <t>環境配慮契約法に係る基本方針等の改定に向けた調査検討業務</t>
    <rPh sb="0" eb="2">
      <t>カンキョウ</t>
    </rPh>
    <rPh sb="2" eb="4">
      <t>ハイリョ</t>
    </rPh>
    <rPh sb="4" eb="7">
      <t>ケイヤクホウ</t>
    </rPh>
    <rPh sb="8" eb="9">
      <t>カカ</t>
    </rPh>
    <rPh sb="10" eb="12">
      <t>キホン</t>
    </rPh>
    <rPh sb="12" eb="14">
      <t>ホウシン</t>
    </rPh>
    <rPh sb="14" eb="15">
      <t>ナド</t>
    </rPh>
    <rPh sb="16" eb="18">
      <t>カイテイ</t>
    </rPh>
    <rPh sb="19" eb="20">
      <t>ム</t>
    </rPh>
    <rPh sb="22" eb="24">
      <t>チョウサ</t>
    </rPh>
    <rPh sb="24" eb="26">
      <t>ケントウ</t>
    </rPh>
    <rPh sb="26" eb="28">
      <t>ギョウム</t>
    </rPh>
    <phoneticPr fontId="3"/>
  </si>
  <si>
    <t>国及び独立行政法人等における温室効果ガス等の排出の削減に配慮した契約を推進することにより、公的機関における温室効果ガス等の排出の削減に寄与する。</t>
    <rPh sb="1" eb="2">
      <t>オヨ</t>
    </rPh>
    <rPh sb="3" eb="5">
      <t>ドクリツ</t>
    </rPh>
    <rPh sb="5" eb="7">
      <t>ギョウセイ</t>
    </rPh>
    <rPh sb="7" eb="9">
      <t>ホウジン</t>
    </rPh>
    <rPh sb="9" eb="10">
      <t>ナド</t>
    </rPh>
    <rPh sb="14" eb="16">
      <t>オンシツ</t>
    </rPh>
    <rPh sb="16" eb="18">
      <t>コウカ</t>
    </rPh>
    <rPh sb="20" eb="21">
      <t>ナド</t>
    </rPh>
    <rPh sb="22" eb="24">
      <t>ハイシュツ</t>
    </rPh>
    <rPh sb="25" eb="27">
      <t>サクゲン</t>
    </rPh>
    <rPh sb="28" eb="30">
      <t>ハイリョ</t>
    </rPh>
    <rPh sb="32" eb="34">
      <t>ケイヤク</t>
    </rPh>
    <rPh sb="35" eb="37">
      <t>スイシン</t>
    </rPh>
    <rPh sb="45" eb="47">
      <t>コウテキ</t>
    </rPh>
    <phoneticPr fontId="3"/>
  </si>
  <si>
    <t>環境負荷の少ない持続的な発展が可能な社会の構築に向けた取組として必要な事業である。</t>
    <rPh sb="0" eb="2">
      <t>カンキョウ</t>
    </rPh>
    <rPh sb="2" eb="4">
      <t>フカ</t>
    </rPh>
    <rPh sb="5" eb="6">
      <t>スク</t>
    </rPh>
    <rPh sb="8" eb="11">
      <t>ジゾクテキ</t>
    </rPh>
    <rPh sb="12" eb="14">
      <t>ハッテン</t>
    </rPh>
    <rPh sb="15" eb="17">
      <t>カノウ</t>
    </rPh>
    <rPh sb="18" eb="20">
      <t>シャカイ</t>
    </rPh>
    <rPh sb="21" eb="23">
      <t>コウチク</t>
    </rPh>
    <rPh sb="24" eb="25">
      <t>ム</t>
    </rPh>
    <rPh sb="27" eb="29">
      <t>トリクミ</t>
    </rPh>
    <rPh sb="32" eb="34">
      <t>ヒツヨウ</t>
    </rPh>
    <rPh sb="35" eb="37">
      <t>ジギョウ</t>
    </rPh>
    <phoneticPr fontId="5"/>
  </si>
  <si>
    <t>事業者の選定にあたっては総合評価落札方式による一般競争入札を実施しており、競争性が確保されている。</t>
    <phoneticPr fontId="31"/>
  </si>
  <si>
    <t>環境配慮契約法は国等を対象にしていることから、国が行う必要がある。</t>
    <rPh sb="0" eb="2">
      <t>カンキョウ</t>
    </rPh>
    <rPh sb="2" eb="4">
      <t>ハイリョ</t>
    </rPh>
    <rPh sb="4" eb="6">
      <t>ケイヤク</t>
    </rPh>
    <rPh sb="6" eb="7">
      <t>ホウ</t>
    </rPh>
    <rPh sb="8" eb="9">
      <t>クニ</t>
    </rPh>
    <rPh sb="9" eb="10">
      <t>ナド</t>
    </rPh>
    <rPh sb="11" eb="13">
      <t>タイショウ</t>
    </rPh>
    <rPh sb="23" eb="24">
      <t>クニ</t>
    </rPh>
    <rPh sb="25" eb="26">
      <t>オコナ</t>
    </rPh>
    <rPh sb="27" eb="29">
      <t>ヒツヨウ</t>
    </rPh>
    <phoneticPr fontId="5"/>
  </si>
  <si>
    <t>費目・使途は、環境配慮契約法に基づく施策の実施に必要なものに限定されている。</t>
    <rPh sb="7" eb="9">
      <t>カンキョウ</t>
    </rPh>
    <rPh sb="9" eb="11">
      <t>ハイリョ</t>
    </rPh>
    <rPh sb="11" eb="14">
      <t>ケイヤクホウ</t>
    </rPh>
    <phoneticPr fontId="31"/>
  </si>
  <si>
    <t>「国及び独立行政法人等における温室効果ガス等の排出の削減に配慮した契約の推進に関する基本方針」に基づき、国等が環境配慮契約に取り組んでいる。</t>
    <rPh sb="1" eb="2">
      <t>クニ</t>
    </rPh>
    <rPh sb="2" eb="3">
      <t>オヨ</t>
    </rPh>
    <rPh sb="4" eb="6">
      <t>ドクリツ</t>
    </rPh>
    <rPh sb="6" eb="8">
      <t>ギョウセイ</t>
    </rPh>
    <rPh sb="8" eb="10">
      <t>ホウジン</t>
    </rPh>
    <rPh sb="10" eb="11">
      <t>ナド</t>
    </rPh>
    <rPh sb="15" eb="17">
      <t>オンシツ</t>
    </rPh>
    <rPh sb="17" eb="19">
      <t>コウカ</t>
    </rPh>
    <rPh sb="21" eb="22">
      <t>ナド</t>
    </rPh>
    <rPh sb="23" eb="25">
      <t>ハイシュツ</t>
    </rPh>
    <rPh sb="26" eb="28">
      <t>サクゲン</t>
    </rPh>
    <rPh sb="29" eb="31">
      <t>ハイリョ</t>
    </rPh>
    <rPh sb="33" eb="35">
      <t>ケイヤク</t>
    </rPh>
    <rPh sb="36" eb="38">
      <t>スイシン</t>
    </rPh>
    <rPh sb="39" eb="40">
      <t>カン</t>
    </rPh>
    <rPh sb="48" eb="49">
      <t>モト</t>
    </rPh>
    <rPh sb="52" eb="53">
      <t>クニ</t>
    </rPh>
    <rPh sb="53" eb="54">
      <t>ナド</t>
    </rPh>
    <rPh sb="55" eb="57">
      <t>カンキョウ</t>
    </rPh>
    <rPh sb="57" eb="59">
      <t>ハイリョ</t>
    </rPh>
    <rPh sb="59" eb="61">
      <t>ケイヤク</t>
    </rPh>
    <rPh sb="62" eb="63">
      <t>ト</t>
    </rPh>
    <rPh sb="64" eb="65">
      <t>ク</t>
    </rPh>
    <phoneticPr fontId="5"/>
  </si>
  <si>
    <t>-</t>
    <phoneticPr fontId="31"/>
  </si>
  <si>
    <t>説明会旅費</t>
    <rPh sb="0" eb="3">
      <t>セツメイカイ</t>
    </rPh>
    <rPh sb="3" eb="5">
      <t>リョヒ</t>
    </rPh>
    <phoneticPr fontId="31"/>
  </si>
  <si>
    <t>通信運搬費</t>
    <rPh sb="0" eb="2">
      <t>ツウシン</t>
    </rPh>
    <rPh sb="2" eb="5">
      <t>ウンパンヒ</t>
    </rPh>
    <phoneticPr fontId="31"/>
  </si>
  <si>
    <t>ブロック説明会資料の郵送</t>
    <rPh sb="4" eb="7">
      <t>セツメイカイ</t>
    </rPh>
    <rPh sb="7" eb="9">
      <t>シリョウ</t>
    </rPh>
    <rPh sb="10" eb="12">
      <t>ユウソウ</t>
    </rPh>
    <phoneticPr fontId="31"/>
  </si>
  <si>
    <t>受注者負担分</t>
    <rPh sb="0" eb="3">
      <t>ジュチュウシャ</t>
    </rPh>
    <rPh sb="3" eb="6">
      <t>フタンブン</t>
    </rPh>
    <phoneticPr fontId="31"/>
  </si>
  <si>
    <t>一般管理費</t>
    <rPh sb="0" eb="2">
      <t>イッパン</t>
    </rPh>
    <rPh sb="2" eb="5">
      <t>カンリヒ</t>
    </rPh>
    <phoneticPr fontId="31"/>
  </si>
  <si>
    <t>会議費</t>
    <rPh sb="0" eb="3">
      <t>カイギヒ</t>
    </rPh>
    <phoneticPr fontId="31"/>
  </si>
  <si>
    <t>-</t>
    <phoneticPr fontId="31"/>
  </si>
  <si>
    <t>-</t>
    <phoneticPr fontId="31"/>
  </si>
  <si>
    <t>台数</t>
    <rPh sb="0" eb="2">
      <t>ダイスウ</t>
    </rPh>
    <phoneticPr fontId="5"/>
  </si>
  <si>
    <t>台数</t>
    <rPh sb="0" eb="2">
      <t>ダイスウ</t>
    </rPh>
    <phoneticPr fontId="31"/>
  </si>
  <si>
    <t>国等における環境配慮契約実績（自動車）　契約台数</t>
    <rPh sb="0" eb="1">
      <t>クニ</t>
    </rPh>
    <rPh sb="1" eb="2">
      <t>ナド</t>
    </rPh>
    <rPh sb="6" eb="8">
      <t>カンキョウ</t>
    </rPh>
    <rPh sb="8" eb="10">
      <t>ハイリョ</t>
    </rPh>
    <rPh sb="10" eb="12">
      <t>ケイヤク</t>
    </rPh>
    <rPh sb="12" eb="14">
      <t>ジッセキ</t>
    </rPh>
    <rPh sb="15" eb="18">
      <t>ジドウシャ</t>
    </rPh>
    <rPh sb="20" eb="22">
      <t>ケイヤク</t>
    </rPh>
    <rPh sb="22" eb="24">
      <t>ダイスウ</t>
    </rPh>
    <phoneticPr fontId="3"/>
  </si>
  <si>
    <t>温室効果ガス等の排出の削減に配慮した契約の推進は、我が国における温室効果ガス等の削減に寄与するものであり、社会の基本的ニーズである持続的発展が可能な社会の構築に寄与するものである。</t>
    <rPh sb="25" eb="26">
      <t>ワ</t>
    </rPh>
    <rPh sb="27" eb="28">
      <t>クニ</t>
    </rPh>
    <rPh sb="32" eb="34">
      <t>オンシツ</t>
    </rPh>
    <rPh sb="34" eb="36">
      <t>コウカ</t>
    </rPh>
    <rPh sb="38" eb="39">
      <t>トウ</t>
    </rPh>
    <rPh sb="40" eb="42">
      <t>サクゲン</t>
    </rPh>
    <rPh sb="43" eb="45">
      <t>キヨ</t>
    </rPh>
    <rPh sb="53" eb="55">
      <t>シャカイ</t>
    </rPh>
    <rPh sb="56" eb="59">
      <t>キホンテキ</t>
    </rPh>
    <rPh sb="65" eb="68">
      <t>ジゾクテキ</t>
    </rPh>
    <rPh sb="68" eb="70">
      <t>ハッテン</t>
    </rPh>
    <rPh sb="71" eb="73">
      <t>カノウ</t>
    </rPh>
    <rPh sb="74" eb="76">
      <t>シャカイ</t>
    </rPh>
    <rPh sb="77" eb="79">
      <t>コウチク</t>
    </rPh>
    <rPh sb="80" eb="82">
      <t>キヨ</t>
    </rPh>
    <phoneticPr fontId="31"/>
  </si>
  <si>
    <t>活動実績については、毎年度概ね見込みに合った活動実績となっている。</t>
    <rPh sb="0" eb="2">
      <t>カツドウ</t>
    </rPh>
    <rPh sb="2" eb="4">
      <t>ジッセキ</t>
    </rPh>
    <rPh sb="10" eb="13">
      <t>マイネンド</t>
    </rPh>
    <rPh sb="13" eb="14">
      <t>オオム</t>
    </rPh>
    <rPh sb="15" eb="17">
      <t>ミコ</t>
    </rPh>
    <rPh sb="19" eb="20">
      <t>ア</t>
    </rPh>
    <rPh sb="22" eb="24">
      <t>カツドウ</t>
    </rPh>
    <rPh sb="24" eb="26">
      <t>ジッセキ</t>
    </rPh>
    <phoneticPr fontId="5"/>
  </si>
  <si>
    <t>制度の性質上、契約の実績は年度により増減する場合があるが、平成24年度から25年度にかけては実績が増加している。</t>
    <rPh sb="0" eb="2">
      <t>セイド</t>
    </rPh>
    <rPh sb="3" eb="6">
      <t>セイシツジョウ</t>
    </rPh>
    <rPh sb="7" eb="9">
      <t>ケイヤク</t>
    </rPh>
    <rPh sb="10" eb="12">
      <t>ジッセキ</t>
    </rPh>
    <rPh sb="13" eb="15">
      <t>ネンド</t>
    </rPh>
    <rPh sb="18" eb="20">
      <t>ゾウゲン</t>
    </rPh>
    <rPh sb="22" eb="24">
      <t>バアイ</t>
    </rPh>
    <rPh sb="29" eb="31">
      <t>ヘイセイ</t>
    </rPh>
    <rPh sb="33" eb="35">
      <t>ネンド</t>
    </rPh>
    <rPh sb="39" eb="41">
      <t>ネンド</t>
    </rPh>
    <rPh sb="46" eb="48">
      <t>ジッセキ</t>
    </rPh>
    <rPh sb="49" eb="51">
      <t>ゾウカ</t>
    </rPh>
    <phoneticPr fontId="5"/>
  </si>
  <si>
    <t>・環境配慮契約法の概要及び基本方針・解説資料ポイント
http://www.env.go.jp/policy/ga/2015%20setumeikaisiryo.pdf
・成果目標及び成果実績欄について、平成26年度の実績数は集計中であるため、未記入となっている。
　また、環境配慮契約の実績が前年度より増加することを目標としているため、最終目標年度は未記入としている。</t>
    <rPh sb="86" eb="88">
      <t>セイカ</t>
    </rPh>
    <rPh sb="88" eb="90">
      <t>モクヒョウ</t>
    </rPh>
    <rPh sb="90" eb="91">
      <t>オヨ</t>
    </rPh>
    <rPh sb="92" eb="94">
      <t>セイカ</t>
    </rPh>
    <rPh sb="94" eb="96">
      <t>ジッセキ</t>
    </rPh>
    <rPh sb="96" eb="97">
      <t>ラン</t>
    </rPh>
    <rPh sb="102" eb="104">
      <t>ヘイセイ</t>
    </rPh>
    <rPh sb="106" eb="108">
      <t>ネンド</t>
    </rPh>
    <rPh sb="109" eb="111">
      <t>ジッセキ</t>
    </rPh>
    <rPh sb="111" eb="112">
      <t>スウ</t>
    </rPh>
    <rPh sb="113" eb="116">
      <t>シュウケイチュウ</t>
    </rPh>
    <rPh sb="122" eb="125">
      <t>ミキニュウ</t>
    </rPh>
    <rPh sb="137" eb="139">
      <t>カンキョウ</t>
    </rPh>
    <rPh sb="139" eb="141">
      <t>ハイリョ</t>
    </rPh>
    <rPh sb="141" eb="143">
      <t>ケイヤク</t>
    </rPh>
    <rPh sb="144" eb="146">
      <t>ジッセキ</t>
    </rPh>
    <rPh sb="147" eb="150">
      <t>ゼンネンド</t>
    </rPh>
    <rPh sb="152" eb="154">
      <t>ゾウカ</t>
    </rPh>
    <rPh sb="159" eb="161">
      <t>モクヒョウ</t>
    </rPh>
    <rPh sb="169" eb="171">
      <t>サイシュウ</t>
    </rPh>
    <rPh sb="171" eb="173">
      <t>モクヒョウ</t>
    </rPh>
    <rPh sb="173" eb="175">
      <t>ネンド</t>
    </rPh>
    <rPh sb="176" eb="179">
      <t>ミキニュウ</t>
    </rPh>
    <phoneticPr fontId="31"/>
  </si>
  <si>
    <t>一般競争入札（総合評価落札方式）により請負者を公募し、以下の内容を実施。
･法施行後、毎年度行われている基本方針の改定に係る業務（検討会の開催･運営補助）
･法・基本方針の普及に係る業務（説明会開催やデータベース作成） 
・国等における環境配慮契約の実績のとりまとめ、分析等の業務</t>
    <rPh sb="11" eb="13">
      <t>ラクサツ</t>
    </rPh>
    <rPh sb="112" eb="113">
      <t>クニ</t>
    </rPh>
    <rPh sb="113" eb="114">
      <t>トウ</t>
    </rPh>
    <rPh sb="118" eb="120">
      <t>カンキョウ</t>
    </rPh>
    <rPh sb="120" eb="122">
      <t>ハイリョ</t>
    </rPh>
    <rPh sb="122" eb="124">
      <t>ケイヤク</t>
    </rPh>
    <rPh sb="125" eb="127">
      <t>ジッセキ</t>
    </rPh>
    <rPh sb="134" eb="136">
      <t>ブンセキ</t>
    </rPh>
    <rPh sb="136" eb="137">
      <t>トウ</t>
    </rPh>
    <rPh sb="138" eb="140">
      <t>ギョウム</t>
    </rPh>
    <phoneticPr fontId="3"/>
  </si>
  <si>
    <t>国等における環境配慮契約実績を拡大する。</t>
    <phoneticPr fontId="31"/>
  </si>
  <si>
    <t>-</t>
    <phoneticPr fontId="31"/>
  </si>
  <si>
    <t>基本方針検討会</t>
    <rPh sb="0" eb="2">
      <t>キホン</t>
    </rPh>
    <rPh sb="2" eb="4">
      <t>ホウシン</t>
    </rPh>
    <rPh sb="4" eb="7">
      <t>ケントウカイ</t>
    </rPh>
    <phoneticPr fontId="31"/>
  </si>
  <si>
    <t>　</t>
    <phoneticPr fontId="31"/>
  </si>
  <si>
    <t>検討会・WGの開催タイミングを熟慮し、回数を最適化している。</t>
    <rPh sb="0" eb="3">
      <t>ケントウカイ</t>
    </rPh>
    <rPh sb="7" eb="9">
      <t>カイサイ</t>
    </rPh>
    <rPh sb="15" eb="17">
      <t>ジュクリョ</t>
    </rPh>
    <rPh sb="19" eb="21">
      <t>カイスウ</t>
    </rPh>
    <rPh sb="22" eb="25">
      <t>サイテキカ</t>
    </rPh>
    <phoneticPr fontId="31"/>
  </si>
  <si>
    <t>円</t>
    <rPh sb="0" eb="1">
      <t>エン</t>
    </rPh>
    <phoneticPr fontId="31"/>
  </si>
  <si>
    <t>総合評価落札方式により、環境配慮契約に関する知識等を有する事業者を選定することで妥当なコスト水準を維持している。</t>
    <rPh sb="12" eb="14">
      <t>カンキョウ</t>
    </rPh>
    <rPh sb="14" eb="16">
      <t>ハイリョ</t>
    </rPh>
    <rPh sb="16" eb="18">
      <t>ケイヤク</t>
    </rPh>
    <phoneticPr fontId="31"/>
  </si>
  <si>
    <t>予め各省庁等の担当窓口等を設けることで、効率的な省庁間の連携を行っている。</t>
    <phoneticPr fontId="31"/>
  </si>
  <si>
    <t>国等における環境配慮契約実績（電気）　契約件数</t>
    <rPh sb="0" eb="1">
      <t>クニ</t>
    </rPh>
    <rPh sb="1" eb="2">
      <t>ナド</t>
    </rPh>
    <rPh sb="6" eb="8">
      <t>カンキョウ</t>
    </rPh>
    <rPh sb="8" eb="10">
      <t>ハイリョ</t>
    </rPh>
    <rPh sb="10" eb="12">
      <t>ケイヤク</t>
    </rPh>
    <rPh sb="12" eb="14">
      <t>ジッセキ</t>
    </rPh>
    <rPh sb="15" eb="17">
      <t>デンキ</t>
    </rPh>
    <rPh sb="19" eb="21">
      <t>ケイヤク</t>
    </rPh>
    <rPh sb="21" eb="23">
      <t>ケンスウ</t>
    </rPh>
    <phoneticPr fontId="3"/>
  </si>
  <si>
    <t>-</t>
    <phoneticPr fontId="31"/>
  </si>
  <si>
    <t>24/272,936x1,000,000</t>
    <phoneticPr fontId="31"/>
  </si>
  <si>
    <t>23/459,722x1,000,000</t>
    <phoneticPr fontId="31"/>
  </si>
  <si>
    <t>百万円/t-CO2x1,000,000</t>
    <rPh sb="0" eb="2">
      <t>ヒャクマン</t>
    </rPh>
    <rPh sb="2" eb="3">
      <t>エン</t>
    </rPh>
    <phoneticPr fontId="5"/>
  </si>
  <si>
    <t>執行額/国等における環境配慮契約によるCO2排出削減効果</t>
    <rPh sb="0" eb="2">
      <t>シッコウ</t>
    </rPh>
    <rPh sb="2" eb="3">
      <t>ガク</t>
    </rPh>
    <rPh sb="4" eb="5">
      <t>クニ</t>
    </rPh>
    <rPh sb="5" eb="6">
      <t>トウ</t>
    </rPh>
    <rPh sb="22" eb="24">
      <t>ハイシュツ</t>
    </rPh>
    <rPh sb="24" eb="26">
      <t>サクゲン</t>
    </rPh>
    <rPh sb="26" eb="28">
      <t>コウカ</t>
    </rPh>
    <phoneticPr fontId="3"/>
  </si>
  <si>
    <t>22/459,722x1,000,000</t>
    <phoneticPr fontId="3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</si>
</sst>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rgb="FF006100"/>
      <name val="ＭＳ Ｐゴシック"/>
      <family val="2"/>
      <charset val="128"/>
      <scheme val="minor"/>
    </font>
    <font>
      <u/>
      <sz val="11"/>
      <color indexed="12"/>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3"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177" fontId="0" fillId="0" borderId="101" xfId="0" applyNumberFormat="1" applyFont="1" applyFill="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0" fillId="0" borderId="27"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25" xfId="1" applyFont="1" applyFill="1" applyBorder="1" applyAlignment="1" applyProtection="1">
      <alignment horizontal="left" vertical="center" wrapText="1" shrinkToFit="1"/>
      <protection locked="0"/>
    </xf>
    <xf numFmtId="0" fontId="4" fillId="0" borderId="26" xfId="1" applyFont="1" applyFill="1" applyBorder="1" applyAlignment="1" applyProtection="1">
      <alignment horizontal="left" vertical="center" wrapText="1" shrinkToFit="1"/>
      <protection locked="0"/>
    </xf>
    <xf numFmtId="0" fontId="4" fillId="0" borderId="35" xfId="1" applyFont="1" applyFill="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95250</xdr:colOff>
          <xdr:row>45</xdr:row>
          <xdr:rowOff>38100</xdr:rowOff>
        </xdr:from>
        <xdr:to>
          <xdr:col>48</xdr:col>
          <xdr:colOff>38100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229</xdr:row>
          <xdr:rowOff>38100</xdr:rowOff>
        </xdr:from>
        <xdr:to>
          <xdr:col>44</xdr:col>
          <xdr:colOff>180975</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496</xdr:row>
          <xdr:rowOff>28575</xdr:rowOff>
        </xdr:from>
        <xdr:to>
          <xdr:col>44</xdr:col>
          <xdr:colOff>180975</xdr:colOff>
          <xdr:row>496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12700</xdr:colOff>
      <xdr:row>141</xdr:row>
      <xdr:rowOff>12700</xdr:rowOff>
    </xdr:from>
    <xdr:to>
      <xdr:col>30</xdr:col>
      <xdr:colOff>31748</xdr:colOff>
      <xdr:row>151</xdr:row>
      <xdr:rowOff>0</xdr:rowOff>
    </xdr:to>
    <xdr:grpSp>
      <xdr:nvGrpSpPr>
        <xdr:cNvPr id="5" name="グループ化 4"/>
        <xdr:cNvGrpSpPr/>
      </xdr:nvGrpSpPr>
      <xdr:grpSpPr>
        <a:xfrm>
          <a:off x="3613150" y="34321750"/>
          <a:ext cx="2419348" cy="3511550"/>
          <a:chOff x="4271963" y="33149118"/>
          <a:chExt cx="2457448" cy="3543300"/>
        </a:xfrm>
      </xdr:grpSpPr>
      <xdr:sp macro="" textlink="">
        <xdr:nvSpPr>
          <xdr:cNvPr id="6" name="正方形/長方形 5"/>
          <xdr:cNvSpPr/>
        </xdr:nvSpPr>
        <xdr:spPr>
          <a:xfrm>
            <a:off x="4330838" y="33149118"/>
            <a:ext cx="2373086" cy="71482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rPr>
              <a:t>環境省</a:t>
            </a:r>
            <a:endParaRPr kumimoji="1" lang="en-US" altLang="ja-JP" sz="1400">
              <a:solidFill>
                <a:sysClr val="windowText" lastClr="000000"/>
              </a:solidFill>
            </a:endParaRPr>
          </a:p>
          <a:p>
            <a:pPr algn="ctr"/>
            <a:r>
              <a:rPr kumimoji="1" lang="en-US" altLang="ja-JP" sz="1400">
                <a:solidFill>
                  <a:sysClr val="windowText" lastClr="000000"/>
                </a:solidFill>
              </a:rPr>
              <a:t>23</a:t>
            </a:r>
            <a:r>
              <a:rPr kumimoji="1" lang="ja-JP" altLang="en-US" sz="1400">
                <a:solidFill>
                  <a:sysClr val="windowText" lastClr="000000"/>
                </a:solidFill>
              </a:rPr>
              <a:t>百万円</a:t>
            </a:r>
          </a:p>
        </xdr:txBody>
      </xdr:sp>
      <xdr:sp macro="" textlink="">
        <xdr:nvSpPr>
          <xdr:cNvPr id="7" name="正方形/長方形 6"/>
          <xdr:cNvSpPr/>
        </xdr:nvSpPr>
        <xdr:spPr>
          <a:xfrm>
            <a:off x="4305300" y="34806317"/>
            <a:ext cx="2399842" cy="75474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A. </a:t>
            </a:r>
            <a:r>
              <a:rPr kumimoji="1" lang="ja-JP" altLang="en-US" sz="1400">
                <a:solidFill>
                  <a:sysClr val="windowText" lastClr="000000"/>
                </a:solidFill>
              </a:rPr>
              <a:t>（株）インテージリサーチ</a:t>
            </a:r>
            <a:endParaRPr kumimoji="1" lang="en-US" altLang="ja-JP" sz="1400">
              <a:solidFill>
                <a:sysClr val="windowText" lastClr="000000"/>
              </a:solidFill>
            </a:endParaRPr>
          </a:p>
          <a:p>
            <a:pPr algn="ctr"/>
            <a:r>
              <a:rPr kumimoji="1" lang="en-US" altLang="ja-JP" sz="1400">
                <a:solidFill>
                  <a:sysClr val="windowText" lastClr="000000"/>
                </a:solidFill>
              </a:rPr>
              <a:t>19</a:t>
            </a:r>
            <a:r>
              <a:rPr kumimoji="1" lang="ja-JP" altLang="en-US" sz="1400">
                <a:solidFill>
                  <a:sysClr val="windowText" lastClr="000000"/>
                </a:solidFill>
              </a:rPr>
              <a:t>百万円</a:t>
            </a:r>
          </a:p>
        </xdr:txBody>
      </xdr:sp>
      <xdr:sp macro="" textlink="">
        <xdr:nvSpPr>
          <xdr:cNvPr id="8" name="テキスト ボックス 7"/>
          <xdr:cNvSpPr txBox="1"/>
        </xdr:nvSpPr>
        <xdr:spPr>
          <a:xfrm>
            <a:off x="4359425" y="35691685"/>
            <a:ext cx="2231875" cy="10007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ja-JP" altLang="ja-JP" sz="1400">
                <a:solidFill>
                  <a:schemeClr val="tx1"/>
                </a:solidFill>
                <a:effectLst/>
                <a:latin typeface="+mn-lt"/>
                <a:ea typeface="+mn-ea"/>
                <a:cs typeface="+mn-cs"/>
              </a:rPr>
              <a:t>環境配慮</a:t>
            </a:r>
            <a:r>
              <a:rPr lang="ja-JP" altLang="en-US" sz="1400">
                <a:solidFill>
                  <a:schemeClr val="tx1"/>
                </a:solidFill>
                <a:effectLst/>
                <a:latin typeface="+mn-lt"/>
                <a:ea typeface="+mn-ea"/>
                <a:cs typeface="+mn-cs"/>
              </a:rPr>
              <a:t>契約法に係る基本方針等の改定に向けた調査</a:t>
            </a:r>
            <a:r>
              <a:rPr lang="ja-JP" altLang="ja-JP" sz="1400">
                <a:solidFill>
                  <a:schemeClr val="tx1"/>
                </a:solidFill>
                <a:effectLst/>
                <a:latin typeface="+mn-lt"/>
                <a:ea typeface="+mn-ea"/>
                <a:cs typeface="+mn-cs"/>
              </a:rPr>
              <a:t>検討</a:t>
            </a:r>
            <a:r>
              <a:rPr lang="ja-JP" altLang="en-US" sz="1400">
                <a:solidFill>
                  <a:schemeClr val="tx1"/>
                </a:solidFill>
                <a:effectLst/>
                <a:latin typeface="+mn-lt"/>
                <a:ea typeface="+mn-ea"/>
                <a:cs typeface="+mn-cs"/>
              </a:rPr>
              <a:t>等</a:t>
            </a:r>
            <a:r>
              <a:rPr lang="ko-KR" altLang="ja-JP" sz="1400">
                <a:solidFill>
                  <a:schemeClr val="tx1"/>
                </a:solidFill>
                <a:effectLst/>
                <a:latin typeface="+mn-lt"/>
                <a:ea typeface="+mn-ea"/>
                <a:cs typeface="+mn-cs"/>
              </a:rPr>
              <a:t>業務</a:t>
            </a:r>
            <a:endParaRPr lang="ja-JP" altLang="ja-JP" sz="1400">
              <a:effectLst/>
            </a:endParaRPr>
          </a:p>
        </xdr:txBody>
      </xdr:sp>
      <xdr:sp macro="" textlink="">
        <xdr:nvSpPr>
          <xdr:cNvPr id="9" name="テキスト ボックス 8"/>
          <xdr:cNvSpPr txBox="1"/>
        </xdr:nvSpPr>
        <xdr:spPr>
          <a:xfrm>
            <a:off x="4286250" y="34522682"/>
            <a:ext cx="240241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400"/>
              <a:t>【</a:t>
            </a:r>
            <a:r>
              <a:rPr kumimoji="1" lang="ja-JP" altLang="ja-JP" sz="1400">
                <a:solidFill>
                  <a:schemeClr val="tx1"/>
                </a:solidFill>
                <a:effectLst/>
                <a:latin typeface="+mn-lt"/>
                <a:ea typeface="+mn-ea"/>
                <a:cs typeface="+mn-cs"/>
              </a:rPr>
              <a:t>総合評価入札・請負</a:t>
            </a:r>
            <a:r>
              <a:rPr kumimoji="1" lang="en-US" altLang="ja-JP" sz="1400"/>
              <a:t>】</a:t>
            </a:r>
            <a:endParaRPr kumimoji="1" lang="ja-JP" altLang="en-US" sz="1400"/>
          </a:p>
        </xdr:txBody>
      </xdr:sp>
      <xdr:sp macro="" textlink="">
        <xdr:nvSpPr>
          <xdr:cNvPr id="10" name="大かっこ 9"/>
          <xdr:cNvSpPr/>
        </xdr:nvSpPr>
        <xdr:spPr>
          <a:xfrm>
            <a:off x="4271963" y="35672485"/>
            <a:ext cx="2457448" cy="10199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xnSp macro="">
        <xdr:nvCxnSpPr>
          <xdr:cNvPr id="11" name="直線矢印コネクタ 10"/>
          <xdr:cNvCxnSpPr/>
        </xdr:nvCxnSpPr>
        <xdr:spPr>
          <a:xfrm flipH="1">
            <a:off x="5514975" y="33880953"/>
            <a:ext cx="5293" cy="64717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57150</xdr:colOff>
      <xdr:row>141</xdr:row>
      <xdr:rowOff>47625</xdr:rowOff>
    </xdr:from>
    <xdr:to>
      <xdr:col>45</xdr:col>
      <xdr:colOff>76200</xdr:colOff>
      <xdr:row>143</xdr:row>
      <xdr:rowOff>9530</xdr:rowOff>
    </xdr:to>
    <xdr:grpSp>
      <xdr:nvGrpSpPr>
        <xdr:cNvPr id="12" name="グループ化 11"/>
        <xdr:cNvGrpSpPr/>
      </xdr:nvGrpSpPr>
      <xdr:grpSpPr>
        <a:xfrm>
          <a:off x="6457950" y="34356675"/>
          <a:ext cx="2619375" cy="666755"/>
          <a:chOff x="7286625" y="31988819"/>
          <a:chExt cx="2369344" cy="1091850"/>
        </a:xfrm>
      </xdr:grpSpPr>
      <xdr:sp macro="" textlink="">
        <xdr:nvSpPr>
          <xdr:cNvPr id="13" name="大かっこ 12"/>
          <xdr:cNvSpPr/>
        </xdr:nvSpPr>
        <xdr:spPr>
          <a:xfrm>
            <a:off x="7286625" y="32027813"/>
            <a:ext cx="2343149" cy="9163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4" name="テキスト ボックス 13"/>
          <xdr:cNvSpPr txBox="1"/>
        </xdr:nvSpPr>
        <xdr:spPr>
          <a:xfrm>
            <a:off x="7381874" y="31988819"/>
            <a:ext cx="2274095" cy="1091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事業実施に係る事務費（人件費）</a:t>
            </a:r>
            <a:endParaRPr kumimoji="1" lang="en-US" altLang="ja-JP" sz="1100"/>
          </a:p>
          <a:p>
            <a:r>
              <a:rPr kumimoji="1" lang="en-US" altLang="ja-JP" sz="1100"/>
              <a:t>4</a:t>
            </a:r>
            <a:r>
              <a:rPr kumimoji="1" lang="ja-JP" altLang="en-US" sz="1100"/>
              <a:t>百万円</a:t>
            </a:r>
            <a:endParaRPr kumimoji="1" lang="en-US" altLang="ja-JP" sz="1100"/>
          </a:p>
        </xdr:txBody>
      </xdr:sp>
    </xdr:grpSp>
    <xdr:clientData/>
  </xdr:twoCellAnchor>
  <xdr:twoCellAnchor>
    <xdr:from>
      <xdr:col>39</xdr:col>
      <xdr:colOff>190500</xdr:colOff>
      <xdr:row>22</xdr:row>
      <xdr:rowOff>0</xdr:rowOff>
    </xdr:from>
    <xdr:to>
      <xdr:col>45</xdr:col>
      <xdr:colOff>66675</xdr:colOff>
      <xdr:row>22</xdr:row>
      <xdr:rowOff>257176</xdr:rowOff>
    </xdr:to>
    <xdr:sp macro="" textlink="">
      <xdr:nvSpPr>
        <xdr:cNvPr id="2" name="正方形/長方形 1"/>
        <xdr:cNvSpPr/>
      </xdr:nvSpPr>
      <xdr:spPr>
        <a:xfrm>
          <a:off x="7991475" y="9039225"/>
          <a:ext cx="1076325" cy="257176"/>
        </a:xfrm>
        <a:prstGeom prst="rect">
          <a:avLst/>
        </a:prstGeom>
        <a:solidFill>
          <a:sysClr val="window" lastClr="FFFFFF"/>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solidFill>
                <a:sysClr val="windowText" lastClr="000000"/>
              </a:solidFill>
            </a:rPr>
            <a:t>調査中（</a:t>
          </a:r>
          <a:r>
            <a:rPr kumimoji="1" lang="en-US" altLang="ja-JP" sz="700">
              <a:solidFill>
                <a:sysClr val="windowText" lastClr="000000"/>
              </a:solidFill>
            </a:rPr>
            <a:t>9</a:t>
          </a:r>
          <a:r>
            <a:rPr kumimoji="1" lang="ja-JP" altLang="en-US" sz="700">
              <a:solidFill>
                <a:sysClr val="windowText" lastClr="000000"/>
              </a:solidFill>
            </a:rPr>
            <a:t>月見込み</a:t>
          </a:r>
          <a:r>
            <a:rPr kumimoji="1" lang="en-US" altLang="ja-JP" sz="700">
              <a:solidFill>
                <a:sysClr val="windowText" lastClr="000000"/>
              </a:solidFill>
            </a:rPr>
            <a:t>)</a:t>
          </a:r>
          <a:endParaRPr kumimoji="1" lang="ja-JP" altLang="en-US" sz="700">
            <a:solidFill>
              <a:sysClr val="windowText" lastClr="000000"/>
            </a:solidFill>
          </a:endParaRPr>
        </a:p>
      </xdr:txBody>
    </xdr:sp>
    <xdr:clientData/>
  </xdr:twoCellAnchor>
  <xdr:twoCellAnchor>
    <xdr:from>
      <xdr:col>40</xdr:col>
      <xdr:colOff>66674</xdr:colOff>
      <xdr:row>82</xdr:row>
      <xdr:rowOff>76199</xdr:rowOff>
    </xdr:from>
    <xdr:to>
      <xdr:col>44</xdr:col>
      <xdr:colOff>133350</xdr:colOff>
      <xdr:row>83</xdr:row>
      <xdr:rowOff>352425</xdr:rowOff>
    </xdr:to>
    <xdr:sp macro="" textlink="">
      <xdr:nvSpPr>
        <xdr:cNvPr id="18" name="正方形/長方形 17"/>
        <xdr:cNvSpPr/>
      </xdr:nvSpPr>
      <xdr:spPr>
        <a:xfrm>
          <a:off x="8067674" y="13963649"/>
          <a:ext cx="866776" cy="561976"/>
        </a:xfrm>
        <a:prstGeom prst="rect">
          <a:avLst/>
        </a:prstGeom>
        <a:solidFill>
          <a:sysClr val="window" lastClr="FFFFFF"/>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調査中</a:t>
          </a:r>
          <a:endParaRPr kumimoji="1" lang="en-US" altLang="ja-JP" sz="800">
            <a:solidFill>
              <a:sysClr val="windowText" lastClr="000000"/>
            </a:solidFill>
          </a:endParaRPr>
        </a:p>
        <a:p>
          <a:pPr algn="l"/>
          <a:r>
            <a:rPr kumimoji="1" lang="ja-JP" altLang="en-US" sz="800">
              <a:solidFill>
                <a:sysClr val="windowText" lastClr="000000"/>
              </a:solidFill>
            </a:rPr>
            <a:t>（</a:t>
          </a:r>
          <a:r>
            <a:rPr kumimoji="1" lang="en-US" altLang="ja-JP" sz="800">
              <a:solidFill>
                <a:sysClr val="windowText" lastClr="000000"/>
              </a:solidFill>
            </a:rPr>
            <a:t>12</a:t>
          </a:r>
          <a:r>
            <a:rPr kumimoji="1" lang="ja-JP" altLang="en-US" sz="800">
              <a:solidFill>
                <a:sysClr val="windowText" lastClr="000000"/>
              </a:solidFill>
            </a:rPr>
            <a:t>月見込み）</a:t>
          </a:r>
        </a:p>
      </xdr:txBody>
    </xdr:sp>
    <xdr:clientData/>
  </xdr:twoCellAnchor>
  <xdr:twoCellAnchor>
    <xdr:from>
      <xdr:col>40</xdr:col>
      <xdr:colOff>0</xdr:colOff>
      <xdr:row>27</xdr:row>
      <xdr:rowOff>19050</xdr:rowOff>
    </xdr:from>
    <xdr:to>
      <xdr:col>45</xdr:col>
      <xdr:colOff>95250</xdr:colOff>
      <xdr:row>27</xdr:row>
      <xdr:rowOff>276226</xdr:rowOff>
    </xdr:to>
    <xdr:sp macro="" textlink="">
      <xdr:nvSpPr>
        <xdr:cNvPr id="19" name="正方形/長方形 18"/>
        <xdr:cNvSpPr/>
      </xdr:nvSpPr>
      <xdr:spPr>
        <a:xfrm>
          <a:off x="8001000" y="10391775"/>
          <a:ext cx="1095375" cy="257176"/>
        </a:xfrm>
        <a:prstGeom prst="rect">
          <a:avLst/>
        </a:prstGeom>
        <a:solidFill>
          <a:sysClr val="window" lastClr="FFFFFF"/>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a:solidFill>
                <a:sysClr val="windowText" lastClr="000000"/>
              </a:solidFill>
            </a:rPr>
            <a:t>調査中（</a:t>
          </a:r>
          <a:r>
            <a:rPr kumimoji="1" lang="en-US" altLang="ja-JP" sz="700">
              <a:solidFill>
                <a:sysClr val="windowText" lastClr="000000"/>
              </a:solidFill>
            </a:rPr>
            <a:t>9</a:t>
          </a:r>
          <a:r>
            <a:rPr kumimoji="1" lang="ja-JP" altLang="en-US" sz="700">
              <a:solidFill>
                <a:sysClr val="windowText" lastClr="000000"/>
              </a:solidFill>
            </a:rPr>
            <a:t>月見込み）</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85" zoomScaleNormal="100" zoomScaleSheetLayoutView="100" zoomScalePageLayoutView="85" workbookViewId="0">
      <selection activeCell="AY191" sqref="A191:XFD229"/>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98" t="s">
        <v>0</v>
      </c>
      <c r="AK2" s="498"/>
      <c r="AL2" s="498"/>
      <c r="AM2" s="498"/>
      <c r="AN2" s="498"/>
      <c r="AO2" s="498"/>
      <c r="AP2" s="498"/>
      <c r="AQ2" s="106" t="s">
        <v>465</v>
      </c>
      <c r="AR2" s="106"/>
      <c r="AS2" s="68" t="str">
        <f>IF(OR(AQ2="　", AQ2=""), "", "-")</f>
        <v/>
      </c>
      <c r="AT2" s="107">
        <v>270</v>
      </c>
      <c r="AU2" s="107"/>
      <c r="AV2" s="69" t="str">
        <f>IF(AW2="", "", "-")</f>
        <v/>
      </c>
      <c r="AW2" s="111"/>
      <c r="AX2" s="111"/>
    </row>
    <row r="3" spans="1:50" ht="21" customHeight="1" thickBot="1">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470</v>
      </c>
      <c r="AK3" s="301"/>
      <c r="AL3" s="301"/>
      <c r="AM3" s="301"/>
      <c r="AN3" s="301"/>
      <c r="AO3" s="301"/>
      <c r="AP3" s="301"/>
      <c r="AQ3" s="301"/>
      <c r="AR3" s="301"/>
      <c r="AS3" s="301"/>
      <c r="AT3" s="301"/>
      <c r="AU3" s="301"/>
      <c r="AV3" s="301"/>
      <c r="AW3" s="301"/>
      <c r="AX3" s="36" t="s">
        <v>91</v>
      </c>
    </row>
    <row r="4" spans="1:50" ht="24.75" customHeight="1">
      <c r="A4" s="526" t="s">
        <v>30</v>
      </c>
      <c r="B4" s="527"/>
      <c r="C4" s="527"/>
      <c r="D4" s="527"/>
      <c r="E4" s="527"/>
      <c r="F4" s="527"/>
      <c r="G4" s="500" t="s">
        <v>471</v>
      </c>
      <c r="H4" s="501"/>
      <c r="I4" s="501"/>
      <c r="J4" s="501"/>
      <c r="K4" s="501"/>
      <c r="L4" s="501"/>
      <c r="M4" s="501"/>
      <c r="N4" s="501"/>
      <c r="O4" s="501"/>
      <c r="P4" s="501"/>
      <c r="Q4" s="501"/>
      <c r="R4" s="501"/>
      <c r="S4" s="501"/>
      <c r="T4" s="501"/>
      <c r="U4" s="501"/>
      <c r="V4" s="501"/>
      <c r="W4" s="501"/>
      <c r="X4" s="501"/>
      <c r="Y4" s="502" t="s">
        <v>1</v>
      </c>
      <c r="Z4" s="503"/>
      <c r="AA4" s="503"/>
      <c r="AB4" s="503"/>
      <c r="AC4" s="503"/>
      <c r="AD4" s="504"/>
      <c r="AE4" s="505" t="s">
        <v>472</v>
      </c>
      <c r="AF4" s="506"/>
      <c r="AG4" s="506"/>
      <c r="AH4" s="506"/>
      <c r="AI4" s="506"/>
      <c r="AJ4" s="506"/>
      <c r="AK4" s="506"/>
      <c r="AL4" s="506"/>
      <c r="AM4" s="506"/>
      <c r="AN4" s="506"/>
      <c r="AO4" s="506"/>
      <c r="AP4" s="507"/>
      <c r="AQ4" s="508" t="s">
        <v>2</v>
      </c>
      <c r="AR4" s="503"/>
      <c r="AS4" s="503"/>
      <c r="AT4" s="503"/>
      <c r="AU4" s="503"/>
      <c r="AV4" s="503"/>
      <c r="AW4" s="503"/>
      <c r="AX4" s="509"/>
    </row>
    <row r="5" spans="1:50" ht="30" customHeight="1">
      <c r="A5" s="510" t="s">
        <v>93</v>
      </c>
      <c r="B5" s="511"/>
      <c r="C5" s="511"/>
      <c r="D5" s="511"/>
      <c r="E5" s="511"/>
      <c r="F5" s="512"/>
      <c r="G5" s="326" t="s">
        <v>209</v>
      </c>
      <c r="H5" s="327"/>
      <c r="I5" s="327"/>
      <c r="J5" s="327"/>
      <c r="K5" s="327"/>
      <c r="L5" s="327"/>
      <c r="M5" s="328" t="s">
        <v>92</v>
      </c>
      <c r="N5" s="329"/>
      <c r="O5" s="329"/>
      <c r="P5" s="329"/>
      <c r="Q5" s="329"/>
      <c r="R5" s="330"/>
      <c r="S5" s="331" t="s">
        <v>157</v>
      </c>
      <c r="T5" s="327"/>
      <c r="U5" s="327"/>
      <c r="V5" s="327"/>
      <c r="W5" s="327"/>
      <c r="X5" s="332"/>
      <c r="Y5" s="517" t="s">
        <v>3</v>
      </c>
      <c r="Z5" s="518"/>
      <c r="AA5" s="518"/>
      <c r="AB5" s="518"/>
      <c r="AC5" s="518"/>
      <c r="AD5" s="519"/>
      <c r="AE5" s="520" t="s">
        <v>473</v>
      </c>
      <c r="AF5" s="521"/>
      <c r="AG5" s="521"/>
      <c r="AH5" s="521"/>
      <c r="AI5" s="521"/>
      <c r="AJ5" s="521"/>
      <c r="AK5" s="521"/>
      <c r="AL5" s="521"/>
      <c r="AM5" s="521"/>
      <c r="AN5" s="521"/>
      <c r="AO5" s="521"/>
      <c r="AP5" s="522"/>
      <c r="AQ5" s="523" t="s">
        <v>478</v>
      </c>
      <c r="AR5" s="524"/>
      <c r="AS5" s="524"/>
      <c r="AT5" s="524"/>
      <c r="AU5" s="524"/>
      <c r="AV5" s="524"/>
      <c r="AW5" s="524"/>
      <c r="AX5" s="525"/>
    </row>
    <row r="6" spans="1:50" ht="39" customHeight="1">
      <c r="A6" s="528" t="s">
        <v>4</v>
      </c>
      <c r="B6" s="529"/>
      <c r="C6" s="529"/>
      <c r="D6" s="529"/>
      <c r="E6" s="529"/>
      <c r="F6" s="529"/>
      <c r="G6" s="530" t="str">
        <f>入力規則等!F39</f>
        <v>一般会計</v>
      </c>
      <c r="H6" s="531"/>
      <c r="I6" s="531"/>
      <c r="J6" s="531"/>
      <c r="K6" s="531"/>
      <c r="L6" s="531"/>
      <c r="M6" s="531"/>
      <c r="N6" s="531"/>
      <c r="O6" s="531"/>
      <c r="P6" s="531"/>
      <c r="Q6" s="531"/>
      <c r="R6" s="531"/>
      <c r="S6" s="531"/>
      <c r="T6" s="531"/>
      <c r="U6" s="531"/>
      <c r="V6" s="531"/>
      <c r="W6" s="531"/>
      <c r="X6" s="531"/>
      <c r="Y6" s="532" t="s">
        <v>56</v>
      </c>
      <c r="Z6" s="533"/>
      <c r="AA6" s="533"/>
      <c r="AB6" s="533"/>
      <c r="AC6" s="533"/>
      <c r="AD6" s="534"/>
      <c r="AE6" s="535" t="s">
        <v>474</v>
      </c>
      <c r="AF6" s="536"/>
      <c r="AG6" s="536"/>
      <c r="AH6" s="536"/>
      <c r="AI6" s="536"/>
      <c r="AJ6" s="536"/>
      <c r="AK6" s="536"/>
      <c r="AL6" s="536"/>
      <c r="AM6" s="536"/>
      <c r="AN6" s="536"/>
      <c r="AO6" s="536"/>
      <c r="AP6" s="536"/>
      <c r="AQ6" s="536"/>
      <c r="AR6" s="536"/>
      <c r="AS6" s="536"/>
      <c r="AT6" s="536"/>
      <c r="AU6" s="536"/>
      <c r="AV6" s="536"/>
      <c r="AW6" s="536"/>
      <c r="AX6" s="537"/>
    </row>
    <row r="7" spans="1:50" ht="49.5" customHeight="1">
      <c r="A7" s="457" t="s">
        <v>25</v>
      </c>
      <c r="B7" s="458"/>
      <c r="C7" s="458"/>
      <c r="D7" s="458"/>
      <c r="E7" s="458"/>
      <c r="F7" s="458"/>
      <c r="G7" s="459" t="s">
        <v>476</v>
      </c>
      <c r="H7" s="460"/>
      <c r="I7" s="460"/>
      <c r="J7" s="460"/>
      <c r="K7" s="460"/>
      <c r="L7" s="460"/>
      <c r="M7" s="460"/>
      <c r="N7" s="460"/>
      <c r="O7" s="460"/>
      <c r="P7" s="460"/>
      <c r="Q7" s="460"/>
      <c r="R7" s="460"/>
      <c r="S7" s="460"/>
      <c r="T7" s="460"/>
      <c r="U7" s="460"/>
      <c r="V7" s="460"/>
      <c r="W7" s="460"/>
      <c r="X7" s="461"/>
      <c r="Y7" s="462" t="s">
        <v>5</v>
      </c>
      <c r="Z7" s="392"/>
      <c r="AA7" s="392"/>
      <c r="AB7" s="392"/>
      <c r="AC7" s="392"/>
      <c r="AD7" s="394"/>
      <c r="AE7" s="463" t="s">
        <v>475</v>
      </c>
      <c r="AF7" s="464"/>
      <c r="AG7" s="464"/>
      <c r="AH7" s="464"/>
      <c r="AI7" s="464"/>
      <c r="AJ7" s="464"/>
      <c r="AK7" s="464"/>
      <c r="AL7" s="464"/>
      <c r="AM7" s="464"/>
      <c r="AN7" s="464"/>
      <c r="AO7" s="464"/>
      <c r="AP7" s="464"/>
      <c r="AQ7" s="464"/>
      <c r="AR7" s="464"/>
      <c r="AS7" s="464"/>
      <c r="AT7" s="464"/>
      <c r="AU7" s="464"/>
      <c r="AV7" s="464"/>
      <c r="AW7" s="464"/>
      <c r="AX7" s="465"/>
    </row>
    <row r="8" spans="1:50" ht="52.5" customHeight="1">
      <c r="A8" s="354" t="s">
        <v>308</v>
      </c>
      <c r="B8" s="355"/>
      <c r="C8" s="355"/>
      <c r="D8" s="355"/>
      <c r="E8" s="355"/>
      <c r="F8" s="356"/>
      <c r="G8" s="351" t="str">
        <f>入力規則等!A26</f>
        <v>地球温暖化対策</v>
      </c>
      <c r="H8" s="352"/>
      <c r="I8" s="352"/>
      <c r="J8" s="352"/>
      <c r="K8" s="352"/>
      <c r="L8" s="352"/>
      <c r="M8" s="352"/>
      <c r="N8" s="352"/>
      <c r="O8" s="352"/>
      <c r="P8" s="352"/>
      <c r="Q8" s="352"/>
      <c r="R8" s="352"/>
      <c r="S8" s="352"/>
      <c r="T8" s="352"/>
      <c r="U8" s="352"/>
      <c r="V8" s="352"/>
      <c r="W8" s="352"/>
      <c r="X8" s="353"/>
      <c r="Y8" s="538" t="s">
        <v>79</v>
      </c>
      <c r="Z8" s="538"/>
      <c r="AA8" s="538"/>
      <c r="AB8" s="538"/>
      <c r="AC8" s="538"/>
      <c r="AD8" s="538"/>
      <c r="AE8" s="492" t="str">
        <f>入力規則等!K13</f>
        <v>その他の事項経費</v>
      </c>
      <c r="AF8" s="493"/>
      <c r="AG8" s="493"/>
      <c r="AH8" s="493"/>
      <c r="AI8" s="493"/>
      <c r="AJ8" s="493"/>
      <c r="AK8" s="493"/>
      <c r="AL8" s="493"/>
      <c r="AM8" s="493"/>
      <c r="AN8" s="493"/>
      <c r="AO8" s="493"/>
      <c r="AP8" s="493"/>
      <c r="AQ8" s="493"/>
      <c r="AR8" s="493"/>
      <c r="AS8" s="493"/>
      <c r="AT8" s="493"/>
      <c r="AU8" s="493"/>
      <c r="AV8" s="493"/>
      <c r="AW8" s="493"/>
      <c r="AX8" s="494"/>
    </row>
    <row r="9" spans="1:50" ht="69" customHeight="1">
      <c r="A9" s="466" t="s">
        <v>26</v>
      </c>
      <c r="B9" s="467"/>
      <c r="C9" s="467"/>
      <c r="D9" s="467"/>
      <c r="E9" s="467"/>
      <c r="F9" s="467"/>
      <c r="G9" s="495" t="s">
        <v>509</v>
      </c>
      <c r="H9" s="496"/>
      <c r="I9" s="496"/>
      <c r="J9" s="496"/>
      <c r="K9" s="496"/>
      <c r="L9" s="496"/>
      <c r="M9" s="496"/>
      <c r="N9" s="496"/>
      <c r="O9" s="496"/>
      <c r="P9" s="496"/>
      <c r="Q9" s="496"/>
      <c r="R9" s="496"/>
      <c r="S9" s="496"/>
      <c r="T9" s="496"/>
      <c r="U9" s="496"/>
      <c r="V9" s="496"/>
      <c r="W9" s="496"/>
      <c r="X9" s="496"/>
      <c r="Y9" s="496"/>
      <c r="Z9" s="496"/>
      <c r="AA9" s="496"/>
      <c r="AB9" s="496"/>
      <c r="AC9" s="496"/>
      <c r="AD9" s="496"/>
      <c r="AE9" s="496"/>
      <c r="AF9" s="496"/>
      <c r="AG9" s="496"/>
      <c r="AH9" s="496"/>
      <c r="AI9" s="496"/>
      <c r="AJ9" s="496"/>
      <c r="AK9" s="496"/>
      <c r="AL9" s="496"/>
      <c r="AM9" s="496"/>
      <c r="AN9" s="496"/>
      <c r="AO9" s="496"/>
      <c r="AP9" s="496"/>
      <c r="AQ9" s="496"/>
      <c r="AR9" s="496"/>
      <c r="AS9" s="496"/>
      <c r="AT9" s="496"/>
      <c r="AU9" s="496"/>
      <c r="AV9" s="496"/>
      <c r="AW9" s="496"/>
      <c r="AX9" s="497"/>
    </row>
    <row r="10" spans="1:50" ht="97.5" customHeight="1">
      <c r="A10" s="466" t="s">
        <v>36</v>
      </c>
      <c r="B10" s="467"/>
      <c r="C10" s="467"/>
      <c r="D10" s="467"/>
      <c r="E10" s="467"/>
      <c r="F10" s="467"/>
      <c r="G10" s="495" t="s">
        <v>531</v>
      </c>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6"/>
      <c r="AK10" s="496"/>
      <c r="AL10" s="496"/>
      <c r="AM10" s="496"/>
      <c r="AN10" s="496"/>
      <c r="AO10" s="496"/>
      <c r="AP10" s="496"/>
      <c r="AQ10" s="496"/>
      <c r="AR10" s="496"/>
      <c r="AS10" s="496"/>
      <c r="AT10" s="496"/>
      <c r="AU10" s="496"/>
      <c r="AV10" s="496"/>
      <c r="AW10" s="496"/>
      <c r="AX10" s="497"/>
    </row>
    <row r="11" spans="1:50" ht="42" customHeight="1">
      <c r="A11" s="466" t="s">
        <v>6</v>
      </c>
      <c r="B11" s="467"/>
      <c r="C11" s="467"/>
      <c r="D11" s="467"/>
      <c r="E11" s="467"/>
      <c r="F11" s="468"/>
      <c r="G11" s="514" t="str">
        <f>入力規則等!P10</f>
        <v>委託・請負</v>
      </c>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6"/>
    </row>
    <row r="12" spans="1:50" ht="21" customHeight="1">
      <c r="A12" s="469" t="s">
        <v>27</v>
      </c>
      <c r="B12" s="470"/>
      <c r="C12" s="470"/>
      <c r="D12" s="470"/>
      <c r="E12" s="470"/>
      <c r="F12" s="471"/>
      <c r="G12" s="478"/>
      <c r="H12" s="479"/>
      <c r="I12" s="479"/>
      <c r="J12" s="479"/>
      <c r="K12" s="479"/>
      <c r="L12" s="479"/>
      <c r="M12" s="479"/>
      <c r="N12" s="479"/>
      <c r="O12" s="47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82"/>
    </row>
    <row r="13" spans="1:50" ht="21" customHeight="1">
      <c r="A13" s="472"/>
      <c r="B13" s="473"/>
      <c r="C13" s="473"/>
      <c r="D13" s="473"/>
      <c r="E13" s="473"/>
      <c r="F13" s="474"/>
      <c r="G13" s="483" t="s">
        <v>7</v>
      </c>
      <c r="H13" s="484"/>
      <c r="I13" s="489" t="s">
        <v>8</v>
      </c>
      <c r="J13" s="490"/>
      <c r="K13" s="490"/>
      <c r="L13" s="490"/>
      <c r="M13" s="490"/>
      <c r="N13" s="490"/>
      <c r="O13" s="491"/>
      <c r="P13" s="71">
        <v>34</v>
      </c>
      <c r="Q13" s="72"/>
      <c r="R13" s="72"/>
      <c r="S13" s="72"/>
      <c r="T13" s="72"/>
      <c r="U13" s="72"/>
      <c r="V13" s="73"/>
      <c r="W13" s="71">
        <v>27</v>
      </c>
      <c r="X13" s="72"/>
      <c r="Y13" s="72"/>
      <c r="Z13" s="72"/>
      <c r="AA13" s="72"/>
      <c r="AB13" s="72"/>
      <c r="AC13" s="73"/>
      <c r="AD13" s="71">
        <v>23</v>
      </c>
      <c r="AE13" s="72"/>
      <c r="AF13" s="72"/>
      <c r="AG13" s="72"/>
      <c r="AH13" s="72"/>
      <c r="AI13" s="72"/>
      <c r="AJ13" s="73"/>
      <c r="AK13" s="71">
        <v>22</v>
      </c>
      <c r="AL13" s="72"/>
      <c r="AM13" s="72"/>
      <c r="AN13" s="72"/>
      <c r="AO13" s="72"/>
      <c r="AP13" s="72"/>
      <c r="AQ13" s="73"/>
      <c r="AR13" s="422" t="s">
        <v>541</v>
      </c>
      <c r="AS13" s="423"/>
      <c r="AT13" s="423"/>
      <c r="AU13" s="423"/>
      <c r="AV13" s="423"/>
      <c r="AW13" s="423"/>
      <c r="AX13" s="675"/>
    </row>
    <row r="14" spans="1:50" ht="21" customHeight="1">
      <c r="A14" s="472"/>
      <c r="B14" s="473"/>
      <c r="C14" s="473"/>
      <c r="D14" s="473"/>
      <c r="E14" s="473"/>
      <c r="F14" s="474"/>
      <c r="G14" s="485"/>
      <c r="H14" s="486"/>
      <c r="I14" s="342" t="s">
        <v>9</v>
      </c>
      <c r="J14" s="480"/>
      <c r="K14" s="480"/>
      <c r="L14" s="480"/>
      <c r="M14" s="480"/>
      <c r="N14" s="480"/>
      <c r="O14" s="481"/>
      <c r="P14" s="71" t="s">
        <v>480</v>
      </c>
      <c r="Q14" s="72"/>
      <c r="R14" s="72"/>
      <c r="S14" s="72"/>
      <c r="T14" s="72"/>
      <c r="U14" s="72"/>
      <c r="V14" s="73"/>
      <c r="W14" s="71" t="s">
        <v>480</v>
      </c>
      <c r="X14" s="72"/>
      <c r="Y14" s="72"/>
      <c r="Z14" s="72"/>
      <c r="AA14" s="72"/>
      <c r="AB14" s="72"/>
      <c r="AC14" s="73"/>
      <c r="AD14" s="71" t="s">
        <v>480</v>
      </c>
      <c r="AE14" s="72"/>
      <c r="AF14" s="72"/>
      <c r="AG14" s="72"/>
      <c r="AH14" s="72"/>
      <c r="AI14" s="72"/>
      <c r="AJ14" s="73"/>
      <c r="AK14" s="71" t="s">
        <v>480</v>
      </c>
      <c r="AL14" s="72"/>
      <c r="AM14" s="72"/>
      <c r="AN14" s="72"/>
      <c r="AO14" s="72"/>
      <c r="AP14" s="72"/>
      <c r="AQ14" s="73"/>
      <c r="AR14" s="673"/>
      <c r="AS14" s="673"/>
      <c r="AT14" s="673"/>
      <c r="AU14" s="673"/>
      <c r="AV14" s="673"/>
      <c r="AW14" s="673"/>
      <c r="AX14" s="674"/>
    </row>
    <row r="15" spans="1:50" ht="21" customHeight="1">
      <c r="A15" s="472"/>
      <c r="B15" s="473"/>
      <c r="C15" s="473"/>
      <c r="D15" s="473"/>
      <c r="E15" s="473"/>
      <c r="F15" s="474"/>
      <c r="G15" s="485"/>
      <c r="H15" s="486"/>
      <c r="I15" s="342" t="s">
        <v>62</v>
      </c>
      <c r="J15" s="343"/>
      <c r="K15" s="343"/>
      <c r="L15" s="343"/>
      <c r="M15" s="343"/>
      <c r="N15" s="343"/>
      <c r="O15" s="344"/>
      <c r="P15" s="71" t="s">
        <v>481</v>
      </c>
      <c r="Q15" s="72"/>
      <c r="R15" s="72"/>
      <c r="S15" s="72"/>
      <c r="T15" s="72"/>
      <c r="U15" s="72"/>
      <c r="V15" s="73"/>
      <c r="W15" s="71" t="s">
        <v>481</v>
      </c>
      <c r="X15" s="72"/>
      <c r="Y15" s="72"/>
      <c r="Z15" s="72"/>
      <c r="AA15" s="72"/>
      <c r="AB15" s="72"/>
      <c r="AC15" s="73"/>
      <c r="AD15" s="71" t="s">
        <v>481</v>
      </c>
      <c r="AE15" s="72"/>
      <c r="AF15" s="72"/>
      <c r="AG15" s="72"/>
      <c r="AH15" s="72"/>
      <c r="AI15" s="72"/>
      <c r="AJ15" s="73"/>
      <c r="AK15" s="71" t="s">
        <v>481</v>
      </c>
      <c r="AL15" s="72"/>
      <c r="AM15" s="72"/>
      <c r="AN15" s="72"/>
      <c r="AO15" s="72"/>
      <c r="AP15" s="72"/>
      <c r="AQ15" s="73"/>
      <c r="AR15" s="71" t="s">
        <v>522</v>
      </c>
      <c r="AS15" s="72"/>
      <c r="AT15" s="72"/>
      <c r="AU15" s="72"/>
      <c r="AV15" s="72"/>
      <c r="AW15" s="72"/>
      <c r="AX15" s="672"/>
    </row>
    <row r="16" spans="1:50" ht="21" customHeight="1">
      <c r="A16" s="472"/>
      <c r="B16" s="473"/>
      <c r="C16" s="473"/>
      <c r="D16" s="473"/>
      <c r="E16" s="473"/>
      <c r="F16" s="474"/>
      <c r="G16" s="485"/>
      <c r="H16" s="486"/>
      <c r="I16" s="342" t="s">
        <v>63</v>
      </c>
      <c r="J16" s="343"/>
      <c r="K16" s="343"/>
      <c r="L16" s="343"/>
      <c r="M16" s="343"/>
      <c r="N16" s="343"/>
      <c r="O16" s="344"/>
      <c r="P16" s="71" t="s">
        <v>481</v>
      </c>
      <c r="Q16" s="72"/>
      <c r="R16" s="72"/>
      <c r="S16" s="72"/>
      <c r="T16" s="72"/>
      <c r="U16" s="72"/>
      <c r="V16" s="73"/>
      <c r="W16" s="71" t="s">
        <v>481</v>
      </c>
      <c r="X16" s="72"/>
      <c r="Y16" s="72"/>
      <c r="Z16" s="72"/>
      <c r="AA16" s="72"/>
      <c r="AB16" s="72"/>
      <c r="AC16" s="73"/>
      <c r="AD16" s="71" t="s">
        <v>481</v>
      </c>
      <c r="AE16" s="72"/>
      <c r="AF16" s="72"/>
      <c r="AG16" s="72"/>
      <c r="AH16" s="72"/>
      <c r="AI16" s="72"/>
      <c r="AJ16" s="73"/>
      <c r="AK16" s="71" t="s">
        <v>481</v>
      </c>
      <c r="AL16" s="72"/>
      <c r="AM16" s="72"/>
      <c r="AN16" s="72"/>
      <c r="AO16" s="72"/>
      <c r="AP16" s="72"/>
      <c r="AQ16" s="73"/>
      <c r="AR16" s="452"/>
      <c r="AS16" s="453"/>
      <c r="AT16" s="453"/>
      <c r="AU16" s="453"/>
      <c r="AV16" s="453"/>
      <c r="AW16" s="453"/>
      <c r="AX16" s="454"/>
    </row>
    <row r="17" spans="1:50" ht="24.75" customHeight="1">
      <c r="A17" s="472"/>
      <c r="B17" s="473"/>
      <c r="C17" s="473"/>
      <c r="D17" s="473"/>
      <c r="E17" s="473"/>
      <c r="F17" s="474"/>
      <c r="G17" s="485"/>
      <c r="H17" s="486"/>
      <c r="I17" s="342" t="s">
        <v>61</v>
      </c>
      <c r="J17" s="480"/>
      <c r="K17" s="480"/>
      <c r="L17" s="480"/>
      <c r="M17" s="480"/>
      <c r="N17" s="480"/>
      <c r="O17" s="481"/>
      <c r="P17" s="71" t="s">
        <v>482</v>
      </c>
      <c r="Q17" s="72"/>
      <c r="R17" s="72"/>
      <c r="S17" s="72"/>
      <c r="T17" s="72"/>
      <c r="U17" s="72"/>
      <c r="V17" s="73"/>
      <c r="W17" s="71" t="s">
        <v>482</v>
      </c>
      <c r="X17" s="72"/>
      <c r="Y17" s="72"/>
      <c r="Z17" s="72"/>
      <c r="AA17" s="72"/>
      <c r="AB17" s="72"/>
      <c r="AC17" s="73"/>
      <c r="AD17" s="71" t="s">
        <v>482</v>
      </c>
      <c r="AE17" s="72"/>
      <c r="AF17" s="72"/>
      <c r="AG17" s="72"/>
      <c r="AH17" s="72"/>
      <c r="AI17" s="72"/>
      <c r="AJ17" s="73"/>
      <c r="AK17" s="71" t="s">
        <v>482</v>
      </c>
      <c r="AL17" s="72"/>
      <c r="AM17" s="72"/>
      <c r="AN17" s="72"/>
      <c r="AO17" s="72"/>
      <c r="AP17" s="72"/>
      <c r="AQ17" s="73"/>
      <c r="AR17" s="455"/>
      <c r="AS17" s="455"/>
      <c r="AT17" s="455"/>
      <c r="AU17" s="455"/>
      <c r="AV17" s="455"/>
      <c r="AW17" s="455"/>
      <c r="AX17" s="456"/>
    </row>
    <row r="18" spans="1:50" ht="24.75" customHeight="1">
      <c r="A18" s="472"/>
      <c r="B18" s="473"/>
      <c r="C18" s="473"/>
      <c r="D18" s="473"/>
      <c r="E18" s="473"/>
      <c r="F18" s="474"/>
      <c r="G18" s="487"/>
      <c r="H18" s="488"/>
      <c r="I18" s="345" t="s">
        <v>22</v>
      </c>
      <c r="J18" s="346"/>
      <c r="K18" s="346"/>
      <c r="L18" s="346"/>
      <c r="M18" s="346"/>
      <c r="N18" s="346"/>
      <c r="O18" s="347"/>
      <c r="P18" s="317">
        <f>SUM(P13:V17)</f>
        <v>34</v>
      </c>
      <c r="Q18" s="318"/>
      <c r="R18" s="318"/>
      <c r="S18" s="318"/>
      <c r="T18" s="318"/>
      <c r="U18" s="318"/>
      <c r="V18" s="319"/>
      <c r="W18" s="317">
        <f>SUM(W13:AC17)</f>
        <v>27</v>
      </c>
      <c r="X18" s="318"/>
      <c r="Y18" s="318"/>
      <c r="Z18" s="318"/>
      <c r="AA18" s="318"/>
      <c r="AB18" s="318"/>
      <c r="AC18" s="319"/>
      <c r="AD18" s="317">
        <f t="shared" ref="AD18" si="0">SUM(AD13:AJ17)</f>
        <v>23</v>
      </c>
      <c r="AE18" s="318"/>
      <c r="AF18" s="318"/>
      <c r="AG18" s="318"/>
      <c r="AH18" s="318"/>
      <c r="AI18" s="318"/>
      <c r="AJ18" s="319"/>
      <c r="AK18" s="317">
        <f t="shared" ref="AK18" si="1">SUM(AK13:AQ17)</f>
        <v>22</v>
      </c>
      <c r="AL18" s="318"/>
      <c r="AM18" s="318"/>
      <c r="AN18" s="318"/>
      <c r="AO18" s="318"/>
      <c r="AP18" s="318"/>
      <c r="AQ18" s="319"/>
      <c r="AR18" s="317">
        <f t="shared" ref="AR18" si="2">SUM(AR13:AX17)</f>
        <v>0</v>
      </c>
      <c r="AS18" s="318"/>
      <c r="AT18" s="318"/>
      <c r="AU18" s="318"/>
      <c r="AV18" s="318"/>
      <c r="AW18" s="318"/>
      <c r="AX18" s="320"/>
    </row>
    <row r="19" spans="1:50" ht="24.75" customHeight="1">
      <c r="A19" s="472"/>
      <c r="B19" s="473"/>
      <c r="C19" s="473"/>
      <c r="D19" s="473"/>
      <c r="E19" s="473"/>
      <c r="F19" s="474"/>
      <c r="G19" s="314" t="s">
        <v>10</v>
      </c>
      <c r="H19" s="315"/>
      <c r="I19" s="315"/>
      <c r="J19" s="315"/>
      <c r="K19" s="315"/>
      <c r="L19" s="315"/>
      <c r="M19" s="315"/>
      <c r="N19" s="315"/>
      <c r="O19" s="315"/>
      <c r="P19" s="71">
        <v>27</v>
      </c>
      <c r="Q19" s="72"/>
      <c r="R19" s="72"/>
      <c r="S19" s="72"/>
      <c r="T19" s="72"/>
      <c r="U19" s="72"/>
      <c r="V19" s="73"/>
      <c r="W19" s="71">
        <v>24</v>
      </c>
      <c r="X19" s="72"/>
      <c r="Y19" s="72"/>
      <c r="Z19" s="72"/>
      <c r="AA19" s="72"/>
      <c r="AB19" s="72"/>
      <c r="AC19" s="73"/>
      <c r="AD19" s="71">
        <v>23</v>
      </c>
      <c r="AE19" s="72"/>
      <c r="AF19" s="72"/>
      <c r="AG19" s="72"/>
      <c r="AH19" s="72"/>
      <c r="AI19" s="72"/>
      <c r="AJ19" s="73"/>
      <c r="AK19" s="316"/>
      <c r="AL19" s="316"/>
      <c r="AM19" s="316"/>
      <c r="AN19" s="316"/>
      <c r="AO19" s="316"/>
      <c r="AP19" s="316"/>
      <c r="AQ19" s="316"/>
      <c r="AR19" s="316"/>
      <c r="AS19" s="316"/>
      <c r="AT19" s="316"/>
      <c r="AU19" s="316"/>
      <c r="AV19" s="316"/>
      <c r="AW19" s="316"/>
      <c r="AX19" s="321"/>
    </row>
    <row r="20" spans="1:50" ht="24.75" customHeight="1">
      <c r="A20" s="475"/>
      <c r="B20" s="476"/>
      <c r="C20" s="476"/>
      <c r="D20" s="476"/>
      <c r="E20" s="476"/>
      <c r="F20" s="477"/>
      <c r="G20" s="314" t="s">
        <v>11</v>
      </c>
      <c r="H20" s="315"/>
      <c r="I20" s="315"/>
      <c r="J20" s="315"/>
      <c r="K20" s="315"/>
      <c r="L20" s="315"/>
      <c r="M20" s="315"/>
      <c r="N20" s="315"/>
      <c r="O20" s="315"/>
      <c r="P20" s="322">
        <f>IF(P18=0, "-", P19/P18)</f>
        <v>0.79411764705882348</v>
      </c>
      <c r="Q20" s="322"/>
      <c r="R20" s="322"/>
      <c r="S20" s="322"/>
      <c r="T20" s="322"/>
      <c r="U20" s="322"/>
      <c r="V20" s="322"/>
      <c r="W20" s="322">
        <f>IF(W18=0, "-", W19/W18)</f>
        <v>0.88888888888888884</v>
      </c>
      <c r="X20" s="322"/>
      <c r="Y20" s="322"/>
      <c r="Z20" s="322"/>
      <c r="AA20" s="322"/>
      <c r="AB20" s="322"/>
      <c r="AC20" s="322"/>
      <c r="AD20" s="322">
        <f>IF(AD18=0, "-", AD19/AD18)</f>
        <v>1</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t="s">
        <v>523</v>
      </c>
      <c r="AV22" s="110"/>
      <c r="AW22" s="108" t="s">
        <v>360</v>
      </c>
      <c r="AX22" s="109"/>
    </row>
    <row r="23" spans="1:50" ht="22.5" customHeight="1">
      <c r="A23" s="216"/>
      <c r="B23" s="214"/>
      <c r="C23" s="214"/>
      <c r="D23" s="214"/>
      <c r="E23" s="214"/>
      <c r="F23" s="215"/>
      <c r="G23" s="288" t="s">
        <v>483</v>
      </c>
      <c r="H23" s="289"/>
      <c r="I23" s="289"/>
      <c r="J23" s="289"/>
      <c r="K23" s="289"/>
      <c r="L23" s="289"/>
      <c r="M23" s="289"/>
      <c r="N23" s="289"/>
      <c r="O23" s="290"/>
      <c r="P23" s="254" t="s">
        <v>540</v>
      </c>
      <c r="Q23" s="195"/>
      <c r="R23" s="195"/>
      <c r="S23" s="195"/>
      <c r="T23" s="195"/>
      <c r="U23" s="195"/>
      <c r="V23" s="195"/>
      <c r="W23" s="195"/>
      <c r="X23" s="196"/>
      <c r="Y23" s="294" t="s">
        <v>14</v>
      </c>
      <c r="Z23" s="295"/>
      <c r="AA23" s="296"/>
      <c r="AB23" s="297" t="s">
        <v>489</v>
      </c>
      <c r="AC23" s="298"/>
      <c r="AD23" s="298"/>
      <c r="AE23" s="93">
        <v>1408</v>
      </c>
      <c r="AF23" s="94"/>
      <c r="AG23" s="94"/>
      <c r="AH23" s="94"/>
      <c r="AI23" s="95"/>
      <c r="AJ23" s="93">
        <v>1828</v>
      </c>
      <c r="AK23" s="94"/>
      <c r="AL23" s="94"/>
      <c r="AM23" s="94"/>
      <c r="AN23" s="95"/>
      <c r="AO23" s="93"/>
      <c r="AP23" s="94"/>
      <c r="AQ23" s="94"/>
      <c r="AR23" s="94"/>
      <c r="AS23" s="95"/>
      <c r="AT23" s="226"/>
      <c r="AU23" s="226"/>
      <c r="AV23" s="226"/>
      <c r="AW23" s="226"/>
      <c r="AX23" s="227"/>
    </row>
    <row r="24" spans="1:50" ht="22.5" customHeight="1">
      <c r="A24" s="217"/>
      <c r="B24" s="218"/>
      <c r="C24" s="218"/>
      <c r="D24" s="218"/>
      <c r="E24" s="218"/>
      <c r="F24" s="219"/>
      <c r="G24" s="291"/>
      <c r="H24" s="292"/>
      <c r="I24" s="292"/>
      <c r="J24" s="292"/>
      <c r="K24" s="292"/>
      <c r="L24" s="292"/>
      <c r="M24" s="292"/>
      <c r="N24" s="292"/>
      <c r="O24" s="293"/>
      <c r="P24" s="276"/>
      <c r="Q24" s="276"/>
      <c r="R24" s="276"/>
      <c r="S24" s="276"/>
      <c r="T24" s="276"/>
      <c r="U24" s="276"/>
      <c r="V24" s="276"/>
      <c r="W24" s="276"/>
      <c r="X24" s="277"/>
      <c r="Y24" s="175" t="s">
        <v>65</v>
      </c>
      <c r="Z24" s="121"/>
      <c r="AA24" s="171"/>
      <c r="AB24" s="286" t="s">
        <v>488</v>
      </c>
      <c r="AC24" s="287"/>
      <c r="AD24" s="287"/>
      <c r="AE24" s="93">
        <v>2007</v>
      </c>
      <c r="AF24" s="94"/>
      <c r="AG24" s="94"/>
      <c r="AH24" s="94"/>
      <c r="AI24" s="95"/>
      <c r="AJ24" s="93">
        <v>1408</v>
      </c>
      <c r="AK24" s="94"/>
      <c r="AL24" s="94"/>
      <c r="AM24" s="94"/>
      <c r="AN24" s="95"/>
      <c r="AO24" s="93">
        <v>1828</v>
      </c>
      <c r="AP24" s="94"/>
      <c r="AQ24" s="94"/>
      <c r="AR24" s="94"/>
      <c r="AS24" s="95"/>
      <c r="AT24" s="93" t="s">
        <v>523</v>
      </c>
      <c r="AU24" s="94"/>
      <c r="AV24" s="94"/>
      <c r="AW24" s="94"/>
      <c r="AX24" s="96"/>
    </row>
    <row r="25" spans="1:50" ht="22.5" customHeight="1">
      <c r="A25" s="676"/>
      <c r="B25" s="677"/>
      <c r="C25" s="677"/>
      <c r="D25" s="677"/>
      <c r="E25" s="677"/>
      <c r="F25" s="678"/>
      <c r="G25" s="323"/>
      <c r="H25" s="324"/>
      <c r="I25" s="324"/>
      <c r="J25" s="324"/>
      <c r="K25" s="324"/>
      <c r="L25" s="324"/>
      <c r="M25" s="324"/>
      <c r="N25" s="324"/>
      <c r="O25" s="325"/>
      <c r="P25" s="197"/>
      <c r="Q25" s="197"/>
      <c r="R25" s="197"/>
      <c r="S25" s="197"/>
      <c r="T25" s="197"/>
      <c r="U25" s="197"/>
      <c r="V25" s="197"/>
      <c r="W25" s="197"/>
      <c r="X25" s="198"/>
      <c r="Y25" s="120" t="s">
        <v>15</v>
      </c>
      <c r="Z25" s="121"/>
      <c r="AA25" s="171"/>
      <c r="AB25" s="688" t="s">
        <v>364</v>
      </c>
      <c r="AC25" s="264"/>
      <c r="AD25" s="264"/>
      <c r="AE25" s="93">
        <f>+AE23/AE24*100</f>
        <v>70.154459392127549</v>
      </c>
      <c r="AF25" s="94"/>
      <c r="AG25" s="94"/>
      <c r="AH25" s="94"/>
      <c r="AI25" s="95"/>
      <c r="AJ25" s="93">
        <f>+AJ23/AJ24*100</f>
        <v>129.82954545454547</v>
      </c>
      <c r="AK25" s="94"/>
      <c r="AL25" s="94"/>
      <c r="AM25" s="94"/>
      <c r="AN25" s="95"/>
      <c r="AO25" s="93" t="s">
        <v>523</v>
      </c>
      <c r="AP25" s="94"/>
      <c r="AQ25" s="94"/>
      <c r="AR25" s="94"/>
      <c r="AS25" s="95"/>
      <c r="AT25" s="268"/>
      <c r="AU25" s="269"/>
      <c r="AV25" s="269"/>
      <c r="AW25" s="269"/>
      <c r="AX25" s="270"/>
    </row>
    <row r="26" spans="1:50" ht="18.75" customHeight="1">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9" t="s">
        <v>303</v>
      </c>
      <c r="AU26" s="670"/>
      <c r="AV26" s="670"/>
      <c r="AW26" s="670"/>
      <c r="AX26" s="671"/>
    </row>
    <row r="27" spans="1:50" ht="18.75" customHeight="1">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t="s">
        <v>523</v>
      </c>
      <c r="AV27" s="110"/>
      <c r="AW27" s="108" t="s">
        <v>360</v>
      </c>
      <c r="AX27" s="109"/>
    </row>
    <row r="28" spans="1:50" ht="22.5" customHeight="1">
      <c r="A28" s="216"/>
      <c r="B28" s="214"/>
      <c r="C28" s="214"/>
      <c r="D28" s="214"/>
      <c r="E28" s="214"/>
      <c r="F28" s="215"/>
      <c r="G28" s="288" t="s">
        <v>532</v>
      </c>
      <c r="H28" s="289"/>
      <c r="I28" s="289"/>
      <c r="J28" s="289"/>
      <c r="K28" s="289"/>
      <c r="L28" s="289"/>
      <c r="M28" s="289"/>
      <c r="N28" s="289"/>
      <c r="O28" s="290"/>
      <c r="P28" s="254" t="s">
        <v>526</v>
      </c>
      <c r="Q28" s="195"/>
      <c r="R28" s="195"/>
      <c r="S28" s="195"/>
      <c r="T28" s="195"/>
      <c r="U28" s="195"/>
      <c r="V28" s="195"/>
      <c r="W28" s="195"/>
      <c r="X28" s="196"/>
      <c r="Y28" s="294" t="s">
        <v>14</v>
      </c>
      <c r="Z28" s="295"/>
      <c r="AA28" s="296"/>
      <c r="AB28" s="297" t="s">
        <v>524</v>
      </c>
      <c r="AC28" s="298"/>
      <c r="AD28" s="298"/>
      <c r="AE28" s="93">
        <v>1212</v>
      </c>
      <c r="AF28" s="94"/>
      <c r="AG28" s="94"/>
      <c r="AH28" s="94"/>
      <c r="AI28" s="95"/>
      <c r="AJ28" s="93">
        <v>1902</v>
      </c>
      <c r="AK28" s="94"/>
      <c r="AL28" s="94"/>
      <c r="AM28" s="94"/>
      <c r="AN28" s="95"/>
      <c r="AO28" s="93"/>
      <c r="AP28" s="94"/>
      <c r="AQ28" s="94"/>
      <c r="AR28" s="94"/>
      <c r="AS28" s="95"/>
      <c r="AT28" s="226"/>
      <c r="AU28" s="226"/>
      <c r="AV28" s="226"/>
      <c r="AW28" s="226"/>
      <c r="AX28" s="227"/>
    </row>
    <row r="29" spans="1:50" ht="22.5" customHeight="1">
      <c r="A29" s="217"/>
      <c r="B29" s="218"/>
      <c r="C29" s="218"/>
      <c r="D29" s="218"/>
      <c r="E29" s="218"/>
      <c r="F29" s="219"/>
      <c r="G29" s="291"/>
      <c r="H29" s="292"/>
      <c r="I29" s="292"/>
      <c r="J29" s="292"/>
      <c r="K29" s="292"/>
      <c r="L29" s="292"/>
      <c r="M29" s="292"/>
      <c r="N29" s="292"/>
      <c r="O29" s="293"/>
      <c r="P29" s="276"/>
      <c r="Q29" s="276"/>
      <c r="R29" s="276"/>
      <c r="S29" s="276"/>
      <c r="T29" s="276"/>
      <c r="U29" s="276"/>
      <c r="V29" s="276"/>
      <c r="W29" s="276"/>
      <c r="X29" s="277"/>
      <c r="Y29" s="175" t="s">
        <v>65</v>
      </c>
      <c r="Z29" s="121"/>
      <c r="AA29" s="171"/>
      <c r="AB29" s="286" t="s">
        <v>525</v>
      </c>
      <c r="AC29" s="287"/>
      <c r="AD29" s="287"/>
      <c r="AE29" s="93">
        <v>1558</v>
      </c>
      <c r="AF29" s="94"/>
      <c r="AG29" s="94"/>
      <c r="AH29" s="94"/>
      <c r="AI29" s="95"/>
      <c r="AJ29" s="93">
        <v>1212</v>
      </c>
      <c r="AK29" s="94"/>
      <c r="AL29" s="94"/>
      <c r="AM29" s="94"/>
      <c r="AN29" s="95"/>
      <c r="AO29" s="93">
        <v>1902</v>
      </c>
      <c r="AP29" s="94"/>
      <c r="AQ29" s="94"/>
      <c r="AR29" s="94"/>
      <c r="AS29" s="95"/>
      <c r="AT29" s="93" t="s">
        <v>523</v>
      </c>
      <c r="AU29" s="94"/>
      <c r="AV29" s="94"/>
      <c r="AW29" s="94"/>
      <c r="AX29" s="96"/>
    </row>
    <row r="30" spans="1:50" ht="22.5" customHeight="1">
      <c r="A30" s="676"/>
      <c r="B30" s="677"/>
      <c r="C30" s="677"/>
      <c r="D30" s="677"/>
      <c r="E30" s="677"/>
      <c r="F30" s="678"/>
      <c r="G30" s="323"/>
      <c r="H30" s="324"/>
      <c r="I30" s="324"/>
      <c r="J30" s="324"/>
      <c r="K30" s="324"/>
      <c r="L30" s="324"/>
      <c r="M30" s="324"/>
      <c r="N30" s="324"/>
      <c r="O30" s="325"/>
      <c r="P30" s="197"/>
      <c r="Q30" s="197"/>
      <c r="R30" s="197"/>
      <c r="S30" s="197"/>
      <c r="T30" s="197"/>
      <c r="U30" s="197"/>
      <c r="V30" s="197"/>
      <c r="W30" s="197"/>
      <c r="X30" s="198"/>
      <c r="Y30" s="120" t="s">
        <v>15</v>
      </c>
      <c r="Z30" s="121"/>
      <c r="AA30" s="171"/>
      <c r="AB30" s="264" t="s">
        <v>16</v>
      </c>
      <c r="AC30" s="264"/>
      <c r="AD30" s="264"/>
      <c r="AE30" s="93">
        <f>+AE28/AE29*100</f>
        <v>77.792041078305516</v>
      </c>
      <c r="AF30" s="94"/>
      <c r="AG30" s="94"/>
      <c r="AH30" s="94"/>
      <c r="AI30" s="95"/>
      <c r="AJ30" s="93">
        <f>+AJ28/AJ29*100</f>
        <v>156.93069306930693</v>
      </c>
      <c r="AK30" s="94"/>
      <c r="AL30" s="94"/>
      <c r="AM30" s="94"/>
      <c r="AN30" s="95"/>
      <c r="AO30" s="93" t="s">
        <v>523</v>
      </c>
      <c r="AP30" s="94"/>
      <c r="AQ30" s="94"/>
      <c r="AR30" s="94"/>
      <c r="AS30" s="95"/>
      <c r="AT30" s="268"/>
      <c r="AU30" s="269"/>
      <c r="AV30" s="269"/>
      <c r="AW30" s="269"/>
      <c r="AX30" s="270"/>
    </row>
    <row r="31" spans="1:50" ht="18.75" hidden="1" customHeight="1">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c r="A33" s="216"/>
      <c r="B33" s="214"/>
      <c r="C33" s="214"/>
      <c r="D33" s="214"/>
      <c r="E33" s="214"/>
      <c r="F33" s="215"/>
      <c r="G33" s="288" t="s">
        <v>484</v>
      </c>
      <c r="H33" s="289"/>
      <c r="I33" s="289"/>
      <c r="J33" s="289"/>
      <c r="K33" s="289"/>
      <c r="L33" s="289"/>
      <c r="M33" s="289"/>
      <c r="N33" s="289"/>
      <c r="O33" s="290"/>
      <c r="P33" s="254" t="s">
        <v>485</v>
      </c>
      <c r="Q33" s="195"/>
      <c r="R33" s="195"/>
      <c r="S33" s="195"/>
      <c r="T33" s="195"/>
      <c r="U33" s="195"/>
      <c r="V33" s="195"/>
      <c r="W33" s="195"/>
      <c r="X33" s="196"/>
      <c r="Y33" s="294" t="s">
        <v>14</v>
      </c>
      <c r="Z33" s="295"/>
      <c r="AA33" s="296"/>
      <c r="AB33" s="297" t="s">
        <v>488</v>
      </c>
      <c r="AC33" s="298"/>
      <c r="AD33" s="298"/>
      <c r="AE33" s="93">
        <v>1</v>
      </c>
      <c r="AF33" s="94"/>
      <c r="AG33" s="94"/>
      <c r="AH33" s="94"/>
      <c r="AI33" s="95"/>
      <c r="AJ33" s="93">
        <v>1</v>
      </c>
      <c r="AK33" s="94"/>
      <c r="AL33" s="94"/>
      <c r="AM33" s="94"/>
      <c r="AN33" s="95"/>
      <c r="AO33" s="93"/>
      <c r="AP33" s="94"/>
      <c r="AQ33" s="94"/>
      <c r="AR33" s="94"/>
      <c r="AS33" s="95"/>
      <c r="AT33" s="226"/>
      <c r="AU33" s="226"/>
      <c r="AV33" s="226"/>
      <c r="AW33" s="226"/>
      <c r="AX33" s="227"/>
    </row>
    <row r="34" spans="1:50" ht="22.5" hidden="1" customHeight="1">
      <c r="A34" s="217"/>
      <c r="B34" s="218"/>
      <c r="C34" s="218"/>
      <c r="D34" s="218"/>
      <c r="E34" s="218"/>
      <c r="F34" s="219"/>
      <c r="G34" s="291"/>
      <c r="H34" s="292"/>
      <c r="I34" s="292"/>
      <c r="J34" s="292"/>
      <c r="K34" s="292"/>
      <c r="L34" s="292"/>
      <c r="M34" s="292"/>
      <c r="N34" s="292"/>
      <c r="O34" s="293"/>
      <c r="P34" s="276"/>
      <c r="Q34" s="276"/>
      <c r="R34" s="276"/>
      <c r="S34" s="276"/>
      <c r="T34" s="276"/>
      <c r="U34" s="276"/>
      <c r="V34" s="276"/>
      <c r="W34" s="276"/>
      <c r="X34" s="277"/>
      <c r="Y34" s="175" t="s">
        <v>65</v>
      </c>
      <c r="Z34" s="121"/>
      <c r="AA34" s="171"/>
      <c r="AB34" s="286" t="s">
        <v>515</v>
      </c>
      <c r="AC34" s="287"/>
      <c r="AD34" s="287"/>
      <c r="AE34" s="93" t="s">
        <v>479</v>
      </c>
      <c r="AF34" s="94"/>
      <c r="AG34" s="94"/>
      <c r="AH34" s="94"/>
      <c r="AI34" s="95"/>
      <c r="AJ34" s="93" t="s">
        <v>479</v>
      </c>
      <c r="AK34" s="94"/>
      <c r="AL34" s="94"/>
      <c r="AM34" s="94"/>
      <c r="AN34" s="95"/>
      <c r="AO34" s="93"/>
      <c r="AP34" s="94"/>
      <c r="AQ34" s="94"/>
      <c r="AR34" s="94"/>
      <c r="AS34" s="95"/>
      <c r="AT34" s="93"/>
      <c r="AU34" s="94"/>
      <c r="AV34" s="94"/>
      <c r="AW34" s="94"/>
      <c r="AX34" s="96"/>
    </row>
    <row r="35" spans="1:50" ht="22.5" hidden="1" customHeight="1">
      <c r="A35" s="676"/>
      <c r="B35" s="677"/>
      <c r="C35" s="677"/>
      <c r="D35" s="677"/>
      <c r="E35" s="677"/>
      <c r="F35" s="678"/>
      <c r="G35" s="323"/>
      <c r="H35" s="324"/>
      <c r="I35" s="324"/>
      <c r="J35" s="324"/>
      <c r="K35" s="324"/>
      <c r="L35" s="324"/>
      <c r="M35" s="324"/>
      <c r="N35" s="324"/>
      <c r="O35" s="325"/>
      <c r="P35" s="197"/>
      <c r="Q35" s="197"/>
      <c r="R35" s="197"/>
      <c r="S35" s="197"/>
      <c r="T35" s="197"/>
      <c r="U35" s="197"/>
      <c r="V35" s="197"/>
      <c r="W35" s="197"/>
      <c r="X35" s="198"/>
      <c r="Y35" s="120" t="s">
        <v>15</v>
      </c>
      <c r="Z35" s="121"/>
      <c r="AA35" s="171"/>
      <c r="AB35" s="264" t="s">
        <v>16</v>
      </c>
      <c r="AC35" s="264"/>
      <c r="AD35" s="264"/>
      <c r="AE35" s="93" t="s">
        <v>479</v>
      </c>
      <c r="AF35" s="94"/>
      <c r="AG35" s="94"/>
      <c r="AH35" s="94"/>
      <c r="AI35" s="95"/>
      <c r="AJ35" s="93" t="s">
        <v>479</v>
      </c>
      <c r="AK35" s="94"/>
      <c r="AL35" s="94"/>
      <c r="AM35" s="94"/>
      <c r="AN35" s="95"/>
      <c r="AO35" s="93"/>
      <c r="AP35" s="94"/>
      <c r="AQ35" s="94"/>
      <c r="AR35" s="94"/>
      <c r="AS35" s="95"/>
      <c r="AT35" s="268"/>
      <c r="AU35" s="269"/>
      <c r="AV35" s="269"/>
      <c r="AW35" s="269"/>
      <c r="AX35" s="270"/>
    </row>
    <row r="36" spans="1:50" ht="18.75" hidden="1" customHeight="1">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c r="A38" s="216"/>
      <c r="B38" s="214"/>
      <c r="C38" s="214"/>
      <c r="D38" s="214"/>
      <c r="E38" s="214"/>
      <c r="F38" s="215"/>
      <c r="G38" s="288" t="s">
        <v>484</v>
      </c>
      <c r="H38" s="289"/>
      <c r="I38" s="289"/>
      <c r="J38" s="289"/>
      <c r="K38" s="289"/>
      <c r="L38" s="289"/>
      <c r="M38" s="289"/>
      <c r="N38" s="289"/>
      <c r="O38" s="290"/>
      <c r="P38" s="254" t="s">
        <v>486</v>
      </c>
      <c r="Q38" s="195"/>
      <c r="R38" s="195"/>
      <c r="S38" s="195"/>
      <c r="T38" s="195"/>
      <c r="U38" s="195"/>
      <c r="V38" s="195"/>
      <c r="W38" s="195"/>
      <c r="X38" s="196"/>
      <c r="Y38" s="294" t="s">
        <v>14</v>
      </c>
      <c r="Z38" s="295"/>
      <c r="AA38" s="296"/>
      <c r="AB38" s="297" t="s">
        <v>16</v>
      </c>
      <c r="AC38" s="298"/>
      <c r="AD38" s="298"/>
      <c r="AE38" s="93">
        <v>60</v>
      </c>
      <c r="AF38" s="94"/>
      <c r="AG38" s="94"/>
      <c r="AH38" s="94"/>
      <c r="AI38" s="95"/>
      <c r="AJ38" s="93">
        <v>47.84</v>
      </c>
      <c r="AK38" s="94"/>
      <c r="AL38" s="94"/>
      <c r="AM38" s="94"/>
      <c r="AN38" s="95"/>
      <c r="AO38" s="93"/>
      <c r="AP38" s="94"/>
      <c r="AQ38" s="94"/>
      <c r="AR38" s="94"/>
      <c r="AS38" s="95"/>
      <c r="AT38" s="226"/>
      <c r="AU38" s="226"/>
      <c r="AV38" s="226"/>
      <c r="AW38" s="226"/>
      <c r="AX38" s="227"/>
    </row>
    <row r="39" spans="1:50" ht="22.5" hidden="1" customHeight="1">
      <c r="A39" s="217"/>
      <c r="B39" s="218"/>
      <c r="C39" s="218"/>
      <c r="D39" s="218"/>
      <c r="E39" s="218"/>
      <c r="F39" s="219"/>
      <c r="G39" s="291"/>
      <c r="H39" s="292"/>
      <c r="I39" s="292"/>
      <c r="J39" s="292"/>
      <c r="K39" s="292"/>
      <c r="L39" s="292"/>
      <c r="M39" s="292"/>
      <c r="N39" s="292"/>
      <c r="O39" s="293"/>
      <c r="P39" s="276"/>
      <c r="Q39" s="276"/>
      <c r="R39" s="276"/>
      <c r="S39" s="276"/>
      <c r="T39" s="276"/>
      <c r="U39" s="276"/>
      <c r="V39" s="276"/>
      <c r="W39" s="276"/>
      <c r="X39" s="277"/>
      <c r="Y39" s="175" t="s">
        <v>65</v>
      </c>
      <c r="Z39" s="121"/>
      <c r="AA39" s="171"/>
      <c r="AB39" s="286" t="s">
        <v>515</v>
      </c>
      <c r="AC39" s="287"/>
      <c r="AD39" s="287"/>
      <c r="AE39" s="93" t="s">
        <v>479</v>
      </c>
      <c r="AF39" s="94"/>
      <c r="AG39" s="94"/>
      <c r="AH39" s="94"/>
      <c r="AI39" s="95"/>
      <c r="AJ39" s="93" t="s">
        <v>479</v>
      </c>
      <c r="AK39" s="94"/>
      <c r="AL39" s="94"/>
      <c r="AM39" s="94"/>
      <c r="AN39" s="95"/>
      <c r="AO39" s="93"/>
      <c r="AP39" s="94"/>
      <c r="AQ39" s="94"/>
      <c r="AR39" s="94"/>
      <c r="AS39" s="95"/>
      <c r="AT39" s="93"/>
      <c r="AU39" s="94"/>
      <c r="AV39" s="94"/>
      <c r="AW39" s="94"/>
      <c r="AX39" s="96"/>
    </row>
    <row r="40" spans="1:50" ht="22.5" hidden="1" customHeight="1">
      <c r="A40" s="676"/>
      <c r="B40" s="677"/>
      <c r="C40" s="677"/>
      <c r="D40" s="677"/>
      <c r="E40" s="677"/>
      <c r="F40" s="678"/>
      <c r="G40" s="323"/>
      <c r="H40" s="324"/>
      <c r="I40" s="324"/>
      <c r="J40" s="324"/>
      <c r="K40" s="324"/>
      <c r="L40" s="324"/>
      <c r="M40" s="324"/>
      <c r="N40" s="324"/>
      <c r="O40" s="325"/>
      <c r="P40" s="197"/>
      <c r="Q40" s="197"/>
      <c r="R40" s="197"/>
      <c r="S40" s="197"/>
      <c r="T40" s="197"/>
      <c r="U40" s="197"/>
      <c r="V40" s="197"/>
      <c r="W40" s="197"/>
      <c r="X40" s="198"/>
      <c r="Y40" s="120" t="s">
        <v>15</v>
      </c>
      <c r="Z40" s="121"/>
      <c r="AA40" s="171"/>
      <c r="AB40" s="264" t="s">
        <v>16</v>
      </c>
      <c r="AC40" s="264"/>
      <c r="AD40" s="264"/>
      <c r="AE40" s="93" t="s">
        <v>479</v>
      </c>
      <c r="AF40" s="94"/>
      <c r="AG40" s="94"/>
      <c r="AH40" s="94"/>
      <c r="AI40" s="95"/>
      <c r="AJ40" s="93" t="s">
        <v>479</v>
      </c>
      <c r="AK40" s="94"/>
      <c r="AL40" s="94"/>
      <c r="AM40" s="94"/>
      <c r="AN40" s="95"/>
      <c r="AO40" s="93"/>
      <c r="AP40" s="94"/>
      <c r="AQ40" s="94"/>
      <c r="AR40" s="94"/>
      <c r="AS40" s="95"/>
      <c r="AT40" s="268"/>
      <c r="AU40" s="269"/>
      <c r="AV40" s="269"/>
      <c r="AW40" s="269"/>
      <c r="AX40" s="270"/>
    </row>
    <row r="41" spans="1:50" ht="18.75" hidden="1" customHeight="1">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c r="A43" s="216"/>
      <c r="B43" s="214"/>
      <c r="C43" s="214"/>
      <c r="D43" s="214"/>
      <c r="E43" s="214"/>
      <c r="F43" s="215"/>
      <c r="G43" s="288" t="s">
        <v>484</v>
      </c>
      <c r="H43" s="289"/>
      <c r="I43" s="289"/>
      <c r="J43" s="289"/>
      <c r="K43" s="289"/>
      <c r="L43" s="289"/>
      <c r="M43" s="289"/>
      <c r="N43" s="289"/>
      <c r="O43" s="290"/>
      <c r="P43" s="254" t="s">
        <v>487</v>
      </c>
      <c r="Q43" s="195"/>
      <c r="R43" s="195"/>
      <c r="S43" s="195"/>
      <c r="T43" s="195"/>
      <c r="U43" s="195"/>
      <c r="V43" s="195"/>
      <c r="W43" s="195"/>
      <c r="X43" s="196"/>
      <c r="Y43" s="294" t="s">
        <v>14</v>
      </c>
      <c r="Z43" s="295"/>
      <c r="AA43" s="296"/>
      <c r="AB43" s="297" t="s">
        <v>488</v>
      </c>
      <c r="AC43" s="298"/>
      <c r="AD43" s="298"/>
      <c r="AE43" s="93">
        <v>5</v>
      </c>
      <c r="AF43" s="94"/>
      <c r="AG43" s="94"/>
      <c r="AH43" s="94"/>
      <c r="AI43" s="95"/>
      <c r="AJ43" s="93">
        <v>7</v>
      </c>
      <c r="AK43" s="94"/>
      <c r="AL43" s="94"/>
      <c r="AM43" s="94"/>
      <c r="AN43" s="95"/>
      <c r="AO43" s="93"/>
      <c r="AP43" s="94"/>
      <c r="AQ43" s="94"/>
      <c r="AR43" s="94"/>
      <c r="AS43" s="95"/>
      <c r="AT43" s="226"/>
      <c r="AU43" s="226"/>
      <c r="AV43" s="226"/>
      <c r="AW43" s="226"/>
      <c r="AX43" s="227"/>
    </row>
    <row r="44" spans="1:50" ht="22.5" hidden="1" customHeight="1">
      <c r="A44" s="217"/>
      <c r="B44" s="218"/>
      <c r="C44" s="218"/>
      <c r="D44" s="218"/>
      <c r="E44" s="218"/>
      <c r="F44" s="219"/>
      <c r="G44" s="291"/>
      <c r="H44" s="292"/>
      <c r="I44" s="292"/>
      <c r="J44" s="292"/>
      <c r="K44" s="292"/>
      <c r="L44" s="292"/>
      <c r="M44" s="292"/>
      <c r="N44" s="292"/>
      <c r="O44" s="293"/>
      <c r="P44" s="276"/>
      <c r="Q44" s="276"/>
      <c r="R44" s="276"/>
      <c r="S44" s="276"/>
      <c r="T44" s="276"/>
      <c r="U44" s="276"/>
      <c r="V44" s="276"/>
      <c r="W44" s="276"/>
      <c r="X44" s="277"/>
      <c r="Y44" s="175" t="s">
        <v>65</v>
      </c>
      <c r="Z44" s="121"/>
      <c r="AA44" s="171"/>
      <c r="AB44" s="286" t="s">
        <v>515</v>
      </c>
      <c r="AC44" s="287"/>
      <c r="AD44" s="287"/>
      <c r="AE44" s="93" t="s">
        <v>479</v>
      </c>
      <c r="AF44" s="94"/>
      <c r="AG44" s="94"/>
      <c r="AH44" s="94"/>
      <c r="AI44" s="95"/>
      <c r="AJ44" s="93" t="s">
        <v>479</v>
      </c>
      <c r="AK44" s="94"/>
      <c r="AL44" s="94"/>
      <c r="AM44" s="94"/>
      <c r="AN44" s="95"/>
      <c r="AO44" s="93"/>
      <c r="AP44" s="94"/>
      <c r="AQ44" s="94"/>
      <c r="AR44" s="94"/>
      <c r="AS44" s="95"/>
      <c r="AT44" s="93"/>
      <c r="AU44" s="94"/>
      <c r="AV44" s="94"/>
      <c r="AW44" s="94"/>
      <c r="AX44" s="96"/>
    </row>
    <row r="45" spans="1:50" ht="22.5" hidden="1" customHeight="1">
      <c r="A45" s="217"/>
      <c r="B45" s="218"/>
      <c r="C45" s="218"/>
      <c r="D45" s="218"/>
      <c r="E45" s="218"/>
      <c r="F45" s="219"/>
      <c r="G45" s="291"/>
      <c r="H45" s="292"/>
      <c r="I45" s="292"/>
      <c r="J45" s="292"/>
      <c r="K45" s="292"/>
      <c r="L45" s="292"/>
      <c r="M45" s="292"/>
      <c r="N45" s="292"/>
      <c r="O45" s="293"/>
      <c r="P45" s="197"/>
      <c r="Q45" s="197"/>
      <c r="R45" s="197"/>
      <c r="S45" s="197"/>
      <c r="T45" s="197"/>
      <c r="U45" s="197"/>
      <c r="V45" s="197"/>
      <c r="W45" s="197"/>
      <c r="X45" s="198"/>
      <c r="Y45" s="265" t="s">
        <v>15</v>
      </c>
      <c r="Z45" s="266"/>
      <c r="AA45" s="267"/>
      <c r="AB45" s="264" t="s">
        <v>16</v>
      </c>
      <c r="AC45" s="264"/>
      <c r="AD45" s="264"/>
      <c r="AE45" s="93" t="s">
        <v>479</v>
      </c>
      <c r="AF45" s="94"/>
      <c r="AG45" s="94"/>
      <c r="AH45" s="94"/>
      <c r="AI45" s="95"/>
      <c r="AJ45" s="93" t="s">
        <v>479</v>
      </c>
      <c r="AK45" s="94"/>
      <c r="AL45" s="94"/>
      <c r="AM45" s="94"/>
      <c r="AN45" s="95"/>
      <c r="AO45" s="93"/>
      <c r="AP45" s="94"/>
      <c r="AQ45" s="94"/>
      <c r="AR45" s="94"/>
      <c r="AS45" s="95"/>
      <c r="AT45" s="268"/>
      <c r="AU45" s="269"/>
      <c r="AV45" s="269"/>
      <c r="AW45" s="269"/>
      <c r="AX45" s="270"/>
    </row>
    <row r="46" spans="1:50" ht="22.5" customHeight="1">
      <c r="A46" s="689" t="s">
        <v>322</v>
      </c>
      <c r="B46" s="690"/>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690"/>
      <c r="AM46" s="690"/>
      <c r="AN46" s="690"/>
      <c r="AO46" s="30"/>
      <c r="AP46" s="30"/>
      <c r="AQ46" s="30"/>
      <c r="AR46" s="30"/>
      <c r="AS46" s="30"/>
      <c r="AT46" s="30"/>
      <c r="AU46" s="30"/>
      <c r="AV46" s="30"/>
      <c r="AW46" s="30"/>
      <c r="AX46" s="32"/>
    </row>
    <row r="47" spans="1:50" ht="18.75" hidden="1" customHeight="1">
      <c r="A47" s="234" t="s">
        <v>320</v>
      </c>
      <c r="B47" s="691" t="s">
        <v>317</v>
      </c>
      <c r="C47" s="236"/>
      <c r="D47" s="236"/>
      <c r="E47" s="236"/>
      <c r="F47" s="237"/>
      <c r="G47" s="631" t="s">
        <v>311</v>
      </c>
      <c r="H47" s="631"/>
      <c r="I47" s="631"/>
      <c r="J47" s="631"/>
      <c r="K47" s="631"/>
      <c r="L47" s="631"/>
      <c r="M47" s="631"/>
      <c r="N47" s="631"/>
      <c r="O47" s="631"/>
      <c r="P47" s="631"/>
      <c r="Q47" s="631"/>
      <c r="R47" s="631"/>
      <c r="S47" s="631"/>
      <c r="T47" s="631"/>
      <c r="U47" s="631"/>
      <c r="V47" s="631"/>
      <c r="W47" s="631"/>
      <c r="X47" s="631"/>
      <c r="Y47" s="631"/>
      <c r="Z47" s="631"/>
      <c r="AA47" s="696"/>
      <c r="AB47" s="630" t="s">
        <v>310</v>
      </c>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2"/>
    </row>
    <row r="48" spans="1:50" ht="18.75" hidden="1" customHeight="1">
      <c r="A48" s="234"/>
      <c r="B48" s="691"/>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c r="A49" s="234"/>
      <c r="B49" s="691"/>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24"/>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25"/>
    </row>
    <row r="50" spans="1:50" ht="22.5" hidden="1" customHeight="1">
      <c r="A50" s="234"/>
      <c r="B50" s="691"/>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26"/>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27"/>
    </row>
    <row r="51" spans="1:50" ht="22.5" hidden="1" customHeight="1">
      <c r="A51" s="234"/>
      <c r="B51" s="692"/>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28"/>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29"/>
    </row>
    <row r="52" spans="1:50" ht="18.75" hidden="1" customHeight="1">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67"/>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68" t="s">
        <v>69</v>
      </c>
      <c r="AF67" s="118"/>
      <c r="AG67" s="118"/>
      <c r="AH67" s="118"/>
      <c r="AI67" s="118"/>
      <c r="AJ67" s="668" t="s">
        <v>70</v>
      </c>
      <c r="AK67" s="118"/>
      <c r="AL67" s="118"/>
      <c r="AM67" s="118"/>
      <c r="AN67" s="118"/>
      <c r="AO67" s="668" t="s">
        <v>71</v>
      </c>
      <c r="AP67" s="118"/>
      <c r="AQ67" s="118"/>
      <c r="AR67" s="118"/>
      <c r="AS67" s="118"/>
      <c r="AT67" s="176" t="s">
        <v>74</v>
      </c>
      <c r="AU67" s="177"/>
      <c r="AV67" s="177"/>
      <c r="AW67" s="177"/>
      <c r="AX67" s="178"/>
    </row>
    <row r="68" spans="1:60" ht="22.5" customHeight="1">
      <c r="A68" s="185"/>
      <c r="B68" s="186"/>
      <c r="C68" s="186"/>
      <c r="D68" s="186"/>
      <c r="E68" s="186"/>
      <c r="F68" s="187"/>
      <c r="G68" s="195" t="s">
        <v>490</v>
      </c>
      <c r="H68" s="195"/>
      <c r="I68" s="195"/>
      <c r="J68" s="195"/>
      <c r="K68" s="195"/>
      <c r="L68" s="195"/>
      <c r="M68" s="195"/>
      <c r="N68" s="195"/>
      <c r="O68" s="195"/>
      <c r="P68" s="195"/>
      <c r="Q68" s="195"/>
      <c r="R68" s="195"/>
      <c r="S68" s="195"/>
      <c r="T68" s="195"/>
      <c r="U68" s="195"/>
      <c r="V68" s="195"/>
      <c r="W68" s="195"/>
      <c r="X68" s="196"/>
      <c r="Y68" s="333" t="s">
        <v>66</v>
      </c>
      <c r="Z68" s="334"/>
      <c r="AA68" s="335"/>
      <c r="AB68" s="202" t="s">
        <v>491</v>
      </c>
      <c r="AC68" s="203"/>
      <c r="AD68" s="204"/>
      <c r="AE68" s="93">
        <v>11</v>
      </c>
      <c r="AF68" s="94"/>
      <c r="AG68" s="94"/>
      <c r="AH68" s="94"/>
      <c r="AI68" s="95"/>
      <c r="AJ68" s="93">
        <v>9</v>
      </c>
      <c r="AK68" s="94"/>
      <c r="AL68" s="94"/>
      <c r="AM68" s="94"/>
      <c r="AN68" s="95"/>
      <c r="AO68" s="93">
        <v>2</v>
      </c>
      <c r="AP68" s="94"/>
      <c r="AQ68" s="94"/>
      <c r="AR68" s="94"/>
      <c r="AS68" s="95"/>
      <c r="AT68" s="205"/>
      <c r="AU68" s="205"/>
      <c r="AV68" s="205"/>
      <c r="AW68" s="205"/>
      <c r="AX68" s="206"/>
      <c r="AY68" s="10"/>
      <c r="AZ68" s="10"/>
      <c r="BA68" s="10"/>
      <c r="BB68" s="10"/>
      <c r="BC68" s="10"/>
    </row>
    <row r="69" spans="1:60" ht="22.5" customHeight="1">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491</v>
      </c>
      <c r="AC69" s="211"/>
      <c r="AD69" s="212"/>
      <c r="AE69" s="93">
        <v>11</v>
      </c>
      <c r="AF69" s="94"/>
      <c r="AG69" s="94"/>
      <c r="AH69" s="94"/>
      <c r="AI69" s="95"/>
      <c r="AJ69" s="93">
        <v>12</v>
      </c>
      <c r="AK69" s="94"/>
      <c r="AL69" s="94"/>
      <c r="AM69" s="94"/>
      <c r="AN69" s="95"/>
      <c r="AO69" s="93">
        <v>3</v>
      </c>
      <c r="AP69" s="94"/>
      <c r="AQ69" s="94"/>
      <c r="AR69" s="94"/>
      <c r="AS69" s="95"/>
      <c r="AT69" s="93">
        <v>3</v>
      </c>
      <c r="AU69" s="94"/>
      <c r="AV69" s="94"/>
      <c r="AW69" s="94"/>
      <c r="AX69" s="96"/>
      <c r="AY69" s="10"/>
      <c r="AZ69" s="10"/>
      <c r="BA69" s="10"/>
      <c r="BB69" s="10"/>
      <c r="BC69" s="10"/>
      <c r="BD69" s="10"/>
      <c r="BE69" s="10"/>
      <c r="BF69" s="10"/>
      <c r="BG69" s="10"/>
      <c r="BH69" s="10"/>
    </row>
    <row r="70" spans="1:60" ht="33" customHeight="1">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customHeight="1">
      <c r="A71" s="185"/>
      <c r="B71" s="186"/>
      <c r="C71" s="186"/>
      <c r="D71" s="186"/>
      <c r="E71" s="186"/>
      <c r="F71" s="187"/>
      <c r="G71" s="195" t="s">
        <v>492</v>
      </c>
      <c r="H71" s="195"/>
      <c r="I71" s="195"/>
      <c r="J71" s="195"/>
      <c r="K71" s="195"/>
      <c r="L71" s="195"/>
      <c r="M71" s="195"/>
      <c r="N71" s="195"/>
      <c r="O71" s="195"/>
      <c r="P71" s="195"/>
      <c r="Q71" s="195"/>
      <c r="R71" s="195"/>
      <c r="S71" s="195"/>
      <c r="T71" s="195"/>
      <c r="U71" s="195"/>
      <c r="V71" s="195"/>
      <c r="W71" s="195"/>
      <c r="X71" s="196"/>
      <c r="Y71" s="199" t="s">
        <v>66</v>
      </c>
      <c r="Z71" s="200"/>
      <c r="AA71" s="201"/>
      <c r="AB71" s="202" t="s">
        <v>491</v>
      </c>
      <c r="AC71" s="203"/>
      <c r="AD71" s="204"/>
      <c r="AE71" s="93">
        <v>8</v>
      </c>
      <c r="AF71" s="94"/>
      <c r="AG71" s="94"/>
      <c r="AH71" s="94"/>
      <c r="AI71" s="95"/>
      <c r="AJ71" s="93">
        <v>8</v>
      </c>
      <c r="AK71" s="94"/>
      <c r="AL71" s="94"/>
      <c r="AM71" s="94"/>
      <c r="AN71" s="95"/>
      <c r="AO71" s="93">
        <v>8</v>
      </c>
      <c r="AP71" s="94"/>
      <c r="AQ71" s="94"/>
      <c r="AR71" s="94"/>
      <c r="AS71" s="95"/>
      <c r="AT71" s="205"/>
      <c r="AU71" s="205"/>
      <c r="AV71" s="205"/>
      <c r="AW71" s="205"/>
      <c r="AX71" s="206"/>
      <c r="AY71" s="10"/>
      <c r="AZ71" s="10"/>
      <c r="BA71" s="10"/>
      <c r="BB71" s="10"/>
      <c r="BC71" s="10"/>
    </row>
    <row r="72" spans="1:60" ht="22.5" customHeight="1">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t="s">
        <v>491</v>
      </c>
      <c r="AC72" s="211"/>
      <c r="AD72" s="212"/>
      <c r="AE72" s="93">
        <v>8</v>
      </c>
      <c r="AF72" s="94"/>
      <c r="AG72" s="94"/>
      <c r="AH72" s="94"/>
      <c r="AI72" s="95"/>
      <c r="AJ72" s="93">
        <v>8</v>
      </c>
      <c r="AK72" s="94"/>
      <c r="AL72" s="94"/>
      <c r="AM72" s="94"/>
      <c r="AN72" s="95"/>
      <c r="AO72" s="93">
        <v>8</v>
      </c>
      <c r="AP72" s="94"/>
      <c r="AQ72" s="94"/>
      <c r="AR72" s="94"/>
      <c r="AS72" s="95"/>
      <c r="AT72" s="93">
        <v>8</v>
      </c>
      <c r="AU72" s="94"/>
      <c r="AV72" s="94"/>
      <c r="AW72" s="94"/>
      <c r="AX72" s="96"/>
      <c r="AY72" s="10"/>
      <c r="AZ72" s="10"/>
      <c r="BA72" s="10"/>
      <c r="BB72" s="10"/>
      <c r="BC72" s="10"/>
      <c r="BD72" s="10"/>
      <c r="BE72" s="10"/>
      <c r="BF72" s="10"/>
      <c r="BG72" s="10"/>
      <c r="BH72" s="10"/>
    </row>
    <row r="73" spans="1:60" ht="31.7" hidden="1" customHeight="1">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c r="A83" s="129"/>
      <c r="B83" s="127"/>
      <c r="C83" s="127"/>
      <c r="D83" s="127"/>
      <c r="E83" s="127"/>
      <c r="F83" s="128"/>
      <c r="G83" s="144" t="s">
        <v>545</v>
      </c>
      <c r="H83" s="144"/>
      <c r="I83" s="144"/>
      <c r="J83" s="144"/>
      <c r="K83" s="144"/>
      <c r="L83" s="144"/>
      <c r="M83" s="144"/>
      <c r="N83" s="144"/>
      <c r="O83" s="144"/>
      <c r="P83" s="144"/>
      <c r="Q83" s="144"/>
      <c r="R83" s="144"/>
      <c r="S83" s="144"/>
      <c r="T83" s="144"/>
      <c r="U83" s="144"/>
      <c r="V83" s="144"/>
      <c r="W83" s="144"/>
      <c r="X83" s="144"/>
      <c r="Y83" s="146" t="s">
        <v>17</v>
      </c>
      <c r="Z83" s="147"/>
      <c r="AA83" s="148"/>
      <c r="AB83" s="181" t="s">
        <v>537</v>
      </c>
      <c r="AC83" s="150"/>
      <c r="AD83" s="151"/>
      <c r="AE83" s="152">
        <f>24000000/272936</f>
        <v>87.932702171937748</v>
      </c>
      <c r="AF83" s="153"/>
      <c r="AG83" s="153"/>
      <c r="AH83" s="153"/>
      <c r="AI83" s="153"/>
      <c r="AJ83" s="152">
        <v>50</v>
      </c>
      <c r="AK83" s="153"/>
      <c r="AL83" s="153"/>
      <c r="AM83" s="153"/>
      <c r="AN83" s="153"/>
      <c r="AO83" s="152" t="s">
        <v>482</v>
      </c>
      <c r="AP83" s="153"/>
      <c r="AQ83" s="153"/>
      <c r="AR83" s="153"/>
      <c r="AS83" s="153"/>
      <c r="AT83" s="93">
        <v>47.9</v>
      </c>
      <c r="AU83" s="94"/>
      <c r="AV83" s="94"/>
      <c r="AW83" s="94"/>
      <c r="AX83" s="96"/>
    </row>
    <row r="84" spans="1:60" ht="54" customHeight="1">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544</v>
      </c>
      <c r="AC84" s="158"/>
      <c r="AD84" s="159"/>
      <c r="AE84" s="157" t="s">
        <v>542</v>
      </c>
      <c r="AF84" s="158"/>
      <c r="AG84" s="158"/>
      <c r="AH84" s="158"/>
      <c r="AI84" s="159"/>
      <c r="AJ84" s="157" t="s">
        <v>543</v>
      </c>
      <c r="AK84" s="158"/>
      <c r="AL84" s="158"/>
      <c r="AM84" s="158"/>
      <c r="AN84" s="159"/>
      <c r="AO84" s="157" t="s">
        <v>481</v>
      </c>
      <c r="AP84" s="158"/>
      <c r="AQ84" s="158"/>
      <c r="AR84" s="158"/>
      <c r="AS84" s="159"/>
      <c r="AT84" s="157" t="s">
        <v>546</v>
      </c>
      <c r="AU84" s="158"/>
      <c r="AV84" s="158"/>
      <c r="AW84" s="158"/>
      <c r="AX84" s="160"/>
    </row>
    <row r="85" spans="1:60" ht="32.25" hidden="1" customHeight="1">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c r="A97" s="375" t="s">
        <v>77</v>
      </c>
      <c r="B97" s="376"/>
      <c r="C97" s="348" t="s">
        <v>19</v>
      </c>
      <c r="D97" s="349"/>
      <c r="E97" s="349"/>
      <c r="F97" s="349"/>
      <c r="G97" s="349"/>
      <c r="H97" s="349"/>
      <c r="I97" s="349"/>
      <c r="J97" s="349"/>
      <c r="K97" s="350"/>
      <c r="L97" s="414" t="s">
        <v>76</v>
      </c>
      <c r="M97" s="414"/>
      <c r="N97" s="414"/>
      <c r="O97" s="414"/>
      <c r="P97" s="414"/>
      <c r="Q97" s="414"/>
      <c r="R97" s="415" t="s">
        <v>73</v>
      </c>
      <c r="S97" s="416"/>
      <c r="T97" s="416"/>
      <c r="U97" s="416"/>
      <c r="V97" s="416"/>
      <c r="W97" s="416"/>
      <c r="X97" s="417"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8"/>
    </row>
    <row r="98" spans="1:50" ht="23.1" customHeight="1">
      <c r="A98" s="377"/>
      <c r="B98" s="378"/>
      <c r="C98" s="419" t="s">
        <v>493</v>
      </c>
      <c r="D98" s="420"/>
      <c r="E98" s="420"/>
      <c r="F98" s="420"/>
      <c r="G98" s="420"/>
      <c r="H98" s="420"/>
      <c r="I98" s="420"/>
      <c r="J98" s="420"/>
      <c r="K98" s="421"/>
      <c r="L98" s="422">
        <v>0.6</v>
      </c>
      <c r="M98" s="423"/>
      <c r="N98" s="423"/>
      <c r="O98" s="423"/>
      <c r="P98" s="423"/>
      <c r="Q98" s="424"/>
      <c r="R98" s="71" t="s">
        <v>533</v>
      </c>
      <c r="S98" s="72"/>
      <c r="T98" s="72"/>
      <c r="U98" s="72"/>
      <c r="V98" s="72"/>
      <c r="W98" s="73"/>
      <c r="X98" s="679"/>
      <c r="Y98" s="680"/>
      <c r="Z98" s="680"/>
      <c r="AA98" s="680"/>
      <c r="AB98" s="680"/>
      <c r="AC98" s="680"/>
      <c r="AD98" s="680"/>
      <c r="AE98" s="680"/>
      <c r="AF98" s="680"/>
      <c r="AG98" s="680"/>
      <c r="AH98" s="680"/>
      <c r="AI98" s="680"/>
      <c r="AJ98" s="680"/>
      <c r="AK98" s="680"/>
      <c r="AL98" s="680"/>
      <c r="AM98" s="680"/>
      <c r="AN98" s="680"/>
      <c r="AO98" s="680"/>
      <c r="AP98" s="680"/>
      <c r="AQ98" s="680"/>
      <c r="AR98" s="680"/>
      <c r="AS98" s="680"/>
      <c r="AT98" s="680"/>
      <c r="AU98" s="680"/>
      <c r="AV98" s="680"/>
      <c r="AW98" s="680"/>
      <c r="AX98" s="681"/>
    </row>
    <row r="99" spans="1:50" ht="23.1" customHeight="1">
      <c r="A99" s="377"/>
      <c r="B99" s="378"/>
      <c r="C99" s="161" t="s">
        <v>494</v>
      </c>
      <c r="D99" s="162"/>
      <c r="E99" s="162"/>
      <c r="F99" s="162"/>
      <c r="G99" s="162"/>
      <c r="H99" s="162"/>
      <c r="I99" s="162"/>
      <c r="J99" s="162"/>
      <c r="K99" s="163"/>
      <c r="L99" s="71">
        <v>0.4</v>
      </c>
      <c r="M99" s="72"/>
      <c r="N99" s="72"/>
      <c r="O99" s="72"/>
      <c r="P99" s="72"/>
      <c r="Q99" s="73"/>
      <c r="R99" s="71"/>
      <c r="S99" s="72"/>
      <c r="T99" s="72"/>
      <c r="U99" s="72"/>
      <c r="V99" s="72"/>
      <c r="W99" s="73"/>
      <c r="X99" s="682"/>
      <c r="Y99" s="683"/>
      <c r="Z99" s="683"/>
      <c r="AA99" s="683"/>
      <c r="AB99" s="683"/>
      <c r="AC99" s="683"/>
      <c r="AD99" s="683"/>
      <c r="AE99" s="683"/>
      <c r="AF99" s="683"/>
      <c r="AG99" s="683"/>
      <c r="AH99" s="683"/>
      <c r="AI99" s="683"/>
      <c r="AJ99" s="683"/>
      <c r="AK99" s="683"/>
      <c r="AL99" s="683"/>
      <c r="AM99" s="683"/>
      <c r="AN99" s="683"/>
      <c r="AO99" s="683"/>
      <c r="AP99" s="683"/>
      <c r="AQ99" s="683"/>
      <c r="AR99" s="683"/>
      <c r="AS99" s="683"/>
      <c r="AT99" s="683"/>
      <c r="AU99" s="683"/>
      <c r="AV99" s="683"/>
      <c r="AW99" s="683"/>
      <c r="AX99" s="684"/>
    </row>
    <row r="100" spans="1:50" ht="23.1" customHeight="1">
      <c r="A100" s="377"/>
      <c r="B100" s="378"/>
      <c r="C100" s="161" t="s">
        <v>495</v>
      </c>
      <c r="D100" s="162"/>
      <c r="E100" s="162"/>
      <c r="F100" s="162"/>
      <c r="G100" s="162"/>
      <c r="H100" s="162"/>
      <c r="I100" s="162"/>
      <c r="J100" s="162"/>
      <c r="K100" s="163"/>
      <c r="L100" s="71">
        <v>21</v>
      </c>
      <c r="M100" s="72"/>
      <c r="N100" s="72"/>
      <c r="O100" s="72"/>
      <c r="P100" s="72"/>
      <c r="Q100" s="73"/>
      <c r="R100" s="71"/>
      <c r="S100" s="72"/>
      <c r="T100" s="72"/>
      <c r="U100" s="72"/>
      <c r="V100" s="72"/>
      <c r="W100" s="73"/>
      <c r="X100" s="682"/>
      <c r="Y100" s="683"/>
      <c r="Z100" s="683"/>
      <c r="AA100" s="683"/>
      <c r="AB100" s="683"/>
      <c r="AC100" s="683"/>
      <c r="AD100" s="683"/>
      <c r="AE100" s="683"/>
      <c r="AF100" s="683"/>
      <c r="AG100" s="683"/>
      <c r="AH100" s="683"/>
      <c r="AI100" s="683"/>
      <c r="AJ100" s="683"/>
      <c r="AK100" s="683"/>
      <c r="AL100" s="683"/>
      <c r="AM100" s="683"/>
      <c r="AN100" s="683"/>
      <c r="AO100" s="683"/>
      <c r="AP100" s="683"/>
      <c r="AQ100" s="683"/>
      <c r="AR100" s="683"/>
      <c r="AS100" s="683"/>
      <c r="AT100" s="683"/>
      <c r="AU100" s="683"/>
      <c r="AV100" s="683"/>
      <c r="AW100" s="683"/>
      <c r="AX100" s="684"/>
    </row>
    <row r="101" spans="1:50" ht="23.1" customHeight="1">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82"/>
      <c r="Y101" s="683"/>
      <c r="Z101" s="683"/>
      <c r="AA101" s="683"/>
      <c r="AB101" s="683"/>
      <c r="AC101" s="683"/>
      <c r="AD101" s="683"/>
      <c r="AE101" s="683"/>
      <c r="AF101" s="683"/>
      <c r="AG101" s="683"/>
      <c r="AH101" s="683"/>
      <c r="AI101" s="683"/>
      <c r="AJ101" s="683"/>
      <c r="AK101" s="683"/>
      <c r="AL101" s="683"/>
      <c r="AM101" s="683"/>
      <c r="AN101" s="683"/>
      <c r="AO101" s="683"/>
      <c r="AP101" s="683"/>
      <c r="AQ101" s="683"/>
      <c r="AR101" s="683"/>
      <c r="AS101" s="683"/>
      <c r="AT101" s="683"/>
      <c r="AU101" s="683"/>
      <c r="AV101" s="683"/>
      <c r="AW101" s="683"/>
      <c r="AX101" s="684"/>
    </row>
    <row r="102" spans="1:50" ht="23.1" customHeight="1">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82"/>
      <c r="Y102" s="683"/>
      <c r="Z102" s="683"/>
      <c r="AA102" s="683"/>
      <c r="AB102" s="683"/>
      <c r="AC102" s="683"/>
      <c r="AD102" s="683"/>
      <c r="AE102" s="683"/>
      <c r="AF102" s="683"/>
      <c r="AG102" s="683"/>
      <c r="AH102" s="683"/>
      <c r="AI102" s="683"/>
      <c r="AJ102" s="683"/>
      <c r="AK102" s="683"/>
      <c r="AL102" s="683"/>
      <c r="AM102" s="683"/>
      <c r="AN102" s="683"/>
      <c r="AO102" s="683"/>
      <c r="AP102" s="683"/>
      <c r="AQ102" s="683"/>
      <c r="AR102" s="683"/>
      <c r="AS102" s="683"/>
      <c r="AT102" s="683"/>
      <c r="AU102" s="683"/>
      <c r="AV102" s="683"/>
      <c r="AW102" s="683"/>
      <c r="AX102" s="684"/>
    </row>
    <row r="103" spans="1:50" ht="23.1" hidden="1" customHeight="1">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82"/>
      <c r="Y103" s="683"/>
      <c r="Z103" s="683"/>
      <c r="AA103" s="683"/>
      <c r="AB103" s="683"/>
      <c r="AC103" s="683"/>
      <c r="AD103" s="683"/>
      <c r="AE103" s="683"/>
      <c r="AF103" s="683"/>
      <c r="AG103" s="683"/>
      <c r="AH103" s="683"/>
      <c r="AI103" s="683"/>
      <c r="AJ103" s="683"/>
      <c r="AK103" s="683"/>
      <c r="AL103" s="683"/>
      <c r="AM103" s="683"/>
      <c r="AN103" s="683"/>
      <c r="AO103" s="683"/>
      <c r="AP103" s="683"/>
      <c r="AQ103" s="683"/>
      <c r="AR103" s="683"/>
      <c r="AS103" s="683"/>
      <c r="AT103" s="683"/>
      <c r="AU103" s="683"/>
      <c r="AV103" s="683"/>
      <c r="AW103" s="683"/>
      <c r="AX103" s="684"/>
    </row>
    <row r="104" spans="1:50" ht="21" customHeight="1" thickBot="1">
      <c r="A104" s="379"/>
      <c r="B104" s="380"/>
      <c r="C104" s="369" t="s">
        <v>22</v>
      </c>
      <c r="D104" s="370"/>
      <c r="E104" s="370"/>
      <c r="F104" s="370"/>
      <c r="G104" s="370"/>
      <c r="H104" s="370"/>
      <c r="I104" s="370"/>
      <c r="J104" s="370"/>
      <c r="K104" s="371"/>
      <c r="L104" s="372">
        <f>SUM(L98:Q103)</f>
        <v>22</v>
      </c>
      <c r="M104" s="373"/>
      <c r="N104" s="373"/>
      <c r="O104" s="373"/>
      <c r="P104" s="373"/>
      <c r="Q104" s="374"/>
      <c r="R104" s="372">
        <f>SUM(R98:W103)</f>
        <v>0</v>
      </c>
      <c r="S104" s="373"/>
      <c r="T104" s="373"/>
      <c r="U104" s="373"/>
      <c r="V104" s="373"/>
      <c r="W104" s="374"/>
      <c r="X104" s="685"/>
      <c r="Y104" s="686"/>
      <c r="Z104" s="686"/>
      <c r="AA104" s="686"/>
      <c r="AB104" s="686"/>
      <c r="AC104" s="686"/>
      <c r="AD104" s="686"/>
      <c r="AE104" s="686"/>
      <c r="AF104" s="686"/>
      <c r="AG104" s="686"/>
      <c r="AH104" s="686"/>
      <c r="AI104" s="686"/>
      <c r="AJ104" s="686"/>
      <c r="AK104" s="686"/>
      <c r="AL104" s="686"/>
      <c r="AM104" s="686"/>
      <c r="AN104" s="686"/>
      <c r="AO104" s="686"/>
      <c r="AP104" s="686"/>
      <c r="AQ104" s="686"/>
      <c r="AR104" s="686"/>
      <c r="AS104" s="686"/>
      <c r="AT104" s="686"/>
      <c r="AU104" s="686"/>
      <c r="AV104" s="686"/>
      <c r="AW104" s="686"/>
      <c r="AX104" s="687"/>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c r="A107" s="5"/>
      <c r="B107" s="6"/>
      <c r="C107" s="606" t="s">
        <v>39</v>
      </c>
      <c r="D107" s="605"/>
      <c r="E107" s="605"/>
      <c r="F107" s="605"/>
      <c r="G107" s="605"/>
      <c r="H107" s="605"/>
      <c r="I107" s="605"/>
      <c r="J107" s="605"/>
      <c r="K107" s="605"/>
      <c r="L107" s="605"/>
      <c r="M107" s="605"/>
      <c r="N107" s="605"/>
      <c r="O107" s="605"/>
      <c r="P107" s="605"/>
      <c r="Q107" s="605"/>
      <c r="R107" s="605"/>
      <c r="S107" s="605"/>
      <c r="T107" s="605"/>
      <c r="U107" s="605"/>
      <c r="V107" s="605"/>
      <c r="W107" s="605"/>
      <c r="X107" s="605"/>
      <c r="Y107" s="605"/>
      <c r="Z107" s="605"/>
      <c r="AA107" s="605"/>
      <c r="AB107" s="605"/>
      <c r="AC107" s="607"/>
      <c r="AD107" s="605" t="s">
        <v>43</v>
      </c>
      <c r="AE107" s="605"/>
      <c r="AF107" s="605"/>
      <c r="AG107" s="639" t="s">
        <v>38</v>
      </c>
      <c r="AH107" s="605"/>
      <c r="AI107" s="605"/>
      <c r="AJ107" s="605"/>
      <c r="AK107" s="605"/>
      <c r="AL107" s="605"/>
      <c r="AM107" s="605"/>
      <c r="AN107" s="605"/>
      <c r="AO107" s="605"/>
      <c r="AP107" s="605"/>
      <c r="AQ107" s="605"/>
      <c r="AR107" s="605"/>
      <c r="AS107" s="605"/>
      <c r="AT107" s="605"/>
      <c r="AU107" s="605"/>
      <c r="AV107" s="605"/>
      <c r="AW107" s="605"/>
      <c r="AX107" s="640"/>
    </row>
    <row r="108" spans="1:50" ht="58.5" customHeight="1">
      <c r="A108" s="308" t="s">
        <v>312</v>
      </c>
      <c r="B108" s="309"/>
      <c r="C108" s="542" t="s">
        <v>313</v>
      </c>
      <c r="D108" s="543"/>
      <c r="E108" s="543"/>
      <c r="F108" s="543"/>
      <c r="G108" s="543"/>
      <c r="H108" s="543"/>
      <c r="I108" s="543"/>
      <c r="J108" s="543"/>
      <c r="K108" s="543"/>
      <c r="L108" s="543"/>
      <c r="M108" s="543"/>
      <c r="N108" s="543"/>
      <c r="O108" s="543"/>
      <c r="P108" s="543"/>
      <c r="Q108" s="543"/>
      <c r="R108" s="543"/>
      <c r="S108" s="543"/>
      <c r="T108" s="543"/>
      <c r="U108" s="543"/>
      <c r="V108" s="543"/>
      <c r="W108" s="543"/>
      <c r="X108" s="543"/>
      <c r="Y108" s="543"/>
      <c r="Z108" s="543"/>
      <c r="AA108" s="543"/>
      <c r="AB108" s="543"/>
      <c r="AC108" s="544"/>
      <c r="AD108" s="614" t="s">
        <v>477</v>
      </c>
      <c r="AE108" s="615"/>
      <c r="AF108" s="615"/>
      <c r="AG108" s="611" t="s">
        <v>527</v>
      </c>
      <c r="AH108" s="612"/>
      <c r="AI108" s="612"/>
      <c r="AJ108" s="612"/>
      <c r="AK108" s="612"/>
      <c r="AL108" s="612"/>
      <c r="AM108" s="612"/>
      <c r="AN108" s="612"/>
      <c r="AO108" s="612"/>
      <c r="AP108" s="612"/>
      <c r="AQ108" s="612"/>
      <c r="AR108" s="612"/>
      <c r="AS108" s="612"/>
      <c r="AT108" s="612"/>
      <c r="AU108" s="612"/>
      <c r="AV108" s="612"/>
      <c r="AW108" s="612"/>
      <c r="AX108" s="613"/>
    </row>
    <row r="109" spans="1:50" ht="26.25" customHeight="1">
      <c r="A109" s="310"/>
      <c r="B109" s="311"/>
      <c r="C109" s="433" t="s">
        <v>44</v>
      </c>
      <c r="D109" s="434"/>
      <c r="E109" s="434"/>
      <c r="F109" s="434"/>
      <c r="G109" s="434"/>
      <c r="H109" s="434"/>
      <c r="I109" s="434"/>
      <c r="J109" s="434"/>
      <c r="K109" s="434"/>
      <c r="L109" s="434"/>
      <c r="M109" s="434"/>
      <c r="N109" s="434"/>
      <c r="O109" s="434"/>
      <c r="P109" s="434"/>
      <c r="Q109" s="434"/>
      <c r="R109" s="434"/>
      <c r="S109" s="434"/>
      <c r="T109" s="434"/>
      <c r="U109" s="434"/>
      <c r="V109" s="434"/>
      <c r="W109" s="434"/>
      <c r="X109" s="434"/>
      <c r="Y109" s="434"/>
      <c r="Z109" s="434"/>
      <c r="AA109" s="434"/>
      <c r="AB109" s="434"/>
      <c r="AC109" s="426"/>
      <c r="AD109" s="450" t="s">
        <v>477</v>
      </c>
      <c r="AE109" s="451"/>
      <c r="AF109" s="451"/>
      <c r="AG109" s="541" t="s">
        <v>512</v>
      </c>
      <c r="AH109" s="306"/>
      <c r="AI109" s="306"/>
      <c r="AJ109" s="306"/>
      <c r="AK109" s="306"/>
      <c r="AL109" s="306"/>
      <c r="AM109" s="306"/>
      <c r="AN109" s="306"/>
      <c r="AO109" s="306"/>
      <c r="AP109" s="306"/>
      <c r="AQ109" s="306"/>
      <c r="AR109" s="306"/>
      <c r="AS109" s="306"/>
      <c r="AT109" s="306"/>
      <c r="AU109" s="306"/>
      <c r="AV109" s="306"/>
      <c r="AW109" s="306"/>
      <c r="AX109" s="307"/>
    </row>
    <row r="110" spans="1:50" ht="30" customHeight="1">
      <c r="A110" s="312"/>
      <c r="B110" s="313"/>
      <c r="C110" s="435" t="s">
        <v>314</v>
      </c>
      <c r="D110" s="436"/>
      <c r="E110" s="436"/>
      <c r="F110" s="436"/>
      <c r="G110" s="436"/>
      <c r="H110" s="436"/>
      <c r="I110" s="436"/>
      <c r="J110" s="436"/>
      <c r="K110" s="436"/>
      <c r="L110" s="436"/>
      <c r="M110" s="436"/>
      <c r="N110" s="436"/>
      <c r="O110" s="436"/>
      <c r="P110" s="436"/>
      <c r="Q110" s="436"/>
      <c r="R110" s="436"/>
      <c r="S110" s="436"/>
      <c r="T110" s="436"/>
      <c r="U110" s="436"/>
      <c r="V110" s="436"/>
      <c r="W110" s="436"/>
      <c r="X110" s="436"/>
      <c r="Y110" s="436"/>
      <c r="Z110" s="436"/>
      <c r="AA110" s="436"/>
      <c r="AB110" s="436"/>
      <c r="AC110" s="437"/>
      <c r="AD110" s="594" t="s">
        <v>477</v>
      </c>
      <c r="AE110" s="595"/>
      <c r="AF110" s="595"/>
      <c r="AG110" s="539" t="s">
        <v>510</v>
      </c>
      <c r="AH110" s="197"/>
      <c r="AI110" s="197"/>
      <c r="AJ110" s="197"/>
      <c r="AK110" s="197"/>
      <c r="AL110" s="197"/>
      <c r="AM110" s="197"/>
      <c r="AN110" s="197"/>
      <c r="AO110" s="197"/>
      <c r="AP110" s="197"/>
      <c r="AQ110" s="197"/>
      <c r="AR110" s="197"/>
      <c r="AS110" s="197"/>
      <c r="AT110" s="197"/>
      <c r="AU110" s="197"/>
      <c r="AV110" s="197"/>
      <c r="AW110" s="197"/>
      <c r="AX110" s="540"/>
    </row>
    <row r="111" spans="1:50" ht="35.1" customHeight="1">
      <c r="A111" s="559" t="s">
        <v>46</v>
      </c>
      <c r="B111" s="596"/>
      <c r="C111" s="438" t="s">
        <v>48</v>
      </c>
      <c r="D111" s="439"/>
      <c r="E111" s="439"/>
      <c r="F111" s="439"/>
      <c r="G111" s="439"/>
      <c r="H111" s="439"/>
      <c r="I111" s="439"/>
      <c r="J111" s="439"/>
      <c r="K111" s="439"/>
      <c r="L111" s="439"/>
      <c r="M111" s="439"/>
      <c r="N111" s="439"/>
      <c r="O111" s="439"/>
      <c r="P111" s="439"/>
      <c r="Q111" s="439"/>
      <c r="R111" s="439"/>
      <c r="S111" s="439"/>
      <c r="T111" s="439"/>
      <c r="U111" s="439"/>
      <c r="V111" s="439"/>
      <c r="W111" s="439"/>
      <c r="X111" s="439"/>
      <c r="Y111" s="439"/>
      <c r="Z111" s="439"/>
      <c r="AA111" s="439"/>
      <c r="AB111" s="439"/>
      <c r="AC111" s="439"/>
      <c r="AD111" s="446" t="s">
        <v>477</v>
      </c>
      <c r="AE111" s="447"/>
      <c r="AF111" s="447"/>
      <c r="AG111" s="302" t="s">
        <v>511</v>
      </c>
      <c r="AH111" s="303"/>
      <c r="AI111" s="303"/>
      <c r="AJ111" s="303"/>
      <c r="AK111" s="303"/>
      <c r="AL111" s="303"/>
      <c r="AM111" s="303"/>
      <c r="AN111" s="303"/>
      <c r="AO111" s="303"/>
      <c r="AP111" s="303"/>
      <c r="AQ111" s="303"/>
      <c r="AR111" s="303"/>
      <c r="AS111" s="303"/>
      <c r="AT111" s="303"/>
      <c r="AU111" s="303"/>
      <c r="AV111" s="303"/>
      <c r="AW111" s="303"/>
      <c r="AX111" s="304"/>
    </row>
    <row r="112" spans="1:50" ht="19.350000000000001" customHeight="1">
      <c r="A112" s="597"/>
      <c r="B112" s="598"/>
      <c r="C112" s="425" t="s">
        <v>49</v>
      </c>
      <c r="D112" s="426"/>
      <c r="E112" s="426"/>
      <c r="F112" s="426"/>
      <c r="G112" s="426"/>
      <c r="H112" s="426"/>
      <c r="I112" s="426"/>
      <c r="J112" s="426"/>
      <c r="K112" s="426"/>
      <c r="L112" s="426"/>
      <c r="M112" s="426"/>
      <c r="N112" s="426"/>
      <c r="O112" s="426"/>
      <c r="P112" s="426"/>
      <c r="Q112" s="426"/>
      <c r="R112" s="426"/>
      <c r="S112" s="426"/>
      <c r="T112" s="426"/>
      <c r="U112" s="426"/>
      <c r="V112" s="426"/>
      <c r="W112" s="426"/>
      <c r="X112" s="426"/>
      <c r="Y112" s="426"/>
      <c r="Z112" s="426"/>
      <c r="AA112" s="426"/>
      <c r="AB112" s="426"/>
      <c r="AC112" s="426"/>
      <c r="AD112" s="450" t="s">
        <v>496</v>
      </c>
      <c r="AE112" s="451"/>
      <c r="AF112" s="451"/>
      <c r="AG112" s="305"/>
      <c r="AH112" s="306"/>
      <c r="AI112" s="306"/>
      <c r="AJ112" s="306"/>
      <c r="AK112" s="306"/>
      <c r="AL112" s="306"/>
      <c r="AM112" s="306"/>
      <c r="AN112" s="306"/>
      <c r="AO112" s="306"/>
      <c r="AP112" s="306"/>
      <c r="AQ112" s="306"/>
      <c r="AR112" s="306"/>
      <c r="AS112" s="306"/>
      <c r="AT112" s="306"/>
      <c r="AU112" s="306"/>
      <c r="AV112" s="306"/>
      <c r="AW112" s="306"/>
      <c r="AX112" s="307"/>
    </row>
    <row r="113" spans="1:64" ht="45.75" customHeight="1">
      <c r="A113" s="597"/>
      <c r="B113" s="598"/>
      <c r="C113" s="513" t="s">
        <v>315</v>
      </c>
      <c r="D113" s="426"/>
      <c r="E113" s="426"/>
      <c r="F113" s="426"/>
      <c r="G113" s="426"/>
      <c r="H113" s="426"/>
      <c r="I113" s="426"/>
      <c r="J113" s="426"/>
      <c r="K113" s="426"/>
      <c r="L113" s="426"/>
      <c r="M113" s="426"/>
      <c r="N113" s="426"/>
      <c r="O113" s="426"/>
      <c r="P113" s="426"/>
      <c r="Q113" s="426"/>
      <c r="R113" s="426"/>
      <c r="S113" s="426"/>
      <c r="T113" s="426"/>
      <c r="U113" s="426"/>
      <c r="V113" s="426"/>
      <c r="W113" s="426"/>
      <c r="X113" s="426"/>
      <c r="Y113" s="426"/>
      <c r="Z113" s="426"/>
      <c r="AA113" s="426"/>
      <c r="AB113" s="426"/>
      <c r="AC113" s="426"/>
      <c r="AD113" s="610" t="s">
        <v>477</v>
      </c>
      <c r="AE113" s="451"/>
      <c r="AF113" s="451"/>
      <c r="AG113" s="541" t="s">
        <v>538</v>
      </c>
      <c r="AH113" s="306"/>
      <c r="AI113" s="306"/>
      <c r="AJ113" s="306"/>
      <c r="AK113" s="306"/>
      <c r="AL113" s="306"/>
      <c r="AM113" s="306"/>
      <c r="AN113" s="306"/>
      <c r="AO113" s="306"/>
      <c r="AP113" s="306"/>
      <c r="AQ113" s="306"/>
      <c r="AR113" s="306"/>
      <c r="AS113" s="306"/>
      <c r="AT113" s="306"/>
      <c r="AU113" s="306"/>
      <c r="AV113" s="306"/>
      <c r="AW113" s="306"/>
      <c r="AX113" s="307"/>
    </row>
    <row r="114" spans="1:64" ht="18.75" customHeight="1">
      <c r="A114" s="597"/>
      <c r="B114" s="598"/>
      <c r="C114" s="425" t="s">
        <v>45</v>
      </c>
      <c r="D114" s="426"/>
      <c r="E114" s="426"/>
      <c r="F114" s="426"/>
      <c r="G114" s="426"/>
      <c r="H114" s="426"/>
      <c r="I114" s="426"/>
      <c r="J114" s="426"/>
      <c r="K114" s="426"/>
      <c r="L114" s="426"/>
      <c r="M114" s="426"/>
      <c r="N114" s="426"/>
      <c r="O114" s="426"/>
      <c r="P114" s="426"/>
      <c r="Q114" s="426"/>
      <c r="R114" s="426"/>
      <c r="S114" s="426"/>
      <c r="T114" s="426"/>
      <c r="U114" s="426"/>
      <c r="V114" s="426"/>
      <c r="W114" s="426"/>
      <c r="X114" s="426"/>
      <c r="Y114" s="426"/>
      <c r="Z114" s="426"/>
      <c r="AA114" s="426"/>
      <c r="AB114" s="426"/>
      <c r="AC114" s="426"/>
      <c r="AD114" s="450" t="s">
        <v>496</v>
      </c>
      <c r="AE114" s="451"/>
      <c r="AF114" s="451"/>
      <c r="AG114" s="305"/>
      <c r="AH114" s="306"/>
      <c r="AI114" s="306"/>
      <c r="AJ114" s="306"/>
      <c r="AK114" s="306"/>
      <c r="AL114" s="306"/>
      <c r="AM114" s="306"/>
      <c r="AN114" s="306"/>
      <c r="AO114" s="306"/>
      <c r="AP114" s="306"/>
      <c r="AQ114" s="306"/>
      <c r="AR114" s="306"/>
      <c r="AS114" s="306"/>
      <c r="AT114" s="306"/>
      <c r="AU114" s="306"/>
      <c r="AV114" s="306"/>
      <c r="AW114" s="306"/>
      <c r="AX114" s="307"/>
    </row>
    <row r="115" spans="1:64" ht="35.1" customHeight="1">
      <c r="A115" s="597"/>
      <c r="B115" s="598"/>
      <c r="C115" s="425" t="s">
        <v>50</v>
      </c>
      <c r="D115" s="426"/>
      <c r="E115" s="426"/>
      <c r="F115" s="426"/>
      <c r="G115" s="426"/>
      <c r="H115" s="426"/>
      <c r="I115" s="426"/>
      <c r="J115" s="426"/>
      <c r="K115" s="426"/>
      <c r="L115" s="426"/>
      <c r="M115" s="426"/>
      <c r="N115" s="426"/>
      <c r="O115" s="426"/>
      <c r="P115" s="426"/>
      <c r="Q115" s="426"/>
      <c r="R115" s="426"/>
      <c r="S115" s="426"/>
      <c r="T115" s="426"/>
      <c r="U115" s="426"/>
      <c r="V115" s="426"/>
      <c r="W115" s="426"/>
      <c r="X115" s="426"/>
      <c r="Y115" s="426"/>
      <c r="Z115" s="426"/>
      <c r="AA115" s="426"/>
      <c r="AB115" s="426"/>
      <c r="AC115" s="499"/>
      <c r="AD115" s="450" t="s">
        <v>477</v>
      </c>
      <c r="AE115" s="451"/>
      <c r="AF115" s="451"/>
      <c r="AG115" s="541" t="s">
        <v>513</v>
      </c>
      <c r="AH115" s="306"/>
      <c r="AI115" s="306"/>
      <c r="AJ115" s="306"/>
      <c r="AK115" s="306"/>
      <c r="AL115" s="306"/>
      <c r="AM115" s="306"/>
      <c r="AN115" s="306"/>
      <c r="AO115" s="306"/>
      <c r="AP115" s="306"/>
      <c r="AQ115" s="306"/>
      <c r="AR115" s="306"/>
      <c r="AS115" s="306"/>
      <c r="AT115" s="306"/>
      <c r="AU115" s="306"/>
      <c r="AV115" s="306"/>
      <c r="AW115" s="306"/>
      <c r="AX115" s="307"/>
    </row>
    <row r="116" spans="1:64" ht="19.350000000000001" customHeight="1">
      <c r="A116" s="597"/>
      <c r="B116" s="598"/>
      <c r="C116" s="425" t="s">
        <v>55</v>
      </c>
      <c r="D116" s="426"/>
      <c r="E116" s="426"/>
      <c r="F116" s="426"/>
      <c r="G116" s="426"/>
      <c r="H116" s="426"/>
      <c r="I116" s="426"/>
      <c r="J116" s="426"/>
      <c r="K116" s="426"/>
      <c r="L116" s="426"/>
      <c r="M116" s="426"/>
      <c r="N116" s="426"/>
      <c r="O116" s="426"/>
      <c r="P116" s="426"/>
      <c r="Q116" s="426"/>
      <c r="R116" s="426"/>
      <c r="S116" s="426"/>
      <c r="T116" s="426"/>
      <c r="U116" s="426"/>
      <c r="V116" s="426"/>
      <c r="W116" s="426"/>
      <c r="X116" s="426"/>
      <c r="Y116" s="426"/>
      <c r="Z116" s="426"/>
      <c r="AA116" s="426"/>
      <c r="AB116" s="426"/>
      <c r="AC116" s="499"/>
      <c r="AD116" s="643" t="s">
        <v>496</v>
      </c>
      <c r="AE116" s="644"/>
      <c r="AF116" s="644"/>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c r="A117" s="599"/>
      <c r="B117" s="600"/>
      <c r="C117" s="601" t="s">
        <v>82</v>
      </c>
      <c r="D117" s="602"/>
      <c r="E117" s="602"/>
      <c r="F117" s="602"/>
      <c r="G117" s="602"/>
      <c r="H117" s="602"/>
      <c r="I117" s="602"/>
      <c r="J117" s="602"/>
      <c r="K117" s="602"/>
      <c r="L117" s="602"/>
      <c r="M117" s="602"/>
      <c r="N117" s="602"/>
      <c r="O117" s="602"/>
      <c r="P117" s="602"/>
      <c r="Q117" s="602"/>
      <c r="R117" s="602"/>
      <c r="S117" s="602"/>
      <c r="T117" s="602"/>
      <c r="U117" s="602"/>
      <c r="V117" s="602"/>
      <c r="W117" s="602"/>
      <c r="X117" s="602"/>
      <c r="Y117" s="602"/>
      <c r="Z117" s="602"/>
      <c r="AA117" s="602"/>
      <c r="AB117" s="602"/>
      <c r="AC117" s="603"/>
      <c r="AD117" s="594" t="s">
        <v>477</v>
      </c>
      <c r="AE117" s="595"/>
      <c r="AF117" s="604"/>
      <c r="AG117" s="608" t="s">
        <v>539</v>
      </c>
      <c r="AH117" s="444"/>
      <c r="AI117" s="444"/>
      <c r="AJ117" s="444"/>
      <c r="AK117" s="444"/>
      <c r="AL117" s="444"/>
      <c r="AM117" s="444"/>
      <c r="AN117" s="444"/>
      <c r="AO117" s="444"/>
      <c r="AP117" s="444"/>
      <c r="AQ117" s="444"/>
      <c r="AR117" s="444"/>
      <c r="AS117" s="444"/>
      <c r="AT117" s="444"/>
      <c r="AU117" s="444"/>
      <c r="AV117" s="444"/>
      <c r="AW117" s="444"/>
      <c r="AX117" s="609"/>
      <c r="BG117" s="10"/>
      <c r="BH117" s="10"/>
      <c r="BI117" s="10"/>
      <c r="BJ117" s="10"/>
    </row>
    <row r="118" spans="1:64" ht="40.5" customHeight="1">
      <c r="A118" s="559" t="s">
        <v>47</v>
      </c>
      <c r="B118" s="596"/>
      <c r="C118" s="645" t="s">
        <v>81</v>
      </c>
      <c r="D118" s="646"/>
      <c r="E118" s="646"/>
      <c r="F118" s="646"/>
      <c r="G118" s="646"/>
      <c r="H118" s="646"/>
      <c r="I118" s="646"/>
      <c r="J118" s="646"/>
      <c r="K118" s="646"/>
      <c r="L118" s="646"/>
      <c r="M118" s="646"/>
      <c r="N118" s="646"/>
      <c r="O118" s="646"/>
      <c r="P118" s="646"/>
      <c r="Q118" s="646"/>
      <c r="R118" s="646"/>
      <c r="S118" s="646"/>
      <c r="T118" s="646"/>
      <c r="U118" s="646"/>
      <c r="V118" s="646"/>
      <c r="W118" s="646"/>
      <c r="X118" s="646"/>
      <c r="Y118" s="646"/>
      <c r="Z118" s="646"/>
      <c r="AA118" s="646"/>
      <c r="AB118" s="646"/>
      <c r="AC118" s="647"/>
      <c r="AD118" s="446" t="s">
        <v>477</v>
      </c>
      <c r="AE118" s="447"/>
      <c r="AF118" s="648"/>
      <c r="AG118" s="302" t="s">
        <v>529</v>
      </c>
      <c r="AH118" s="303"/>
      <c r="AI118" s="303"/>
      <c r="AJ118" s="303"/>
      <c r="AK118" s="303"/>
      <c r="AL118" s="303"/>
      <c r="AM118" s="303"/>
      <c r="AN118" s="303"/>
      <c r="AO118" s="303"/>
      <c r="AP118" s="303"/>
      <c r="AQ118" s="303"/>
      <c r="AR118" s="303"/>
      <c r="AS118" s="303"/>
      <c r="AT118" s="303"/>
      <c r="AU118" s="303"/>
      <c r="AV118" s="303"/>
      <c r="AW118" s="303"/>
      <c r="AX118" s="304"/>
    </row>
    <row r="119" spans="1:64" ht="42.75" customHeight="1">
      <c r="A119" s="597"/>
      <c r="B119" s="598"/>
      <c r="C119" s="591" t="s">
        <v>53</v>
      </c>
      <c r="D119" s="592"/>
      <c r="E119" s="592"/>
      <c r="F119" s="592"/>
      <c r="G119" s="592"/>
      <c r="H119" s="592"/>
      <c r="I119" s="592"/>
      <c r="J119" s="592"/>
      <c r="K119" s="592"/>
      <c r="L119" s="592"/>
      <c r="M119" s="592"/>
      <c r="N119" s="592"/>
      <c r="O119" s="592"/>
      <c r="P119" s="592"/>
      <c r="Q119" s="592"/>
      <c r="R119" s="592"/>
      <c r="S119" s="592"/>
      <c r="T119" s="592"/>
      <c r="U119" s="592"/>
      <c r="V119" s="592"/>
      <c r="W119" s="592"/>
      <c r="X119" s="592"/>
      <c r="Y119" s="592"/>
      <c r="Z119" s="592"/>
      <c r="AA119" s="592"/>
      <c r="AB119" s="592"/>
      <c r="AC119" s="593"/>
      <c r="AD119" s="616" t="s">
        <v>477</v>
      </c>
      <c r="AE119" s="617"/>
      <c r="AF119" s="617"/>
      <c r="AG119" s="541" t="s">
        <v>536</v>
      </c>
      <c r="AH119" s="306"/>
      <c r="AI119" s="306"/>
      <c r="AJ119" s="306"/>
      <c r="AK119" s="306"/>
      <c r="AL119" s="306"/>
      <c r="AM119" s="306"/>
      <c r="AN119" s="306"/>
      <c r="AO119" s="306"/>
      <c r="AP119" s="306"/>
      <c r="AQ119" s="306"/>
      <c r="AR119" s="306"/>
      <c r="AS119" s="306"/>
      <c r="AT119" s="306"/>
      <c r="AU119" s="306"/>
      <c r="AV119" s="306"/>
      <c r="AW119" s="306"/>
      <c r="AX119" s="307"/>
    </row>
    <row r="120" spans="1:64" ht="35.1" customHeight="1">
      <c r="A120" s="597"/>
      <c r="B120" s="598"/>
      <c r="C120" s="425" t="s">
        <v>51</v>
      </c>
      <c r="D120" s="426"/>
      <c r="E120" s="426"/>
      <c r="F120" s="426"/>
      <c r="G120" s="426"/>
      <c r="H120" s="426"/>
      <c r="I120" s="426"/>
      <c r="J120" s="426"/>
      <c r="K120" s="426"/>
      <c r="L120" s="426"/>
      <c r="M120" s="426"/>
      <c r="N120" s="426"/>
      <c r="O120" s="426"/>
      <c r="P120" s="426"/>
      <c r="Q120" s="426"/>
      <c r="R120" s="426"/>
      <c r="S120" s="426"/>
      <c r="T120" s="426"/>
      <c r="U120" s="426"/>
      <c r="V120" s="426"/>
      <c r="W120" s="426"/>
      <c r="X120" s="426"/>
      <c r="Y120" s="426"/>
      <c r="Z120" s="426"/>
      <c r="AA120" s="426"/>
      <c r="AB120" s="426"/>
      <c r="AC120" s="426"/>
      <c r="AD120" s="450" t="s">
        <v>477</v>
      </c>
      <c r="AE120" s="451"/>
      <c r="AF120" s="451"/>
      <c r="AG120" s="541" t="s">
        <v>528</v>
      </c>
      <c r="AH120" s="306"/>
      <c r="AI120" s="306"/>
      <c r="AJ120" s="306"/>
      <c r="AK120" s="306"/>
      <c r="AL120" s="306"/>
      <c r="AM120" s="306"/>
      <c r="AN120" s="306"/>
      <c r="AO120" s="306"/>
      <c r="AP120" s="306"/>
      <c r="AQ120" s="306"/>
      <c r="AR120" s="306"/>
      <c r="AS120" s="306"/>
      <c r="AT120" s="306"/>
      <c r="AU120" s="306"/>
      <c r="AV120" s="306"/>
      <c r="AW120" s="306"/>
      <c r="AX120" s="307"/>
    </row>
    <row r="121" spans="1:64" ht="63.75" customHeight="1">
      <c r="A121" s="599"/>
      <c r="B121" s="600"/>
      <c r="C121" s="425" t="s">
        <v>52</v>
      </c>
      <c r="D121" s="426"/>
      <c r="E121" s="426"/>
      <c r="F121" s="426"/>
      <c r="G121" s="426"/>
      <c r="H121" s="426"/>
      <c r="I121" s="426"/>
      <c r="J121" s="426"/>
      <c r="K121" s="426"/>
      <c r="L121" s="426"/>
      <c r="M121" s="426"/>
      <c r="N121" s="426"/>
      <c r="O121" s="426"/>
      <c r="P121" s="426"/>
      <c r="Q121" s="426"/>
      <c r="R121" s="426"/>
      <c r="S121" s="426"/>
      <c r="T121" s="426"/>
      <c r="U121" s="426"/>
      <c r="V121" s="426"/>
      <c r="W121" s="426"/>
      <c r="X121" s="426"/>
      <c r="Y121" s="426"/>
      <c r="Z121" s="426"/>
      <c r="AA121" s="426"/>
      <c r="AB121" s="426"/>
      <c r="AC121" s="426"/>
      <c r="AD121" s="450" t="s">
        <v>477</v>
      </c>
      <c r="AE121" s="451"/>
      <c r="AF121" s="451"/>
      <c r="AG121" s="539" t="s">
        <v>514</v>
      </c>
      <c r="AH121" s="197"/>
      <c r="AI121" s="197"/>
      <c r="AJ121" s="197"/>
      <c r="AK121" s="197"/>
      <c r="AL121" s="197"/>
      <c r="AM121" s="197"/>
      <c r="AN121" s="197"/>
      <c r="AO121" s="197"/>
      <c r="AP121" s="197"/>
      <c r="AQ121" s="197"/>
      <c r="AR121" s="197"/>
      <c r="AS121" s="197"/>
      <c r="AT121" s="197"/>
      <c r="AU121" s="197"/>
      <c r="AV121" s="197"/>
      <c r="AW121" s="197"/>
      <c r="AX121" s="540"/>
    </row>
    <row r="122" spans="1:64" ht="33.6" customHeight="1">
      <c r="A122" s="633" t="s">
        <v>80</v>
      </c>
      <c r="B122" s="634"/>
      <c r="C122" s="448" t="s">
        <v>316</v>
      </c>
      <c r="D122" s="449"/>
      <c r="E122" s="449"/>
      <c r="F122" s="449"/>
      <c r="G122" s="449"/>
      <c r="H122" s="449"/>
      <c r="I122" s="449"/>
      <c r="J122" s="449"/>
      <c r="K122" s="449"/>
      <c r="L122" s="449"/>
      <c r="M122" s="449"/>
      <c r="N122" s="449"/>
      <c r="O122" s="449"/>
      <c r="P122" s="449"/>
      <c r="Q122" s="449"/>
      <c r="R122" s="449"/>
      <c r="S122" s="449"/>
      <c r="T122" s="449"/>
      <c r="U122" s="449"/>
      <c r="V122" s="449"/>
      <c r="W122" s="449"/>
      <c r="X122" s="449"/>
      <c r="Y122" s="449"/>
      <c r="Z122" s="449"/>
      <c r="AA122" s="449"/>
      <c r="AB122" s="449"/>
      <c r="AC122" s="439"/>
      <c r="AD122" s="446" t="s">
        <v>496</v>
      </c>
      <c r="AE122" s="447"/>
      <c r="AF122" s="447"/>
      <c r="AG122" s="586"/>
      <c r="AH122" s="195"/>
      <c r="AI122" s="195"/>
      <c r="AJ122" s="195"/>
      <c r="AK122" s="195"/>
      <c r="AL122" s="195"/>
      <c r="AM122" s="195"/>
      <c r="AN122" s="195"/>
      <c r="AO122" s="195"/>
      <c r="AP122" s="195"/>
      <c r="AQ122" s="195"/>
      <c r="AR122" s="195"/>
      <c r="AS122" s="195"/>
      <c r="AT122" s="195"/>
      <c r="AU122" s="195"/>
      <c r="AV122" s="195"/>
      <c r="AW122" s="195"/>
      <c r="AX122" s="587"/>
    </row>
    <row r="123" spans="1:64" ht="15.75" customHeight="1">
      <c r="A123" s="635"/>
      <c r="B123" s="636"/>
      <c r="C123" s="662" t="s">
        <v>87</v>
      </c>
      <c r="D123" s="663"/>
      <c r="E123" s="663"/>
      <c r="F123" s="663"/>
      <c r="G123" s="663"/>
      <c r="H123" s="663"/>
      <c r="I123" s="663"/>
      <c r="J123" s="663"/>
      <c r="K123" s="663"/>
      <c r="L123" s="663"/>
      <c r="M123" s="663"/>
      <c r="N123" s="663"/>
      <c r="O123" s="664"/>
      <c r="P123" s="656" t="s">
        <v>0</v>
      </c>
      <c r="Q123" s="665"/>
      <c r="R123" s="665"/>
      <c r="S123" s="666"/>
      <c r="T123" s="655" t="s">
        <v>30</v>
      </c>
      <c r="U123" s="656"/>
      <c r="V123" s="656"/>
      <c r="W123" s="656"/>
      <c r="X123" s="656"/>
      <c r="Y123" s="656"/>
      <c r="Z123" s="656"/>
      <c r="AA123" s="656"/>
      <c r="AB123" s="656"/>
      <c r="AC123" s="656"/>
      <c r="AD123" s="656"/>
      <c r="AE123" s="656"/>
      <c r="AF123" s="657"/>
      <c r="AG123" s="588"/>
      <c r="AH123" s="276"/>
      <c r="AI123" s="276"/>
      <c r="AJ123" s="276"/>
      <c r="AK123" s="276"/>
      <c r="AL123" s="276"/>
      <c r="AM123" s="276"/>
      <c r="AN123" s="276"/>
      <c r="AO123" s="276"/>
      <c r="AP123" s="276"/>
      <c r="AQ123" s="276"/>
      <c r="AR123" s="276"/>
      <c r="AS123" s="276"/>
      <c r="AT123" s="276"/>
      <c r="AU123" s="276"/>
      <c r="AV123" s="276"/>
      <c r="AW123" s="276"/>
      <c r="AX123" s="589"/>
    </row>
    <row r="124" spans="1:64" ht="26.25" customHeight="1">
      <c r="A124" s="635"/>
      <c r="B124" s="636"/>
      <c r="C124" s="649"/>
      <c r="D124" s="650"/>
      <c r="E124" s="650"/>
      <c r="F124" s="650"/>
      <c r="G124" s="650"/>
      <c r="H124" s="650"/>
      <c r="I124" s="650"/>
      <c r="J124" s="650"/>
      <c r="K124" s="650"/>
      <c r="L124" s="650"/>
      <c r="M124" s="650"/>
      <c r="N124" s="650"/>
      <c r="O124" s="651"/>
      <c r="P124" s="658"/>
      <c r="Q124" s="658"/>
      <c r="R124" s="658"/>
      <c r="S124" s="659"/>
      <c r="T124" s="641"/>
      <c r="U124" s="306"/>
      <c r="V124" s="306"/>
      <c r="W124" s="306"/>
      <c r="X124" s="306"/>
      <c r="Y124" s="306"/>
      <c r="Z124" s="306"/>
      <c r="AA124" s="306"/>
      <c r="AB124" s="306"/>
      <c r="AC124" s="306"/>
      <c r="AD124" s="306"/>
      <c r="AE124" s="306"/>
      <c r="AF124" s="642"/>
      <c r="AG124" s="588"/>
      <c r="AH124" s="276"/>
      <c r="AI124" s="276"/>
      <c r="AJ124" s="276"/>
      <c r="AK124" s="276"/>
      <c r="AL124" s="276"/>
      <c r="AM124" s="276"/>
      <c r="AN124" s="276"/>
      <c r="AO124" s="276"/>
      <c r="AP124" s="276"/>
      <c r="AQ124" s="276"/>
      <c r="AR124" s="276"/>
      <c r="AS124" s="276"/>
      <c r="AT124" s="276"/>
      <c r="AU124" s="276"/>
      <c r="AV124" s="276"/>
      <c r="AW124" s="276"/>
      <c r="AX124" s="589"/>
    </row>
    <row r="125" spans="1:64" ht="26.25" customHeight="1">
      <c r="A125" s="637"/>
      <c r="B125" s="638"/>
      <c r="C125" s="652"/>
      <c r="D125" s="653"/>
      <c r="E125" s="653"/>
      <c r="F125" s="653"/>
      <c r="G125" s="653"/>
      <c r="H125" s="653"/>
      <c r="I125" s="653"/>
      <c r="J125" s="653"/>
      <c r="K125" s="653"/>
      <c r="L125" s="653"/>
      <c r="M125" s="653"/>
      <c r="N125" s="653"/>
      <c r="O125" s="654"/>
      <c r="P125" s="660"/>
      <c r="Q125" s="660"/>
      <c r="R125" s="660"/>
      <c r="S125" s="661"/>
      <c r="T125" s="443"/>
      <c r="U125" s="444"/>
      <c r="V125" s="444"/>
      <c r="W125" s="444"/>
      <c r="X125" s="444"/>
      <c r="Y125" s="444"/>
      <c r="Z125" s="444"/>
      <c r="AA125" s="444"/>
      <c r="AB125" s="444"/>
      <c r="AC125" s="444"/>
      <c r="AD125" s="444"/>
      <c r="AE125" s="444"/>
      <c r="AF125" s="445"/>
      <c r="AG125" s="590"/>
      <c r="AH125" s="197"/>
      <c r="AI125" s="197"/>
      <c r="AJ125" s="197"/>
      <c r="AK125" s="197"/>
      <c r="AL125" s="197"/>
      <c r="AM125" s="197"/>
      <c r="AN125" s="197"/>
      <c r="AO125" s="197"/>
      <c r="AP125" s="197"/>
      <c r="AQ125" s="197"/>
      <c r="AR125" s="197"/>
      <c r="AS125" s="197"/>
      <c r="AT125" s="197"/>
      <c r="AU125" s="197"/>
      <c r="AV125" s="197"/>
      <c r="AW125" s="197"/>
      <c r="AX125" s="540"/>
    </row>
    <row r="126" spans="1:64" ht="57" customHeight="1">
      <c r="A126" s="559" t="s">
        <v>58</v>
      </c>
      <c r="B126" s="560"/>
      <c r="C126" s="391" t="s">
        <v>64</v>
      </c>
      <c r="D126" s="582"/>
      <c r="E126" s="582"/>
      <c r="F126" s="583"/>
      <c r="G126" s="553" t="s">
        <v>497</v>
      </c>
      <c r="H126" s="554"/>
      <c r="I126" s="554"/>
      <c r="J126" s="554"/>
      <c r="K126" s="554"/>
      <c r="L126" s="554"/>
      <c r="M126" s="554"/>
      <c r="N126" s="554"/>
      <c r="O126" s="554"/>
      <c r="P126" s="554"/>
      <c r="Q126" s="554"/>
      <c r="R126" s="554"/>
      <c r="S126" s="554"/>
      <c r="T126" s="554"/>
      <c r="U126" s="554"/>
      <c r="V126" s="554"/>
      <c r="W126" s="554"/>
      <c r="X126" s="554"/>
      <c r="Y126" s="554"/>
      <c r="Z126" s="554"/>
      <c r="AA126" s="554"/>
      <c r="AB126" s="554"/>
      <c r="AC126" s="554"/>
      <c r="AD126" s="55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64" ht="66.75" customHeight="1" thickBot="1">
      <c r="A127" s="561"/>
      <c r="B127" s="562"/>
      <c r="C127" s="360" t="s">
        <v>68</v>
      </c>
      <c r="D127" s="361"/>
      <c r="E127" s="361"/>
      <c r="F127" s="362"/>
      <c r="G127" s="363" t="s">
        <v>498</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08" customHeight="1" thickBot="1">
      <c r="A129" s="581"/>
      <c r="B129" s="576"/>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6"/>
      <c r="AL129" s="576"/>
      <c r="AM129" s="576"/>
      <c r="AN129" s="576"/>
      <c r="AO129" s="576"/>
      <c r="AP129" s="576"/>
      <c r="AQ129" s="576"/>
      <c r="AR129" s="576"/>
      <c r="AS129" s="576"/>
      <c r="AT129" s="576"/>
      <c r="AU129" s="576"/>
      <c r="AV129" s="576"/>
      <c r="AW129" s="576"/>
      <c r="AX129" s="577"/>
    </row>
    <row r="130" spans="1:50" ht="21" customHeight="1">
      <c r="A130" s="572" t="s">
        <v>41</v>
      </c>
      <c r="B130" s="573"/>
      <c r="C130" s="573"/>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c r="AA130" s="573"/>
      <c r="AB130" s="573"/>
      <c r="AC130" s="573"/>
      <c r="AD130" s="573"/>
      <c r="AE130" s="573"/>
      <c r="AF130" s="573"/>
      <c r="AG130" s="573"/>
      <c r="AH130" s="573"/>
      <c r="AI130" s="573"/>
      <c r="AJ130" s="573"/>
      <c r="AK130" s="573"/>
      <c r="AL130" s="573"/>
      <c r="AM130" s="573"/>
      <c r="AN130" s="573"/>
      <c r="AO130" s="573"/>
      <c r="AP130" s="573"/>
      <c r="AQ130" s="573"/>
      <c r="AR130" s="573"/>
      <c r="AS130" s="573"/>
      <c r="AT130" s="573"/>
      <c r="AU130" s="573"/>
      <c r="AV130" s="573"/>
      <c r="AW130" s="573"/>
      <c r="AX130" s="574"/>
    </row>
    <row r="131" spans="1:50" ht="89.25" customHeight="1" thickBot="1">
      <c r="A131" s="556"/>
      <c r="B131" s="557"/>
      <c r="C131" s="557"/>
      <c r="D131" s="557"/>
      <c r="E131" s="558"/>
      <c r="F131" s="575"/>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6"/>
      <c r="AL131" s="576"/>
      <c r="AM131" s="576"/>
      <c r="AN131" s="576"/>
      <c r="AO131" s="576"/>
      <c r="AP131" s="576"/>
      <c r="AQ131" s="576"/>
      <c r="AR131" s="576"/>
      <c r="AS131" s="576"/>
      <c r="AT131" s="576"/>
      <c r="AU131" s="576"/>
      <c r="AV131" s="576"/>
      <c r="AW131" s="576"/>
      <c r="AX131" s="577"/>
    </row>
    <row r="132" spans="1:50" ht="21" customHeight="1">
      <c r="A132" s="572" t="s">
        <v>54</v>
      </c>
      <c r="B132" s="573"/>
      <c r="C132" s="573"/>
      <c r="D132" s="573"/>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3"/>
      <c r="AK132" s="573"/>
      <c r="AL132" s="573"/>
      <c r="AM132" s="573"/>
      <c r="AN132" s="573"/>
      <c r="AO132" s="573"/>
      <c r="AP132" s="573"/>
      <c r="AQ132" s="573"/>
      <c r="AR132" s="573"/>
      <c r="AS132" s="573"/>
      <c r="AT132" s="573"/>
      <c r="AU132" s="573"/>
      <c r="AV132" s="573"/>
      <c r="AW132" s="573"/>
      <c r="AX132" s="574"/>
    </row>
    <row r="133" spans="1:50" ht="75" customHeight="1" thickBot="1">
      <c r="A133" s="440"/>
      <c r="B133" s="441"/>
      <c r="C133" s="441"/>
      <c r="D133" s="441"/>
      <c r="E133" s="442"/>
      <c r="F133" s="578"/>
      <c r="G133" s="579"/>
      <c r="H133" s="579"/>
      <c r="I133" s="579"/>
      <c r="J133" s="579"/>
      <c r="K133" s="579"/>
      <c r="L133" s="579"/>
      <c r="M133" s="579"/>
      <c r="N133" s="579"/>
      <c r="O133" s="579"/>
      <c r="P133" s="579"/>
      <c r="Q133" s="579"/>
      <c r="R133" s="579"/>
      <c r="S133" s="579"/>
      <c r="T133" s="579"/>
      <c r="U133" s="579"/>
      <c r="V133" s="579"/>
      <c r="W133" s="579"/>
      <c r="X133" s="579"/>
      <c r="Y133" s="579"/>
      <c r="Z133" s="579"/>
      <c r="AA133" s="579"/>
      <c r="AB133" s="579"/>
      <c r="AC133" s="579"/>
      <c r="AD133" s="579"/>
      <c r="AE133" s="579"/>
      <c r="AF133" s="579"/>
      <c r="AG133" s="579"/>
      <c r="AH133" s="579"/>
      <c r="AI133" s="579"/>
      <c r="AJ133" s="579"/>
      <c r="AK133" s="579"/>
      <c r="AL133" s="579"/>
      <c r="AM133" s="579"/>
      <c r="AN133" s="579"/>
      <c r="AO133" s="579"/>
      <c r="AP133" s="579"/>
      <c r="AQ133" s="579"/>
      <c r="AR133" s="579"/>
      <c r="AS133" s="579"/>
      <c r="AT133" s="579"/>
      <c r="AU133" s="579"/>
      <c r="AV133" s="579"/>
      <c r="AW133" s="579"/>
      <c r="AX133" s="580"/>
    </row>
    <row r="134" spans="1:50" ht="21" customHeight="1">
      <c r="A134" s="563" t="s">
        <v>42</v>
      </c>
      <c r="B134" s="564"/>
      <c r="C134" s="564"/>
      <c r="D134" s="564"/>
      <c r="E134" s="564"/>
      <c r="F134" s="564"/>
      <c r="G134" s="564"/>
      <c r="H134" s="564"/>
      <c r="I134" s="564"/>
      <c r="J134" s="564"/>
      <c r="K134" s="564"/>
      <c r="L134" s="564"/>
      <c r="M134" s="564"/>
      <c r="N134" s="564"/>
      <c r="O134" s="564"/>
      <c r="P134" s="564"/>
      <c r="Q134" s="564"/>
      <c r="R134" s="564"/>
      <c r="S134" s="564"/>
      <c r="T134" s="564"/>
      <c r="U134" s="564"/>
      <c r="V134" s="564"/>
      <c r="W134" s="564"/>
      <c r="X134" s="564"/>
      <c r="Y134" s="564"/>
      <c r="Z134" s="564"/>
      <c r="AA134" s="564"/>
      <c r="AB134" s="564"/>
      <c r="AC134" s="564"/>
      <c r="AD134" s="564"/>
      <c r="AE134" s="564"/>
      <c r="AF134" s="564"/>
      <c r="AG134" s="564"/>
      <c r="AH134" s="564"/>
      <c r="AI134" s="564"/>
      <c r="AJ134" s="564"/>
      <c r="AK134" s="564"/>
      <c r="AL134" s="564"/>
      <c r="AM134" s="564"/>
      <c r="AN134" s="564"/>
      <c r="AO134" s="564"/>
      <c r="AP134" s="564"/>
      <c r="AQ134" s="564"/>
      <c r="AR134" s="564"/>
      <c r="AS134" s="564"/>
      <c r="AT134" s="564"/>
      <c r="AU134" s="564"/>
      <c r="AV134" s="564"/>
      <c r="AW134" s="564"/>
      <c r="AX134" s="565"/>
    </row>
    <row r="135" spans="1:50" ht="106.5" customHeight="1" thickBot="1">
      <c r="A135" s="618" t="s">
        <v>530</v>
      </c>
      <c r="B135" s="619"/>
      <c r="C135" s="619"/>
      <c r="D135" s="619"/>
      <c r="E135" s="619"/>
      <c r="F135" s="619"/>
      <c r="G135" s="619"/>
      <c r="H135" s="619"/>
      <c r="I135" s="619"/>
      <c r="J135" s="619"/>
      <c r="K135" s="619"/>
      <c r="L135" s="619"/>
      <c r="M135" s="619"/>
      <c r="N135" s="619"/>
      <c r="O135" s="619"/>
      <c r="P135" s="619"/>
      <c r="Q135" s="619"/>
      <c r="R135" s="619"/>
      <c r="S135" s="619"/>
      <c r="T135" s="619"/>
      <c r="U135" s="619"/>
      <c r="V135" s="619"/>
      <c r="W135" s="619"/>
      <c r="X135" s="619"/>
      <c r="Y135" s="619"/>
      <c r="Z135" s="619"/>
      <c r="AA135" s="619"/>
      <c r="AB135" s="619"/>
      <c r="AC135" s="619"/>
      <c r="AD135" s="619"/>
      <c r="AE135" s="619"/>
      <c r="AF135" s="619"/>
      <c r="AG135" s="619"/>
      <c r="AH135" s="619"/>
      <c r="AI135" s="619"/>
      <c r="AJ135" s="619"/>
      <c r="AK135" s="619"/>
      <c r="AL135" s="619"/>
      <c r="AM135" s="619"/>
      <c r="AN135" s="619"/>
      <c r="AO135" s="619"/>
      <c r="AP135" s="619"/>
      <c r="AQ135" s="619"/>
      <c r="AR135" s="619"/>
      <c r="AS135" s="619"/>
      <c r="AT135" s="619"/>
      <c r="AU135" s="619"/>
      <c r="AV135" s="619"/>
      <c r="AW135" s="619"/>
      <c r="AX135" s="620"/>
    </row>
    <row r="136" spans="1:50" ht="19.7" customHeight="1">
      <c r="A136" s="550" t="s">
        <v>37</v>
      </c>
      <c r="B136" s="551"/>
      <c r="C136" s="551"/>
      <c r="D136" s="551"/>
      <c r="E136" s="551"/>
      <c r="F136" s="551"/>
      <c r="G136" s="551"/>
      <c r="H136" s="551"/>
      <c r="I136" s="551"/>
      <c r="J136" s="551"/>
      <c r="K136" s="551"/>
      <c r="L136" s="551"/>
      <c r="M136" s="551"/>
      <c r="N136" s="551"/>
      <c r="O136" s="551"/>
      <c r="P136" s="551"/>
      <c r="Q136" s="551"/>
      <c r="R136" s="551"/>
      <c r="S136" s="551"/>
      <c r="T136" s="551"/>
      <c r="U136" s="551"/>
      <c r="V136" s="551"/>
      <c r="W136" s="551"/>
      <c r="X136" s="551"/>
      <c r="Y136" s="551"/>
      <c r="Z136" s="551"/>
      <c r="AA136" s="551"/>
      <c r="AB136" s="551"/>
      <c r="AC136" s="551"/>
      <c r="AD136" s="551"/>
      <c r="AE136" s="551"/>
      <c r="AF136" s="551"/>
      <c r="AG136" s="551"/>
      <c r="AH136" s="551"/>
      <c r="AI136" s="551"/>
      <c r="AJ136" s="551"/>
      <c r="AK136" s="551"/>
      <c r="AL136" s="551"/>
      <c r="AM136" s="551"/>
      <c r="AN136" s="551"/>
      <c r="AO136" s="551"/>
      <c r="AP136" s="551"/>
      <c r="AQ136" s="551"/>
      <c r="AR136" s="551"/>
      <c r="AS136" s="551"/>
      <c r="AT136" s="551"/>
      <c r="AU136" s="551"/>
      <c r="AV136" s="551"/>
      <c r="AW136" s="551"/>
      <c r="AX136" s="552"/>
    </row>
    <row r="137" spans="1:50" ht="19.899999999999999" customHeight="1">
      <c r="A137" s="410" t="s">
        <v>224</v>
      </c>
      <c r="B137" s="411"/>
      <c r="C137" s="411"/>
      <c r="D137" s="411"/>
      <c r="E137" s="411"/>
      <c r="F137" s="411"/>
      <c r="G137" s="427">
        <v>229</v>
      </c>
      <c r="H137" s="428"/>
      <c r="I137" s="428"/>
      <c r="J137" s="428"/>
      <c r="K137" s="428"/>
      <c r="L137" s="428"/>
      <c r="M137" s="428"/>
      <c r="N137" s="428"/>
      <c r="O137" s="428"/>
      <c r="P137" s="429"/>
      <c r="Q137" s="411" t="s">
        <v>225</v>
      </c>
      <c r="R137" s="411"/>
      <c r="S137" s="411"/>
      <c r="T137" s="411"/>
      <c r="U137" s="411"/>
      <c r="V137" s="411"/>
      <c r="W137" s="427">
        <v>238</v>
      </c>
      <c r="X137" s="428"/>
      <c r="Y137" s="428"/>
      <c r="Z137" s="428"/>
      <c r="AA137" s="428"/>
      <c r="AB137" s="428"/>
      <c r="AC137" s="428"/>
      <c r="AD137" s="428"/>
      <c r="AE137" s="428"/>
      <c r="AF137" s="429"/>
      <c r="AG137" s="411" t="s">
        <v>226</v>
      </c>
      <c r="AH137" s="411"/>
      <c r="AI137" s="411"/>
      <c r="AJ137" s="411"/>
      <c r="AK137" s="411"/>
      <c r="AL137" s="411"/>
      <c r="AM137" s="407">
        <v>245</v>
      </c>
      <c r="AN137" s="408"/>
      <c r="AO137" s="408"/>
      <c r="AP137" s="408"/>
      <c r="AQ137" s="408"/>
      <c r="AR137" s="408"/>
      <c r="AS137" s="408"/>
      <c r="AT137" s="408"/>
      <c r="AU137" s="408"/>
      <c r="AV137" s="409"/>
      <c r="AW137" s="12"/>
      <c r="AX137" s="13"/>
    </row>
    <row r="138" spans="1:50" ht="19.899999999999999" customHeight="1" thickBot="1">
      <c r="A138" s="412" t="s">
        <v>227</v>
      </c>
      <c r="B138" s="413"/>
      <c r="C138" s="413"/>
      <c r="D138" s="413"/>
      <c r="E138" s="413"/>
      <c r="F138" s="413"/>
      <c r="G138" s="430">
        <v>284</v>
      </c>
      <c r="H138" s="431"/>
      <c r="I138" s="431"/>
      <c r="J138" s="431"/>
      <c r="K138" s="431"/>
      <c r="L138" s="431"/>
      <c r="M138" s="431"/>
      <c r="N138" s="431"/>
      <c r="O138" s="431"/>
      <c r="P138" s="432"/>
      <c r="Q138" s="413" t="s">
        <v>228</v>
      </c>
      <c r="R138" s="413"/>
      <c r="S138" s="413"/>
      <c r="T138" s="413"/>
      <c r="U138" s="413"/>
      <c r="V138" s="413"/>
      <c r="W138" s="430">
        <v>282</v>
      </c>
      <c r="X138" s="431"/>
      <c r="Y138" s="431"/>
      <c r="Z138" s="431"/>
      <c r="AA138" s="431"/>
      <c r="AB138" s="431"/>
      <c r="AC138" s="431"/>
      <c r="AD138" s="431"/>
      <c r="AE138" s="431"/>
      <c r="AF138" s="432"/>
      <c r="AG138" s="584"/>
      <c r="AH138" s="585"/>
      <c r="AI138" s="585"/>
      <c r="AJ138" s="585"/>
      <c r="AK138" s="585"/>
      <c r="AL138" s="585"/>
      <c r="AM138" s="621"/>
      <c r="AN138" s="622"/>
      <c r="AO138" s="622"/>
      <c r="AP138" s="622"/>
      <c r="AQ138" s="622"/>
      <c r="AR138" s="622"/>
      <c r="AS138" s="622"/>
      <c r="AT138" s="622"/>
      <c r="AU138" s="622"/>
      <c r="AV138" s="623"/>
      <c r="AW138" s="28"/>
      <c r="AX138" s="29"/>
    </row>
    <row r="139" spans="1:50" ht="23.65" customHeight="1">
      <c r="A139" s="566" t="s">
        <v>28</v>
      </c>
      <c r="B139" s="567"/>
      <c r="C139" s="567"/>
      <c r="D139" s="567"/>
      <c r="E139" s="567"/>
      <c r="F139" s="56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72"/>
      <c r="B140" s="473"/>
      <c r="C140" s="473"/>
      <c r="D140" s="473"/>
      <c r="E140" s="473"/>
      <c r="F140" s="47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72"/>
      <c r="B141" s="473"/>
      <c r="C141" s="473"/>
      <c r="D141" s="473"/>
      <c r="E141" s="473"/>
      <c r="F141" s="47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72"/>
      <c r="B142" s="473"/>
      <c r="C142" s="473"/>
      <c r="D142" s="473"/>
      <c r="E142" s="473"/>
      <c r="F142" s="47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72"/>
      <c r="B143" s="473"/>
      <c r="C143" s="473"/>
      <c r="D143" s="473"/>
      <c r="E143" s="473"/>
      <c r="F143" s="47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72"/>
      <c r="B144" s="473"/>
      <c r="C144" s="473"/>
      <c r="D144" s="473"/>
      <c r="E144" s="473"/>
      <c r="F144" s="47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72"/>
      <c r="B145" s="473"/>
      <c r="C145" s="473"/>
      <c r="D145" s="473"/>
      <c r="E145" s="473"/>
      <c r="F145" s="47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72"/>
      <c r="B146" s="473"/>
      <c r="C146" s="473"/>
      <c r="D146" s="473"/>
      <c r="E146" s="473"/>
      <c r="F146" s="47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72"/>
      <c r="B147" s="473"/>
      <c r="C147" s="473"/>
      <c r="D147" s="473"/>
      <c r="E147" s="473"/>
      <c r="F147" s="47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72"/>
      <c r="B148" s="473"/>
      <c r="C148" s="473"/>
      <c r="D148" s="473"/>
      <c r="E148" s="473"/>
      <c r="F148" s="47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72"/>
      <c r="B149" s="473"/>
      <c r="C149" s="473"/>
      <c r="D149" s="473"/>
      <c r="E149" s="473"/>
      <c r="F149" s="47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72"/>
      <c r="B150" s="473"/>
      <c r="C150" s="473"/>
      <c r="D150" s="473"/>
      <c r="E150" s="473"/>
      <c r="F150" s="47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72"/>
      <c r="B151" s="473"/>
      <c r="C151" s="473"/>
      <c r="D151" s="473"/>
      <c r="E151" s="473"/>
      <c r="F151" s="47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72"/>
      <c r="B152" s="473"/>
      <c r="C152" s="473"/>
      <c r="D152" s="473"/>
      <c r="E152" s="473"/>
      <c r="F152" s="47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72"/>
      <c r="B153" s="473"/>
      <c r="C153" s="473"/>
      <c r="D153" s="473"/>
      <c r="E153" s="473"/>
      <c r="F153" s="47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72"/>
      <c r="B154" s="473"/>
      <c r="C154" s="473"/>
      <c r="D154" s="473"/>
      <c r="E154" s="473"/>
      <c r="F154" s="47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72"/>
      <c r="B155" s="473"/>
      <c r="C155" s="473"/>
      <c r="D155" s="473"/>
      <c r="E155" s="473"/>
      <c r="F155" s="47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72"/>
      <c r="B156" s="473"/>
      <c r="C156" s="473"/>
      <c r="D156" s="473"/>
      <c r="E156" s="473"/>
      <c r="F156" s="47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72"/>
      <c r="B157" s="473"/>
      <c r="C157" s="473"/>
      <c r="D157" s="473"/>
      <c r="E157" s="473"/>
      <c r="F157" s="47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72"/>
      <c r="B158" s="473"/>
      <c r="C158" s="473"/>
      <c r="D158" s="473"/>
      <c r="E158" s="473"/>
      <c r="F158" s="47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72"/>
      <c r="B159" s="473"/>
      <c r="C159" s="473"/>
      <c r="D159" s="473"/>
      <c r="E159" s="473"/>
      <c r="F159" s="47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72"/>
      <c r="B160" s="473"/>
      <c r="C160" s="473"/>
      <c r="D160" s="473"/>
      <c r="E160" s="473"/>
      <c r="F160" s="47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72"/>
      <c r="B161" s="473"/>
      <c r="C161" s="473"/>
      <c r="D161" s="473"/>
      <c r="E161" s="473"/>
      <c r="F161" s="47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72"/>
      <c r="B162" s="473"/>
      <c r="C162" s="473"/>
      <c r="D162" s="473"/>
      <c r="E162" s="473"/>
      <c r="F162" s="47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72"/>
      <c r="B163" s="473"/>
      <c r="C163" s="473"/>
      <c r="D163" s="473"/>
      <c r="E163" s="473"/>
      <c r="F163" s="47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72"/>
      <c r="B164" s="473"/>
      <c r="C164" s="473"/>
      <c r="D164" s="473"/>
      <c r="E164" s="473"/>
      <c r="F164" s="47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72"/>
      <c r="B165" s="473"/>
      <c r="C165" s="473"/>
      <c r="D165" s="473"/>
      <c r="E165" s="473"/>
      <c r="F165" s="47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72"/>
      <c r="B166" s="473"/>
      <c r="C166" s="473"/>
      <c r="D166" s="473"/>
      <c r="E166" s="473"/>
      <c r="F166" s="47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72"/>
      <c r="B167" s="473"/>
      <c r="C167" s="473"/>
      <c r="D167" s="473"/>
      <c r="E167" s="473"/>
      <c r="F167" s="47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72"/>
      <c r="B168" s="473"/>
      <c r="C168" s="473"/>
      <c r="D168" s="473"/>
      <c r="E168" s="473"/>
      <c r="F168" s="47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72"/>
      <c r="B169" s="473"/>
      <c r="C169" s="473"/>
      <c r="D169" s="473"/>
      <c r="E169" s="473"/>
      <c r="F169" s="47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72"/>
      <c r="B170" s="473"/>
      <c r="C170" s="473"/>
      <c r="D170" s="473"/>
      <c r="E170" s="473"/>
      <c r="F170" s="47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72"/>
      <c r="B171" s="473"/>
      <c r="C171" s="473"/>
      <c r="D171" s="473"/>
      <c r="E171" s="473"/>
      <c r="F171" s="47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72"/>
      <c r="B172" s="473"/>
      <c r="C172" s="473"/>
      <c r="D172" s="473"/>
      <c r="E172" s="473"/>
      <c r="F172" s="47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72"/>
      <c r="B173" s="473"/>
      <c r="C173" s="473"/>
      <c r="D173" s="473"/>
      <c r="E173" s="473"/>
      <c r="F173" s="47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72"/>
      <c r="B174" s="473"/>
      <c r="C174" s="473"/>
      <c r="D174" s="473"/>
      <c r="E174" s="473"/>
      <c r="F174" s="47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72"/>
      <c r="B175" s="473"/>
      <c r="C175" s="473"/>
      <c r="D175" s="473"/>
      <c r="E175" s="473"/>
      <c r="F175" s="47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72"/>
      <c r="B176" s="473"/>
      <c r="C176" s="473"/>
      <c r="D176" s="473"/>
      <c r="E176" s="473"/>
      <c r="F176" s="47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69"/>
      <c r="B177" s="570"/>
      <c r="C177" s="570"/>
      <c r="D177" s="570"/>
      <c r="E177" s="570"/>
      <c r="F177" s="57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45" t="s">
        <v>34</v>
      </c>
      <c r="B178" s="546"/>
      <c r="C178" s="546"/>
      <c r="D178" s="546"/>
      <c r="E178" s="546"/>
      <c r="F178" s="547"/>
      <c r="G178" s="387" t="s">
        <v>503</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464</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c r="A179" s="126"/>
      <c r="B179" s="548"/>
      <c r="C179" s="548"/>
      <c r="D179" s="548"/>
      <c r="E179" s="548"/>
      <c r="F179" s="549"/>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c r="A180" s="126"/>
      <c r="B180" s="548"/>
      <c r="C180" s="548"/>
      <c r="D180" s="548"/>
      <c r="E180" s="548"/>
      <c r="F180" s="549"/>
      <c r="G180" s="97" t="s">
        <v>499</v>
      </c>
      <c r="H180" s="98"/>
      <c r="I180" s="98"/>
      <c r="J180" s="98"/>
      <c r="K180" s="99"/>
      <c r="L180" s="100" t="s">
        <v>504</v>
      </c>
      <c r="M180" s="101"/>
      <c r="N180" s="101"/>
      <c r="O180" s="101"/>
      <c r="P180" s="101"/>
      <c r="Q180" s="101"/>
      <c r="R180" s="101"/>
      <c r="S180" s="101"/>
      <c r="T180" s="101"/>
      <c r="U180" s="101"/>
      <c r="V180" s="101"/>
      <c r="W180" s="101"/>
      <c r="X180" s="102"/>
      <c r="Y180" s="103">
        <v>14</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2"/>
    </row>
    <row r="181" spans="1:50" ht="24.75" customHeight="1">
      <c r="A181" s="126"/>
      <c r="B181" s="548"/>
      <c r="C181" s="548"/>
      <c r="D181" s="548"/>
      <c r="E181" s="548"/>
      <c r="F181" s="549"/>
      <c r="G181" s="74" t="s">
        <v>500</v>
      </c>
      <c r="H181" s="75"/>
      <c r="I181" s="75"/>
      <c r="J181" s="75"/>
      <c r="K181" s="76"/>
      <c r="L181" s="77" t="s">
        <v>505</v>
      </c>
      <c r="M181" s="78"/>
      <c r="N181" s="78"/>
      <c r="O181" s="78"/>
      <c r="P181" s="78"/>
      <c r="Q181" s="78"/>
      <c r="R181" s="78"/>
      <c r="S181" s="78"/>
      <c r="T181" s="78"/>
      <c r="U181" s="78"/>
      <c r="V181" s="78"/>
      <c r="W181" s="78"/>
      <c r="X181" s="79"/>
      <c r="Y181" s="80">
        <v>3.6</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126"/>
      <c r="B182" s="548"/>
      <c r="C182" s="548"/>
      <c r="D182" s="548"/>
      <c r="E182" s="548"/>
      <c r="F182" s="549"/>
      <c r="G182" s="74" t="s">
        <v>502</v>
      </c>
      <c r="H182" s="75"/>
      <c r="I182" s="75"/>
      <c r="J182" s="75"/>
      <c r="K182" s="76"/>
      <c r="L182" s="77" t="s">
        <v>516</v>
      </c>
      <c r="M182" s="78"/>
      <c r="N182" s="78"/>
      <c r="O182" s="78"/>
      <c r="P182" s="78"/>
      <c r="Q182" s="78"/>
      <c r="R182" s="78"/>
      <c r="S182" s="78"/>
      <c r="T182" s="78"/>
      <c r="U182" s="78"/>
      <c r="V182" s="78"/>
      <c r="W182" s="78"/>
      <c r="X182" s="79"/>
      <c r="Y182" s="80">
        <v>1</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126"/>
      <c r="B183" s="548"/>
      <c r="C183" s="548"/>
      <c r="D183" s="548"/>
      <c r="E183" s="548"/>
      <c r="F183" s="549"/>
      <c r="G183" s="74" t="s">
        <v>501</v>
      </c>
      <c r="H183" s="405"/>
      <c r="I183" s="405"/>
      <c r="J183" s="405"/>
      <c r="K183" s="406"/>
      <c r="L183" s="77" t="s">
        <v>506</v>
      </c>
      <c r="M183" s="403"/>
      <c r="N183" s="403"/>
      <c r="O183" s="403"/>
      <c r="P183" s="403"/>
      <c r="Q183" s="403"/>
      <c r="R183" s="403"/>
      <c r="S183" s="403"/>
      <c r="T183" s="403"/>
      <c r="U183" s="403"/>
      <c r="V183" s="403"/>
      <c r="W183" s="403"/>
      <c r="X183" s="404"/>
      <c r="Y183" s="80">
        <v>0.8</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126"/>
      <c r="B184" s="548"/>
      <c r="C184" s="548"/>
      <c r="D184" s="548"/>
      <c r="E184" s="548"/>
      <c r="F184" s="549"/>
      <c r="G184" s="74" t="s">
        <v>517</v>
      </c>
      <c r="H184" s="405"/>
      <c r="I184" s="405"/>
      <c r="J184" s="405"/>
      <c r="K184" s="406"/>
      <c r="L184" s="77" t="s">
        <v>518</v>
      </c>
      <c r="M184" s="403"/>
      <c r="N184" s="403"/>
      <c r="O184" s="403"/>
      <c r="P184" s="403"/>
      <c r="Q184" s="403"/>
      <c r="R184" s="403"/>
      <c r="S184" s="403"/>
      <c r="T184" s="403"/>
      <c r="U184" s="403"/>
      <c r="V184" s="403"/>
      <c r="W184" s="403"/>
      <c r="X184" s="404"/>
      <c r="Y184" s="80">
        <v>0.5</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126"/>
      <c r="B185" s="548"/>
      <c r="C185" s="548"/>
      <c r="D185" s="548"/>
      <c r="E185" s="548"/>
      <c r="F185" s="549"/>
      <c r="G185" s="74" t="s">
        <v>521</v>
      </c>
      <c r="H185" s="405"/>
      <c r="I185" s="405"/>
      <c r="J185" s="405"/>
      <c r="K185" s="406"/>
      <c r="L185" s="77" t="s">
        <v>534</v>
      </c>
      <c r="M185" s="403"/>
      <c r="N185" s="403"/>
      <c r="O185" s="403"/>
      <c r="P185" s="403"/>
      <c r="Q185" s="403"/>
      <c r="R185" s="403"/>
      <c r="S185" s="403"/>
      <c r="T185" s="403"/>
      <c r="U185" s="403"/>
      <c r="V185" s="403"/>
      <c r="W185" s="403"/>
      <c r="X185" s="404"/>
      <c r="Y185" s="80">
        <v>0.1</v>
      </c>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c r="A186" s="126"/>
      <c r="B186" s="548"/>
      <c r="C186" s="548"/>
      <c r="D186" s="548"/>
      <c r="E186" s="548"/>
      <c r="F186" s="549"/>
      <c r="G186" s="74" t="s">
        <v>520</v>
      </c>
      <c r="H186" s="405"/>
      <c r="I186" s="405"/>
      <c r="J186" s="405"/>
      <c r="K186" s="406"/>
      <c r="L186" s="77" t="s">
        <v>535</v>
      </c>
      <c r="M186" s="403"/>
      <c r="N186" s="403"/>
      <c r="O186" s="403"/>
      <c r="P186" s="403"/>
      <c r="Q186" s="403"/>
      <c r="R186" s="403"/>
      <c r="S186" s="403"/>
      <c r="T186" s="403"/>
      <c r="U186" s="403"/>
      <c r="V186" s="403"/>
      <c r="W186" s="403"/>
      <c r="X186" s="404"/>
      <c r="Y186" s="80">
        <v>3</v>
      </c>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c r="A187" s="126"/>
      <c r="B187" s="548"/>
      <c r="C187" s="548"/>
      <c r="D187" s="548"/>
      <c r="E187" s="548"/>
      <c r="F187" s="549"/>
      <c r="G187" s="74" t="s">
        <v>519</v>
      </c>
      <c r="H187" s="405"/>
      <c r="I187" s="405"/>
      <c r="J187" s="405"/>
      <c r="K187" s="406"/>
      <c r="L187" s="77"/>
      <c r="M187" s="403"/>
      <c r="N187" s="403"/>
      <c r="O187" s="403"/>
      <c r="P187" s="403"/>
      <c r="Q187" s="403"/>
      <c r="R187" s="403"/>
      <c r="S187" s="403"/>
      <c r="T187" s="403"/>
      <c r="U187" s="403"/>
      <c r="V187" s="403"/>
      <c r="W187" s="403"/>
      <c r="X187" s="404"/>
      <c r="Y187" s="80">
        <v>-4</v>
      </c>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c r="A188" s="126"/>
      <c r="B188" s="548"/>
      <c r="C188" s="548"/>
      <c r="D188" s="548"/>
      <c r="E188" s="548"/>
      <c r="F188" s="54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c r="A189" s="126"/>
      <c r="B189" s="548"/>
      <c r="C189" s="548"/>
      <c r="D189" s="548"/>
      <c r="E189" s="548"/>
      <c r="F189" s="54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c r="A190" s="126"/>
      <c r="B190" s="548"/>
      <c r="C190" s="548"/>
      <c r="D190" s="548"/>
      <c r="E190" s="548"/>
      <c r="F190" s="549"/>
      <c r="G190" s="83" t="s">
        <v>22</v>
      </c>
      <c r="H190" s="84"/>
      <c r="I190" s="84"/>
      <c r="J190" s="84"/>
      <c r="K190" s="84"/>
      <c r="L190" s="85"/>
      <c r="M190" s="86"/>
      <c r="N190" s="86"/>
      <c r="O190" s="86"/>
      <c r="P190" s="86"/>
      <c r="Q190" s="86"/>
      <c r="R190" s="86"/>
      <c r="S190" s="86"/>
      <c r="T190" s="86"/>
      <c r="U190" s="86"/>
      <c r="V190" s="86"/>
      <c r="W190" s="86"/>
      <c r="X190" s="87"/>
      <c r="Y190" s="88">
        <f>SUM(Y180:AB189)</f>
        <v>19.000000000000004</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hidden="1" customHeight="1">
      <c r="A191" s="126"/>
      <c r="B191" s="548"/>
      <c r="C191" s="548"/>
      <c r="D191" s="548"/>
      <c r="E191" s="548"/>
      <c r="F191" s="549"/>
      <c r="G191" s="387" t="s">
        <v>372</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hidden="1" customHeight="1">
      <c r="A192" s="126"/>
      <c r="B192" s="548"/>
      <c r="C192" s="548"/>
      <c r="D192" s="548"/>
      <c r="E192" s="548"/>
      <c r="F192" s="549"/>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hidden="1" customHeight="1">
      <c r="A193" s="126"/>
      <c r="B193" s="548"/>
      <c r="C193" s="548"/>
      <c r="D193" s="548"/>
      <c r="E193" s="548"/>
      <c r="F193" s="549"/>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2"/>
    </row>
    <row r="194" spans="1:50" ht="24.75" hidden="1" customHeight="1">
      <c r="A194" s="126"/>
      <c r="B194" s="548"/>
      <c r="C194" s="548"/>
      <c r="D194" s="548"/>
      <c r="E194" s="548"/>
      <c r="F194" s="54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c r="A195" s="126"/>
      <c r="B195" s="548"/>
      <c r="C195" s="548"/>
      <c r="D195" s="548"/>
      <c r="E195" s="548"/>
      <c r="F195" s="54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c r="A196" s="126"/>
      <c r="B196" s="548"/>
      <c r="C196" s="548"/>
      <c r="D196" s="548"/>
      <c r="E196" s="548"/>
      <c r="F196" s="54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c r="A197" s="126"/>
      <c r="B197" s="548"/>
      <c r="C197" s="548"/>
      <c r="D197" s="548"/>
      <c r="E197" s="548"/>
      <c r="F197" s="54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c r="A198" s="126"/>
      <c r="B198" s="548"/>
      <c r="C198" s="548"/>
      <c r="D198" s="548"/>
      <c r="E198" s="548"/>
      <c r="F198" s="54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c r="A199" s="126"/>
      <c r="B199" s="548"/>
      <c r="C199" s="548"/>
      <c r="D199" s="548"/>
      <c r="E199" s="548"/>
      <c r="F199" s="54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c r="A200" s="126"/>
      <c r="B200" s="548"/>
      <c r="C200" s="548"/>
      <c r="D200" s="548"/>
      <c r="E200" s="548"/>
      <c r="F200" s="54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c r="A201" s="126"/>
      <c r="B201" s="548"/>
      <c r="C201" s="548"/>
      <c r="D201" s="548"/>
      <c r="E201" s="548"/>
      <c r="F201" s="54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c r="A202" s="126"/>
      <c r="B202" s="548"/>
      <c r="C202" s="548"/>
      <c r="D202" s="548"/>
      <c r="E202" s="548"/>
      <c r="F202" s="54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hidden="1" customHeight="1" thickBot="1">
      <c r="A203" s="126"/>
      <c r="B203" s="548"/>
      <c r="C203" s="548"/>
      <c r="D203" s="548"/>
      <c r="E203" s="548"/>
      <c r="F203" s="549"/>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c r="A204" s="126"/>
      <c r="B204" s="548"/>
      <c r="C204" s="548"/>
      <c r="D204" s="548"/>
      <c r="E204" s="548"/>
      <c r="F204" s="549"/>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hidden="1" customHeight="1">
      <c r="A205" s="126"/>
      <c r="B205" s="548"/>
      <c r="C205" s="548"/>
      <c r="D205" s="548"/>
      <c r="E205" s="548"/>
      <c r="F205" s="549"/>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hidden="1" customHeight="1">
      <c r="A206" s="126"/>
      <c r="B206" s="548"/>
      <c r="C206" s="548"/>
      <c r="D206" s="548"/>
      <c r="E206" s="548"/>
      <c r="F206" s="549"/>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2"/>
    </row>
    <row r="207" spans="1:50" ht="24.75" hidden="1" customHeight="1">
      <c r="A207" s="126"/>
      <c r="B207" s="548"/>
      <c r="C207" s="548"/>
      <c r="D207" s="548"/>
      <c r="E207" s="548"/>
      <c r="F207" s="54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c r="A208" s="126"/>
      <c r="B208" s="548"/>
      <c r="C208" s="548"/>
      <c r="D208" s="548"/>
      <c r="E208" s="548"/>
      <c r="F208" s="54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c r="A209" s="126"/>
      <c r="B209" s="548"/>
      <c r="C209" s="548"/>
      <c r="D209" s="548"/>
      <c r="E209" s="548"/>
      <c r="F209" s="54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c r="A210" s="126"/>
      <c r="B210" s="548"/>
      <c r="C210" s="548"/>
      <c r="D210" s="548"/>
      <c r="E210" s="548"/>
      <c r="F210" s="54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c r="A211" s="126"/>
      <c r="B211" s="548"/>
      <c r="C211" s="548"/>
      <c r="D211" s="548"/>
      <c r="E211" s="548"/>
      <c r="F211" s="54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c r="A212" s="126"/>
      <c r="B212" s="548"/>
      <c r="C212" s="548"/>
      <c r="D212" s="548"/>
      <c r="E212" s="548"/>
      <c r="F212" s="54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c r="A213" s="126"/>
      <c r="B213" s="548"/>
      <c r="C213" s="548"/>
      <c r="D213" s="548"/>
      <c r="E213" s="548"/>
      <c r="F213" s="54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c r="A214" s="126"/>
      <c r="B214" s="548"/>
      <c r="C214" s="548"/>
      <c r="D214" s="548"/>
      <c r="E214" s="548"/>
      <c r="F214" s="54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c r="A215" s="126"/>
      <c r="B215" s="548"/>
      <c r="C215" s="548"/>
      <c r="D215" s="548"/>
      <c r="E215" s="548"/>
      <c r="F215" s="54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c r="A216" s="126"/>
      <c r="B216" s="548"/>
      <c r="C216" s="548"/>
      <c r="D216" s="548"/>
      <c r="E216" s="548"/>
      <c r="F216" s="549"/>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c r="A217" s="126"/>
      <c r="B217" s="548"/>
      <c r="C217" s="548"/>
      <c r="D217" s="548"/>
      <c r="E217" s="548"/>
      <c r="F217" s="549"/>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hidden="1" customHeight="1">
      <c r="A218" s="126"/>
      <c r="B218" s="548"/>
      <c r="C218" s="548"/>
      <c r="D218" s="548"/>
      <c r="E218" s="548"/>
      <c r="F218" s="549"/>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hidden="1" customHeight="1">
      <c r="A219" s="126"/>
      <c r="B219" s="548"/>
      <c r="C219" s="548"/>
      <c r="D219" s="548"/>
      <c r="E219" s="548"/>
      <c r="F219" s="549"/>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2"/>
    </row>
    <row r="220" spans="1:50" ht="24.75" hidden="1" customHeight="1">
      <c r="A220" s="126"/>
      <c r="B220" s="548"/>
      <c r="C220" s="548"/>
      <c r="D220" s="548"/>
      <c r="E220" s="548"/>
      <c r="F220" s="54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c r="A221" s="126"/>
      <c r="B221" s="548"/>
      <c r="C221" s="548"/>
      <c r="D221" s="548"/>
      <c r="E221" s="548"/>
      <c r="F221" s="54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c r="A222" s="126"/>
      <c r="B222" s="548"/>
      <c r="C222" s="548"/>
      <c r="D222" s="548"/>
      <c r="E222" s="548"/>
      <c r="F222" s="54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c r="A223" s="126"/>
      <c r="B223" s="548"/>
      <c r="C223" s="548"/>
      <c r="D223" s="548"/>
      <c r="E223" s="548"/>
      <c r="F223" s="54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c r="A224" s="126"/>
      <c r="B224" s="548"/>
      <c r="C224" s="548"/>
      <c r="D224" s="548"/>
      <c r="E224" s="548"/>
      <c r="F224" s="54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c r="A225" s="126"/>
      <c r="B225" s="548"/>
      <c r="C225" s="548"/>
      <c r="D225" s="548"/>
      <c r="E225" s="548"/>
      <c r="F225" s="54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c r="A226" s="126"/>
      <c r="B226" s="548"/>
      <c r="C226" s="548"/>
      <c r="D226" s="548"/>
      <c r="E226" s="548"/>
      <c r="F226" s="54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c r="A227" s="126"/>
      <c r="B227" s="548"/>
      <c r="C227" s="548"/>
      <c r="D227" s="548"/>
      <c r="E227" s="548"/>
      <c r="F227" s="54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c r="A228" s="126"/>
      <c r="B228" s="548"/>
      <c r="C228" s="548"/>
      <c r="D228" s="548"/>
      <c r="E228" s="548"/>
      <c r="F228" s="54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c r="A229" s="126"/>
      <c r="B229" s="548"/>
      <c r="C229" s="548"/>
      <c r="D229" s="548"/>
      <c r="E229" s="548"/>
      <c r="F229" s="549"/>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c r="A236" s="112">
        <v>1</v>
      </c>
      <c r="B236" s="112">
        <v>1</v>
      </c>
      <c r="C236" s="117" t="s">
        <v>507</v>
      </c>
      <c r="D236" s="113"/>
      <c r="E236" s="113"/>
      <c r="F236" s="113"/>
      <c r="G236" s="113"/>
      <c r="H236" s="113"/>
      <c r="I236" s="113"/>
      <c r="J236" s="113"/>
      <c r="K236" s="113"/>
      <c r="L236" s="113"/>
      <c r="M236" s="399" t="s">
        <v>508</v>
      </c>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5"/>
      <c r="AK236" s="114">
        <v>19</v>
      </c>
      <c r="AL236" s="115"/>
      <c r="AM236" s="115"/>
      <c r="AN236" s="115"/>
      <c r="AO236" s="115"/>
      <c r="AP236" s="116"/>
      <c r="AQ236" s="123">
        <v>1</v>
      </c>
      <c r="AR236" s="400"/>
      <c r="AS236" s="400"/>
      <c r="AT236" s="401"/>
      <c r="AU236" s="114">
        <v>99</v>
      </c>
      <c r="AV236" s="115"/>
      <c r="AW236" s="115"/>
      <c r="AX236" s="116"/>
    </row>
    <row r="237" spans="1:50" ht="24" hidden="1" customHeight="1">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row r="300" spans="1:50"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row r="333" spans="1:50"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row r="366" spans="1:50"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row r="399" spans="1:50"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row r="432" spans="1:50"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row r="465" spans="1:50"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c r="A497" s="693" t="s">
        <v>323</v>
      </c>
      <c r="B497" s="694"/>
      <c r="C497" s="694"/>
      <c r="D497" s="694"/>
      <c r="E497" s="694"/>
      <c r="F497" s="694"/>
      <c r="G497" s="694"/>
      <c r="H497" s="694"/>
      <c r="I497" s="694"/>
      <c r="J497" s="694"/>
      <c r="K497" s="694"/>
      <c r="L497" s="694"/>
      <c r="M497" s="694"/>
      <c r="N497" s="694"/>
      <c r="O497" s="694"/>
      <c r="P497" s="694"/>
      <c r="Q497" s="694"/>
      <c r="R497" s="694"/>
      <c r="S497" s="694"/>
      <c r="T497" s="694"/>
      <c r="U497" s="694"/>
      <c r="V497" s="694"/>
      <c r="W497" s="694"/>
      <c r="X497" s="694"/>
      <c r="Y497" s="694"/>
      <c r="Z497" s="694"/>
      <c r="AA497" s="694"/>
      <c r="AB497" s="694"/>
      <c r="AC497" s="694"/>
      <c r="AD497" s="694"/>
      <c r="AE497" s="694"/>
      <c r="AF497" s="694"/>
      <c r="AG497" s="694"/>
      <c r="AH497" s="694"/>
      <c r="AI497" s="694"/>
      <c r="AJ497" s="694"/>
      <c r="AK497" s="69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31"/>
  <conditionalFormatting sqref="P14:V14">
    <cfRule type="expression" dxfId="969" priority="579">
      <formula>IF(RIGHT(TEXT(P14,"0.#"),1)=".",FALSE,TRUE)</formula>
    </cfRule>
    <cfRule type="expression" dxfId="968" priority="580">
      <formula>IF(RIGHT(TEXT(P14,"0.#"),1)=".",TRUE,FALSE)</formula>
    </cfRule>
  </conditionalFormatting>
  <conditionalFormatting sqref="AE23:AI23">
    <cfRule type="expression" dxfId="967" priority="569">
      <formula>IF(RIGHT(TEXT(AE23,"0.#"),1)=".",FALSE,TRUE)</formula>
    </cfRule>
    <cfRule type="expression" dxfId="966" priority="570">
      <formula>IF(RIGHT(TEXT(AE23,"0.#"),1)=".",TRUE,FALSE)</formula>
    </cfRule>
  </conditionalFormatting>
  <conditionalFormatting sqref="AE69:AX69">
    <cfRule type="expression" dxfId="965" priority="501">
      <formula>IF(RIGHT(TEXT(AE69,"0.#"),1)=".",FALSE,TRUE)</formula>
    </cfRule>
    <cfRule type="expression" dxfId="964" priority="502">
      <formula>IF(RIGHT(TEXT(AE69,"0.#"),1)=".",TRUE,FALSE)</formula>
    </cfRule>
  </conditionalFormatting>
  <conditionalFormatting sqref="AE83:AI83">
    <cfRule type="expression" dxfId="963" priority="483">
      <formula>IF(RIGHT(TEXT(AE83,"0.#"),1)=".",FALSE,TRUE)</formula>
    </cfRule>
    <cfRule type="expression" dxfId="962" priority="484">
      <formula>IF(RIGHT(TEXT(AE83,"0.#"),1)=".",TRUE,FALSE)</formula>
    </cfRule>
  </conditionalFormatting>
  <conditionalFormatting sqref="L99">
    <cfRule type="expression" dxfId="961" priority="461">
      <formula>IF(RIGHT(TEXT(L99,"0.#"),1)=".",FALSE,TRUE)</formula>
    </cfRule>
    <cfRule type="expression" dxfId="960" priority="462">
      <formula>IF(RIGHT(TEXT(L99,"0.#"),1)=".",TRUE,FALSE)</formula>
    </cfRule>
  </conditionalFormatting>
  <conditionalFormatting sqref="L104">
    <cfRule type="expression" dxfId="959" priority="459">
      <formula>IF(RIGHT(TEXT(L104,"0.#"),1)=".",FALSE,TRUE)</formula>
    </cfRule>
    <cfRule type="expression" dxfId="958" priority="460">
      <formula>IF(RIGHT(TEXT(L104,"0.#"),1)=".",TRUE,FALSE)</formula>
    </cfRule>
  </conditionalFormatting>
  <conditionalFormatting sqref="R104">
    <cfRule type="expression" dxfId="957" priority="457">
      <formula>IF(RIGHT(TEXT(R104,"0.#"),1)=".",FALSE,TRUE)</formula>
    </cfRule>
    <cfRule type="expression" dxfId="956" priority="458">
      <formula>IF(RIGHT(TEXT(R104,"0.#"),1)=".",TRUE,FALSE)</formula>
    </cfRule>
  </conditionalFormatting>
  <conditionalFormatting sqref="P18:AX18">
    <cfRule type="expression" dxfId="955" priority="455">
      <formula>IF(RIGHT(TEXT(P18,"0.#"),1)=".",FALSE,TRUE)</formula>
    </cfRule>
    <cfRule type="expression" dxfId="954" priority="456">
      <formula>IF(RIGHT(TEXT(P18,"0.#"),1)=".",TRUE,FALSE)</formula>
    </cfRule>
  </conditionalFormatting>
  <conditionalFormatting sqref="Y181">
    <cfRule type="expression" dxfId="953" priority="451">
      <formula>IF(RIGHT(TEXT(Y181,"0.#"),1)=".",FALSE,TRUE)</formula>
    </cfRule>
    <cfRule type="expression" dxfId="952" priority="452">
      <formula>IF(RIGHT(TEXT(Y181,"0.#"),1)=".",TRUE,FALSE)</formula>
    </cfRule>
  </conditionalFormatting>
  <conditionalFormatting sqref="Y190">
    <cfRule type="expression" dxfId="951" priority="447">
      <formula>IF(RIGHT(TEXT(Y190,"0.#"),1)=".",FALSE,TRUE)</formula>
    </cfRule>
    <cfRule type="expression" dxfId="950" priority="448">
      <formula>IF(RIGHT(TEXT(Y190,"0.#"),1)=".",TRUE,FALSE)</formula>
    </cfRule>
  </conditionalFormatting>
  <conditionalFormatting sqref="AK236">
    <cfRule type="expression" dxfId="949" priority="369">
      <formula>IF(RIGHT(TEXT(AK236,"0.#"),1)=".",FALSE,TRUE)</formula>
    </cfRule>
    <cfRule type="expression" dxfId="948" priority="370">
      <formula>IF(RIGHT(TEXT(AK236,"0.#"),1)=".",TRUE,FALSE)</formula>
    </cfRule>
  </conditionalFormatting>
  <conditionalFormatting sqref="AE54:AI54">
    <cfRule type="expression" dxfId="947" priority="319">
      <formula>IF(RIGHT(TEXT(AE54,"0.#"),1)=".",FALSE,TRUE)</formula>
    </cfRule>
    <cfRule type="expression" dxfId="946" priority="320">
      <formula>IF(RIGHT(TEXT(AE54,"0.#"),1)=".",TRUE,FALSE)</formula>
    </cfRule>
  </conditionalFormatting>
  <conditionalFormatting sqref="P15:V17 P13:AX13 AR15:AX15">
    <cfRule type="expression" dxfId="945" priority="277">
      <formula>IF(RIGHT(TEXT(P13,"0.#"),1)=".",FALSE,TRUE)</formula>
    </cfRule>
    <cfRule type="expression" dxfId="944" priority="278">
      <formula>IF(RIGHT(TEXT(P13,"0.#"),1)=".",TRUE,FALSE)</formula>
    </cfRule>
  </conditionalFormatting>
  <conditionalFormatting sqref="P19:AJ19">
    <cfRule type="expression" dxfId="943" priority="275">
      <formula>IF(RIGHT(TEXT(P19,"0.#"),1)=".",FALSE,TRUE)</formula>
    </cfRule>
    <cfRule type="expression" dxfId="942" priority="276">
      <formula>IF(RIGHT(TEXT(P19,"0.#"),1)=".",TRUE,FALSE)</formula>
    </cfRule>
  </conditionalFormatting>
  <conditionalFormatting sqref="AE55:AX55 AJ54:AS54">
    <cfRule type="expression" dxfId="941" priority="271">
      <formula>IF(RIGHT(TEXT(AE54,"0.#"),1)=".",FALSE,TRUE)</formula>
    </cfRule>
    <cfRule type="expression" dxfId="940" priority="272">
      <formula>IF(RIGHT(TEXT(AE54,"0.#"),1)=".",TRUE,FALSE)</formula>
    </cfRule>
  </conditionalFormatting>
  <conditionalFormatting sqref="AE68:AS68">
    <cfRule type="expression" dxfId="939" priority="267">
      <formula>IF(RIGHT(TEXT(AE68,"0.#"),1)=".",FALSE,TRUE)</formula>
    </cfRule>
    <cfRule type="expression" dxfId="938" priority="268">
      <formula>IF(RIGHT(TEXT(AE68,"0.#"),1)=".",TRUE,FALSE)</formula>
    </cfRule>
  </conditionalFormatting>
  <conditionalFormatting sqref="AE95:AI95 AE92:AI92 AE89:AI89 AE86:AI86">
    <cfRule type="expression" dxfId="937" priority="265">
      <formula>IF(RIGHT(TEXT(AE86,"0.#"),1)=".",FALSE,TRUE)</formula>
    </cfRule>
    <cfRule type="expression" dxfId="936" priority="266">
      <formula>IF(RIGHT(TEXT(AE86,"0.#"),1)=".",TRUE,FALSE)</formula>
    </cfRule>
  </conditionalFormatting>
  <conditionalFormatting sqref="AJ95:AX95 AJ92:AX92 AJ89:AX89 AJ86:AX86">
    <cfRule type="expression" dxfId="935" priority="263">
      <formula>IF(RIGHT(TEXT(AJ86,"0.#"),1)=".",FALSE,TRUE)</formula>
    </cfRule>
    <cfRule type="expression" dxfId="934" priority="264">
      <formula>IF(RIGHT(TEXT(AJ86,"0.#"),1)=".",TRUE,FALSE)</formula>
    </cfRule>
  </conditionalFormatting>
  <conditionalFormatting sqref="L100:L103 L98">
    <cfRule type="expression" dxfId="933" priority="261">
      <formula>IF(RIGHT(TEXT(L98,"0.#"),1)=".",FALSE,TRUE)</formula>
    </cfRule>
    <cfRule type="expression" dxfId="932" priority="262">
      <formula>IF(RIGHT(TEXT(L98,"0.#"),1)=".",TRUE,FALSE)</formula>
    </cfRule>
  </conditionalFormatting>
  <conditionalFormatting sqref="R98">
    <cfRule type="expression" dxfId="931" priority="257">
      <formula>IF(RIGHT(TEXT(R98,"0.#"),1)=".",FALSE,TRUE)</formula>
    </cfRule>
    <cfRule type="expression" dxfId="930" priority="258">
      <formula>IF(RIGHT(TEXT(R98,"0.#"),1)=".",TRUE,FALSE)</formula>
    </cfRule>
  </conditionalFormatting>
  <conditionalFormatting sqref="R99:R103">
    <cfRule type="expression" dxfId="929" priority="255">
      <formula>IF(RIGHT(TEXT(R99,"0.#"),1)=".",FALSE,TRUE)</formula>
    </cfRule>
    <cfRule type="expression" dxfId="928" priority="256">
      <formula>IF(RIGHT(TEXT(R99,"0.#"),1)=".",TRUE,FALSE)</formula>
    </cfRule>
  </conditionalFormatting>
  <conditionalFormatting sqref="Y182:Y189 Y180">
    <cfRule type="expression" dxfId="927" priority="253">
      <formula>IF(RIGHT(TEXT(Y180,"0.#"),1)=".",FALSE,TRUE)</formula>
    </cfRule>
    <cfRule type="expression" dxfId="926" priority="254">
      <formula>IF(RIGHT(TEXT(Y180,"0.#"),1)=".",TRUE,FALSE)</formula>
    </cfRule>
  </conditionalFormatting>
  <conditionalFormatting sqref="AU181">
    <cfRule type="expression" dxfId="925" priority="251">
      <formula>IF(RIGHT(TEXT(AU181,"0.#"),1)=".",FALSE,TRUE)</formula>
    </cfRule>
    <cfRule type="expression" dxfId="924" priority="252">
      <formula>IF(RIGHT(TEXT(AU181,"0.#"),1)=".",TRUE,FALSE)</formula>
    </cfRule>
  </conditionalFormatting>
  <conditionalFormatting sqref="AU190">
    <cfRule type="expression" dxfId="923" priority="249">
      <formula>IF(RIGHT(TEXT(AU190,"0.#"),1)=".",FALSE,TRUE)</formula>
    </cfRule>
    <cfRule type="expression" dxfId="922" priority="250">
      <formula>IF(RIGHT(TEXT(AU190,"0.#"),1)=".",TRUE,FALSE)</formula>
    </cfRule>
  </conditionalFormatting>
  <conditionalFormatting sqref="AU182:AU189 AU180">
    <cfRule type="expression" dxfId="921" priority="247">
      <formula>IF(RIGHT(TEXT(AU180,"0.#"),1)=".",FALSE,TRUE)</formula>
    </cfRule>
    <cfRule type="expression" dxfId="920" priority="248">
      <formula>IF(RIGHT(TEXT(AU180,"0.#"),1)=".",TRUE,FALSE)</formula>
    </cfRule>
  </conditionalFormatting>
  <conditionalFormatting sqref="Y220 Y207 Y194">
    <cfRule type="expression" dxfId="919" priority="233">
      <formula>IF(RIGHT(TEXT(Y194,"0.#"),1)=".",FALSE,TRUE)</formula>
    </cfRule>
    <cfRule type="expression" dxfId="918" priority="234">
      <formula>IF(RIGHT(TEXT(Y194,"0.#"),1)=".",TRUE,FALSE)</formula>
    </cfRule>
  </conditionalFormatting>
  <conditionalFormatting sqref="Y229 Y216 Y203">
    <cfRule type="expression" dxfId="917" priority="231">
      <formula>IF(RIGHT(TEXT(Y203,"0.#"),1)=".",FALSE,TRUE)</formula>
    </cfRule>
    <cfRule type="expression" dxfId="916" priority="232">
      <formula>IF(RIGHT(TEXT(Y203,"0.#"),1)=".",TRUE,FALSE)</formula>
    </cfRule>
  </conditionalFormatting>
  <conditionalFormatting sqref="Y221:Y228 Y219 Y208:Y215 Y206 Y195:Y202 Y193">
    <cfRule type="expression" dxfId="915" priority="229">
      <formula>IF(RIGHT(TEXT(Y193,"0.#"),1)=".",FALSE,TRUE)</formula>
    </cfRule>
    <cfRule type="expression" dxfId="914" priority="230">
      <formula>IF(RIGHT(TEXT(Y193,"0.#"),1)=".",TRUE,FALSE)</formula>
    </cfRule>
  </conditionalFormatting>
  <conditionalFormatting sqref="AU220 AU207 AU194">
    <cfRule type="expression" dxfId="913" priority="227">
      <formula>IF(RIGHT(TEXT(AU194,"0.#"),1)=".",FALSE,TRUE)</formula>
    </cfRule>
    <cfRule type="expression" dxfId="912" priority="228">
      <formula>IF(RIGHT(TEXT(AU194,"0.#"),1)=".",TRUE,FALSE)</formula>
    </cfRule>
  </conditionalFormatting>
  <conditionalFormatting sqref="AU229 AU216 AU203">
    <cfRule type="expression" dxfId="911" priority="225">
      <formula>IF(RIGHT(TEXT(AU203,"0.#"),1)=".",FALSE,TRUE)</formula>
    </cfRule>
    <cfRule type="expression" dxfId="910" priority="226">
      <formula>IF(RIGHT(TEXT(AU203,"0.#"),1)=".",TRUE,FALSE)</formula>
    </cfRule>
  </conditionalFormatting>
  <conditionalFormatting sqref="AU221:AU228 AU219 AU208:AU215 AU206 AU195:AU202 AU193">
    <cfRule type="expression" dxfId="909" priority="223">
      <formula>IF(RIGHT(TEXT(AU193,"0.#"),1)=".",FALSE,TRUE)</formula>
    </cfRule>
    <cfRule type="expression" dxfId="908" priority="224">
      <formula>IF(RIGHT(TEXT(AU193,"0.#"),1)=".",TRUE,FALSE)</formula>
    </cfRule>
  </conditionalFormatting>
  <conditionalFormatting sqref="AE56:AI56">
    <cfRule type="expression" dxfId="907" priority="197">
      <formula>IF(AND(AE56&gt;=0, RIGHT(TEXT(AE56,"0.#"),1)&lt;&gt;"."),TRUE,FALSE)</formula>
    </cfRule>
    <cfRule type="expression" dxfId="906" priority="198">
      <formula>IF(AND(AE56&gt;=0, RIGHT(TEXT(AE56,"0.#"),1)="."),TRUE,FALSE)</formula>
    </cfRule>
    <cfRule type="expression" dxfId="905" priority="199">
      <formula>IF(AND(AE56&lt;0, RIGHT(TEXT(AE56,"0.#"),1)&lt;&gt;"."),TRUE,FALSE)</formula>
    </cfRule>
    <cfRule type="expression" dxfId="904" priority="200">
      <formula>IF(AND(AE56&lt;0, RIGHT(TEXT(AE56,"0.#"),1)="."),TRUE,FALSE)</formula>
    </cfRule>
  </conditionalFormatting>
  <conditionalFormatting sqref="AJ56:AS56">
    <cfRule type="expression" dxfId="903" priority="193">
      <formula>IF(AND(AJ56&gt;=0, RIGHT(TEXT(AJ56,"0.#"),1)&lt;&gt;"."),TRUE,FALSE)</formula>
    </cfRule>
    <cfRule type="expression" dxfId="902" priority="194">
      <formula>IF(AND(AJ56&gt;=0, RIGHT(TEXT(AJ56,"0.#"),1)="."),TRUE,FALSE)</formula>
    </cfRule>
    <cfRule type="expression" dxfId="901" priority="195">
      <formula>IF(AND(AJ56&lt;0, RIGHT(TEXT(AJ56,"0.#"),1)&lt;&gt;"."),TRUE,FALSE)</formula>
    </cfRule>
    <cfRule type="expression" dxfId="900" priority="196">
      <formula>IF(AND(AJ56&lt;0, RIGHT(TEXT(AJ56,"0.#"),1)="."),TRUE,FALSE)</formula>
    </cfRule>
  </conditionalFormatting>
  <conditionalFormatting sqref="AK237:AK265">
    <cfRule type="expression" dxfId="899" priority="181">
      <formula>IF(RIGHT(TEXT(AK237,"0.#"),1)=".",FALSE,TRUE)</formula>
    </cfRule>
    <cfRule type="expression" dxfId="898" priority="182">
      <formula>IF(RIGHT(TEXT(AK237,"0.#"),1)=".",TRUE,FALSE)</formula>
    </cfRule>
  </conditionalFormatting>
  <conditionalFormatting sqref="AU237:AX265">
    <cfRule type="expression" dxfId="897" priority="177">
      <formula>IF(AND(AU237&gt;=0, RIGHT(TEXT(AU237,"0.#"),1)&lt;&gt;"."),TRUE,FALSE)</formula>
    </cfRule>
    <cfRule type="expression" dxfId="896" priority="178">
      <formula>IF(AND(AU237&gt;=0, RIGHT(TEXT(AU237,"0.#"),1)="."),TRUE,FALSE)</formula>
    </cfRule>
    <cfRule type="expression" dxfId="895" priority="179">
      <formula>IF(AND(AU237&lt;0, RIGHT(TEXT(AU237,"0.#"),1)&lt;&gt;"."),TRUE,FALSE)</formula>
    </cfRule>
    <cfRule type="expression" dxfId="894" priority="180">
      <formula>IF(AND(AU237&lt;0, RIGHT(TEXT(AU237,"0.#"),1)="."),TRUE,FALSE)</formula>
    </cfRule>
  </conditionalFormatting>
  <conditionalFormatting sqref="AK269">
    <cfRule type="expression" dxfId="893" priority="175">
      <formula>IF(RIGHT(TEXT(AK269,"0.#"),1)=".",FALSE,TRUE)</formula>
    </cfRule>
    <cfRule type="expression" dxfId="892" priority="176">
      <formula>IF(RIGHT(TEXT(AK269,"0.#"),1)=".",TRUE,FALSE)</formula>
    </cfRule>
  </conditionalFormatting>
  <conditionalFormatting sqref="AU269:AX269">
    <cfRule type="expression" dxfId="891" priority="171">
      <formula>IF(AND(AU269&gt;=0, RIGHT(TEXT(AU269,"0.#"),1)&lt;&gt;"."),TRUE,FALSE)</formula>
    </cfRule>
    <cfRule type="expression" dxfId="890" priority="172">
      <formula>IF(AND(AU269&gt;=0, RIGHT(TEXT(AU269,"0.#"),1)="."),TRUE,FALSE)</formula>
    </cfRule>
    <cfRule type="expression" dxfId="889" priority="173">
      <formula>IF(AND(AU269&lt;0, RIGHT(TEXT(AU269,"0.#"),1)&lt;&gt;"."),TRUE,FALSE)</formula>
    </cfRule>
    <cfRule type="expression" dxfId="888" priority="174">
      <formula>IF(AND(AU269&lt;0, RIGHT(TEXT(AU269,"0.#"),1)="."),TRUE,FALSE)</formula>
    </cfRule>
  </conditionalFormatting>
  <conditionalFormatting sqref="AK270:AK298">
    <cfRule type="expression" dxfId="887" priority="169">
      <formula>IF(RIGHT(TEXT(AK270,"0.#"),1)=".",FALSE,TRUE)</formula>
    </cfRule>
    <cfRule type="expression" dxfId="886" priority="170">
      <formula>IF(RIGHT(TEXT(AK270,"0.#"),1)=".",TRUE,FALSE)</formula>
    </cfRule>
  </conditionalFormatting>
  <conditionalFormatting sqref="AU270:AX298">
    <cfRule type="expression" dxfId="885" priority="165">
      <formula>IF(AND(AU270&gt;=0, RIGHT(TEXT(AU270,"0.#"),1)&lt;&gt;"."),TRUE,FALSE)</formula>
    </cfRule>
    <cfRule type="expression" dxfId="884" priority="166">
      <formula>IF(AND(AU270&gt;=0, RIGHT(TEXT(AU270,"0.#"),1)="."),TRUE,FALSE)</formula>
    </cfRule>
    <cfRule type="expression" dxfId="883" priority="167">
      <formula>IF(AND(AU270&lt;0, RIGHT(TEXT(AU270,"0.#"),1)&lt;&gt;"."),TRUE,FALSE)</formula>
    </cfRule>
    <cfRule type="expression" dxfId="882" priority="168">
      <formula>IF(AND(AU270&lt;0, RIGHT(TEXT(AU270,"0.#"),1)="."),TRUE,FALSE)</formula>
    </cfRule>
  </conditionalFormatting>
  <conditionalFormatting sqref="AK302">
    <cfRule type="expression" dxfId="881" priority="163">
      <formula>IF(RIGHT(TEXT(AK302,"0.#"),1)=".",FALSE,TRUE)</formula>
    </cfRule>
    <cfRule type="expression" dxfId="880" priority="164">
      <formula>IF(RIGHT(TEXT(AK302,"0.#"),1)=".",TRUE,FALSE)</formula>
    </cfRule>
  </conditionalFormatting>
  <conditionalFormatting sqref="AU302:AX302">
    <cfRule type="expression" dxfId="879" priority="159">
      <formula>IF(AND(AU302&gt;=0, RIGHT(TEXT(AU302,"0.#"),1)&lt;&gt;"."),TRUE,FALSE)</formula>
    </cfRule>
    <cfRule type="expression" dxfId="878" priority="160">
      <formula>IF(AND(AU302&gt;=0, RIGHT(TEXT(AU302,"0.#"),1)="."),TRUE,FALSE)</formula>
    </cfRule>
    <cfRule type="expression" dxfId="877" priority="161">
      <formula>IF(AND(AU302&lt;0, RIGHT(TEXT(AU302,"0.#"),1)&lt;&gt;"."),TRUE,FALSE)</formula>
    </cfRule>
    <cfRule type="expression" dxfId="876" priority="162">
      <formula>IF(AND(AU302&lt;0, RIGHT(TEXT(AU302,"0.#"),1)="."),TRUE,FALSE)</formula>
    </cfRule>
  </conditionalFormatting>
  <conditionalFormatting sqref="AK303:AK331">
    <cfRule type="expression" dxfId="875" priority="157">
      <formula>IF(RIGHT(TEXT(AK303,"0.#"),1)=".",FALSE,TRUE)</formula>
    </cfRule>
    <cfRule type="expression" dxfId="874" priority="158">
      <formula>IF(RIGHT(TEXT(AK303,"0.#"),1)=".",TRUE,FALSE)</formula>
    </cfRule>
  </conditionalFormatting>
  <conditionalFormatting sqref="AU303:AX331">
    <cfRule type="expression" dxfId="873" priority="153">
      <formula>IF(AND(AU303&gt;=0, RIGHT(TEXT(AU303,"0.#"),1)&lt;&gt;"."),TRUE,FALSE)</formula>
    </cfRule>
    <cfRule type="expression" dxfId="872" priority="154">
      <formula>IF(AND(AU303&gt;=0, RIGHT(TEXT(AU303,"0.#"),1)="."),TRUE,FALSE)</formula>
    </cfRule>
    <cfRule type="expression" dxfId="871" priority="155">
      <formula>IF(AND(AU303&lt;0, RIGHT(TEXT(AU303,"0.#"),1)&lt;&gt;"."),TRUE,FALSE)</formula>
    </cfRule>
    <cfRule type="expression" dxfId="870" priority="156">
      <formula>IF(AND(AU303&lt;0, RIGHT(TEXT(AU303,"0.#"),1)="."),TRUE,FALSE)</formula>
    </cfRule>
  </conditionalFormatting>
  <conditionalFormatting sqref="AK335">
    <cfRule type="expression" dxfId="869" priority="151">
      <formula>IF(RIGHT(TEXT(AK335,"0.#"),1)=".",FALSE,TRUE)</formula>
    </cfRule>
    <cfRule type="expression" dxfId="868" priority="152">
      <formula>IF(RIGHT(TEXT(AK335,"0.#"),1)=".",TRUE,FALSE)</formula>
    </cfRule>
  </conditionalFormatting>
  <conditionalFormatting sqref="AU335:AX335">
    <cfRule type="expression" dxfId="867" priority="147">
      <formula>IF(AND(AU335&gt;=0, RIGHT(TEXT(AU335,"0.#"),1)&lt;&gt;"."),TRUE,FALSE)</formula>
    </cfRule>
    <cfRule type="expression" dxfId="866" priority="148">
      <formula>IF(AND(AU335&gt;=0, RIGHT(TEXT(AU335,"0.#"),1)="."),TRUE,FALSE)</formula>
    </cfRule>
    <cfRule type="expression" dxfId="865" priority="149">
      <formula>IF(AND(AU335&lt;0, RIGHT(TEXT(AU335,"0.#"),1)&lt;&gt;"."),TRUE,FALSE)</formula>
    </cfRule>
    <cfRule type="expression" dxfId="864" priority="150">
      <formula>IF(AND(AU335&lt;0, RIGHT(TEXT(AU335,"0.#"),1)="."),TRUE,FALSE)</formula>
    </cfRule>
  </conditionalFormatting>
  <conditionalFormatting sqref="AK336:AK364">
    <cfRule type="expression" dxfId="863" priority="145">
      <formula>IF(RIGHT(TEXT(AK336,"0.#"),1)=".",FALSE,TRUE)</formula>
    </cfRule>
    <cfRule type="expression" dxfId="862" priority="146">
      <formula>IF(RIGHT(TEXT(AK336,"0.#"),1)=".",TRUE,FALSE)</formula>
    </cfRule>
  </conditionalFormatting>
  <conditionalFormatting sqref="AU336:AX364">
    <cfRule type="expression" dxfId="861" priority="141">
      <formula>IF(AND(AU336&gt;=0, RIGHT(TEXT(AU336,"0.#"),1)&lt;&gt;"."),TRUE,FALSE)</formula>
    </cfRule>
    <cfRule type="expression" dxfId="860" priority="142">
      <formula>IF(AND(AU336&gt;=0, RIGHT(TEXT(AU336,"0.#"),1)="."),TRUE,FALSE)</formula>
    </cfRule>
    <cfRule type="expression" dxfId="859" priority="143">
      <formula>IF(AND(AU336&lt;0, RIGHT(TEXT(AU336,"0.#"),1)&lt;&gt;"."),TRUE,FALSE)</formula>
    </cfRule>
    <cfRule type="expression" dxfId="858" priority="144">
      <formula>IF(AND(AU336&lt;0, RIGHT(TEXT(AU336,"0.#"),1)="."),TRUE,FALSE)</formula>
    </cfRule>
  </conditionalFormatting>
  <conditionalFormatting sqref="AK368">
    <cfRule type="expression" dxfId="857" priority="139">
      <formula>IF(RIGHT(TEXT(AK368,"0.#"),1)=".",FALSE,TRUE)</formula>
    </cfRule>
    <cfRule type="expression" dxfId="856" priority="140">
      <formula>IF(RIGHT(TEXT(AK368,"0.#"),1)=".",TRUE,FALSE)</formula>
    </cfRule>
  </conditionalFormatting>
  <conditionalFormatting sqref="AU368:AX368">
    <cfRule type="expression" dxfId="855" priority="135">
      <formula>IF(AND(AU368&gt;=0, RIGHT(TEXT(AU368,"0.#"),1)&lt;&gt;"."),TRUE,FALSE)</formula>
    </cfRule>
    <cfRule type="expression" dxfId="854" priority="136">
      <formula>IF(AND(AU368&gt;=0, RIGHT(TEXT(AU368,"0.#"),1)="."),TRUE,FALSE)</formula>
    </cfRule>
    <cfRule type="expression" dxfId="853" priority="137">
      <formula>IF(AND(AU368&lt;0, RIGHT(TEXT(AU368,"0.#"),1)&lt;&gt;"."),TRUE,FALSE)</formula>
    </cfRule>
    <cfRule type="expression" dxfId="852" priority="138">
      <formula>IF(AND(AU368&lt;0, RIGHT(TEXT(AU368,"0.#"),1)="."),TRUE,FALSE)</formula>
    </cfRule>
  </conditionalFormatting>
  <conditionalFormatting sqref="AK369:AK397">
    <cfRule type="expression" dxfId="851" priority="133">
      <formula>IF(RIGHT(TEXT(AK369,"0.#"),1)=".",FALSE,TRUE)</formula>
    </cfRule>
    <cfRule type="expression" dxfId="850" priority="134">
      <formula>IF(RIGHT(TEXT(AK369,"0.#"),1)=".",TRUE,FALSE)</formula>
    </cfRule>
  </conditionalFormatting>
  <conditionalFormatting sqref="AU369:AX397">
    <cfRule type="expression" dxfId="849" priority="129">
      <formula>IF(AND(AU369&gt;=0, RIGHT(TEXT(AU369,"0.#"),1)&lt;&gt;"."),TRUE,FALSE)</formula>
    </cfRule>
    <cfRule type="expression" dxfId="848" priority="130">
      <formula>IF(AND(AU369&gt;=0, RIGHT(TEXT(AU369,"0.#"),1)="."),TRUE,FALSE)</formula>
    </cfRule>
    <cfRule type="expression" dxfId="847" priority="131">
      <formula>IF(AND(AU369&lt;0, RIGHT(TEXT(AU369,"0.#"),1)&lt;&gt;"."),TRUE,FALSE)</formula>
    </cfRule>
    <cfRule type="expression" dxfId="846" priority="132">
      <formula>IF(AND(AU369&lt;0, RIGHT(TEXT(AU369,"0.#"),1)="."),TRUE,FALSE)</formula>
    </cfRule>
  </conditionalFormatting>
  <conditionalFormatting sqref="AK401">
    <cfRule type="expression" dxfId="845" priority="127">
      <formula>IF(RIGHT(TEXT(AK401,"0.#"),1)=".",FALSE,TRUE)</formula>
    </cfRule>
    <cfRule type="expression" dxfId="844" priority="128">
      <formula>IF(RIGHT(TEXT(AK401,"0.#"),1)=".",TRUE,FALSE)</formula>
    </cfRule>
  </conditionalFormatting>
  <conditionalFormatting sqref="AU401:AX401">
    <cfRule type="expression" dxfId="843" priority="123">
      <formula>IF(AND(AU401&gt;=0, RIGHT(TEXT(AU401,"0.#"),1)&lt;&gt;"."),TRUE,FALSE)</formula>
    </cfRule>
    <cfRule type="expression" dxfId="842" priority="124">
      <formula>IF(AND(AU401&gt;=0, RIGHT(TEXT(AU401,"0.#"),1)="."),TRUE,FALSE)</formula>
    </cfRule>
    <cfRule type="expression" dxfId="841" priority="125">
      <formula>IF(AND(AU401&lt;0, RIGHT(TEXT(AU401,"0.#"),1)&lt;&gt;"."),TRUE,FALSE)</formula>
    </cfRule>
    <cfRule type="expression" dxfId="840" priority="126">
      <formula>IF(AND(AU401&lt;0, RIGHT(TEXT(AU401,"0.#"),1)="."),TRUE,FALSE)</formula>
    </cfRule>
  </conditionalFormatting>
  <conditionalFormatting sqref="AK402:AK430">
    <cfRule type="expression" dxfId="839" priority="121">
      <formula>IF(RIGHT(TEXT(AK402,"0.#"),1)=".",FALSE,TRUE)</formula>
    </cfRule>
    <cfRule type="expression" dxfId="838" priority="122">
      <formula>IF(RIGHT(TEXT(AK402,"0.#"),1)=".",TRUE,FALSE)</formula>
    </cfRule>
  </conditionalFormatting>
  <conditionalFormatting sqref="AU402:AX430">
    <cfRule type="expression" dxfId="837" priority="117">
      <formula>IF(AND(AU402&gt;=0, RIGHT(TEXT(AU402,"0.#"),1)&lt;&gt;"."),TRUE,FALSE)</formula>
    </cfRule>
    <cfRule type="expression" dxfId="836" priority="118">
      <formula>IF(AND(AU402&gt;=0, RIGHT(TEXT(AU402,"0.#"),1)="."),TRUE,FALSE)</formula>
    </cfRule>
    <cfRule type="expression" dxfId="835" priority="119">
      <formula>IF(AND(AU402&lt;0, RIGHT(TEXT(AU402,"0.#"),1)&lt;&gt;"."),TRUE,FALSE)</formula>
    </cfRule>
    <cfRule type="expression" dxfId="834" priority="120">
      <formula>IF(AND(AU402&lt;0, RIGHT(TEXT(AU402,"0.#"),1)="."),TRUE,FALSE)</formula>
    </cfRule>
  </conditionalFormatting>
  <conditionalFormatting sqref="AK434">
    <cfRule type="expression" dxfId="833" priority="115">
      <formula>IF(RIGHT(TEXT(AK434,"0.#"),1)=".",FALSE,TRUE)</formula>
    </cfRule>
    <cfRule type="expression" dxfId="832" priority="116">
      <formula>IF(RIGHT(TEXT(AK434,"0.#"),1)=".",TRUE,FALSE)</formula>
    </cfRule>
  </conditionalFormatting>
  <conditionalFormatting sqref="AU434:AX434">
    <cfRule type="expression" dxfId="831" priority="111">
      <formula>IF(AND(AU434&gt;=0, RIGHT(TEXT(AU434,"0.#"),1)&lt;&gt;"."),TRUE,FALSE)</formula>
    </cfRule>
    <cfRule type="expression" dxfId="830" priority="112">
      <formula>IF(AND(AU434&gt;=0, RIGHT(TEXT(AU434,"0.#"),1)="."),TRUE,FALSE)</formula>
    </cfRule>
    <cfRule type="expression" dxfId="829" priority="113">
      <formula>IF(AND(AU434&lt;0, RIGHT(TEXT(AU434,"0.#"),1)&lt;&gt;"."),TRUE,FALSE)</formula>
    </cfRule>
    <cfRule type="expression" dxfId="828" priority="114">
      <formula>IF(AND(AU434&lt;0, RIGHT(TEXT(AU434,"0.#"),1)="."),TRUE,FALSE)</formula>
    </cfRule>
  </conditionalFormatting>
  <conditionalFormatting sqref="AK435:AK463">
    <cfRule type="expression" dxfId="827" priority="109">
      <formula>IF(RIGHT(TEXT(AK435,"0.#"),1)=".",FALSE,TRUE)</formula>
    </cfRule>
    <cfRule type="expression" dxfId="826" priority="110">
      <formula>IF(RIGHT(TEXT(AK435,"0.#"),1)=".",TRUE,FALSE)</formula>
    </cfRule>
  </conditionalFormatting>
  <conditionalFormatting sqref="AU435:AX463">
    <cfRule type="expression" dxfId="825" priority="105">
      <formula>IF(AND(AU435&gt;=0, RIGHT(TEXT(AU435,"0.#"),1)&lt;&gt;"."),TRUE,FALSE)</formula>
    </cfRule>
    <cfRule type="expression" dxfId="824" priority="106">
      <formula>IF(AND(AU435&gt;=0, RIGHT(TEXT(AU435,"0.#"),1)="."),TRUE,FALSE)</formula>
    </cfRule>
    <cfRule type="expression" dxfId="823" priority="107">
      <formula>IF(AND(AU435&lt;0, RIGHT(TEXT(AU435,"0.#"),1)&lt;&gt;"."),TRUE,FALSE)</formula>
    </cfRule>
    <cfRule type="expression" dxfId="822" priority="108">
      <formula>IF(AND(AU435&lt;0, RIGHT(TEXT(AU435,"0.#"),1)="."),TRUE,FALSE)</formula>
    </cfRule>
  </conditionalFormatting>
  <conditionalFormatting sqref="AK467">
    <cfRule type="expression" dxfId="821" priority="103">
      <formula>IF(RIGHT(TEXT(AK467,"0.#"),1)=".",FALSE,TRUE)</formula>
    </cfRule>
    <cfRule type="expression" dxfId="820" priority="104">
      <formula>IF(RIGHT(TEXT(AK467,"0.#"),1)=".",TRUE,FALSE)</formula>
    </cfRule>
  </conditionalFormatting>
  <conditionalFormatting sqref="AU467:AX467">
    <cfRule type="expression" dxfId="819" priority="99">
      <formula>IF(AND(AU467&gt;=0, RIGHT(TEXT(AU467,"0.#"),1)&lt;&gt;"."),TRUE,FALSE)</formula>
    </cfRule>
    <cfRule type="expression" dxfId="818" priority="100">
      <formula>IF(AND(AU467&gt;=0, RIGHT(TEXT(AU467,"0.#"),1)="."),TRUE,FALSE)</formula>
    </cfRule>
    <cfRule type="expression" dxfId="817" priority="101">
      <formula>IF(AND(AU467&lt;0, RIGHT(TEXT(AU467,"0.#"),1)&lt;&gt;"."),TRUE,FALSE)</formula>
    </cfRule>
    <cfRule type="expression" dxfId="816" priority="102">
      <formula>IF(AND(AU467&lt;0, RIGHT(TEXT(AU467,"0.#"),1)="."),TRUE,FALSE)</formula>
    </cfRule>
  </conditionalFormatting>
  <conditionalFormatting sqref="AK468:AK496">
    <cfRule type="expression" dxfId="815" priority="97">
      <formula>IF(RIGHT(TEXT(AK468,"0.#"),1)=".",FALSE,TRUE)</formula>
    </cfRule>
    <cfRule type="expression" dxfId="814" priority="98">
      <formula>IF(RIGHT(TEXT(AK468,"0.#"),1)=".",TRUE,FALSE)</formula>
    </cfRule>
  </conditionalFormatting>
  <conditionalFormatting sqref="AU468:AX496">
    <cfRule type="expression" dxfId="813" priority="93">
      <formula>IF(AND(AU468&gt;=0, RIGHT(TEXT(AU468,"0.#"),1)&lt;&gt;"."),TRUE,FALSE)</formula>
    </cfRule>
    <cfRule type="expression" dxfId="812" priority="94">
      <formula>IF(AND(AU468&gt;=0, RIGHT(TEXT(AU468,"0.#"),1)="."),TRUE,FALSE)</formula>
    </cfRule>
    <cfRule type="expression" dxfId="811" priority="95">
      <formula>IF(AND(AU468&lt;0, RIGHT(TEXT(AU468,"0.#"),1)&lt;&gt;"."),TRUE,FALSE)</formula>
    </cfRule>
    <cfRule type="expression" dxfId="810" priority="96">
      <formula>IF(AND(AU468&lt;0, RIGHT(TEXT(AU468,"0.#"),1)="."),TRUE,FALSE)</formula>
    </cfRule>
  </conditionalFormatting>
  <conditionalFormatting sqref="AO24:AX24 AJ23:AS23">
    <cfRule type="expression" dxfId="809" priority="91">
      <formula>IF(RIGHT(TEXT(AJ23,"0.#"),1)=".",FALSE,TRUE)</formula>
    </cfRule>
    <cfRule type="expression" dxfId="808" priority="92">
      <formula>IF(RIGHT(TEXT(AJ23,"0.#"),1)=".",TRUE,FALSE)</formula>
    </cfRule>
  </conditionalFormatting>
  <conditionalFormatting sqref="AO25:AS25">
    <cfRule type="expression" dxfId="807" priority="79">
      <formula>IF(AND(AO25&gt;=0, RIGHT(TEXT(AO25,"0.#"),1)&lt;&gt;"."),TRUE,FALSE)</formula>
    </cfRule>
    <cfRule type="expression" dxfId="806" priority="80">
      <formula>IF(AND(AO25&gt;=0, RIGHT(TEXT(AO25,"0.#"),1)="."),TRUE,FALSE)</formula>
    </cfRule>
    <cfRule type="expression" dxfId="805" priority="81">
      <formula>IF(AND(AO25&lt;0, RIGHT(TEXT(AO25,"0.#"),1)&lt;&gt;"."),TRUE,FALSE)</formula>
    </cfRule>
    <cfRule type="expression" dxfId="804" priority="82">
      <formula>IF(AND(AO25&lt;0, RIGHT(TEXT(AO25,"0.#"),1)="."),TRUE,FALSE)</formula>
    </cfRule>
  </conditionalFormatting>
  <conditionalFormatting sqref="AU236:AX236">
    <cfRule type="expression" dxfId="803" priority="67">
      <formula>IF(AND(AU236&gt;=0, RIGHT(TEXT(AU236,"0.#"),1)&lt;&gt;"."),TRUE,FALSE)</formula>
    </cfRule>
    <cfRule type="expression" dxfId="802" priority="68">
      <formula>IF(AND(AU236&gt;=0, RIGHT(TEXT(AU236,"0.#"),1)="."),TRUE,FALSE)</formula>
    </cfRule>
    <cfRule type="expression" dxfId="801" priority="69">
      <formula>IF(AND(AU236&lt;0, RIGHT(TEXT(AU236,"0.#"),1)&lt;&gt;"."),TRUE,FALSE)</formula>
    </cfRule>
    <cfRule type="expression" dxfId="800" priority="70">
      <formula>IF(AND(AU236&lt;0, RIGHT(TEXT(AU236,"0.#"),1)="."),TRUE,FALSE)</formula>
    </cfRule>
  </conditionalFormatting>
  <conditionalFormatting sqref="AE43:AI43 AE38:AI38 AE33:AI33 AE28:AI28">
    <cfRule type="expression" dxfId="799" priority="65">
      <formula>IF(RIGHT(TEXT(AE28,"0.#"),1)=".",FALSE,TRUE)</formula>
    </cfRule>
    <cfRule type="expression" dxfId="798" priority="66">
      <formula>IF(RIGHT(TEXT(AE28,"0.#"),1)=".",TRUE,FALSE)</formula>
    </cfRule>
  </conditionalFormatting>
  <conditionalFormatting sqref="AO44:AX44 AJ43:AS43 AO39:AX39 AJ38:AS38 AO34:AX34 AJ33:AS33 AO29:AX29 AJ28:AS28">
    <cfRule type="expression" dxfId="797" priority="63">
      <formula>IF(RIGHT(TEXT(AJ28,"0.#"),1)=".",FALSE,TRUE)</formula>
    </cfRule>
    <cfRule type="expression" dxfId="796" priority="64">
      <formula>IF(RIGHT(TEXT(AJ28,"0.#"),1)=".",TRUE,FALSE)</formula>
    </cfRule>
  </conditionalFormatting>
  <conditionalFormatting sqref="AO45:AS45 AO40:AS40 AO35:AS35 AO30:AS30">
    <cfRule type="expression" dxfId="795" priority="55">
      <formula>IF(AND(AO30&gt;=0, RIGHT(TEXT(AO30,"0.#"),1)&lt;&gt;"."),TRUE,FALSE)</formula>
    </cfRule>
    <cfRule type="expression" dxfId="794" priority="56">
      <formula>IF(AND(AO30&gt;=0, RIGHT(TEXT(AO30,"0.#"),1)="."),TRUE,FALSE)</formula>
    </cfRule>
    <cfRule type="expression" dxfId="793" priority="57">
      <formula>IF(AND(AO30&lt;0, RIGHT(TEXT(AO30,"0.#"),1)&lt;&gt;"."),TRUE,FALSE)</formula>
    </cfRule>
    <cfRule type="expression" dxfId="792" priority="58">
      <formula>IF(AND(AO30&lt;0, RIGHT(TEXT(AO30,"0.#"),1)="."),TRUE,FALSE)</formula>
    </cfRule>
  </conditionalFormatting>
  <conditionalFormatting sqref="AE64:AI64 AE59:AI59">
    <cfRule type="expression" dxfId="791" priority="53">
      <formula>IF(RIGHT(TEXT(AE59,"0.#"),1)=".",FALSE,TRUE)</formula>
    </cfRule>
    <cfRule type="expression" dxfId="790" priority="54">
      <formula>IF(RIGHT(TEXT(AE59,"0.#"),1)=".",TRUE,FALSE)</formula>
    </cfRule>
  </conditionalFormatting>
  <conditionalFormatting sqref="AE65:AX65 AJ64:AS64 AE60:AX60 AJ59:AS59">
    <cfRule type="expression" dxfId="789" priority="51">
      <formula>IF(RIGHT(TEXT(AE59,"0.#"),1)=".",FALSE,TRUE)</formula>
    </cfRule>
    <cfRule type="expression" dxfId="788" priority="52">
      <formula>IF(RIGHT(TEXT(AE59,"0.#"),1)=".",TRUE,FALSE)</formula>
    </cfRule>
  </conditionalFormatting>
  <conditionalFormatting sqref="AE66:AI66 AE61:AI61">
    <cfRule type="expression" dxfId="787" priority="47">
      <formula>IF(AND(AE61&gt;=0, RIGHT(TEXT(AE61,"0.#"),1)&lt;&gt;"."),TRUE,FALSE)</formula>
    </cfRule>
    <cfRule type="expression" dxfId="786" priority="48">
      <formula>IF(AND(AE61&gt;=0, RIGHT(TEXT(AE61,"0.#"),1)="."),TRUE,FALSE)</formula>
    </cfRule>
    <cfRule type="expression" dxfId="785" priority="49">
      <formula>IF(AND(AE61&lt;0, RIGHT(TEXT(AE61,"0.#"),1)&lt;&gt;"."),TRUE,FALSE)</formula>
    </cfRule>
    <cfRule type="expression" dxfId="784" priority="50">
      <formula>IF(AND(AE61&lt;0, RIGHT(TEXT(AE61,"0.#"),1)="."),TRUE,FALSE)</formula>
    </cfRule>
  </conditionalFormatting>
  <conditionalFormatting sqref="AJ66:AS66 AJ61:AS61">
    <cfRule type="expression" dxfId="783" priority="43">
      <formula>IF(AND(AJ61&gt;=0, RIGHT(TEXT(AJ61,"0.#"),1)&lt;&gt;"."),TRUE,FALSE)</formula>
    </cfRule>
    <cfRule type="expression" dxfId="782" priority="44">
      <formula>IF(AND(AJ61&gt;=0, RIGHT(TEXT(AJ61,"0.#"),1)="."),TRUE,FALSE)</formula>
    </cfRule>
    <cfRule type="expression" dxfId="781" priority="45">
      <formula>IF(AND(AJ61&lt;0, RIGHT(TEXT(AJ61,"0.#"),1)&lt;&gt;"."),TRUE,FALSE)</formula>
    </cfRule>
    <cfRule type="expression" dxfId="780" priority="46">
      <formula>IF(AND(AJ61&lt;0, RIGHT(TEXT(AJ61,"0.#"),1)="."),TRUE,FALSE)</formula>
    </cfRule>
  </conditionalFormatting>
  <conditionalFormatting sqref="AE81:AX81 AE78:AX78 AE75:AX75 AE72:AI72 AT72:AX72">
    <cfRule type="expression" dxfId="779" priority="41">
      <formula>IF(RIGHT(TEXT(AE72,"0.#"),1)=".",FALSE,TRUE)</formula>
    </cfRule>
    <cfRule type="expression" dxfId="778" priority="42">
      <formula>IF(RIGHT(TEXT(AE72,"0.#"),1)=".",TRUE,FALSE)</formula>
    </cfRule>
  </conditionalFormatting>
  <conditionalFormatting sqref="AE80:AS80 AE77:AS77 AE74:AS74 AE71:AI71">
    <cfRule type="expression" dxfId="777" priority="39">
      <formula>IF(RIGHT(TEXT(AE71,"0.#"),1)=".",FALSE,TRUE)</formula>
    </cfRule>
    <cfRule type="expression" dxfId="776" priority="40">
      <formula>IF(RIGHT(TEXT(AE71,"0.#"),1)=".",TRUE,FALSE)</formula>
    </cfRule>
  </conditionalFormatting>
  <conditionalFormatting sqref="W14:AQ14">
    <cfRule type="expression" dxfId="775" priority="37">
      <formula>IF(RIGHT(TEXT(W14,"0.#"),1)=".",FALSE,TRUE)</formula>
    </cfRule>
    <cfRule type="expression" dxfId="774" priority="38">
      <formula>IF(RIGHT(TEXT(W14,"0.#"),1)=".",TRUE,FALSE)</formula>
    </cfRule>
  </conditionalFormatting>
  <conditionalFormatting sqref="W15:AQ17">
    <cfRule type="expression" dxfId="773" priority="35">
      <formula>IF(RIGHT(TEXT(W15,"0.#"),1)=".",FALSE,TRUE)</formula>
    </cfRule>
    <cfRule type="expression" dxfId="772" priority="36">
      <formula>IF(RIGHT(TEXT(W15,"0.#"),1)=".",TRUE,FALSE)</formula>
    </cfRule>
  </conditionalFormatting>
  <conditionalFormatting sqref="AE25:AN25">
    <cfRule type="expression" dxfId="771" priority="33">
      <formula>IF(RIGHT(TEXT(AE25,"0.#"),1)=".",FALSE,TRUE)</formula>
    </cfRule>
    <cfRule type="expression" dxfId="770" priority="34">
      <formula>IF(RIGHT(TEXT(AE25,"0.#"),1)=".",TRUE,FALSE)</formula>
    </cfRule>
  </conditionalFormatting>
  <conditionalFormatting sqref="AE30:AN30">
    <cfRule type="expression" dxfId="769" priority="31">
      <formula>IF(RIGHT(TEXT(AE30,"0.#"),1)=".",FALSE,TRUE)</formula>
    </cfRule>
    <cfRule type="expression" dxfId="768" priority="32">
      <formula>IF(RIGHT(TEXT(AE30,"0.#"),1)=".",TRUE,FALSE)</formula>
    </cfRule>
  </conditionalFormatting>
  <conditionalFormatting sqref="AE35:AN35">
    <cfRule type="expression" dxfId="767" priority="29">
      <formula>IF(RIGHT(TEXT(AE35,"0.#"),1)=".",FALSE,TRUE)</formula>
    </cfRule>
    <cfRule type="expression" dxfId="766" priority="30">
      <formula>IF(RIGHT(TEXT(AE35,"0.#"),1)=".",TRUE,FALSE)</formula>
    </cfRule>
  </conditionalFormatting>
  <conditionalFormatting sqref="AE40:AN40">
    <cfRule type="expression" dxfId="765" priority="27">
      <formula>IF(RIGHT(TEXT(AE40,"0.#"),1)=".",FALSE,TRUE)</formula>
    </cfRule>
    <cfRule type="expression" dxfId="764" priority="28">
      <formula>IF(RIGHT(TEXT(AE40,"0.#"),1)=".",TRUE,FALSE)</formula>
    </cfRule>
  </conditionalFormatting>
  <conditionalFormatting sqref="AE45:AN45">
    <cfRule type="expression" dxfId="763" priority="25">
      <formula>IF(RIGHT(TEXT(AE45,"0.#"),1)=".",FALSE,TRUE)</formula>
    </cfRule>
    <cfRule type="expression" dxfId="762" priority="26">
      <formula>IF(RIGHT(TEXT(AE45,"0.#"),1)=".",TRUE,FALSE)</formula>
    </cfRule>
  </conditionalFormatting>
  <conditionalFormatting sqref="AJ72:AS72">
    <cfRule type="expression" dxfId="761" priority="23">
      <formula>IF(RIGHT(TEXT(AJ72,"0.#"),1)=".",FALSE,TRUE)</formula>
    </cfRule>
    <cfRule type="expression" dxfId="760" priority="24">
      <formula>IF(RIGHT(TEXT(AJ72,"0.#"),1)=".",TRUE,FALSE)</formula>
    </cfRule>
  </conditionalFormatting>
  <conditionalFormatting sqref="AJ71:AS71">
    <cfRule type="expression" dxfId="759" priority="21">
      <formula>IF(RIGHT(TEXT(AJ71,"0.#"),1)=".",FALSE,TRUE)</formula>
    </cfRule>
    <cfRule type="expression" dxfId="758" priority="22">
      <formula>IF(RIGHT(TEXT(AJ71,"0.#"),1)=".",TRUE,FALSE)</formula>
    </cfRule>
  </conditionalFormatting>
  <conditionalFormatting sqref="AJ83:AS83">
    <cfRule type="expression" dxfId="757" priority="19">
      <formula>IF(RIGHT(TEXT(AJ83,"0.#"),1)=".",FALSE,TRUE)</formula>
    </cfRule>
    <cfRule type="expression" dxfId="756" priority="20">
      <formula>IF(RIGHT(TEXT(AJ83,"0.#"),1)=".",TRUE,FALSE)</formula>
    </cfRule>
  </conditionalFormatting>
  <conditionalFormatting sqref="AE34:AN34">
    <cfRule type="expression" dxfId="755" priority="17">
      <formula>IF(RIGHT(TEXT(AE34,"0.#"),1)=".",FALSE,TRUE)</formula>
    </cfRule>
    <cfRule type="expression" dxfId="754" priority="18">
      <formula>IF(RIGHT(TEXT(AE34,"0.#"),1)=".",TRUE,FALSE)</formula>
    </cfRule>
  </conditionalFormatting>
  <conditionalFormatting sqref="AE39:AN39">
    <cfRule type="expression" dxfId="753" priority="15">
      <formula>IF(RIGHT(TEXT(AE39,"0.#"),1)=".",FALSE,TRUE)</formula>
    </cfRule>
    <cfRule type="expression" dxfId="752" priority="16">
      <formula>IF(RIGHT(TEXT(AE39,"0.#"),1)=".",TRUE,FALSE)</formula>
    </cfRule>
  </conditionalFormatting>
  <conditionalFormatting sqref="AE44:AN44">
    <cfRule type="expression" dxfId="751" priority="13">
      <formula>IF(RIGHT(TEXT(AE44,"0.#"),1)=".",FALSE,TRUE)</formula>
    </cfRule>
    <cfRule type="expression" dxfId="750" priority="14">
      <formula>IF(RIGHT(TEXT(AE44,"0.#"),1)=".",TRUE,FALSE)</formula>
    </cfRule>
  </conditionalFormatting>
  <conditionalFormatting sqref="AE29:AN29">
    <cfRule type="expression" dxfId="749" priority="11">
      <formula>IF(RIGHT(TEXT(AE29,"0.#"),1)=".",FALSE,TRUE)</formula>
    </cfRule>
    <cfRule type="expression" dxfId="748" priority="12">
      <formula>IF(RIGHT(TEXT(AE29,"0.#"),1)=".",TRUE,FALSE)</formula>
    </cfRule>
  </conditionalFormatting>
  <conditionalFormatting sqref="AE24:AN24">
    <cfRule type="expression" dxfId="747" priority="9">
      <formula>IF(RIGHT(TEXT(AE24,"0.#"),1)=".",FALSE,TRUE)</formula>
    </cfRule>
    <cfRule type="expression" dxfId="746" priority="10">
      <formula>IF(RIGHT(TEXT(AE24,"0.#"),1)=".",TRUE,FALSE)</formula>
    </cfRule>
  </conditionalFormatting>
  <conditionalFormatting sqref="AT83:AX83">
    <cfRule type="expression" dxfId="745" priority="1">
      <formula>IF(RIGHT(TEXT(AT83,"0.#"),1)=".",FALSE,TRUE)</formula>
    </cfRule>
    <cfRule type="expression" dxfId="744" priority="2">
      <formula>IF(RIGHT(TEXT(AT83,"0.#"),1)=".",TRUE,FALSE)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95250</xdr:colOff>
                    <xdr:row>45</xdr:row>
                    <xdr:rowOff>38100</xdr:rowOff>
                  </from>
                  <to>
                    <xdr:col>48</xdr:col>
                    <xdr:colOff>38100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38100</xdr:colOff>
                    <xdr:row>229</xdr:row>
                    <xdr:rowOff>38100</xdr:rowOff>
                  </from>
                  <to>
                    <xdr:col>44</xdr:col>
                    <xdr:colOff>180975</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38100</xdr:colOff>
                    <xdr:row>496</xdr:row>
                    <xdr:rowOff>28575</xdr:rowOff>
                  </from>
                  <to>
                    <xdr:col>44</xdr:col>
                    <xdr:colOff>180975</xdr:colOff>
                    <xdr:row>496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9" sqref="L9"/>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477</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477</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B4" sqref="AB4:AN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466</v>
      </c>
      <c r="AX3" s="109"/>
    </row>
    <row r="4" spans="1:50" ht="22.5" customHeight="1">
      <c r="A4" s="216"/>
      <c r="B4" s="214"/>
      <c r="C4" s="214"/>
      <c r="D4" s="214"/>
      <c r="E4" s="214"/>
      <c r="F4" s="215"/>
      <c r="G4" s="288"/>
      <c r="H4" s="697"/>
      <c r="I4" s="697"/>
      <c r="J4" s="697"/>
      <c r="K4" s="697"/>
      <c r="L4" s="697"/>
      <c r="M4" s="697"/>
      <c r="N4" s="697"/>
      <c r="O4" s="698"/>
      <c r="P4" s="586"/>
      <c r="Q4" s="254"/>
      <c r="R4" s="254"/>
      <c r="S4" s="254"/>
      <c r="T4" s="254"/>
      <c r="U4" s="254"/>
      <c r="V4" s="254"/>
      <c r="W4" s="254"/>
      <c r="X4" s="705"/>
      <c r="Y4" s="294" t="s">
        <v>14</v>
      </c>
      <c r="Z4" s="295"/>
      <c r="AA4" s="296"/>
      <c r="AB4" s="297"/>
      <c r="AC4" s="298"/>
      <c r="AD4" s="298"/>
      <c r="AE4" s="93"/>
      <c r="AF4" s="94"/>
      <c r="AG4" s="94"/>
      <c r="AH4" s="94"/>
      <c r="AI4" s="95"/>
      <c r="AJ4" s="93"/>
      <c r="AK4" s="94"/>
      <c r="AL4" s="94"/>
      <c r="AM4" s="94"/>
      <c r="AN4" s="95"/>
      <c r="AO4" s="93"/>
      <c r="AP4" s="94"/>
      <c r="AQ4" s="94"/>
      <c r="AR4" s="94"/>
      <c r="AS4" s="95"/>
      <c r="AT4" s="226"/>
      <c r="AU4" s="226"/>
      <c r="AV4" s="226"/>
      <c r="AW4" s="226"/>
      <c r="AX4" s="227"/>
    </row>
    <row r="5" spans="1:50" ht="22.5" customHeight="1">
      <c r="A5" s="217"/>
      <c r="B5" s="218"/>
      <c r="C5" s="218"/>
      <c r="D5" s="218"/>
      <c r="E5" s="218"/>
      <c r="F5" s="219"/>
      <c r="G5" s="699"/>
      <c r="H5" s="700"/>
      <c r="I5" s="700"/>
      <c r="J5" s="700"/>
      <c r="K5" s="700"/>
      <c r="L5" s="700"/>
      <c r="M5" s="700"/>
      <c r="N5" s="700"/>
      <c r="O5" s="701"/>
      <c r="P5" s="706"/>
      <c r="Q5" s="707"/>
      <c r="R5" s="707"/>
      <c r="S5" s="707"/>
      <c r="T5" s="707"/>
      <c r="U5" s="707"/>
      <c r="V5" s="707"/>
      <c r="W5" s="707"/>
      <c r="X5" s="708"/>
      <c r="Y5" s="175" t="s">
        <v>65</v>
      </c>
      <c r="Z5" s="121"/>
      <c r="AA5" s="171"/>
      <c r="AB5" s="286"/>
      <c r="AC5" s="287"/>
      <c r="AD5" s="287"/>
      <c r="AE5" s="93"/>
      <c r="AF5" s="94"/>
      <c r="AG5" s="94"/>
      <c r="AH5" s="94"/>
      <c r="AI5" s="95"/>
      <c r="AJ5" s="93"/>
      <c r="AK5" s="94"/>
      <c r="AL5" s="94"/>
      <c r="AM5" s="94"/>
      <c r="AN5" s="95"/>
      <c r="AO5" s="93"/>
      <c r="AP5" s="94"/>
      <c r="AQ5" s="94"/>
      <c r="AR5" s="94"/>
      <c r="AS5" s="95"/>
      <c r="AT5" s="93"/>
      <c r="AU5" s="94"/>
      <c r="AV5" s="94"/>
      <c r="AW5" s="94"/>
      <c r="AX5" s="96"/>
    </row>
    <row r="6" spans="1:50" ht="22.5" customHeight="1">
      <c r="A6" s="676"/>
      <c r="B6" s="677"/>
      <c r="C6" s="677"/>
      <c r="D6" s="677"/>
      <c r="E6" s="677"/>
      <c r="F6" s="678"/>
      <c r="G6" s="702"/>
      <c r="H6" s="703"/>
      <c r="I6" s="703"/>
      <c r="J6" s="703"/>
      <c r="K6" s="703"/>
      <c r="L6" s="703"/>
      <c r="M6" s="703"/>
      <c r="N6" s="703"/>
      <c r="O6" s="704"/>
      <c r="P6" s="539"/>
      <c r="Q6" s="709"/>
      <c r="R6" s="709"/>
      <c r="S6" s="709"/>
      <c r="T6" s="709"/>
      <c r="U6" s="709"/>
      <c r="V6" s="709"/>
      <c r="W6" s="709"/>
      <c r="X6" s="710"/>
      <c r="Y6" s="120" t="s">
        <v>15</v>
      </c>
      <c r="Z6" s="121"/>
      <c r="AA6" s="171"/>
      <c r="AB6" s="688" t="s">
        <v>467</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hidden="1" customHeight="1">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hidden="1" customHeight="1">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hidden="1" customHeight="1">
      <c r="A9" s="216"/>
      <c r="B9" s="214"/>
      <c r="C9" s="214"/>
      <c r="D9" s="214"/>
      <c r="E9" s="214"/>
      <c r="F9" s="215"/>
      <c r="G9" s="288"/>
      <c r="H9" s="289"/>
      <c r="I9" s="289"/>
      <c r="J9" s="289"/>
      <c r="K9" s="289"/>
      <c r="L9" s="289"/>
      <c r="M9" s="289"/>
      <c r="N9" s="289"/>
      <c r="O9" s="290"/>
      <c r="P9" s="254"/>
      <c r="Q9" s="195"/>
      <c r="R9" s="195"/>
      <c r="S9" s="195"/>
      <c r="T9" s="195"/>
      <c r="U9" s="195"/>
      <c r="V9" s="195"/>
      <c r="W9" s="195"/>
      <c r="X9" s="196"/>
      <c r="Y9" s="294" t="s">
        <v>14</v>
      </c>
      <c r="Z9" s="295"/>
      <c r="AA9" s="296"/>
      <c r="AB9" s="297"/>
      <c r="AC9" s="298"/>
      <c r="AD9" s="298"/>
      <c r="AE9" s="93"/>
      <c r="AF9" s="94"/>
      <c r="AG9" s="94"/>
      <c r="AH9" s="94"/>
      <c r="AI9" s="95"/>
      <c r="AJ9" s="93"/>
      <c r="AK9" s="94"/>
      <c r="AL9" s="94"/>
      <c r="AM9" s="94"/>
      <c r="AN9" s="95"/>
      <c r="AO9" s="93"/>
      <c r="AP9" s="94"/>
      <c r="AQ9" s="94"/>
      <c r="AR9" s="94"/>
      <c r="AS9" s="95"/>
      <c r="AT9" s="226"/>
      <c r="AU9" s="226"/>
      <c r="AV9" s="226"/>
      <c r="AW9" s="226"/>
      <c r="AX9" s="227"/>
    </row>
    <row r="10" spans="1:50" ht="22.5" hidden="1" customHeight="1">
      <c r="A10" s="217"/>
      <c r="B10" s="218"/>
      <c r="C10" s="218"/>
      <c r="D10" s="218"/>
      <c r="E10" s="218"/>
      <c r="F10" s="219"/>
      <c r="G10" s="291"/>
      <c r="H10" s="292"/>
      <c r="I10" s="292"/>
      <c r="J10" s="292"/>
      <c r="K10" s="292"/>
      <c r="L10" s="292"/>
      <c r="M10" s="292"/>
      <c r="N10" s="292"/>
      <c r="O10" s="293"/>
      <c r="P10" s="276"/>
      <c r="Q10" s="276"/>
      <c r="R10" s="276"/>
      <c r="S10" s="276"/>
      <c r="T10" s="276"/>
      <c r="U10" s="276"/>
      <c r="V10" s="276"/>
      <c r="W10" s="276"/>
      <c r="X10" s="277"/>
      <c r="Y10" s="175" t="s">
        <v>65</v>
      </c>
      <c r="Z10" s="121"/>
      <c r="AA10" s="171"/>
      <c r="AB10" s="286"/>
      <c r="AC10" s="287"/>
      <c r="AD10" s="287"/>
      <c r="AE10" s="93"/>
      <c r="AF10" s="94"/>
      <c r="AG10" s="94"/>
      <c r="AH10" s="94"/>
      <c r="AI10" s="95"/>
      <c r="AJ10" s="93"/>
      <c r="AK10" s="94"/>
      <c r="AL10" s="94"/>
      <c r="AM10" s="94"/>
      <c r="AN10" s="95"/>
      <c r="AO10" s="93"/>
      <c r="AP10" s="94"/>
      <c r="AQ10" s="94"/>
      <c r="AR10" s="94"/>
      <c r="AS10" s="95"/>
      <c r="AT10" s="93"/>
      <c r="AU10" s="94"/>
      <c r="AV10" s="94"/>
      <c r="AW10" s="94"/>
      <c r="AX10" s="96"/>
    </row>
    <row r="11" spans="1:50" ht="22.5" hidden="1" customHeight="1">
      <c r="A11" s="676"/>
      <c r="B11" s="677"/>
      <c r="C11" s="677"/>
      <c r="D11" s="677"/>
      <c r="E11" s="677"/>
      <c r="F11" s="678"/>
      <c r="G11" s="323"/>
      <c r="H11" s="324"/>
      <c r="I11" s="324"/>
      <c r="J11" s="324"/>
      <c r="K11" s="324"/>
      <c r="L11" s="324"/>
      <c r="M11" s="324"/>
      <c r="N11" s="324"/>
      <c r="O11" s="325"/>
      <c r="P11" s="197"/>
      <c r="Q11" s="197"/>
      <c r="R11" s="197"/>
      <c r="S11" s="197"/>
      <c r="T11" s="197"/>
      <c r="U11" s="197"/>
      <c r="V11" s="197"/>
      <c r="W11" s="197"/>
      <c r="X11" s="198"/>
      <c r="Y11" s="120" t="s">
        <v>15</v>
      </c>
      <c r="Z11" s="121"/>
      <c r="AA11" s="171"/>
      <c r="AB11" s="688"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hidden="1" customHeight="1">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hidden="1" customHeight="1">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hidden="1" customHeight="1">
      <c r="A14" s="216"/>
      <c r="B14" s="214"/>
      <c r="C14" s="214"/>
      <c r="D14" s="214"/>
      <c r="E14" s="214"/>
      <c r="F14" s="215"/>
      <c r="G14" s="288"/>
      <c r="H14" s="289"/>
      <c r="I14" s="289"/>
      <c r="J14" s="289"/>
      <c r="K14" s="289"/>
      <c r="L14" s="289"/>
      <c r="M14" s="289"/>
      <c r="N14" s="289"/>
      <c r="O14" s="290"/>
      <c r="P14" s="254"/>
      <c r="Q14" s="195"/>
      <c r="R14" s="195"/>
      <c r="S14" s="195"/>
      <c r="T14" s="195"/>
      <c r="U14" s="195"/>
      <c r="V14" s="195"/>
      <c r="W14" s="195"/>
      <c r="X14" s="196"/>
      <c r="Y14" s="294" t="s">
        <v>14</v>
      </c>
      <c r="Z14" s="295"/>
      <c r="AA14" s="296"/>
      <c r="AB14" s="297"/>
      <c r="AC14" s="298"/>
      <c r="AD14" s="298"/>
      <c r="AE14" s="93"/>
      <c r="AF14" s="94"/>
      <c r="AG14" s="94"/>
      <c r="AH14" s="94"/>
      <c r="AI14" s="95"/>
      <c r="AJ14" s="93"/>
      <c r="AK14" s="94"/>
      <c r="AL14" s="94"/>
      <c r="AM14" s="94"/>
      <c r="AN14" s="95"/>
      <c r="AO14" s="93"/>
      <c r="AP14" s="94"/>
      <c r="AQ14" s="94"/>
      <c r="AR14" s="94"/>
      <c r="AS14" s="95"/>
      <c r="AT14" s="226"/>
      <c r="AU14" s="226"/>
      <c r="AV14" s="226"/>
      <c r="AW14" s="226"/>
      <c r="AX14" s="227"/>
    </row>
    <row r="15" spans="1:50" ht="22.5" hidden="1" customHeight="1">
      <c r="A15" s="217"/>
      <c r="B15" s="218"/>
      <c r="C15" s="218"/>
      <c r="D15" s="218"/>
      <c r="E15" s="218"/>
      <c r="F15" s="219"/>
      <c r="G15" s="291"/>
      <c r="H15" s="292"/>
      <c r="I15" s="292"/>
      <c r="J15" s="292"/>
      <c r="K15" s="292"/>
      <c r="L15" s="292"/>
      <c r="M15" s="292"/>
      <c r="N15" s="292"/>
      <c r="O15" s="293"/>
      <c r="P15" s="276"/>
      <c r="Q15" s="276"/>
      <c r="R15" s="276"/>
      <c r="S15" s="276"/>
      <c r="T15" s="276"/>
      <c r="U15" s="276"/>
      <c r="V15" s="276"/>
      <c r="W15" s="276"/>
      <c r="X15" s="277"/>
      <c r="Y15" s="175" t="s">
        <v>65</v>
      </c>
      <c r="Z15" s="121"/>
      <c r="AA15" s="171"/>
      <c r="AB15" s="286"/>
      <c r="AC15" s="287"/>
      <c r="AD15" s="287"/>
      <c r="AE15" s="93"/>
      <c r="AF15" s="94"/>
      <c r="AG15" s="94"/>
      <c r="AH15" s="94"/>
      <c r="AI15" s="95"/>
      <c r="AJ15" s="93"/>
      <c r="AK15" s="94"/>
      <c r="AL15" s="94"/>
      <c r="AM15" s="94"/>
      <c r="AN15" s="95"/>
      <c r="AO15" s="93"/>
      <c r="AP15" s="94"/>
      <c r="AQ15" s="94"/>
      <c r="AR15" s="94"/>
      <c r="AS15" s="95"/>
      <c r="AT15" s="93"/>
      <c r="AU15" s="94"/>
      <c r="AV15" s="94"/>
      <c r="AW15" s="94"/>
      <c r="AX15" s="96"/>
    </row>
    <row r="16" spans="1:50" ht="22.5" hidden="1" customHeight="1">
      <c r="A16" s="676"/>
      <c r="B16" s="677"/>
      <c r="C16" s="677"/>
      <c r="D16" s="677"/>
      <c r="E16" s="677"/>
      <c r="F16" s="678"/>
      <c r="G16" s="323"/>
      <c r="H16" s="324"/>
      <c r="I16" s="324"/>
      <c r="J16" s="324"/>
      <c r="K16" s="324"/>
      <c r="L16" s="324"/>
      <c r="M16" s="324"/>
      <c r="N16" s="324"/>
      <c r="O16" s="325"/>
      <c r="P16" s="197"/>
      <c r="Q16" s="197"/>
      <c r="R16" s="197"/>
      <c r="S16" s="197"/>
      <c r="T16" s="197"/>
      <c r="U16" s="197"/>
      <c r="V16" s="197"/>
      <c r="W16" s="197"/>
      <c r="X16" s="198"/>
      <c r="Y16" s="120" t="s">
        <v>15</v>
      </c>
      <c r="Z16" s="121"/>
      <c r="AA16" s="171"/>
      <c r="AB16" s="688"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hidden="1" customHeight="1">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hidden="1" customHeight="1">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hidden="1" customHeight="1">
      <c r="A19" s="216"/>
      <c r="B19" s="214"/>
      <c r="C19" s="214"/>
      <c r="D19" s="214"/>
      <c r="E19" s="214"/>
      <c r="F19" s="215"/>
      <c r="G19" s="288"/>
      <c r="H19" s="289"/>
      <c r="I19" s="289"/>
      <c r="J19" s="289"/>
      <c r="K19" s="289"/>
      <c r="L19" s="289"/>
      <c r="M19" s="289"/>
      <c r="N19" s="289"/>
      <c r="O19" s="290"/>
      <c r="P19" s="254"/>
      <c r="Q19" s="195"/>
      <c r="R19" s="195"/>
      <c r="S19" s="195"/>
      <c r="T19" s="195"/>
      <c r="U19" s="195"/>
      <c r="V19" s="195"/>
      <c r="W19" s="195"/>
      <c r="X19" s="196"/>
      <c r="Y19" s="294" t="s">
        <v>14</v>
      </c>
      <c r="Z19" s="295"/>
      <c r="AA19" s="296"/>
      <c r="AB19" s="297"/>
      <c r="AC19" s="298"/>
      <c r="AD19" s="298"/>
      <c r="AE19" s="93"/>
      <c r="AF19" s="94"/>
      <c r="AG19" s="94"/>
      <c r="AH19" s="94"/>
      <c r="AI19" s="95"/>
      <c r="AJ19" s="93"/>
      <c r="AK19" s="94"/>
      <c r="AL19" s="94"/>
      <c r="AM19" s="94"/>
      <c r="AN19" s="95"/>
      <c r="AO19" s="93"/>
      <c r="AP19" s="94"/>
      <c r="AQ19" s="94"/>
      <c r="AR19" s="94"/>
      <c r="AS19" s="95"/>
      <c r="AT19" s="226"/>
      <c r="AU19" s="226"/>
      <c r="AV19" s="226"/>
      <c r="AW19" s="226"/>
      <c r="AX19" s="227"/>
    </row>
    <row r="20" spans="1:50" ht="22.5" hidden="1" customHeight="1">
      <c r="A20" s="217"/>
      <c r="B20" s="218"/>
      <c r="C20" s="218"/>
      <c r="D20" s="218"/>
      <c r="E20" s="218"/>
      <c r="F20" s="219"/>
      <c r="G20" s="291"/>
      <c r="H20" s="292"/>
      <c r="I20" s="292"/>
      <c r="J20" s="292"/>
      <c r="K20" s="292"/>
      <c r="L20" s="292"/>
      <c r="M20" s="292"/>
      <c r="N20" s="292"/>
      <c r="O20" s="293"/>
      <c r="P20" s="276"/>
      <c r="Q20" s="276"/>
      <c r="R20" s="276"/>
      <c r="S20" s="276"/>
      <c r="T20" s="276"/>
      <c r="U20" s="276"/>
      <c r="V20" s="276"/>
      <c r="W20" s="276"/>
      <c r="X20" s="277"/>
      <c r="Y20" s="175" t="s">
        <v>65</v>
      </c>
      <c r="Z20" s="121"/>
      <c r="AA20" s="171"/>
      <c r="AB20" s="286"/>
      <c r="AC20" s="287"/>
      <c r="AD20" s="287"/>
      <c r="AE20" s="93"/>
      <c r="AF20" s="94"/>
      <c r="AG20" s="94"/>
      <c r="AH20" s="94"/>
      <c r="AI20" s="95"/>
      <c r="AJ20" s="93"/>
      <c r="AK20" s="94"/>
      <c r="AL20" s="94"/>
      <c r="AM20" s="94"/>
      <c r="AN20" s="95"/>
      <c r="AO20" s="93"/>
      <c r="AP20" s="94"/>
      <c r="AQ20" s="94"/>
      <c r="AR20" s="94"/>
      <c r="AS20" s="95"/>
      <c r="AT20" s="93"/>
      <c r="AU20" s="94"/>
      <c r="AV20" s="94"/>
      <c r="AW20" s="94"/>
      <c r="AX20" s="96"/>
    </row>
    <row r="21" spans="1:50" ht="22.5" hidden="1" customHeight="1">
      <c r="A21" s="676"/>
      <c r="B21" s="677"/>
      <c r="C21" s="677"/>
      <c r="D21" s="677"/>
      <c r="E21" s="677"/>
      <c r="F21" s="678"/>
      <c r="G21" s="323"/>
      <c r="H21" s="324"/>
      <c r="I21" s="324"/>
      <c r="J21" s="324"/>
      <c r="K21" s="324"/>
      <c r="L21" s="324"/>
      <c r="M21" s="324"/>
      <c r="N21" s="324"/>
      <c r="O21" s="325"/>
      <c r="P21" s="197"/>
      <c r="Q21" s="197"/>
      <c r="R21" s="197"/>
      <c r="S21" s="197"/>
      <c r="T21" s="197"/>
      <c r="U21" s="197"/>
      <c r="V21" s="197"/>
      <c r="W21" s="197"/>
      <c r="X21" s="198"/>
      <c r="Y21" s="120" t="s">
        <v>15</v>
      </c>
      <c r="Z21" s="121"/>
      <c r="AA21" s="171"/>
      <c r="AB21" s="688" t="s">
        <v>468</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hidden="1" customHeight="1">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hidden="1" customHeight="1">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469</v>
      </c>
      <c r="AX23" s="109"/>
    </row>
    <row r="24" spans="1:50" ht="22.5" hidden="1" customHeight="1">
      <c r="A24" s="216"/>
      <c r="B24" s="214"/>
      <c r="C24" s="214"/>
      <c r="D24" s="214"/>
      <c r="E24" s="214"/>
      <c r="F24" s="215"/>
      <c r="G24" s="288"/>
      <c r="H24" s="289"/>
      <c r="I24" s="289"/>
      <c r="J24" s="289"/>
      <c r="K24" s="289"/>
      <c r="L24" s="289"/>
      <c r="M24" s="289"/>
      <c r="N24" s="289"/>
      <c r="O24" s="290"/>
      <c r="P24" s="254"/>
      <c r="Q24" s="195"/>
      <c r="R24" s="195"/>
      <c r="S24" s="195"/>
      <c r="T24" s="195"/>
      <c r="U24" s="195"/>
      <c r="V24" s="195"/>
      <c r="W24" s="195"/>
      <c r="X24" s="196"/>
      <c r="Y24" s="294" t="s">
        <v>14</v>
      </c>
      <c r="Z24" s="295"/>
      <c r="AA24" s="296"/>
      <c r="AB24" s="297"/>
      <c r="AC24" s="298"/>
      <c r="AD24" s="298"/>
      <c r="AE24" s="93"/>
      <c r="AF24" s="94"/>
      <c r="AG24" s="94"/>
      <c r="AH24" s="94"/>
      <c r="AI24" s="95"/>
      <c r="AJ24" s="93"/>
      <c r="AK24" s="94"/>
      <c r="AL24" s="94"/>
      <c r="AM24" s="94"/>
      <c r="AN24" s="95"/>
      <c r="AO24" s="93"/>
      <c r="AP24" s="94"/>
      <c r="AQ24" s="94"/>
      <c r="AR24" s="94"/>
      <c r="AS24" s="95"/>
      <c r="AT24" s="226"/>
      <c r="AU24" s="226"/>
      <c r="AV24" s="226"/>
      <c r="AW24" s="226"/>
      <c r="AX24" s="227"/>
    </row>
    <row r="25" spans="1:50" ht="22.5" hidden="1" customHeight="1">
      <c r="A25" s="217"/>
      <c r="B25" s="218"/>
      <c r="C25" s="218"/>
      <c r="D25" s="218"/>
      <c r="E25" s="218"/>
      <c r="F25" s="219"/>
      <c r="G25" s="291"/>
      <c r="H25" s="292"/>
      <c r="I25" s="292"/>
      <c r="J25" s="292"/>
      <c r="K25" s="292"/>
      <c r="L25" s="292"/>
      <c r="M25" s="292"/>
      <c r="N25" s="292"/>
      <c r="O25" s="293"/>
      <c r="P25" s="276"/>
      <c r="Q25" s="276"/>
      <c r="R25" s="276"/>
      <c r="S25" s="276"/>
      <c r="T25" s="276"/>
      <c r="U25" s="276"/>
      <c r="V25" s="276"/>
      <c r="W25" s="276"/>
      <c r="X25" s="277"/>
      <c r="Y25" s="175" t="s">
        <v>65</v>
      </c>
      <c r="Z25" s="121"/>
      <c r="AA25" s="171"/>
      <c r="AB25" s="286"/>
      <c r="AC25" s="287"/>
      <c r="AD25" s="287"/>
      <c r="AE25" s="93"/>
      <c r="AF25" s="94"/>
      <c r="AG25" s="94"/>
      <c r="AH25" s="94"/>
      <c r="AI25" s="95"/>
      <c r="AJ25" s="93"/>
      <c r="AK25" s="94"/>
      <c r="AL25" s="94"/>
      <c r="AM25" s="94"/>
      <c r="AN25" s="95"/>
      <c r="AO25" s="93"/>
      <c r="AP25" s="94"/>
      <c r="AQ25" s="94"/>
      <c r="AR25" s="94"/>
      <c r="AS25" s="95"/>
      <c r="AT25" s="93"/>
      <c r="AU25" s="94"/>
      <c r="AV25" s="94"/>
      <c r="AW25" s="94"/>
      <c r="AX25" s="96"/>
    </row>
    <row r="26" spans="1:50" ht="22.5" hidden="1" customHeight="1">
      <c r="A26" s="676"/>
      <c r="B26" s="677"/>
      <c r="C26" s="677"/>
      <c r="D26" s="677"/>
      <c r="E26" s="677"/>
      <c r="F26" s="678"/>
      <c r="G26" s="323"/>
      <c r="H26" s="324"/>
      <c r="I26" s="324"/>
      <c r="J26" s="324"/>
      <c r="K26" s="324"/>
      <c r="L26" s="324"/>
      <c r="M26" s="324"/>
      <c r="N26" s="324"/>
      <c r="O26" s="325"/>
      <c r="P26" s="197"/>
      <c r="Q26" s="197"/>
      <c r="R26" s="197"/>
      <c r="S26" s="197"/>
      <c r="T26" s="197"/>
      <c r="U26" s="197"/>
      <c r="V26" s="197"/>
      <c r="W26" s="197"/>
      <c r="X26" s="198"/>
      <c r="Y26" s="120" t="s">
        <v>15</v>
      </c>
      <c r="Z26" s="121"/>
      <c r="AA26" s="171"/>
      <c r="AB26" s="688" t="s">
        <v>468</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hidden="1" customHeight="1">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hidden="1" customHeight="1">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466</v>
      </c>
      <c r="AX28" s="109"/>
    </row>
    <row r="29" spans="1:50" ht="22.5" hidden="1" customHeight="1">
      <c r="A29" s="216"/>
      <c r="B29" s="214"/>
      <c r="C29" s="214"/>
      <c r="D29" s="214"/>
      <c r="E29" s="214"/>
      <c r="F29" s="215"/>
      <c r="G29" s="288"/>
      <c r="H29" s="289"/>
      <c r="I29" s="289"/>
      <c r="J29" s="289"/>
      <c r="K29" s="289"/>
      <c r="L29" s="289"/>
      <c r="M29" s="289"/>
      <c r="N29" s="289"/>
      <c r="O29" s="290"/>
      <c r="P29" s="254"/>
      <c r="Q29" s="195"/>
      <c r="R29" s="195"/>
      <c r="S29" s="195"/>
      <c r="T29" s="195"/>
      <c r="U29" s="195"/>
      <c r="V29" s="195"/>
      <c r="W29" s="195"/>
      <c r="X29" s="196"/>
      <c r="Y29" s="294" t="s">
        <v>14</v>
      </c>
      <c r="Z29" s="295"/>
      <c r="AA29" s="296"/>
      <c r="AB29" s="297"/>
      <c r="AC29" s="298"/>
      <c r="AD29" s="298"/>
      <c r="AE29" s="93"/>
      <c r="AF29" s="94"/>
      <c r="AG29" s="94"/>
      <c r="AH29" s="94"/>
      <c r="AI29" s="95"/>
      <c r="AJ29" s="93"/>
      <c r="AK29" s="94"/>
      <c r="AL29" s="94"/>
      <c r="AM29" s="94"/>
      <c r="AN29" s="95"/>
      <c r="AO29" s="93"/>
      <c r="AP29" s="94"/>
      <c r="AQ29" s="94"/>
      <c r="AR29" s="94"/>
      <c r="AS29" s="95"/>
      <c r="AT29" s="226"/>
      <c r="AU29" s="226"/>
      <c r="AV29" s="226"/>
      <c r="AW29" s="226"/>
      <c r="AX29" s="227"/>
    </row>
    <row r="30" spans="1:50" ht="22.5" hidden="1" customHeight="1">
      <c r="A30" s="217"/>
      <c r="B30" s="218"/>
      <c r="C30" s="218"/>
      <c r="D30" s="218"/>
      <c r="E30" s="218"/>
      <c r="F30" s="219"/>
      <c r="G30" s="291"/>
      <c r="H30" s="292"/>
      <c r="I30" s="292"/>
      <c r="J30" s="292"/>
      <c r="K30" s="292"/>
      <c r="L30" s="292"/>
      <c r="M30" s="292"/>
      <c r="N30" s="292"/>
      <c r="O30" s="293"/>
      <c r="P30" s="276"/>
      <c r="Q30" s="276"/>
      <c r="R30" s="276"/>
      <c r="S30" s="276"/>
      <c r="T30" s="276"/>
      <c r="U30" s="276"/>
      <c r="V30" s="276"/>
      <c r="W30" s="276"/>
      <c r="X30" s="277"/>
      <c r="Y30" s="175" t="s">
        <v>65</v>
      </c>
      <c r="Z30" s="121"/>
      <c r="AA30" s="171"/>
      <c r="AB30" s="286"/>
      <c r="AC30" s="287"/>
      <c r="AD30" s="287"/>
      <c r="AE30" s="93"/>
      <c r="AF30" s="94"/>
      <c r="AG30" s="94"/>
      <c r="AH30" s="94"/>
      <c r="AI30" s="95"/>
      <c r="AJ30" s="93"/>
      <c r="AK30" s="94"/>
      <c r="AL30" s="94"/>
      <c r="AM30" s="94"/>
      <c r="AN30" s="95"/>
      <c r="AO30" s="93"/>
      <c r="AP30" s="94"/>
      <c r="AQ30" s="94"/>
      <c r="AR30" s="94"/>
      <c r="AS30" s="95"/>
      <c r="AT30" s="93"/>
      <c r="AU30" s="94"/>
      <c r="AV30" s="94"/>
      <c r="AW30" s="94"/>
      <c r="AX30" s="96"/>
    </row>
    <row r="31" spans="1:50" ht="22.5" hidden="1" customHeight="1">
      <c r="A31" s="676"/>
      <c r="B31" s="677"/>
      <c r="C31" s="677"/>
      <c r="D31" s="677"/>
      <c r="E31" s="677"/>
      <c r="F31" s="678"/>
      <c r="G31" s="323"/>
      <c r="H31" s="324"/>
      <c r="I31" s="324"/>
      <c r="J31" s="324"/>
      <c r="K31" s="324"/>
      <c r="L31" s="324"/>
      <c r="M31" s="324"/>
      <c r="N31" s="324"/>
      <c r="O31" s="325"/>
      <c r="P31" s="197"/>
      <c r="Q31" s="197"/>
      <c r="R31" s="197"/>
      <c r="S31" s="197"/>
      <c r="T31" s="197"/>
      <c r="U31" s="197"/>
      <c r="V31" s="197"/>
      <c r="W31" s="197"/>
      <c r="X31" s="198"/>
      <c r="Y31" s="120" t="s">
        <v>15</v>
      </c>
      <c r="Z31" s="121"/>
      <c r="AA31" s="171"/>
      <c r="AB31" s="688" t="s">
        <v>467</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hidden="1" customHeight="1">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hidden="1" customHeight="1">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469</v>
      </c>
      <c r="AX33" s="109"/>
    </row>
    <row r="34" spans="1:50" ht="22.5" hidden="1" customHeight="1">
      <c r="A34" s="216"/>
      <c r="B34" s="214"/>
      <c r="C34" s="214"/>
      <c r="D34" s="214"/>
      <c r="E34" s="214"/>
      <c r="F34" s="215"/>
      <c r="G34" s="288"/>
      <c r="H34" s="289"/>
      <c r="I34" s="289"/>
      <c r="J34" s="289"/>
      <c r="K34" s="289"/>
      <c r="L34" s="289"/>
      <c r="M34" s="289"/>
      <c r="N34" s="289"/>
      <c r="O34" s="290"/>
      <c r="P34" s="254"/>
      <c r="Q34" s="195"/>
      <c r="R34" s="195"/>
      <c r="S34" s="195"/>
      <c r="T34" s="195"/>
      <c r="U34" s="195"/>
      <c r="V34" s="195"/>
      <c r="W34" s="195"/>
      <c r="X34" s="196"/>
      <c r="Y34" s="294" t="s">
        <v>14</v>
      </c>
      <c r="Z34" s="295"/>
      <c r="AA34" s="296"/>
      <c r="AB34" s="297"/>
      <c r="AC34" s="298"/>
      <c r="AD34" s="298"/>
      <c r="AE34" s="93"/>
      <c r="AF34" s="94"/>
      <c r="AG34" s="94"/>
      <c r="AH34" s="94"/>
      <c r="AI34" s="95"/>
      <c r="AJ34" s="93"/>
      <c r="AK34" s="94"/>
      <c r="AL34" s="94"/>
      <c r="AM34" s="94"/>
      <c r="AN34" s="95"/>
      <c r="AO34" s="93"/>
      <c r="AP34" s="94"/>
      <c r="AQ34" s="94"/>
      <c r="AR34" s="94"/>
      <c r="AS34" s="95"/>
      <c r="AT34" s="226"/>
      <c r="AU34" s="226"/>
      <c r="AV34" s="226"/>
      <c r="AW34" s="226"/>
      <c r="AX34" s="227"/>
    </row>
    <row r="35" spans="1:50" ht="22.5" hidden="1" customHeight="1">
      <c r="A35" s="217"/>
      <c r="B35" s="218"/>
      <c r="C35" s="218"/>
      <c r="D35" s="218"/>
      <c r="E35" s="218"/>
      <c r="F35" s="219"/>
      <c r="G35" s="291"/>
      <c r="H35" s="292"/>
      <c r="I35" s="292"/>
      <c r="J35" s="292"/>
      <c r="K35" s="292"/>
      <c r="L35" s="292"/>
      <c r="M35" s="292"/>
      <c r="N35" s="292"/>
      <c r="O35" s="293"/>
      <c r="P35" s="276"/>
      <c r="Q35" s="276"/>
      <c r="R35" s="276"/>
      <c r="S35" s="276"/>
      <c r="T35" s="276"/>
      <c r="U35" s="276"/>
      <c r="V35" s="276"/>
      <c r="W35" s="276"/>
      <c r="X35" s="277"/>
      <c r="Y35" s="175" t="s">
        <v>65</v>
      </c>
      <c r="Z35" s="121"/>
      <c r="AA35" s="171"/>
      <c r="AB35" s="286"/>
      <c r="AC35" s="287"/>
      <c r="AD35" s="287"/>
      <c r="AE35" s="93"/>
      <c r="AF35" s="94"/>
      <c r="AG35" s="94"/>
      <c r="AH35" s="94"/>
      <c r="AI35" s="95"/>
      <c r="AJ35" s="93"/>
      <c r="AK35" s="94"/>
      <c r="AL35" s="94"/>
      <c r="AM35" s="94"/>
      <c r="AN35" s="95"/>
      <c r="AO35" s="93"/>
      <c r="AP35" s="94"/>
      <c r="AQ35" s="94"/>
      <c r="AR35" s="94"/>
      <c r="AS35" s="95"/>
      <c r="AT35" s="93"/>
      <c r="AU35" s="94"/>
      <c r="AV35" s="94"/>
      <c r="AW35" s="94"/>
      <c r="AX35" s="96"/>
    </row>
    <row r="36" spans="1:50" ht="22.5" hidden="1" customHeight="1">
      <c r="A36" s="676"/>
      <c r="B36" s="677"/>
      <c r="C36" s="677"/>
      <c r="D36" s="677"/>
      <c r="E36" s="677"/>
      <c r="F36" s="678"/>
      <c r="G36" s="323"/>
      <c r="H36" s="324"/>
      <c r="I36" s="324"/>
      <c r="J36" s="324"/>
      <c r="K36" s="324"/>
      <c r="L36" s="324"/>
      <c r="M36" s="324"/>
      <c r="N36" s="324"/>
      <c r="O36" s="325"/>
      <c r="P36" s="197"/>
      <c r="Q36" s="197"/>
      <c r="R36" s="197"/>
      <c r="S36" s="197"/>
      <c r="T36" s="197"/>
      <c r="U36" s="197"/>
      <c r="V36" s="197"/>
      <c r="W36" s="197"/>
      <c r="X36" s="198"/>
      <c r="Y36" s="120" t="s">
        <v>15</v>
      </c>
      <c r="Z36" s="121"/>
      <c r="AA36" s="171"/>
      <c r="AB36" s="688" t="s">
        <v>468</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hidden="1" customHeight="1">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hidden="1" customHeight="1">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469</v>
      </c>
      <c r="AX38" s="109"/>
    </row>
    <row r="39" spans="1:50" ht="22.5" hidden="1" customHeight="1">
      <c r="A39" s="216"/>
      <c r="B39" s="214"/>
      <c r="C39" s="214"/>
      <c r="D39" s="214"/>
      <c r="E39" s="214"/>
      <c r="F39" s="215"/>
      <c r="G39" s="288"/>
      <c r="H39" s="289"/>
      <c r="I39" s="289"/>
      <c r="J39" s="289"/>
      <c r="K39" s="289"/>
      <c r="L39" s="289"/>
      <c r="M39" s="289"/>
      <c r="N39" s="289"/>
      <c r="O39" s="290"/>
      <c r="P39" s="254"/>
      <c r="Q39" s="195"/>
      <c r="R39" s="195"/>
      <c r="S39" s="195"/>
      <c r="T39" s="195"/>
      <c r="U39" s="195"/>
      <c r="V39" s="195"/>
      <c r="W39" s="195"/>
      <c r="X39" s="196"/>
      <c r="Y39" s="294" t="s">
        <v>14</v>
      </c>
      <c r="Z39" s="295"/>
      <c r="AA39" s="296"/>
      <c r="AB39" s="297"/>
      <c r="AC39" s="298"/>
      <c r="AD39" s="298"/>
      <c r="AE39" s="93"/>
      <c r="AF39" s="94"/>
      <c r="AG39" s="94"/>
      <c r="AH39" s="94"/>
      <c r="AI39" s="95"/>
      <c r="AJ39" s="93"/>
      <c r="AK39" s="94"/>
      <c r="AL39" s="94"/>
      <c r="AM39" s="94"/>
      <c r="AN39" s="95"/>
      <c r="AO39" s="93"/>
      <c r="AP39" s="94"/>
      <c r="AQ39" s="94"/>
      <c r="AR39" s="94"/>
      <c r="AS39" s="95"/>
      <c r="AT39" s="226"/>
      <c r="AU39" s="226"/>
      <c r="AV39" s="226"/>
      <c r="AW39" s="226"/>
      <c r="AX39" s="227"/>
    </row>
    <row r="40" spans="1:50" ht="22.5" hidden="1" customHeight="1">
      <c r="A40" s="217"/>
      <c r="B40" s="218"/>
      <c r="C40" s="218"/>
      <c r="D40" s="218"/>
      <c r="E40" s="218"/>
      <c r="F40" s="219"/>
      <c r="G40" s="291"/>
      <c r="H40" s="292"/>
      <c r="I40" s="292"/>
      <c r="J40" s="292"/>
      <c r="K40" s="292"/>
      <c r="L40" s="292"/>
      <c r="M40" s="292"/>
      <c r="N40" s="292"/>
      <c r="O40" s="293"/>
      <c r="P40" s="276"/>
      <c r="Q40" s="276"/>
      <c r="R40" s="276"/>
      <c r="S40" s="276"/>
      <c r="T40" s="276"/>
      <c r="U40" s="276"/>
      <c r="V40" s="276"/>
      <c r="W40" s="276"/>
      <c r="X40" s="277"/>
      <c r="Y40" s="175" t="s">
        <v>65</v>
      </c>
      <c r="Z40" s="121"/>
      <c r="AA40" s="171"/>
      <c r="AB40" s="286"/>
      <c r="AC40" s="287"/>
      <c r="AD40" s="287"/>
      <c r="AE40" s="93"/>
      <c r="AF40" s="94"/>
      <c r="AG40" s="94"/>
      <c r="AH40" s="94"/>
      <c r="AI40" s="95"/>
      <c r="AJ40" s="93"/>
      <c r="AK40" s="94"/>
      <c r="AL40" s="94"/>
      <c r="AM40" s="94"/>
      <c r="AN40" s="95"/>
      <c r="AO40" s="93"/>
      <c r="AP40" s="94"/>
      <c r="AQ40" s="94"/>
      <c r="AR40" s="94"/>
      <c r="AS40" s="95"/>
      <c r="AT40" s="93"/>
      <c r="AU40" s="94"/>
      <c r="AV40" s="94"/>
      <c r="AW40" s="94"/>
      <c r="AX40" s="96"/>
    </row>
    <row r="41" spans="1:50" ht="22.5" hidden="1" customHeight="1">
      <c r="A41" s="676"/>
      <c r="B41" s="677"/>
      <c r="C41" s="677"/>
      <c r="D41" s="677"/>
      <c r="E41" s="677"/>
      <c r="F41" s="678"/>
      <c r="G41" s="323"/>
      <c r="H41" s="324"/>
      <c r="I41" s="324"/>
      <c r="J41" s="324"/>
      <c r="K41" s="324"/>
      <c r="L41" s="324"/>
      <c r="M41" s="324"/>
      <c r="N41" s="324"/>
      <c r="O41" s="325"/>
      <c r="P41" s="197"/>
      <c r="Q41" s="197"/>
      <c r="R41" s="197"/>
      <c r="S41" s="197"/>
      <c r="T41" s="197"/>
      <c r="U41" s="197"/>
      <c r="V41" s="197"/>
      <c r="W41" s="197"/>
      <c r="X41" s="198"/>
      <c r="Y41" s="120" t="s">
        <v>15</v>
      </c>
      <c r="Z41" s="121"/>
      <c r="AA41" s="171"/>
      <c r="AB41" s="688" t="s">
        <v>468</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hidden="1" customHeight="1">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hidden="1" customHeight="1">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469</v>
      </c>
      <c r="AX43" s="109"/>
    </row>
    <row r="44" spans="1:50" ht="22.5" hidden="1" customHeight="1">
      <c r="A44" s="216"/>
      <c r="B44" s="214"/>
      <c r="C44" s="214"/>
      <c r="D44" s="214"/>
      <c r="E44" s="214"/>
      <c r="F44" s="215"/>
      <c r="G44" s="288"/>
      <c r="H44" s="289"/>
      <c r="I44" s="289"/>
      <c r="J44" s="289"/>
      <c r="K44" s="289"/>
      <c r="L44" s="289"/>
      <c r="M44" s="289"/>
      <c r="N44" s="289"/>
      <c r="O44" s="290"/>
      <c r="P44" s="254"/>
      <c r="Q44" s="195"/>
      <c r="R44" s="195"/>
      <c r="S44" s="195"/>
      <c r="T44" s="195"/>
      <c r="U44" s="195"/>
      <c r="V44" s="195"/>
      <c r="W44" s="195"/>
      <c r="X44" s="196"/>
      <c r="Y44" s="294" t="s">
        <v>14</v>
      </c>
      <c r="Z44" s="295"/>
      <c r="AA44" s="296"/>
      <c r="AB44" s="297"/>
      <c r="AC44" s="298"/>
      <c r="AD44" s="298"/>
      <c r="AE44" s="93"/>
      <c r="AF44" s="94"/>
      <c r="AG44" s="94"/>
      <c r="AH44" s="94"/>
      <c r="AI44" s="95"/>
      <c r="AJ44" s="93"/>
      <c r="AK44" s="94"/>
      <c r="AL44" s="94"/>
      <c r="AM44" s="94"/>
      <c r="AN44" s="95"/>
      <c r="AO44" s="93"/>
      <c r="AP44" s="94"/>
      <c r="AQ44" s="94"/>
      <c r="AR44" s="94"/>
      <c r="AS44" s="95"/>
      <c r="AT44" s="226"/>
      <c r="AU44" s="226"/>
      <c r="AV44" s="226"/>
      <c r="AW44" s="226"/>
      <c r="AX44" s="227"/>
    </row>
    <row r="45" spans="1:50" ht="22.5" hidden="1" customHeight="1">
      <c r="A45" s="217"/>
      <c r="B45" s="218"/>
      <c r="C45" s="218"/>
      <c r="D45" s="218"/>
      <c r="E45" s="218"/>
      <c r="F45" s="219"/>
      <c r="G45" s="291"/>
      <c r="H45" s="292"/>
      <c r="I45" s="292"/>
      <c r="J45" s="292"/>
      <c r="K45" s="292"/>
      <c r="L45" s="292"/>
      <c r="M45" s="292"/>
      <c r="N45" s="292"/>
      <c r="O45" s="293"/>
      <c r="P45" s="276"/>
      <c r="Q45" s="276"/>
      <c r="R45" s="276"/>
      <c r="S45" s="276"/>
      <c r="T45" s="276"/>
      <c r="U45" s="276"/>
      <c r="V45" s="276"/>
      <c r="W45" s="276"/>
      <c r="X45" s="277"/>
      <c r="Y45" s="175" t="s">
        <v>65</v>
      </c>
      <c r="Z45" s="121"/>
      <c r="AA45" s="171"/>
      <c r="AB45" s="286"/>
      <c r="AC45" s="287"/>
      <c r="AD45" s="287"/>
      <c r="AE45" s="93"/>
      <c r="AF45" s="94"/>
      <c r="AG45" s="94"/>
      <c r="AH45" s="94"/>
      <c r="AI45" s="95"/>
      <c r="AJ45" s="93"/>
      <c r="AK45" s="94"/>
      <c r="AL45" s="94"/>
      <c r="AM45" s="94"/>
      <c r="AN45" s="95"/>
      <c r="AO45" s="93"/>
      <c r="AP45" s="94"/>
      <c r="AQ45" s="94"/>
      <c r="AR45" s="94"/>
      <c r="AS45" s="95"/>
      <c r="AT45" s="93"/>
      <c r="AU45" s="94"/>
      <c r="AV45" s="94"/>
      <c r="AW45" s="94"/>
      <c r="AX45" s="96"/>
    </row>
    <row r="46" spans="1:50" ht="22.5" hidden="1" customHeight="1">
      <c r="A46" s="676"/>
      <c r="B46" s="677"/>
      <c r="C46" s="677"/>
      <c r="D46" s="677"/>
      <c r="E46" s="677"/>
      <c r="F46" s="678"/>
      <c r="G46" s="323"/>
      <c r="H46" s="324"/>
      <c r="I46" s="324"/>
      <c r="J46" s="324"/>
      <c r="K46" s="324"/>
      <c r="L46" s="324"/>
      <c r="M46" s="324"/>
      <c r="N46" s="324"/>
      <c r="O46" s="325"/>
      <c r="P46" s="197"/>
      <c r="Q46" s="197"/>
      <c r="R46" s="197"/>
      <c r="S46" s="197"/>
      <c r="T46" s="197"/>
      <c r="U46" s="197"/>
      <c r="V46" s="197"/>
      <c r="W46" s="197"/>
      <c r="X46" s="198"/>
      <c r="Y46" s="120" t="s">
        <v>15</v>
      </c>
      <c r="Z46" s="121"/>
      <c r="AA46" s="171"/>
      <c r="AB46" s="688" t="s">
        <v>468</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hidden="1" customHeight="1">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hidden="1" customHeight="1">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466</v>
      </c>
      <c r="AX48" s="109"/>
    </row>
    <row r="49" spans="1:50" ht="22.5" hidden="1" customHeight="1">
      <c r="A49" s="216"/>
      <c r="B49" s="214"/>
      <c r="C49" s="214"/>
      <c r="D49" s="214"/>
      <c r="E49" s="214"/>
      <c r="F49" s="215"/>
      <c r="G49" s="288"/>
      <c r="H49" s="289"/>
      <c r="I49" s="289"/>
      <c r="J49" s="289"/>
      <c r="K49" s="289"/>
      <c r="L49" s="289"/>
      <c r="M49" s="289"/>
      <c r="N49" s="289"/>
      <c r="O49" s="290"/>
      <c r="P49" s="254"/>
      <c r="Q49" s="195"/>
      <c r="R49" s="195"/>
      <c r="S49" s="195"/>
      <c r="T49" s="195"/>
      <c r="U49" s="195"/>
      <c r="V49" s="195"/>
      <c r="W49" s="195"/>
      <c r="X49" s="196"/>
      <c r="Y49" s="294" t="s">
        <v>14</v>
      </c>
      <c r="Z49" s="295"/>
      <c r="AA49" s="296"/>
      <c r="AB49" s="297"/>
      <c r="AC49" s="298"/>
      <c r="AD49" s="298"/>
      <c r="AE49" s="93"/>
      <c r="AF49" s="94"/>
      <c r="AG49" s="94"/>
      <c r="AH49" s="94"/>
      <c r="AI49" s="95"/>
      <c r="AJ49" s="93"/>
      <c r="AK49" s="94"/>
      <c r="AL49" s="94"/>
      <c r="AM49" s="94"/>
      <c r="AN49" s="95"/>
      <c r="AO49" s="93"/>
      <c r="AP49" s="94"/>
      <c r="AQ49" s="94"/>
      <c r="AR49" s="94"/>
      <c r="AS49" s="95"/>
      <c r="AT49" s="226"/>
      <c r="AU49" s="226"/>
      <c r="AV49" s="226"/>
      <c r="AW49" s="226"/>
      <c r="AX49" s="227"/>
    </row>
    <row r="50" spans="1:50" ht="22.5" hidden="1" customHeight="1">
      <c r="A50" s="217"/>
      <c r="B50" s="218"/>
      <c r="C50" s="218"/>
      <c r="D50" s="218"/>
      <c r="E50" s="218"/>
      <c r="F50" s="219"/>
      <c r="G50" s="291"/>
      <c r="H50" s="292"/>
      <c r="I50" s="292"/>
      <c r="J50" s="292"/>
      <c r="K50" s="292"/>
      <c r="L50" s="292"/>
      <c r="M50" s="292"/>
      <c r="N50" s="292"/>
      <c r="O50" s="293"/>
      <c r="P50" s="276"/>
      <c r="Q50" s="276"/>
      <c r="R50" s="276"/>
      <c r="S50" s="276"/>
      <c r="T50" s="276"/>
      <c r="U50" s="276"/>
      <c r="V50" s="276"/>
      <c r="W50" s="276"/>
      <c r="X50" s="277"/>
      <c r="Y50" s="175" t="s">
        <v>65</v>
      </c>
      <c r="Z50" s="121"/>
      <c r="AA50" s="171"/>
      <c r="AB50" s="286"/>
      <c r="AC50" s="287"/>
      <c r="AD50" s="287"/>
      <c r="AE50" s="93"/>
      <c r="AF50" s="94"/>
      <c r="AG50" s="94"/>
      <c r="AH50" s="94"/>
      <c r="AI50" s="95"/>
      <c r="AJ50" s="93"/>
      <c r="AK50" s="94"/>
      <c r="AL50" s="94"/>
      <c r="AM50" s="94"/>
      <c r="AN50" s="95"/>
      <c r="AO50" s="93"/>
      <c r="AP50" s="94"/>
      <c r="AQ50" s="94"/>
      <c r="AR50" s="94"/>
      <c r="AS50" s="95"/>
      <c r="AT50" s="93"/>
      <c r="AU50" s="94"/>
      <c r="AV50" s="94"/>
      <c r="AW50" s="94"/>
      <c r="AX50" s="96"/>
    </row>
    <row r="51" spans="1:50" ht="22.5" hidden="1" customHeight="1">
      <c r="A51" s="676"/>
      <c r="B51" s="677"/>
      <c r="C51" s="677"/>
      <c r="D51" s="677"/>
      <c r="E51" s="677"/>
      <c r="F51" s="678"/>
      <c r="G51" s="323"/>
      <c r="H51" s="324"/>
      <c r="I51" s="324"/>
      <c r="J51" s="324"/>
      <c r="K51" s="324"/>
      <c r="L51" s="324"/>
      <c r="M51" s="324"/>
      <c r="N51" s="324"/>
      <c r="O51" s="325"/>
      <c r="P51" s="197"/>
      <c r="Q51" s="197"/>
      <c r="R51" s="197"/>
      <c r="S51" s="197"/>
      <c r="T51" s="197"/>
      <c r="U51" s="197"/>
      <c r="V51" s="197"/>
      <c r="W51" s="197"/>
      <c r="X51" s="198"/>
      <c r="Y51" s="120" t="s">
        <v>15</v>
      </c>
      <c r="Z51" s="121"/>
      <c r="AA51" s="171"/>
      <c r="AB51" s="711" t="s">
        <v>467</v>
      </c>
      <c r="AC51" s="712"/>
      <c r="AD51" s="712"/>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50"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3" t="s">
        <v>34</v>
      </c>
      <c r="B2" s="714"/>
      <c r="C2" s="714"/>
      <c r="D2" s="714"/>
      <c r="E2" s="714"/>
      <c r="F2" s="715"/>
      <c r="G2" s="387" t="s">
        <v>373</v>
      </c>
      <c r="H2" s="388"/>
      <c r="I2" s="388"/>
      <c r="J2" s="388"/>
      <c r="K2" s="388"/>
      <c r="L2" s="388"/>
      <c r="M2" s="388"/>
      <c r="N2" s="388"/>
      <c r="O2" s="388"/>
      <c r="P2" s="388"/>
      <c r="Q2" s="388"/>
      <c r="R2" s="388"/>
      <c r="S2" s="388"/>
      <c r="T2" s="388"/>
      <c r="U2" s="388"/>
      <c r="V2" s="388"/>
      <c r="W2" s="388"/>
      <c r="X2" s="388"/>
      <c r="Y2" s="388"/>
      <c r="Z2" s="388"/>
      <c r="AA2" s="388"/>
      <c r="AB2" s="389"/>
      <c r="AC2" s="387" t="s">
        <v>463</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c r="A3" s="716"/>
      <c r="B3" s="717"/>
      <c r="C3" s="717"/>
      <c r="D3" s="717"/>
      <c r="E3" s="717"/>
      <c r="F3" s="718"/>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c r="A4" s="716"/>
      <c r="B4" s="717"/>
      <c r="C4" s="717"/>
      <c r="D4" s="717"/>
      <c r="E4" s="717"/>
      <c r="F4" s="718"/>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2"/>
    </row>
    <row r="5" spans="1:50" ht="24.75" customHeight="1">
      <c r="A5" s="716"/>
      <c r="B5" s="717"/>
      <c r="C5" s="717"/>
      <c r="D5" s="717"/>
      <c r="E5" s="717"/>
      <c r="F5" s="718"/>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716"/>
      <c r="B6" s="717"/>
      <c r="C6" s="717"/>
      <c r="D6" s="717"/>
      <c r="E6" s="717"/>
      <c r="F6" s="718"/>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716"/>
      <c r="B7" s="717"/>
      <c r="C7" s="717"/>
      <c r="D7" s="717"/>
      <c r="E7" s="717"/>
      <c r="F7" s="718"/>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716"/>
      <c r="B8" s="717"/>
      <c r="C8" s="717"/>
      <c r="D8" s="717"/>
      <c r="E8" s="717"/>
      <c r="F8" s="718"/>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716"/>
      <c r="B9" s="717"/>
      <c r="C9" s="717"/>
      <c r="D9" s="717"/>
      <c r="E9" s="717"/>
      <c r="F9" s="718"/>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716"/>
      <c r="B10" s="717"/>
      <c r="C10" s="717"/>
      <c r="D10" s="717"/>
      <c r="E10" s="717"/>
      <c r="F10" s="718"/>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716"/>
      <c r="B11" s="717"/>
      <c r="C11" s="717"/>
      <c r="D11" s="717"/>
      <c r="E11" s="717"/>
      <c r="F11" s="718"/>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716"/>
      <c r="B12" s="717"/>
      <c r="C12" s="717"/>
      <c r="D12" s="717"/>
      <c r="E12" s="717"/>
      <c r="F12" s="718"/>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716"/>
      <c r="B13" s="717"/>
      <c r="C13" s="717"/>
      <c r="D13" s="717"/>
      <c r="E13" s="717"/>
      <c r="F13" s="718"/>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716"/>
      <c r="B14" s="717"/>
      <c r="C14" s="717"/>
      <c r="D14" s="717"/>
      <c r="E14" s="717"/>
      <c r="F14" s="718"/>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716"/>
      <c r="B15" s="717"/>
      <c r="C15" s="717"/>
      <c r="D15" s="717"/>
      <c r="E15" s="717"/>
      <c r="F15" s="718"/>
      <c r="G15" s="387" t="s">
        <v>374</v>
      </c>
      <c r="H15" s="388"/>
      <c r="I15" s="388"/>
      <c r="J15" s="388"/>
      <c r="K15" s="388"/>
      <c r="L15" s="388"/>
      <c r="M15" s="388"/>
      <c r="N15" s="388"/>
      <c r="O15" s="388"/>
      <c r="P15" s="388"/>
      <c r="Q15" s="388"/>
      <c r="R15" s="388"/>
      <c r="S15" s="388"/>
      <c r="T15" s="388"/>
      <c r="U15" s="388"/>
      <c r="V15" s="388"/>
      <c r="W15" s="388"/>
      <c r="X15" s="388"/>
      <c r="Y15" s="388"/>
      <c r="Z15" s="388"/>
      <c r="AA15" s="388"/>
      <c r="AB15" s="389"/>
      <c r="AC15" s="387" t="s">
        <v>375</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c r="A16" s="716"/>
      <c r="B16" s="717"/>
      <c r="C16" s="717"/>
      <c r="D16" s="717"/>
      <c r="E16" s="717"/>
      <c r="F16" s="718"/>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c r="A17" s="716"/>
      <c r="B17" s="717"/>
      <c r="C17" s="717"/>
      <c r="D17" s="717"/>
      <c r="E17" s="717"/>
      <c r="F17" s="718"/>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2"/>
    </row>
    <row r="18" spans="1:50" ht="24.75" customHeight="1">
      <c r="A18" s="716"/>
      <c r="B18" s="717"/>
      <c r="C18" s="717"/>
      <c r="D18" s="717"/>
      <c r="E18" s="717"/>
      <c r="F18" s="718"/>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716"/>
      <c r="B19" s="717"/>
      <c r="C19" s="717"/>
      <c r="D19" s="717"/>
      <c r="E19" s="717"/>
      <c r="F19" s="718"/>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716"/>
      <c r="B20" s="717"/>
      <c r="C20" s="717"/>
      <c r="D20" s="717"/>
      <c r="E20" s="717"/>
      <c r="F20" s="718"/>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716"/>
      <c r="B21" s="717"/>
      <c r="C21" s="717"/>
      <c r="D21" s="717"/>
      <c r="E21" s="717"/>
      <c r="F21" s="718"/>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716"/>
      <c r="B22" s="717"/>
      <c r="C22" s="717"/>
      <c r="D22" s="717"/>
      <c r="E22" s="717"/>
      <c r="F22" s="718"/>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716"/>
      <c r="B23" s="717"/>
      <c r="C23" s="717"/>
      <c r="D23" s="717"/>
      <c r="E23" s="717"/>
      <c r="F23" s="718"/>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716"/>
      <c r="B24" s="717"/>
      <c r="C24" s="717"/>
      <c r="D24" s="717"/>
      <c r="E24" s="717"/>
      <c r="F24" s="718"/>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716"/>
      <c r="B25" s="717"/>
      <c r="C25" s="717"/>
      <c r="D25" s="717"/>
      <c r="E25" s="717"/>
      <c r="F25" s="718"/>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716"/>
      <c r="B26" s="717"/>
      <c r="C26" s="717"/>
      <c r="D26" s="717"/>
      <c r="E26" s="717"/>
      <c r="F26" s="718"/>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716"/>
      <c r="B27" s="717"/>
      <c r="C27" s="717"/>
      <c r="D27" s="717"/>
      <c r="E27" s="717"/>
      <c r="F27" s="718"/>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716"/>
      <c r="B28" s="717"/>
      <c r="C28" s="717"/>
      <c r="D28" s="717"/>
      <c r="E28" s="717"/>
      <c r="F28" s="718"/>
      <c r="G28" s="387" t="s">
        <v>376</v>
      </c>
      <c r="H28" s="388"/>
      <c r="I28" s="388"/>
      <c r="J28" s="388"/>
      <c r="K28" s="388"/>
      <c r="L28" s="388"/>
      <c r="M28" s="388"/>
      <c r="N28" s="388"/>
      <c r="O28" s="388"/>
      <c r="P28" s="388"/>
      <c r="Q28" s="388"/>
      <c r="R28" s="388"/>
      <c r="S28" s="388"/>
      <c r="T28" s="388"/>
      <c r="U28" s="388"/>
      <c r="V28" s="388"/>
      <c r="W28" s="388"/>
      <c r="X28" s="388"/>
      <c r="Y28" s="388"/>
      <c r="Z28" s="388"/>
      <c r="AA28" s="388"/>
      <c r="AB28" s="389"/>
      <c r="AC28" s="387" t="s">
        <v>377</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c r="A29" s="716"/>
      <c r="B29" s="717"/>
      <c r="C29" s="717"/>
      <c r="D29" s="717"/>
      <c r="E29" s="717"/>
      <c r="F29" s="718"/>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c r="A30" s="716"/>
      <c r="B30" s="717"/>
      <c r="C30" s="717"/>
      <c r="D30" s="717"/>
      <c r="E30" s="717"/>
      <c r="F30" s="718"/>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2"/>
    </row>
    <row r="31" spans="1:50" ht="24.75" customHeight="1">
      <c r="A31" s="716"/>
      <c r="B31" s="717"/>
      <c r="C31" s="717"/>
      <c r="D31" s="717"/>
      <c r="E31" s="717"/>
      <c r="F31" s="718"/>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716"/>
      <c r="B32" s="717"/>
      <c r="C32" s="717"/>
      <c r="D32" s="717"/>
      <c r="E32" s="717"/>
      <c r="F32" s="718"/>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716"/>
      <c r="B33" s="717"/>
      <c r="C33" s="717"/>
      <c r="D33" s="717"/>
      <c r="E33" s="717"/>
      <c r="F33" s="718"/>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716"/>
      <c r="B34" s="717"/>
      <c r="C34" s="717"/>
      <c r="D34" s="717"/>
      <c r="E34" s="717"/>
      <c r="F34" s="718"/>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716"/>
      <c r="B35" s="717"/>
      <c r="C35" s="717"/>
      <c r="D35" s="717"/>
      <c r="E35" s="717"/>
      <c r="F35" s="718"/>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716"/>
      <c r="B36" s="717"/>
      <c r="C36" s="717"/>
      <c r="D36" s="717"/>
      <c r="E36" s="717"/>
      <c r="F36" s="718"/>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716"/>
      <c r="B37" s="717"/>
      <c r="C37" s="717"/>
      <c r="D37" s="717"/>
      <c r="E37" s="717"/>
      <c r="F37" s="718"/>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716"/>
      <c r="B38" s="717"/>
      <c r="C38" s="717"/>
      <c r="D38" s="717"/>
      <c r="E38" s="717"/>
      <c r="F38" s="718"/>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716"/>
      <c r="B39" s="717"/>
      <c r="C39" s="717"/>
      <c r="D39" s="717"/>
      <c r="E39" s="717"/>
      <c r="F39" s="718"/>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716"/>
      <c r="B40" s="717"/>
      <c r="C40" s="717"/>
      <c r="D40" s="717"/>
      <c r="E40" s="717"/>
      <c r="F40" s="718"/>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716"/>
      <c r="B41" s="717"/>
      <c r="C41" s="717"/>
      <c r="D41" s="717"/>
      <c r="E41" s="717"/>
      <c r="F41" s="718"/>
      <c r="G41" s="387" t="s">
        <v>378</v>
      </c>
      <c r="H41" s="388"/>
      <c r="I41" s="388"/>
      <c r="J41" s="388"/>
      <c r="K41" s="388"/>
      <c r="L41" s="388"/>
      <c r="M41" s="388"/>
      <c r="N41" s="388"/>
      <c r="O41" s="388"/>
      <c r="P41" s="388"/>
      <c r="Q41" s="388"/>
      <c r="R41" s="388"/>
      <c r="S41" s="388"/>
      <c r="T41" s="388"/>
      <c r="U41" s="388"/>
      <c r="V41" s="388"/>
      <c r="W41" s="388"/>
      <c r="X41" s="388"/>
      <c r="Y41" s="388"/>
      <c r="Z41" s="388"/>
      <c r="AA41" s="388"/>
      <c r="AB41" s="389"/>
      <c r="AC41" s="387" t="s">
        <v>379</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c r="A42" s="716"/>
      <c r="B42" s="717"/>
      <c r="C42" s="717"/>
      <c r="D42" s="717"/>
      <c r="E42" s="717"/>
      <c r="F42" s="718"/>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c r="A43" s="716"/>
      <c r="B43" s="717"/>
      <c r="C43" s="717"/>
      <c r="D43" s="717"/>
      <c r="E43" s="717"/>
      <c r="F43" s="718"/>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2"/>
    </row>
    <row r="44" spans="1:50" ht="24.75" customHeight="1">
      <c r="A44" s="716"/>
      <c r="B44" s="717"/>
      <c r="C44" s="717"/>
      <c r="D44" s="717"/>
      <c r="E44" s="717"/>
      <c r="F44" s="718"/>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716"/>
      <c r="B45" s="717"/>
      <c r="C45" s="717"/>
      <c r="D45" s="717"/>
      <c r="E45" s="717"/>
      <c r="F45" s="718"/>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716"/>
      <c r="B46" s="717"/>
      <c r="C46" s="717"/>
      <c r="D46" s="717"/>
      <c r="E46" s="717"/>
      <c r="F46" s="718"/>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716"/>
      <c r="B47" s="717"/>
      <c r="C47" s="717"/>
      <c r="D47" s="717"/>
      <c r="E47" s="717"/>
      <c r="F47" s="718"/>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716"/>
      <c r="B48" s="717"/>
      <c r="C48" s="717"/>
      <c r="D48" s="717"/>
      <c r="E48" s="717"/>
      <c r="F48" s="718"/>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716"/>
      <c r="B49" s="717"/>
      <c r="C49" s="717"/>
      <c r="D49" s="717"/>
      <c r="E49" s="717"/>
      <c r="F49" s="718"/>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716"/>
      <c r="B50" s="717"/>
      <c r="C50" s="717"/>
      <c r="D50" s="717"/>
      <c r="E50" s="717"/>
      <c r="F50" s="718"/>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716"/>
      <c r="B51" s="717"/>
      <c r="C51" s="717"/>
      <c r="D51" s="717"/>
      <c r="E51" s="717"/>
      <c r="F51" s="718"/>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716"/>
      <c r="B52" s="717"/>
      <c r="C52" s="717"/>
      <c r="D52" s="717"/>
      <c r="E52" s="717"/>
      <c r="F52" s="718"/>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719"/>
      <c r="B53" s="720"/>
      <c r="C53" s="720"/>
      <c r="D53" s="720"/>
      <c r="E53" s="720"/>
      <c r="F53" s="721"/>
      <c r="G53" s="722" t="s">
        <v>22</v>
      </c>
      <c r="H53" s="723"/>
      <c r="I53" s="723"/>
      <c r="J53" s="723"/>
      <c r="K53" s="723"/>
      <c r="L53" s="724"/>
      <c r="M53" s="725"/>
      <c r="N53" s="725"/>
      <c r="O53" s="725"/>
      <c r="P53" s="725"/>
      <c r="Q53" s="725"/>
      <c r="R53" s="725"/>
      <c r="S53" s="725"/>
      <c r="T53" s="725"/>
      <c r="U53" s="725"/>
      <c r="V53" s="725"/>
      <c r="W53" s="725"/>
      <c r="X53" s="726"/>
      <c r="Y53" s="727">
        <f>SUM(Y43:AB52)</f>
        <v>0</v>
      </c>
      <c r="Z53" s="728"/>
      <c r="AA53" s="728"/>
      <c r="AB53" s="729"/>
      <c r="AC53" s="722" t="s">
        <v>22</v>
      </c>
      <c r="AD53" s="723"/>
      <c r="AE53" s="723"/>
      <c r="AF53" s="723"/>
      <c r="AG53" s="723"/>
      <c r="AH53" s="724"/>
      <c r="AI53" s="725"/>
      <c r="AJ53" s="725"/>
      <c r="AK53" s="725"/>
      <c r="AL53" s="725"/>
      <c r="AM53" s="725"/>
      <c r="AN53" s="725"/>
      <c r="AO53" s="725"/>
      <c r="AP53" s="725"/>
      <c r="AQ53" s="725"/>
      <c r="AR53" s="725"/>
      <c r="AS53" s="725"/>
      <c r="AT53" s="726"/>
      <c r="AU53" s="727">
        <f>SUM(AU43:AX52)</f>
        <v>0</v>
      </c>
      <c r="AV53" s="728"/>
      <c r="AW53" s="728"/>
      <c r="AX53" s="730"/>
    </row>
    <row r="54" spans="1:50" s="51" customFormat="1" ht="24.75" customHeight="1" thickBot="1"/>
    <row r="55" spans="1:50" ht="30" customHeight="1">
      <c r="A55" s="713" t="s">
        <v>34</v>
      </c>
      <c r="B55" s="714"/>
      <c r="C55" s="714"/>
      <c r="D55" s="714"/>
      <c r="E55" s="714"/>
      <c r="F55" s="715"/>
      <c r="G55" s="387" t="s">
        <v>380</v>
      </c>
      <c r="H55" s="388"/>
      <c r="I55" s="388"/>
      <c r="J55" s="388"/>
      <c r="K55" s="388"/>
      <c r="L55" s="388"/>
      <c r="M55" s="388"/>
      <c r="N55" s="388"/>
      <c r="O55" s="388"/>
      <c r="P55" s="388"/>
      <c r="Q55" s="388"/>
      <c r="R55" s="388"/>
      <c r="S55" s="388"/>
      <c r="T55" s="388"/>
      <c r="U55" s="388"/>
      <c r="V55" s="388"/>
      <c r="W55" s="388"/>
      <c r="X55" s="388"/>
      <c r="Y55" s="388"/>
      <c r="Z55" s="388"/>
      <c r="AA55" s="388"/>
      <c r="AB55" s="389"/>
      <c r="AC55" s="387" t="s">
        <v>381</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c r="A56" s="716"/>
      <c r="B56" s="717"/>
      <c r="C56" s="717"/>
      <c r="D56" s="717"/>
      <c r="E56" s="717"/>
      <c r="F56" s="718"/>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c r="A57" s="716"/>
      <c r="B57" s="717"/>
      <c r="C57" s="717"/>
      <c r="D57" s="717"/>
      <c r="E57" s="717"/>
      <c r="F57" s="718"/>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2"/>
    </row>
    <row r="58" spans="1:50" ht="24.75" customHeight="1">
      <c r="A58" s="716"/>
      <c r="B58" s="717"/>
      <c r="C58" s="717"/>
      <c r="D58" s="717"/>
      <c r="E58" s="717"/>
      <c r="F58" s="718"/>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716"/>
      <c r="B59" s="717"/>
      <c r="C59" s="717"/>
      <c r="D59" s="717"/>
      <c r="E59" s="717"/>
      <c r="F59" s="718"/>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716"/>
      <c r="B60" s="717"/>
      <c r="C60" s="717"/>
      <c r="D60" s="717"/>
      <c r="E60" s="717"/>
      <c r="F60" s="718"/>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716"/>
      <c r="B61" s="717"/>
      <c r="C61" s="717"/>
      <c r="D61" s="717"/>
      <c r="E61" s="717"/>
      <c r="F61" s="718"/>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716"/>
      <c r="B62" s="717"/>
      <c r="C62" s="717"/>
      <c r="D62" s="717"/>
      <c r="E62" s="717"/>
      <c r="F62" s="718"/>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716"/>
      <c r="B63" s="717"/>
      <c r="C63" s="717"/>
      <c r="D63" s="717"/>
      <c r="E63" s="717"/>
      <c r="F63" s="718"/>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716"/>
      <c r="B64" s="717"/>
      <c r="C64" s="717"/>
      <c r="D64" s="717"/>
      <c r="E64" s="717"/>
      <c r="F64" s="718"/>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716"/>
      <c r="B65" s="717"/>
      <c r="C65" s="717"/>
      <c r="D65" s="717"/>
      <c r="E65" s="717"/>
      <c r="F65" s="718"/>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716"/>
      <c r="B66" s="717"/>
      <c r="C66" s="717"/>
      <c r="D66" s="717"/>
      <c r="E66" s="717"/>
      <c r="F66" s="718"/>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716"/>
      <c r="B67" s="717"/>
      <c r="C67" s="717"/>
      <c r="D67" s="717"/>
      <c r="E67" s="717"/>
      <c r="F67" s="71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716"/>
      <c r="B68" s="717"/>
      <c r="C68" s="717"/>
      <c r="D68" s="717"/>
      <c r="E68" s="717"/>
      <c r="F68" s="718"/>
      <c r="G68" s="387" t="s">
        <v>382</v>
      </c>
      <c r="H68" s="388"/>
      <c r="I68" s="388"/>
      <c r="J68" s="388"/>
      <c r="K68" s="388"/>
      <c r="L68" s="388"/>
      <c r="M68" s="388"/>
      <c r="N68" s="388"/>
      <c r="O68" s="388"/>
      <c r="P68" s="388"/>
      <c r="Q68" s="388"/>
      <c r="R68" s="388"/>
      <c r="S68" s="388"/>
      <c r="T68" s="388"/>
      <c r="U68" s="388"/>
      <c r="V68" s="388"/>
      <c r="W68" s="388"/>
      <c r="X68" s="388"/>
      <c r="Y68" s="388"/>
      <c r="Z68" s="388"/>
      <c r="AA68" s="388"/>
      <c r="AB68" s="389"/>
      <c r="AC68" s="387" t="s">
        <v>383</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c r="A69" s="716"/>
      <c r="B69" s="717"/>
      <c r="C69" s="717"/>
      <c r="D69" s="717"/>
      <c r="E69" s="717"/>
      <c r="F69" s="718"/>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c r="A70" s="716"/>
      <c r="B70" s="717"/>
      <c r="C70" s="717"/>
      <c r="D70" s="717"/>
      <c r="E70" s="717"/>
      <c r="F70" s="718"/>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2"/>
    </row>
    <row r="71" spans="1:50" ht="24.75" customHeight="1">
      <c r="A71" s="716"/>
      <c r="B71" s="717"/>
      <c r="C71" s="717"/>
      <c r="D71" s="717"/>
      <c r="E71" s="717"/>
      <c r="F71" s="718"/>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716"/>
      <c r="B72" s="717"/>
      <c r="C72" s="717"/>
      <c r="D72" s="717"/>
      <c r="E72" s="717"/>
      <c r="F72" s="718"/>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716"/>
      <c r="B73" s="717"/>
      <c r="C73" s="717"/>
      <c r="D73" s="717"/>
      <c r="E73" s="717"/>
      <c r="F73" s="718"/>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716"/>
      <c r="B74" s="717"/>
      <c r="C74" s="717"/>
      <c r="D74" s="717"/>
      <c r="E74" s="717"/>
      <c r="F74" s="718"/>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716"/>
      <c r="B75" s="717"/>
      <c r="C75" s="717"/>
      <c r="D75" s="717"/>
      <c r="E75" s="717"/>
      <c r="F75" s="718"/>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716"/>
      <c r="B76" s="717"/>
      <c r="C76" s="717"/>
      <c r="D76" s="717"/>
      <c r="E76" s="717"/>
      <c r="F76" s="718"/>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716"/>
      <c r="B77" s="717"/>
      <c r="C77" s="717"/>
      <c r="D77" s="717"/>
      <c r="E77" s="717"/>
      <c r="F77" s="718"/>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716"/>
      <c r="B78" s="717"/>
      <c r="C78" s="717"/>
      <c r="D78" s="717"/>
      <c r="E78" s="717"/>
      <c r="F78" s="718"/>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716"/>
      <c r="B79" s="717"/>
      <c r="C79" s="717"/>
      <c r="D79" s="717"/>
      <c r="E79" s="717"/>
      <c r="F79" s="718"/>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716"/>
      <c r="B80" s="717"/>
      <c r="C80" s="717"/>
      <c r="D80" s="717"/>
      <c r="E80" s="717"/>
      <c r="F80" s="71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716"/>
      <c r="B81" s="717"/>
      <c r="C81" s="717"/>
      <c r="D81" s="717"/>
      <c r="E81" s="717"/>
      <c r="F81" s="718"/>
      <c r="G81" s="387" t="s">
        <v>384</v>
      </c>
      <c r="H81" s="388"/>
      <c r="I81" s="388"/>
      <c r="J81" s="388"/>
      <c r="K81" s="388"/>
      <c r="L81" s="388"/>
      <c r="M81" s="388"/>
      <c r="N81" s="388"/>
      <c r="O81" s="388"/>
      <c r="P81" s="388"/>
      <c r="Q81" s="388"/>
      <c r="R81" s="388"/>
      <c r="S81" s="388"/>
      <c r="T81" s="388"/>
      <c r="U81" s="388"/>
      <c r="V81" s="388"/>
      <c r="W81" s="388"/>
      <c r="X81" s="388"/>
      <c r="Y81" s="388"/>
      <c r="Z81" s="388"/>
      <c r="AA81" s="388"/>
      <c r="AB81" s="389"/>
      <c r="AC81" s="387" t="s">
        <v>385</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c r="A82" s="716"/>
      <c r="B82" s="717"/>
      <c r="C82" s="717"/>
      <c r="D82" s="717"/>
      <c r="E82" s="717"/>
      <c r="F82" s="718"/>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c r="A83" s="716"/>
      <c r="B83" s="717"/>
      <c r="C83" s="717"/>
      <c r="D83" s="717"/>
      <c r="E83" s="717"/>
      <c r="F83" s="718"/>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2"/>
    </row>
    <row r="84" spans="1:50" ht="24.75" customHeight="1">
      <c r="A84" s="716"/>
      <c r="B84" s="717"/>
      <c r="C84" s="717"/>
      <c r="D84" s="717"/>
      <c r="E84" s="717"/>
      <c r="F84" s="718"/>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716"/>
      <c r="B85" s="717"/>
      <c r="C85" s="717"/>
      <c r="D85" s="717"/>
      <c r="E85" s="717"/>
      <c r="F85" s="718"/>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716"/>
      <c r="B86" s="717"/>
      <c r="C86" s="717"/>
      <c r="D86" s="717"/>
      <c r="E86" s="717"/>
      <c r="F86" s="718"/>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716"/>
      <c r="B87" s="717"/>
      <c r="C87" s="717"/>
      <c r="D87" s="717"/>
      <c r="E87" s="717"/>
      <c r="F87" s="718"/>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716"/>
      <c r="B88" s="717"/>
      <c r="C88" s="717"/>
      <c r="D88" s="717"/>
      <c r="E88" s="717"/>
      <c r="F88" s="718"/>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716"/>
      <c r="B89" s="717"/>
      <c r="C89" s="717"/>
      <c r="D89" s="717"/>
      <c r="E89" s="717"/>
      <c r="F89" s="718"/>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716"/>
      <c r="B90" s="717"/>
      <c r="C90" s="717"/>
      <c r="D90" s="717"/>
      <c r="E90" s="717"/>
      <c r="F90" s="718"/>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716"/>
      <c r="B91" s="717"/>
      <c r="C91" s="717"/>
      <c r="D91" s="717"/>
      <c r="E91" s="717"/>
      <c r="F91" s="718"/>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716"/>
      <c r="B92" s="717"/>
      <c r="C92" s="717"/>
      <c r="D92" s="717"/>
      <c r="E92" s="717"/>
      <c r="F92" s="718"/>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716"/>
      <c r="B93" s="717"/>
      <c r="C93" s="717"/>
      <c r="D93" s="717"/>
      <c r="E93" s="717"/>
      <c r="F93" s="71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716"/>
      <c r="B94" s="717"/>
      <c r="C94" s="717"/>
      <c r="D94" s="717"/>
      <c r="E94" s="717"/>
      <c r="F94" s="718"/>
      <c r="G94" s="387" t="s">
        <v>386</v>
      </c>
      <c r="H94" s="388"/>
      <c r="I94" s="388"/>
      <c r="J94" s="388"/>
      <c r="K94" s="388"/>
      <c r="L94" s="388"/>
      <c r="M94" s="388"/>
      <c r="N94" s="388"/>
      <c r="O94" s="388"/>
      <c r="P94" s="388"/>
      <c r="Q94" s="388"/>
      <c r="R94" s="388"/>
      <c r="S94" s="388"/>
      <c r="T94" s="388"/>
      <c r="U94" s="388"/>
      <c r="V94" s="388"/>
      <c r="W94" s="388"/>
      <c r="X94" s="388"/>
      <c r="Y94" s="388"/>
      <c r="Z94" s="388"/>
      <c r="AA94" s="388"/>
      <c r="AB94" s="389"/>
      <c r="AC94" s="387" t="s">
        <v>387</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c r="A95" s="716"/>
      <c r="B95" s="717"/>
      <c r="C95" s="717"/>
      <c r="D95" s="717"/>
      <c r="E95" s="717"/>
      <c r="F95" s="718"/>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c r="A96" s="716"/>
      <c r="B96" s="717"/>
      <c r="C96" s="717"/>
      <c r="D96" s="717"/>
      <c r="E96" s="717"/>
      <c r="F96" s="718"/>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2"/>
    </row>
    <row r="97" spans="1:50" ht="24.75" customHeight="1">
      <c r="A97" s="716"/>
      <c r="B97" s="717"/>
      <c r="C97" s="717"/>
      <c r="D97" s="717"/>
      <c r="E97" s="717"/>
      <c r="F97" s="718"/>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716"/>
      <c r="B98" s="717"/>
      <c r="C98" s="717"/>
      <c r="D98" s="717"/>
      <c r="E98" s="717"/>
      <c r="F98" s="718"/>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716"/>
      <c r="B99" s="717"/>
      <c r="C99" s="717"/>
      <c r="D99" s="717"/>
      <c r="E99" s="717"/>
      <c r="F99" s="718"/>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716"/>
      <c r="B100" s="717"/>
      <c r="C100" s="717"/>
      <c r="D100" s="717"/>
      <c r="E100" s="717"/>
      <c r="F100" s="718"/>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716"/>
      <c r="B101" s="717"/>
      <c r="C101" s="717"/>
      <c r="D101" s="717"/>
      <c r="E101" s="717"/>
      <c r="F101" s="718"/>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716"/>
      <c r="B102" s="717"/>
      <c r="C102" s="717"/>
      <c r="D102" s="717"/>
      <c r="E102" s="717"/>
      <c r="F102" s="718"/>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716"/>
      <c r="B103" s="717"/>
      <c r="C103" s="717"/>
      <c r="D103" s="717"/>
      <c r="E103" s="717"/>
      <c r="F103" s="718"/>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716"/>
      <c r="B104" s="717"/>
      <c r="C104" s="717"/>
      <c r="D104" s="717"/>
      <c r="E104" s="717"/>
      <c r="F104" s="718"/>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716"/>
      <c r="B105" s="717"/>
      <c r="C105" s="717"/>
      <c r="D105" s="717"/>
      <c r="E105" s="717"/>
      <c r="F105" s="718"/>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719"/>
      <c r="B106" s="720"/>
      <c r="C106" s="720"/>
      <c r="D106" s="720"/>
      <c r="E106" s="720"/>
      <c r="F106" s="721"/>
      <c r="G106" s="722" t="s">
        <v>22</v>
      </c>
      <c r="H106" s="723"/>
      <c r="I106" s="723"/>
      <c r="J106" s="723"/>
      <c r="K106" s="723"/>
      <c r="L106" s="724"/>
      <c r="M106" s="725"/>
      <c r="N106" s="725"/>
      <c r="O106" s="725"/>
      <c r="P106" s="725"/>
      <c r="Q106" s="725"/>
      <c r="R106" s="725"/>
      <c r="S106" s="725"/>
      <c r="T106" s="725"/>
      <c r="U106" s="725"/>
      <c r="V106" s="725"/>
      <c r="W106" s="725"/>
      <c r="X106" s="726"/>
      <c r="Y106" s="727">
        <f>SUM(Y96:AB105)</f>
        <v>0</v>
      </c>
      <c r="Z106" s="728"/>
      <c r="AA106" s="728"/>
      <c r="AB106" s="729"/>
      <c r="AC106" s="722" t="s">
        <v>22</v>
      </c>
      <c r="AD106" s="723"/>
      <c r="AE106" s="723"/>
      <c r="AF106" s="723"/>
      <c r="AG106" s="723"/>
      <c r="AH106" s="724"/>
      <c r="AI106" s="725"/>
      <c r="AJ106" s="725"/>
      <c r="AK106" s="725"/>
      <c r="AL106" s="725"/>
      <c r="AM106" s="725"/>
      <c r="AN106" s="725"/>
      <c r="AO106" s="725"/>
      <c r="AP106" s="725"/>
      <c r="AQ106" s="725"/>
      <c r="AR106" s="725"/>
      <c r="AS106" s="725"/>
      <c r="AT106" s="726"/>
      <c r="AU106" s="727">
        <f>SUM(AU96:AX105)</f>
        <v>0</v>
      </c>
      <c r="AV106" s="728"/>
      <c r="AW106" s="728"/>
      <c r="AX106" s="730"/>
    </row>
    <row r="107" spans="1:50" s="51" customFormat="1" ht="24.75" customHeight="1" thickBot="1"/>
    <row r="108" spans="1:50" ht="30" customHeight="1">
      <c r="A108" s="713" t="s">
        <v>34</v>
      </c>
      <c r="B108" s="714"/>
      <c r="C108" s="714"/>
      <c r="D108" s="714"/>
      <c r="E108" s="714"/>
      <c r="F108" s="715"/>
      <c r="G108" s="387" t="s">
        <v>388</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389</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c r="A109" s="716"/>
      <c r="B109" s="717"/>
      <c r="C109" s="717"/>
      <c r="D109" s="717"/>
      <c r="E109" s="717"/>
      <c r="F109" s="718"/>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c r="A110" s="716"/>
      <c r="B110" s="717"/>
      <c r="C110" s="717"/>
      <c r="D110" s="717"/>
      <c r="E110" s="717"/>
      <c r="F110" s="718"/>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2"/>
    </row>
    <row r="111" spans="1:50" ht="24.75" customHeight="1">
      <c r="A111" s="716"/>
      <c r="B111" s="717"/>
      <c r="C111" s="717"/>
      <c r="D111" s="717"/>
      <c r="E111" s="717"/>
      <c r="F111" s="718"/>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716"/>
      <c r="B112" s="717"/>
      <c r="C112" s="717"/>
      <c r="D112" s="717"/>
      <c r="E112" s="717"/>
      <c r="F112" s="718"/>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716"/>
      <c r="B113" s="717"/>
      <c r="C113" s="717"/>
      <c r="D113" s="717"/>
      <c r="E113" s="717"/>
      <c r="F113" s="718"/>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716"/>
      <c r="B114" s="717"/>
      <c r="C114" s="717"/>
      <c r="D114" s="717"/>
      <c r="E114" s="717"/>
      <c r="F114" s="718"/>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716"/>
      <c r="B115" s="717"/>
      <c r="C115" s="717"/>
      <c r="D115" s="717"/>
      <c r="E115" s="717"/>
      <c r="F115" s="718"/>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716"/>
      <c r="B116" s="717"/>
      <c r="C116" s="717"/>
      <c r="D116" s="717"/>
      <c r="E116" s="717"/>
      <c r="F116" s="718"/>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716"/>
      <c r="B117" s="717"/>
      <c r="C117" s="717"/>
      <c r="D117" s="717"/>
      <c r="E117" s="717"/>
      <c r="F117" s="718"/>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716"/>
      <c r="B118" s="717"/>
      <c r="C118" s="717"/>
      <c r="D118" s="717"/>
      <c r="E118" s="717"/>
      <c r="F118" s="718"/>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716"/>
      <c r="B119" s="717"/>
      <c r="C119" s="717"/>
      <c r="D119" s="717"/>
      <c r="E119" s="717"/>
      <c r="F119" s="718"/>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716"/>
      <c r="B120" s="717"/>
      <c r="C120" s="717"/>
      <c r="D120" s="717"/>
      <c r="E120" s="717"/>
      <c r="F120" s="71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716"/>
      <c r="B121" s="717"/>
      <c r="C121" s="717"/>
      <c r="D121" s="717"/>
      <c r="E121" s="717"/>
      <c r="F121" s="718"/>
      <c r="G121" s="387" t="s">
        <v>410</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390</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c r="A122" s="716"/>
      <c r="B122" s="717"/>
      <c r="C122" s="717"/>
      <c r="D122" s="717"/>
      <c r="E122" s="717"/>
      <c r="F122" s="718"/>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c r="A123" s="716"/>
      <c r="B123" s="717"/>
      <c r="C123" s="717"/>
      <c r="D123" s="717"/>
      <c r="E123" s="717"/>
      <c r="F123" s="718"/>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2"/>
    </row>
    <row r="124" spans="1:50" ht="24.75" customHeight="1">
      <c r="A124" s="716"/>
      <c r="B124" s="717"/>
      <c r="C124" s="717"/>
      <c r="D124" s="717"/>
      <c r="E124" s="717"/>
      <c r="F124" s="718"/>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716"/>
      <c r="B125" s="717"/>
      <c r="C125" s="717"/>
      <c r="D125" s="717"/>
      <c r="E125" s="717"/>
      <c r="F125" s="718"/>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716"/>
      <c r="B126" s="717"/>
      <c r="C126" s="717"/>
      <c r="D126" s="717"/>
      <c r="E126" s="717"/>
      <c r="F126" s="718"/>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716"/>
      <c r="B127" s="717"/>
      <c r="C127" s="717"/>
      <c r="D127" s="717"/>
      <c r="E127" s="717"/>
      <c r="F127" s="718"/>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716"/>
      <c r="B128" s="717"/>
      <c r="C128" s="717"/>
      <c r="D128" s="717"/>
      <c r="E128" s="717"/>
      <c r="F128" s="718"/>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716"/>
      <c r="B129" s="717"/>
      <c r="C129" s="717"/>
      <c r="D129" s="717"/>
      <c r="E129" s="717"/>
      <c r="F129" s="718"/>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716"/>
      <c r="B130" s="717"/>
      <c r="C130" s="717"/>
      <c r="D130" s="717"/>
      <c r="E130" s="717"/>
      <c r="F130" s="718"/>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716"/>
      <c r="B131" s="717"/>
      <c r="C131" s="717"/>
      <c r="D131" s="717"/>
      <c r="E131" s="717"/>
      <c r="F131" s="718"/>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716"/>
      <c r="B132" s="717"/>
      <c r="C132" s="717"/>
      <c r="D132" s="717"/>
      <c r="E132" s="717"/>
      <c r="F132" s="718"/>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716"/>
      <c r="B133" s="717"/>
      <c r="C133" s="717"/>
      <c r="D133" s="717"/>
      <c r="E133" s="717"/>
      <c r="F133" s="71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716"/>
      <c r="B134" s="717"/>
      <c r="C134" s="717"/>
      <c r="D134" s="717"/>
      <c r="E134" s="717"/>
      <c r="F134" s="718"/>
      <c r="G134" s="387" t="s">
        <v>391</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392</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c r="A135" s="716"/>
      <c r="B135" s="717"/>
      <c r="C135" s="717"/>
      <c r="D135" s="717"/>
      <c r="E135" s="717"/>
      <c r="F135" s="718"/>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c r="A136" s="716"/>
      <c r="B136" s="717"/>
      <c r="C136" s="717"/>
      <c r="D136" s="717"/>
      <c r="E136" s="717"/>
      <c r="F136" s="718"/>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2"/>
    </row>
    <row r="137" spans="1:50" ht="24.75" customHeight="1">
      <c r="A137" s="716"/>
      <c r="B137" s="717"/>
      <c r="C137" s="717"/>
      <c r="D137" s="717"/>
      <c r="E137" s="717"/>
      <c r="F137" s="718"/>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716"/>
      <c r="B138" s="717"/>
      <c r="C138" s="717"/>
      <c r="D138" s="717"/>
      <c r="E138" s="717"/>
      <c r="F138" s="718"/>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716"/>
      <c r="B139" s="717"/>
      <c r="C139" s="717"/>
      <c r="D139" s="717"/>
      <c r="E139" s="717"/>
      <c r="F139" s="718"/>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716"/>
      <c r="B140" s="717"/>
      <c r="C140" s="717"/>
      <c r="D140" s="717"/>
      <c r="E140" s="717"/>
      <c r="F140" s="718"/>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716"/>
      <c r="B141" s="717"/>
      <c r="C141" s="717"/>
      <c r="D141" s="717"/>
      <c r="E141" s="717"/>
      <c r="F141" s="718"/>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716"/>
      <c r="B142" s="717"/>
      <c r="C142" s="717"/>
      <c r="D142" s="717"/>
      <c r="E142" s="717"/>
      <c r="F142" s="718"/>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716"/>
      <c r="B143" s="717"/>
      <c r="C143" s="717"/>
      <c r="D143" s="717"/>
      <c r="E143" s="717"/>
      <c r="F143" s="718"/>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716"/>
      <c r="B144" s="717"/>
      <c r="C144" s="717"/>
      <c r="D144" s="717"/>
      <c r="E144" s="717"/>
      <c r="F144" s="718"/>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716"/>
      <c r="B145" s="717"/>
      <c r="C145" s="717"/>
      <c r="D145" s="717"/>
      <c r="E145" s="717"/>
      <c r="F145" s="718"/>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716"/>
      <c r="B146" s="717"/>
      <c r="C146" s="717"/>
      <c r="D146" s="717"/>
      <c r="E146" s="717"/>
      <c r="F146" s="71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716"/>
      <c r="B147" s="717"/>
      <c r="C147" s="717"/>
      <c r="D147" s="717"/>
      <c r="E147" s="717"/>
      <c r="F147" s="718"/>
      <c r="G147" s="387" t="s">
        <v>393</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394</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c r="A148" s="716"/>
      <c r="B148" s="717"/>
      <c r="C148" s="717"/>
      <c r="D148" s="717"/>
      <c r="E148" s="717"/>
      <c r="F148" s="718"/>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c r="A149" s="716"/>
      <c r="B149" s="717"/>
      <c r="C149" s="717"/>
      <c r="D149" s="717"/>
      <c r="E149" s="717"/>
      <c r="F149" s="718"/>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2"/>
    </row>
    <row r="150" spans="1:50" ht="24.75" customHeight="1">
      <c r="A150" s="716"/>
      <c r="B150" s="717"/>
      <c r="C150" s="717"/>
      <c r="D150" s="717"/>
      <c r="E150" s="717"/>
      <c r="F150" s="718"/>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716"/>
      <c r="B151" s="717"/>
      <c r="C151" s="717"/>
      <c r="D151" s="717"/>
      <c r="E151" s="717"/>
      <c r="F151" s="718"/>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716"/>
      <c r="B152" s="717"/>
      <c r="C152" s="717"/>
      <c r="D152" s="717"/>
      <c r="E152" s="717"/>
      <c r="F152" s="718"/>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716"/>
      <c r="B153" s="717"/>
      <c r="C153" s="717"/>
      <c r="D153" s="717"/>
      <c r="E153" s="717"/>
      <c r="F153" s="718"/>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716"/>
      <c r="B154" s="717"/>
      <c r="C154" s="717"/>
      <c r="D154" s="717"/>
      <c r="E154" s="717"/>
      <c r="F154" s="718"/>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716"/>
      <c r="B155" s="717"/>
      <c r="C155" s="717"/>
      <c r="D155" s="717"/>
      <c r="E155" s="717"/>
      <c r="F155" s="718"/>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716"/>
      <c r="B156" s="717"/>
      <c r="C156" s="717"/>
      <c r="D156" s="717"/>
      <c r="E156" s="717"/>
      <c r="F156" s="718"/>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716"/>
      <c r="B157" s="717"/>
      <c r="C157" s="717"/>
      <c r="D157" s="717"/>
      <c r="E157" s="717"/>
      <c r="F157" s="718"/>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716"/>
      <c r="B158" s="717"/>
      <c r="C158" s="717"/>
      <c r="D158" s="717"/>
      <c r="E158" s="717"/>
      <c r="F158" s="718"/>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719"/>
      <c r="B159" s="720"/>
      <c r="C159" s="720"/>
      <c r="D159" s="720"/>
      <c r="E159" s="720"/>
      <c r="F159" s="721"/>
      <c r="G159" s="722" t="s">
        <v>22</v>
      </c>
      <c r="H159" s="723"/>
      <c r="I159" s="723"/>
      <c r="J159" s="723"/>
      <c r="K159" s="723"/>
      <c r="L159" s="724"/>
      <c r="M159" s="725"/>
      <c r="N159" s="725"/>
      <c r="O159" s="725"/>
      <c r="P159" s="725"/>
      <c r="Q159" s="725"/>
      <c r="R159" s="725"/>
      <c r="S159" s="725"/>
      <c r="T159" s="725"/>
      <c r="U159" s="725"/>
      <c r="V159" s="725"/>
      <c r="W159" s="725"/>
      <c r="X159" s="726"/>
      <c r="Y159" s="727">
        <f>SUM(Y149:AB158)</f>
        <v>0</v>
      </c>
      <c r="Z159" s="728"/>
      <c r="AA159" s="728"/>
      <c r="AB159" s="729"/>
      <c r="AC159" s="722" t="s">
        <v>22</v>
      </c>
      <c r="AD159" s="723"/>
      <c r="AE159" s="723"/>
      <c r="AF159" s="723"/>
      <c r="AG159" s="723"/>
      <c r="AH159" s="724"/>
      <c r="AI159" s="725"/>
      <c r="AJ159" s="725"/>
      <c r="AK159" s="725"/>
      <c r="AL159" s="725"/>
      <c r="AM159" s="725"/>
      <c r="AN159" s="725"/>
      <c r="AO159" s="725"/>
      <c r="AP159" s="725"/>
      <c r="AQ159" s="725"/>
      <c r="AR159" s="725"/>
      <c r="AS159" s="725"/>
      <c r="AT159" s="726"/>
      <c r="AU159" s="727">
        <f>SUM(AU149:AX158)</f>
        <v>0</v>
      </c>
      <c r="AV159" s="728"/>
      <c r="AW159" s="728"/>
      <c r="AX159" s="730"/>
    </row>
    <row r="160" spans="1:50" s="51" customFormat="1" ht="24.75" customHeight="1" thickBot="1"/>
    <row r="161" spans="1:50" ht="30" customHeight="1">
      <c r="A161" s="713" t="s">
        <v>34</v>
      </c>
      <c r="B161" s="714"/>
      <c r="C161" s="714"/>
      <c r="D161" s="714"/>
      <c r="E161" s="714"/>
      <c r="F161" s="715"/>
      <c r="G161" s="387" t="s">
        <v>395</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396</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c r="A162" s="716"/>
      <c r="B162" s="717"/>
      <c r="C162" s="717"/>
      <c r="D162" s="717"/>
      <c r="E162" s="717"/>
      <c r="F162" s="718"/>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c r="A163" s="716"/>
      <c r="B163" s="717"/>
      <c r="C163" s="717"/>
      <c r="D163" s="717"/>
      <c r="E163" s="717"/>
      <c r="F163" s="718"/>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2"/>
    </row>
    <row r="164" spans="1:50" ht="24.75" customHeight="1">
      <c r="A164" s="716"/>
      <c r="B164" s="717"/>
      <c r="C164" s="717"/>
      <c r="D164" s="717"/>
      <c r="E164" s="717"/>
      <c r="F164" s="718"/>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716"/>
      <c r="B165" s="717"/>
      <c r="C165" s="717"/>
      <c r="D165" s="717"/>
      <c r="E165" s="717"/>
      <c r="F165" s="718"/>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716"/>
      <c r="B166" s="717"/>
      <c r="C166" s="717"/>
      <c r="D166" s="717"/>
      <c r="E166" s="717"/>
      <c r="F166" s="718"/>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716"/>
      <c r="B167" s="717"/>
      <c r="C167" s="717"/>
      <c r="D167" s="717"/>
      <c r="E167" s="717"/>
      <c r="F167" s="718"/>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716"/>
      <c r="B168" s="717"/>
      <c r="C168" s="717"/>
      <c r="D168" s="717"/>
      <c r="E168" s="717"/>
      <c r="F168" s="718"/>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716"/>
      <c r="B169" s="717"/>
      <c r="C169" s="717"/>
      <c r="D169" s="717"/>
      <c r="E169" s="717"/>
      <c r="F169" s="718"/>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716"/>
      <c r="B170" s="717"/>
      <c r="C170" s="717"/>
      <c r="D170" s="717"/>
      <c r="E170" s="717"/>
      <c r="F170" s="718"/>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716"/>
      <c r="B171" s="717"/>
      <c r="C171" s="717"/>
      <c r="D171" s="717"/>
      <c r="E171" s="717"/>
      <c r="F171" s="718"/>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716"/>
      <c r="B172" s="717"/>
      <c r="C172" s="717"/>
      <c r="D172" s="717"/>
      <c r="E172" s="717"/>
      <c r="F172" s="718"/>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716"/>
      <c r="B173" s="717"/>
      <c r="C173" s="717"/>
      <c r="D173" s="717"/>
      <c r="E173" s="717"/>
      <c r="F173" s="71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716"/>
      <c r="B174" s="717"/>
      <c r="C174" s="717"/>
      <c r="D174" s="717"/>
      <c r="E174" s="717"/>
      <c r="F174" s="718"/>
      <c r="G174" s="387" t="s">
        <v>397</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398</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c r="A175" s="716"/>
      <c r="B175" s="717"/>
      <c r="C175" s="717"/>
      <c r="D175" s="717"/>
      <c r="E175" s="717"/>
      <c r="F175" s="718"/>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c r="A176" s="716"/>
      <c r="B176" s="717"/>
      <c r="C176" s="717"/>
      <c r="D176" s="717"/>
      <c r="E176" s="717"/>
      <c r="F176" s="718"/>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2"/>
    </row>
    <row r="177" spans="1:50" ht="24.75" customHeight="1">
      <c r="A177" s="716"/>
      <c r="B177" s="717"/>
      <c r="C177" s="717"/>
      <c r="D177" s="717"/>
      <c r="E177" s="717"/>
      <c r="F177" s="718"/>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716"/>
      <c r="B178" s="717"/>
      <c r="C178" s="717"/>
      <c r="D178" s="717"/>
      <c r="E178" s="717"/>
      <c r="F178" s="718"/>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716"/>
      <c r="B179" s="717"/>
      <c r="C179" s="717"/>
      <c r="D179" s="717"/>
      <c r="E179" s="717"/>
      <c r="F179" s="718"/>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716"/>
      <c r="B180" s="717"/>
      <c r="C180" s="717"/>
      <c r="D180" s="717"/>
      <c r="E180" s="717"/>
      <c r="F180" s="718"/>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716"/>
      <c r="B181" s="717"/>
      <c r="C181" s="717"/>
      <c r="D181" s="717"/>
      <c r="E181" s="717"/>
      <c r="F181" s="71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716"/>
      <c r="B182" s="717"/>
      <c r="C182" s="717"/>
      <c r="D182" s="717"/>
      <c r="E182" s="717"/>
      <c r="F182" s="71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716"/>
      <c r="B183" s="717"/>
      <c r="C183" s="717"/>
      <c r="D183" s="717"/>
      <c r="E183" s="717"/>
      <c r="F183" s="71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716"/>
      <c r="B184" s="717"/>
      <c r="C184" s="717"/>
      <c r="D184" s="717"/>
      <c r="E184" s="717"/>
      <c r="F184" s="71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716"/>
      <c r="B185" s="717"/>
      <c r="C185" s="717"/>
      <c r="D185" s="717"/>
      <c r="E185" s="717"/>
      <c r="F185" s="71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716"/>
      <c r="B186" s="717"/>
      <c r="C186" s="717"/>
      <c r="D186" s="717"/>
      <c r="E186" s="717"/>
      <c r="F186" s="71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716"/>
      <c r="B187" s="717"/>
      <c r="C187" s="717"/>
      <c r="D187" s="717"/>
      <c r="E187" s="717"/>
      <c r="F187" s="718"/>
      <c r="G187" s="387" t="s">
        <v>399</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400</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c r="A188" s="716"/>
      <c r="B188" s="717"/>
      <c r="C188" s="717"/>
      <c r="D188" s="717"/>
      <c r="E188" s="717"/>
      <c r="F188" s="718"/>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c r="A189" s="716"/>
      <c r="B189" s="717"/>
      <c r="C189" s="717"/>
      <c r="D189" s="717"/>
      <c r="E189" s="717"/>
      <c r="F189" s="718"/>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2"/>
    </row>
    <row r="190" spans="1:50" ht="24.75" customHeight="1">
      <c r="A190" s="716"/>
      <c r="B190" s="717"/>
      <c r="C190" s="717"/>
      <c r="D190" s="717"/>
      <c r="E190" s="717"/>
      <c r="F190" s="718"/>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716"/>
      <c r="B191" s="717"/>
      <c r="C191" s="717"/>
      <c r="D191" s="717"/>
      <c r="E191" s="717"/>
      <c r="F191" s="718"/>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716"/>
      <c r="B192" s="717"/>
      <c r="C192" s="717"/>
      <c r="D192" s="717"/>
      <c r="E192" s="717"/>
      <c r="F192" s="718"/>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716"/>
      <c r="B193" s="717"/>
      <c r="C193" s="717"/>
      <c r="D193" s="717"/>
      <c r="E193" s="717"/>
      <c r="F193" s="718"/>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716"/>
      <c r="B194" s="717"/>
      <c r="C194" s="717"/>
      <c r="D194" s="717"/>
      <c r="E194" s="717"/>
      <c r="F194" s="71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716"/>
      <c r="B195" s="717"/>
      <c r="C195" s="717"/>
      <c r="D195" s="717"/>
      <c r="E195" s="717"/>
      <c r="F195" s="71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716"/>
      <c r="B196" s="717"/>
      <c r="C196" s="717"/>
      <c r="D196" s="717"/>
      <c r="E196" s="717"/>
      <c r="F196" s="71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716"/>
      <c r="B197" s="717"/>
      <c r="C197" s="717"/>
      <c r="D197" s="717"/>
      <c r="E197" s="717"/>
      <c r="F197" s="71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716"/>
      <c r="B198" s="717"/>
      <c r="C198" s="717"/>
      <c r="D198" s="717"/>
      <c r="E198" s="717"/>
      <c r="F198" s="71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716"/>
      <c r="B199" s="717"/>
      <c r="C199" s="717"/>
      <c r="D199" s="717"/>
      <c r="E199" s="717"/>
      <c r="F199" s="71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716"/>
      <c r="B200" s="717"/>
      <c r="C200" s="717"/>
      <c r="D200" s="717"/>
      <c r="E200" s="717"/>
      <c r="F200" s="718"/>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401</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c r="A201" s="716"/>
      <c r="B201" s="717"/>
      <c r="C201" s="717"/>
      <c r="D201" s="717"/>
      <c r="E201" s="717"/>
      <c r="F201" s="718"/>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c r="A202" s="716"/>
      <c r="B202" s="717"/>
      <c r="C202" s="717"/>
      <c r="D202" s="717"/>
      <c r="E202" s="717"/>
      <c r="F202" s="718"/>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2"/>
    </row>
    <row r="203" spans="1:50" ht="24.75" customHeight="1">
      <c r="A203" s="716"/>
      <c r="B203" s="717"/>
      <c r="C203" s="717"/>
      <c r="D203" s="717"/>
      <c r="E203" s="717"/>
      <c r="F203" s="718"/>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716"/>
      <c r="B204" s="717"/>
      <c r="C204" s="717"/>
      <c r="D204" s="717"/>
      <c r="E204" s="717"/>
      <c r="F204" s="718"/>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716"/>
      <c r="B205" s="717"/>
      <c r="C205" s="717"/>
      <c r="D205" s="717"/>
      <c r="E205" s="717"/>
      <c r="F205" s="718"/>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716"/>
      <c r="B206" s="717"/>
      <c r="C206" s="717"/>
      <c r="D206" s="717"/>
      <c r="E206" s="717"/>
      <c r="F206" s="718"/>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716"/>
      <c r="B207" s="717"/>
      <c r="C207" s="717"/>
      <c r="D207" s="717"/>
      <c r="E207" s="717"/>
      <c r="F207" s="71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716"/>
      <c r="B208" s="717"/>
      <c r="C208" s="717"/>
      <c r="D208" s="717"/>
      <c r="E208" s="717"/>
      <c r="F208" s="71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716"/>
      <c r="B209" s="717"/>
      <c r="C209" s="717"/>
      <c r="D209" s="717"/>
      <c r="E209" s="717"/>
      <c r="F209" s="71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716"/>
      <c r="B210" s="717"/>
      <c r="C210" s="717"/>
      <c r="D210" s="717"/>
      <c r="E210" s="717"/>
      <c r="F210" s="71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716"/>
      <c r="B211" s="717"/>
      <c r="C211" s="717"/>
      <c r="D211" s="717"/>
      <c r="E211" s="717"/>
      <c r="F211" s="71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719"/>
      <c r="B212" s="720"/>
      <c r="C212" s="720"/>
      <c r="D212" s="720"/>
      <c r="E212" s="720"/>
      <c r="F212" s="721"/>
      <c r="G212" s="722" t="s">
        <v>22</v>
      </c>
      <c r="H212" s="723"/>
      <c r="I212" s="723"/>
      <c r="J212" s="723"/>
      <c r="K212" s="723"/>
      <c r="L212" s="724"/>
      <c r="M212" s="725"/>
      <c r="N212" s="725"/>
      <c r="O212" s="725"/>
      <c r="P212" s="725"/>
      <c r="Q212" s="725"/>
      <c r="R212" s="725"/>
      <c r="S212" s="725"/>
      <c r="T212" s="725"/>
      <c r="U212" s="725"/>
      <c r="V212" s="725"/>
      <c r="W212" s="725"/>
      <c r="X212" s="726"/>
      <c r="Y212" s="727">
        <f>SUM(Y202:AB211)</f>
        <v>0</v>
      </c>
      <c r="Z212" s="728"/>
      <c r="AA212" s="728"/>
      <c r="AB212" s="729"/>
      <c r="AC212" s="722" t="s">
        <v>22</v>
      </c>
      <c r="AD212" s="723"/>
      <c r="AE212" s="723"/>
      <c r="AF212" s="723"/>
      <c r="AG212" s="723"/>
      <c r="AH212" s="724"/>
      <c r="AI212" s="725"/>
      <c r="AJ212" s="725"/>
      <c r="AK212" s="725"/>
      <c r="AL212" s="725"/>
      <c r="AM212" s="725"/>
      <c r="AN212" s="725"/>
      <c r="AO212" s="725"/>
      <c r="AP212" s="725"/>
      <c r="AQ212" s="725"/>
      <c r="AR212" s="725"/>
      <c r="AS212" s="725"/>
      <c r="AT212" s="726"/>
      <c r="AU212" s="727">
        <f>SUM(AU202:AX211)</f>
        <v>0</v>
      </c>
      <c r="AV212" s="728"/>
      <c r="AW212" s="728"/>
      <c r="AX212" s="730"/>
    </row>
    <row r="213" spans="1:50" s="51" customFormat="1" ht="24.75" customHeight="1" thickBot="1"/>
    <row r="214" spans="1:50" ht="30" customHeight="1">
      <c r="A214" s="731" t="s">
        <v>34</v>
      </c>
      <c r="B214" s="732"/>
      <c r="C214" s="732"/>
      <c r="D214" s="732"/>
      <c r="E214" s="732"/>
      <c r="F214" s="733"/>
      <c r="G214" s="387" t="s">
        <v>402</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403</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c r="A215" s="716"/>
      <c r="B215" s="717"/>
      <c r="C215" s="717"/>
      <c r="D215" s="717"/>
      <c r="E215" s="717"/>
      <c r="F215" s="718"/>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c r="A216" s="716"/>
      <c r="B216" s="717"/>
      <c r="C216" s="717"/>
      <c r="D216" s="717"/>
      <c r="E216" s="717"/>
      <c r="F216" s="718"/>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2"/>
    </row>
    <row r="217" spans="1:50" ht="24.75" customHeight="1">
      <c r="A217" s="716"/>
      <c r="B217" s="717"/>
      <c r="C217" s="717"/>
      <c r="D217" s="717"/>
      <c r="E217" s="717"/>
      <c r="F217" s="718"/>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716"/>
      <c r="B218" s="717"/>
      <c r="C218" s="717"/>
      <c r="D218" s="717"/>
      <c r="E218" s="717"/>
      <c r="F218" s="718"/>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716"/>
      <c r="B219" s="717"/>
      <c r="C219" s="717"/>
      <c r="D219" s="717"/>
      <c r="E219" s="717"/>
      <c r="F219" s="718"/>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716"/>
      <c r="B220" s="717"/>
      <c r="C220" s="717"/>
      <c r="D220" s="717"/>
      <c r="E220" s="717"/>
      <c r="F220" s="71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716"/>
      <c r="B221" s="717"/>
      <c r="C221" s="717"/>
      <c r="D221" s="717"/>
      <c r="E221" s="717"/>
      <c r="F221" s="71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716"/>
      <c r="B222" s="717"/>
      <c r="C222" s="717"/>
      <c r="D222" s="717"/>
      <c r="E222" s="717"/>
      <c r="F222" s="71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716"/>
      <c r="B223" s="717"/>
      <c r="C223" s="717"/>
      <c r="D223" s="717"/>
      <c r="E223" s="717"/>
      <c r="F223" s="71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716"/>
      <c r="B224" s="717"/>
      <c r="C224" s="717"/>
      <c r="D224" s="717"/>
      <c r="E224" s="717"/>
      <c r="F224" s="71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716"/>
      <c r="B225" s="717"/>
      <c r="C225" s="717"/>
      <c r="D225" s="717"/>
      <c r="E225" s="717"/>
      <c r="F225" s="71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716"/>
      <c r="B226" s="717"/>
      <c r="C226" s="717"/>
      <c r="D226" s="717"/>
      <c r="E226" s="717"/>
      <c r="F226" s="71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716"/>
      <c r="B227" s="717"/>
      <c r="C227" s="717"/>
      <c r="D227" s="717"/>
      <c r="E227" s="717"/>
      <c r="F227" s="718"/>
      <c r="G227" s="387" t="s">
        <v>404</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405</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c r="A228" s="716"/>
      <c r="B228" s="717"/>
      <c r="C228" s="717"/>
      <c r="D228" s="717"/>
      <c r="E228" s="717"/>
      <c r="F228" s="718"/>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c r="A229" s="716"/>
      <c r="B229" s="717"/>
      <c r="C229" s="717"/>
      <c r="D229" s="717"/>
      <c r="E229" s="717"/>
      <c r="F229" s="718"/>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2"/>
    </row>
    <row r="230" spans="1:50" ht="24.75" customHeight="1">
      <c r="A230" s="716"/>
      <c r="B230" s="717"/>
      <c r="C230" s="717"/>
      <c r="D230" s="717"/>
      <c r="E230" s="717"/>
      <c r="F230" s="718"/>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716"/>
      <c r="B231" s="717"/>
      <c r="C231" s="717"/>
      <c r="D231" s="717"/>
      <c r="E231" s="717"/>
      <c r="F231" s="718"/>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716"/>
      <c r="B232" s="717"/>
      <c r="C232" s="717"/>
      <c r="D232" s="717"/>
      <c r="E232" s="717"/>
      <c r="F232" s="718"/>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716"/>
      <c r="B233" s="717"/>
      <c r="C233" s="717"/>
      <c r="D233" s="717"/>
      <c r="E233" s="717"/>
      <c r="F233" s="718"/>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716"/>
      <c r="B234" s="717"/>
      <c r="C234" s="717"/>
      <c r="D234" s="717"/>
      <c r="E234" s="717"/>
      <c r="F234" s="718"/>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716"/>
      <c r="B235" s="717"/>
      <c r="C235" s="717"/>
      <c r="D235" s="717"/>
      <c r="E235" s="717"/>
      <c r="F235" s="718"/>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716"/>
      <c r="B236" s="717"/>
      <c r="C236" s="717"/>
      <c r="D236" s="717"/>
      <c r="E236" s="717"/>
      <c r="F236" s="718"/>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716"/>
      <c r="B237" s="717"/>
      <c r="C237" s="717"/>
      <c r="D237" s="717"/>
      <c r="E237" s="717"/>
      <c r="F237" s="718"/>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716"/>
      <c r="B238" s="717"/>
      <c r="C238" s="717"/>
      <c r="D238" s="717"/>
      <c r="E238" s="717"/>
      <c r="F238" s="718"/>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716"/>
      <c r="B239" s="717"/>
      <c r="C239" s="717"/>
      <c r="D239" s="717"/>
      <c r="E239" s="717"/>
      <c r="F239" s="71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716"/>
      <c r="B240" s="717"/>
      <c r="C240" s="717"/>
      <c r="D240" s="717"/>
      <c r="E240" s="717"/>
      <c r="F240" s="718"/>
      <c r="G240" s="387" t="s">
        <v>406</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407</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c r="A241" s="716"/>
      <c r="B241" s="717"/>
      <c r="C241" s="717"/>
      <c r="D241" s="717"/>
      <c r="E241" s="717"/>
      <c r="F241" s="718"/>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c r="A242" s="716"/>
      <c r="B242" s="717"/>
      <c r="C242" s="717"/>
      <c r="D242" s="717"/>
      <c r="E242" s="717"/>
      <c r="F242" s="718"/>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2"/>
    </row>
    <row r="243" spans="1:50" ht="24.75" customHeight="1">
      <c r="A243" s="716"/>
      <c r="B243" s="717"/>
      <c r="C243" s="717"/>
      <c r="D243" s="717"/>
      <c r="E243" s="717"/>
      <c r="F243" s="718"/>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716"/>
      <c r="B244" s="717"/>
      <c r="C244" s="717"/>
      <c r="D244" s="717"/>
      <c r="E244" s="717"/>
      <c r="F244" s="718"/>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716"/>
      <c r="B245" s="717"/>
      <c r="C245" s="717"/>
      <c r="D245" s="717"/>
      <c r="E245" s="717"/>
      <c r="F245" s="718"/>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716"/>
      <c r="B246" s="717"/>
      <c r="C246" s="717"/>
      <c r="D246" s="717"/>
      <c r="E246" s="717"/>
      <c r="F246" s="718"/>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716"/>
      <c r="B247" s="717"/>
      <c r="C247" s="717"/>
      <c r="D247" s="717"/>
      <c r="E247" s="717"/>
      <c r="F247" s="718"/>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716"/>
      <c r="B248" s="717"/>
      <c r="C248" s="717"/>
      <c r="D248" s="717"/>
      <c r="E248" s="717"/>
      <c r="F248" s="718"/>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716"/>
      <c r="B249" s="717"/>
      <c r="C249" s="717"/>
      <c r="D249" s="717"/>
      <c r="E249" s="717"/>
      <c r="F249" s="718"/>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716"/>
      <c r="B250" s="717"/>
      <c r="C250" s="717"/>
      <c r="D250" s="717"/>
      <c r="E250" s="717"/>
      <c r="F250" s="718"/>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716"/>
      <c r="B251" s="717"/>
      <c r="C251" s="717"/>
      <c r="D251" s="717"/>
      <c r="E251" s="717"/>
      <c r="F251" s="718"/>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716"/>
      <c r="B252" s="717"/>
      <c r="C252" s="717"/>
      <c r="D252" s="717"/>
      <c r="E252" s="717"/>
      <c r="F252" s="71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716"/>
      <c r="B253" s="717"/>
      <c r="C253" s="717"/>
      <c r="D253" s="717"/>
      <c r="E253" s="717"/>
      <c r="F253" s="718"/>
      <c r="G253" s="387" t="s">
        <v>408</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409</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c r="A254" s="716"/>
      <c r="B254" s="717"/>
      <c r="C254" s="717"/>
      <c r="D254" s="717"/>
      <c r="E254" s="717"/>
      <c r="F254" s="718"/>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c r="A255" s="716"/>
      <c r="B255" s="717"/>
      <c r="C255" s="717"/>
      <c r="D255" s="717"/>
      <c r="E255" s="717"/>
      <c r="F255" s="718"/>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2"/>
    </row>
    <row r="256" spans="1:50" ht="24.75" customHeight="1">
      <c r="A256" s="716"/>
      <c r="B256" s="717"/>
      <c r="C256" s="717"/>
      <c r="D256" s="717"/>
      <c r="E256" s="717"/>
      <c r="F256" s="718"/>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716"/>
      <c r="B257" s="717"/>
      <c r="C257" s="717"/>
      <c r="D257" s="717"/>
      <c r="E257" s="717"/>
      <c r="F257" s="718"/>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716"/>
      <c r="B258" s="717"/>
      <c r="C258" s="717"/>
      <c r="D258" s="717"/>
      <c r="E258" s="717"/>
      <c r="F258" s="718"/>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716"/>
      <c r="B259" s="717"/>
      <c r="C259" s="717"/>
      <c r="D259" s="717"/>
      <c r="E259" s="717"/>
      <c r="F259" s="718"/>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716"/>
      <c r="B260" s="717"/>
      <c r="C260" s="717"/>
      <c r="D260" s="717"/>
      <c r="E260" s="717"/>
      <c r="F260" s="718"/>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716"/>
      <c r="B261" s="717"/>
      <c r="C261" s="717"/>
      <c r="D261" s="717"/>
      <c r="E261" s="717"/>
      <c r="F261" s="718"/>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716"/>
      <c r="B262" s="717"/>
      <c r="C262" s="717"/>
      <c r="D262" s="717"/>
      <c r="E262" s="717"/>
      <c r="F262" s="718"/>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716"/>
      <c r="B263" s="717"/>
      <c r="C263" s="717"/>
      <c r="D263" s="717"/>
      <c r="E263" s="717"/>
      <c r="F263" s="718"/>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716"/>
      <c r="B264" s="717"/>
      <c r="C264" s="717"/>
      <c r="D264" s="717"/>
      <c r="E264" s="717"/>
      <c r="F264" s="718"/>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719"/>
      <c r="B265" s="720"/>
      <c r="C265" s="720"/>
      <c r="D265" s="720"/>
      <c r="E265" s="720"/>
      <c r="F265" s="721"/>
      <c r="G265" s="722" t="s">
        <v>22</v>
      </c>
      <c r="H265" s="723"/>
      <c r="I265" s="723"/>
      <c r="J265" s="723"/>
      <c r="K265" s="723"/>
      <c r="L265" s="724"/>
      <c r="M265" s="725"/>
      <c r="N265" s="725"/>
      <c r="O265" s="725"/>
      <c r="P265" s="725"/>
      <c r="Q265" s="725"/>
      <c r="R265" s="725"/>
      <c r="S265" s="725"/>
      <c r="T265" s="725"/>
      <c r="U265" s="725"/>
      <c r="V265" s="725"/>
      <c r="W265" s="725"/>
      <c r="X265" s="726"/>
      <c r="Y265" s="727">
        <f>SUM(Y255:AB264)</f>
        <v>0</v>
      </c>
      <c r="Z265" s="728"/>
      <c r="AA265" s="728"/>
      <c r="AB265" s="729"/>
      <c r="AC265" s="722" t="s">
        <v>22</v>
      </c>
      <c r="AD265" s="723"/>
      <c r="AE265" s="723"/>
      <c r="AF265" s="723"/>
      <c r="AG265" s="723"/>
      <c r="AH265" s="724"/>
      <c r="AI265" s="725"/>
      <c r="AJ265" s="725"/>
      <c r="AK265" s="725"/>
      <c r="AL265" s="725"/>
      <c r="AM265" s="725"/>
      <c r="AN265" s="725"/>
      <c r="AO265" s="725"/>
      <c r="AP265" s="725"/>
      <c r="AQ265" s="725"/>
      <c r="AR265" s="725"/>
      <c r="AS265" s="725"/>
      <c r="AT265" s="726"/>
      <c r="AU265" s="727">
        <f>SUM(AU255:AX264)</f>
        <v>0</v>
      </c>
      <c r="AV265" s="728"/>
      <c r="AW265" s="728"/>
      <c r="AX265" s="730"/>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2015-06-11T07:14:16Z</cp:lastPrinted>
  <dcterms:created xsi:type="dcterms:W3CDTF">2012-03-13T00:50:25Z</dcterms:created>
  <dcterms:modified xsi:type="dcterms:W3CDTF">2015-06-15T04:59:54Z</dcterms:modified>
</cp:coreProperties>
</file>