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<sst xmlns="http://schemas.openxmlformats.org/spreadsheetml/2006/main" count="1297" uniqueCount="523">
  <si>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</si>
  <si>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</si>
  <si>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</si>
  <si>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</si>
  <si>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</si>
  <si>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</si>
  <si>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</si>
  <si>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</si>
  <si>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</si>
  <si>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</si>
  <si>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</si>
  <si>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</si>
  <si>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</si>
  <si>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</si>
  <si>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</si>
  <si>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</si>
  <si>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</si>
  <si>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</si>
  <si>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</si>
  <si>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</si>
  <si>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</si>
  <si>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</si>
  <si>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</si>
  <si>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</si>
  <si>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</si>
  <si>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</si>
  <si>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</si>
  <si>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</si>
  <si>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</si>
  <si>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</si>
  <si>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</si>
  <si>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</si>
  <si>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</si>
  <si>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</si>
  <si>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</si>
  <si>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</si>
  <si>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</si>
  <si>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</si>
  <si>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</si>
  <si>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</si>
  <si>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</si>
  <si>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</si>
  <si>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</si>
  <si>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</si>
  <si>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</si>
  <si>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</si>
  <si>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</si>
  <si>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</si>
  <si>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</si>
  <si>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</si>
  <si>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</si>
  <si>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</si>
  <si>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</si>
  <si>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</si>
  <si>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</si>
  <si>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</si>
  <si>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</si>
  <si>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</si>
  <si>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</si>
  <si>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</si>
  <si>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</si>
  <si>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</si>
  <si>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</si>
  <si>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</si>
  <si>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</si>
  <si>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</si>
  <si>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</si>
  <si>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</si>
  <si>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</si>
  <si>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</si>
  <si>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</si>
  <si>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</si>
  <si>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</si>
  <si>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</si>
  <si>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</si>
  <si>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</si>
  <si>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</si>
  <si>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</si>
  <si>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</si>
  <si>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</si>
  <si>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</si>
  <si>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</si>
  <si>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</si>
  <si>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</si>
  <si>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</si>
  <si>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</si>
  <si>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</si>
  <si>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</si>
  <si>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</si>
  <si>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</si>
  <si>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</si>
  <si>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</si>
  <si>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</si>
  <si>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</si>
  <si>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</si>
  <si>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</si>
  <si>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</si>
  <si>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</si>
  <si>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</si>
  <si>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</si>
  <si>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</si>
  <si>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</si>
  <si>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</si>
  <si>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</si>
  <si>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</si>
  <si>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</si>
  <si>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</si>
  <si>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</si>
  <si>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</si>
  <si>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</si>
  <si>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</si>
  <si>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</si>
  <si>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</si>
  <si>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</si>
  <si>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</si>
  <si>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</si>
  <si>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</si>
  <si>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</si>
  <si>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</si>
  <si>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</si>
  <si>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</si>
  <si>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</si>
  <si>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</si>
  <si>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</si>
  <si>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</si>
  <si>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</si>
  <si>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</si>
  <si>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</si>
  <si>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</si>
  <si>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</si>
  <si>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</si>
  <si>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</si>
  <si>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</si>
  <si>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</si>
  <si>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</si>
  <si>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</si>
  <si>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</si>
  <si>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</si>
  <si>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</si>
  <si>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</si>
  <si>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</si>
  <si>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</si>
  <si>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</si>
  <si>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</si>
  <si>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</si>
  <si>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</si>
  <si>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</si>
  <si>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</si>
  <si>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</si>
  <si>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</si>
  <si>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</si>
  <si>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</si>
  <si>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</si>
  <si>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</si>
  <si>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</si>
  <si>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</si>
  <si>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</si>
  <si>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</si>
  <si>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</si>
  <si>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</si>
  <si>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</si>
  <si>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</si>
  <si>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</si>
  <si>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</si>
  <si>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</si>
  <si>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</si>
  <si>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</si>
  <si>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</si>
  <si>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</si>
  <si>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</si>
  <si>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</si>
  <si>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</si>
  <si>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</si>
  <si>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</si>
  <si>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</si>
  <si>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</si>
  <si>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</si>
  <si>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</si>
  <si>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</si>
  <si>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</si>
  <si>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</si>
  <si>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</si>
  <si>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</si>
  <si>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</si>
  <si>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</si>
  <si>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</si>
  <si>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</si>
  <si>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</si>
  <si>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</si>
  <si>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</si>
  <si>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</si>
  <si>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</si>
  <si>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</si>
  <si>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</si>
  <si>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</si>
  <si>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</si>
  <si>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</si>
  <si>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</si>
  <si>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</si>
  <si>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</si>
  <si>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</si>
  <si>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</si>
  <si>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</si>
  <si>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</si>
  <si>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</si>
  <si>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</si>
  <si>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</si>
  <si>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</si>
  <si>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</si>
  <si>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</si>
  <si>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</si>
  <si>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</si>
  <si>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</si>
  <si>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</si>
  <si>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</si>
  <si>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</si>
  <si>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</si>
  <si>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</si>
  <si>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</si>
  <si>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</si>
  <si>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</si>
  <si>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</si>
  <si>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</si>
  <si>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</si>
  <si>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</si>
  <si>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</si>
  <si>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</si>
  <si>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</si>
  <si>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</si>
  <si>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</si>
  <si>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</si>
  <si>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</si>
  <si>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</si>
  <si>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</si>
  <si>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</si>
  <si>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</si>
  <si>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</si>
  <si>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</si>
  <si>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</si>
  <si>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</si>
  <si>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</si>
  <si>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</si>
  <si>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</si>
  <si>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</si>
  <si>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</si>
  <si>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</si>
  <si>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</si>
  <si>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</si>
  <si>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</si>
  <si>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</si>
  <si>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</si>
  <si>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</si>
  <si>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</si>
  <si>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</si>
  <si>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</si>
  <si>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</si>
  <si>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</si>
  <si>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</si>
  <si>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</si>
  <si>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</si>
  <si>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</si>
  <si>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</si>
  <si>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</si>
  <si>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</si>
  <si>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</si>
  <si>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</si>
  <si>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</si>
  <si>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</si>
  <si>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</si>
  <si>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</si>
  <si>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</si>
  <si>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</si>
  <si>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</si>
  <si>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</si>
  <si>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</si>
  <si>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</si>
  <si>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</si>
  <si>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</si>
  <si>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</si>
  <si>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</si>
  <si>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</si>
  <si>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</si>
  <si>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</si>
  <si>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</si>
  <si>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</si>
  <si>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</si>
  <si>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</si>
  <si>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</si>
  <si>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</si>
  <si>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</si>
  <si>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</si>
  <si>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</si>
  <si>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</si>
  <si>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</si>
  <si>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</si>
  <si>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</si>
  <si>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</si>
  <si>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</si>
  <si>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</si>
  <si>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</si>
  <si>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</si>
  <si>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</si>
  <si>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</si>
  <si>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</si>
  <si>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</si>
  <si>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</si>
  <si>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</si>
  <si>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</si>
  <si>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</si>
  <si>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</si>
  <si>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</si>
  <si>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</si>
  <si>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</si>
  <si>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</si>
  <si>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</si>
  <si>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</si>
  <si>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</si>
  <si>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</si>
  <si>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</si>
  <si>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</si>
  <si>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</si>
  <si>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</si>
  <si>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</si>
  <si>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</si>
  <si>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</si>
  <si>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</si>
  <si>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</si>
  <si>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</si>
  <si>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</si>
  <si>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</si>
  <si>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</si>
  <si>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</si>
  <si>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</si>
  <si>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</si>
  <si>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</si>
  <si>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</si>
  <si>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</si>
  <si>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</si>
  <si>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</si>
  <si>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</si>
  <si>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</si>
  <si>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</si>
  <si>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</si>
  <si>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</si>
  <si>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</si>
  <si>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</si>
  <si>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</si>
  <si>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</si>
  <si>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</si>
  <si>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</si>
  <si>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</si>
  <si>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</si>
  <si>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</si>
  <si>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</si>
  <si>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</si>
  <si>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</si>
  <si>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</si>
  <si>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</si>
  <si>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</si>
  <si>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</si>
  <si>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</si>
  <si>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</si>
  <si>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</si>
  <si>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</si>
  <si>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</si>
  <si>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</si>
  <si>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</si>
  <si>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</si>
  <si>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</si>
  <si>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</si>
  <si>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</si>
  <si>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</si>
  <si>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</si>
  <si>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</si>
  <si>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</si>
  <si>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</si>
  <si>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</si>
  <si>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</si>
  <si>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</si>
  <si>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</si>
  <si>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</si>
  <si>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</si>
  <si>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</si>
  <si>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</si>
  <si>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</si>
  <si>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</si>
  <si>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</si>
  <si>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</si>
  <si>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</si>
  <si>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</si>
  <si>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</si>
  <si>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</si>
  <si>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</si>
  <si>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</si>
  <si>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</si>
  <si>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</si>
  <si>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</si>
  <si>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</si>
  <si>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</si>
  <si>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</si>
  <si>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</si>
  <si>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</si>
  <si>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</si>
  <si>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</si>
  <si>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</si>
  <si>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</si>
  <si>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</si>
  <si>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</si>
  <si>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</si>
  <si>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</si>
  <si>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</si>
  <si>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</si>
  <si>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</si>
  <si>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</si>
  <si>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</si>
  <si>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</si>
  <si>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</si>
  <si>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</si>
  <si>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</si>
  <si>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</si>
  <si>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</si>
  <si>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</si>
  <si>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</si>
  <si>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</si>
  <si>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</si>
  <si>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</si>
  <si>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</si>
  <si>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</si>
  <si>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</si>
  <si>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</si>
  <si>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</si>
  <si>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</si>
  <si>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</si>
  <si>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</si>
  <si>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</si>
  <si>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</si>
  <si>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</si>
  <si>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</si>
  <si>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</si>
  <si>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</si>
  <si>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</si>
  <si>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</si>
  <si>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</si>
  <si>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</si>
  <si>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</si>
  <si>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</si>
  <si>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</si>
  <si>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</si>
  <si>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</si>
  <si>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</si>
  <si>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</si>
  <si>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</si>
  <si>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</si>
  <si>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</si>
  <si>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</si>
  <si>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</si>
  <si>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</si>
  <si>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</si>
  <si>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</si>
  <si>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</si>
  <si>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</si>
  <si>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</si>
  <si>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</si>
  <si>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</si>
  <si>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</si>
  <si>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</si>
  <si>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</si>
  <si>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</si>
  <si>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</si>
  <si>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</si>
  <si>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</si>
  <si>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公害健康被害補償基礎調査費</t>
  </si>
  <si>
    <t>環境保健部</t>
  </si>
  <si>
    <t>企画課保健業務室</t>
  </si>
  <si>
    <t>○</t>
  </si>
  <si>
    <t>7　環境保健対策の推進
7-1　公害健康被害対策（補償・予防）</t>
  </si>
  <si>
    <t>昭和61年10月30日付け中央公害対策審議会答申</t>
  </si>
  <si>
    <t>-</t>
    <phoneticPr fontId="5"/>
  </si>
  <si>
    <t>調査に用いた公害診療報酬明細書の枚数</t>
    <rPh sb="0" eb="2">
      <t>チョウサ</t>
    </rPh>
    <rPh sb="3" eb="4">
      <t>モチ</t>
    </rPh>
    <rPh sb="6" eb="8">
      <t>コウガイ</t>
    </rPh>
    <rPh sb="16" eb="18">
      <t>マイスウ</t>
    </rPh>
    <phoneticPr fontId="3"/>
  </si>
  <si>
    <t>枚</t>
    <rPh sb="0" eb="1">
      <t>マイ</t>
    </rPh>
    <phoneticPr fontId="3"/>
  </si>
  <si>
    <t>10/64,044</t>
  </si>
  <si>
    <t>10/61,933</t>
  </si>
  <si>
    <t>諸謝金</t>
    <rPh sb="0" eb="1">
      <t>ショ</t>
    </rPh>
    <rPh sb="1" eb="3">
      <t>シャキン</t>
    </rPh>
    <phoneticPr fontId="3"/>
  </si>
  <si>
    <t>委員旅費</t>
    <rPh sb="0" eb="2">
      <t>イイン</t>
    </rPh>
    <rPh sb="2" eb="4">
      <t>リョヒ</t>
    </rPh>
    <phoneticPr fontId="3"/>
  </si>
  <si>
    <t>環境保全調査等委託費</t>
    <rPh sb="0" eb="2">
      <t>カンキョウ</t>
    </rPh>
    <rPh sb="2" eb="4">
      <t>ホゼン</t>
    </rPh>
    <rPh sb="4" eb="6">
      <t>チョウサ</t>
    </rPh>
    <rPh sb="6" eb="7">
      <t>トウ</t>
    </rPh>
    <rPh sb="7" eb="10">
      <t>イタクヒ</t>
    </rPh>
    <phoneticPr fontId="3"/>
  </si>
  <si>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</si>
  <si>
    <t>引き続き、公害診療報酬明細書の点検により、各自治体における審査状況の把握等を行うことで、公害健康被害補償制度の円滑な実施運営が図られるよう、予算の適切な執行に努める。</t>
    <rPh sb="0" eb="1">
      <t>ヒ</t>
    </rPh>
    <rPh sb="2" eb="3">
      <t>ツヅ</t>
    </rPh>
    <rPh sb="36" eb="37">
      <t>トウ</t>
    </rPh>
    <rPh sb="38" eb="39">
      <t>オコナ</t>
    </rPh>
    <rPh sb="63" eb="64">
      <t>ハカ</t>
    </rPh>
    <rPh sb="70" eb="72">
      <t>ヨサン</t>
    </rPh>
    <rPh sb="73" eb="75">
      <t>テキセツ</t>
    </rPh>
    <rPh sb="76" eb="78">
      <t>シッコウ</t>
    </rPh>
    <rPh sb="79" eb="80">
      <t>ツト</t>
    </rPh>
    <phoneticPr fontId="5"/>
  </si>
  <si>
    <t>人件費</t>
    <rPh sb="0" eb="3">
      <t>ジンケンヒ</t>
    </rPh>
    <phoneticPr fontId="5"/>
  </si>
  <si>
    <t>公害診療報酬等における各種データベース作成等に係る人件費</t>
    <rPh sb="0" eb="2">
      <t>コウガイ</t>
    </rPh>
    <rPh sb="2" eb="4">
      <t>シンリョウ</t>
    </rPh>
    <rPh sb="4" eb="6">
      <t>ホウシュウ</t>
    </rPh>
    <rPh sb="6" eb="7">
      <t>トウ</t>
    </rPh>
    <rPh sb="11" eb="13">
      <t>カクシュ</t>
    </rPh>
    <rPh sb="19" eb="21">
      <t>サクセイ</t>
    </rPh>
    <rPh sb="21" eb="22">
      <t>トウ</t>
    </rPh>
    <rPh sb="23" eb="24">
      <t>カカ</t>
    </rPh>
    <rPh sb="25" eb="28">
      <t>ジンケンヒ</t>
    </rPh>
    <phoneticPr fontId="5"/>
  </si>
  <si>
    <t>業務費</t>
    <rPh sb="0" eb="3">
      <t>ギョウムヒ</t>
    </rPh>
    <phoneticPr fontId="5"/>
  </si>
  <si>
    <t>印刷製本費、データ入力費、郵送費</t>
    <rPh sb="0" eb="2">
      <t>インサツ</t>
    </rPh>
    <rPh sb="2" eb="4">
      <t>セイホン</t>
    </rPh>
    <rPh sb="4" eb="5">
      <t>ヒ</t>
    </rPh>
    <rPh sb="9" eb="11">
      <t>ニュウリョク</t>
    </rPh>
    <rPh sb="11" eb="12">
      <t>ヒ</t>
    </rPh>
    <rPh sb="13" eb="16">
      <t>ユウソウヒ</t>
    </rPh>
    <phoneticPr fontId="5"/>
  </si>
  <si>
    <t>その他</t>
    <rPh sb="2" eb="3">
      <t>ホカ</t>
    </rPh>
    <phoneticPr fontId="5"/>
  </si>
  <si>
    <t>一般管理費、消費税</t>
    <rPh sb="0" eb="2">
      <t>イッパン</t>
    </rPh>
    <rPh sb="2" eb="5">
      <t>カンリヒ</t>
    </rPh>
    <rPh sb="6" eb="9">
      <t>ショウヒゼイ</t>
    </rPh>
    <phoneticPr fontId="5"/>
  </si>
  <si>
    <t>（株）数理計画</t>
    <rPh sb="1" eb="2">
      <t>カブ</t>
    </rPh>
    <rPh sb="3" eb="5">
      <t>スウリ</t>
    </rPh>
    <rPh sb="5" eb="7">
      <t>ケイカク</t>
    </rPh>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</si>
  <si>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</si>
  <si>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t>
  </si>
  <si>
    <t>事業に要するもの以外の費目・使途はない。</t>
    <rPh sb="0" eb="2">
      <t>ジギョウ</t>
    </rPh>
    <rPh sb="3" eb="4">
      <t>ヨウ</t>
    </rPh>
    <rPh sb="8" eb="10">
      <t>イガイ</t>
    </rPh>
    <rPh sb="11" eb="13">
      <t>ヒモク</t>
    </rPh>
    <rPh sb="14" eb="15">
      <t>ツカ</t>
    </rPh>
    <phoneticPr fontId="5"/>
  </si>
  <si>
    <t xml:space="preserve">公健法旧第一種指定地域を管轄するすべての県市区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
</t>
    <phoneticPr fontId="5"/>
  </si>
  <si>
    <t>過去の実績枚数を踏まえることにより、適切な見込みを立て、それに見合った実績を得ている。</t>
    <rPh sb="0" eb="2">
      <t>カコ</t>
    </rPh>
    <rPh sb="3" eb="5">
      <t>ジッセキ</t>
    </rPh>
    <rPh sb="5" eb="7">
      <t>マイスウ</t>
    </rPh>
    <rPh sb="8" eb="9">
      <t>フ</t>
    </rPh>
    <rPh sb="18" eb="20">
      <t>テキセツ</t>
    </rPh>
    <rPh sb="21" eb="23">
      <t>ミコ</t>
    </rPh>
    <rPh sb="25" eb="26">
      <t>タ</t>
    </rPh>
    <rPh sb="31" eb="33">
      <t>ミア</t>
    </rPh>
    <rPh sb="35" eb="37">
      <t>ジッセキ</t>
    </rPh>
    <rPh sb="38" eb="39">
      <t>エ</t>
    </rPh>
    <phoneticPr fontId="5"/>
  </si>
  <si>
    <t>得られた結果は、公害診療報酬の実務（審査支払い）を担う自治体へ還元するとともに他の調査へも活用されている。</t>
    <rPh sb="0" eb="1">
      <t>エ</t>
    </rPh>
    <rPh sb="4" eb="6">
      <t>ケッカ</t>
    </rPh>
    <rPh sb="8" eb="10">
      <t>コウガイ</t>
    </rPh>
    <rPh sb="10" eb="12">
      <t>シンリョウ</t>
    </rPh>
    <rPh sb="12" eb="14">
      <t>ホウシュウ</t>
    </rPh>
    <rPh sb="15" eb="17">
      <t>ジツム</t>
    </rPh>
    <rPh sb="18" eb="20">
      <t>シンサ</t>
    </rPh>
    <rPh sb="20" eb="22">
      <t>シハラ</t>
    </rPh>
    <rPh sb="25" eb="26">
      <t>ニナ</t>
    </rPh>
    <rPh sb="27" eb="30">
      <t>ジチタイ</t>
    </rPh>
    <rPh sb="31" eb="33">
      <t>カンゲン</t>
    </rPh>
    <rPh sb="39" eb="40">
      <t>タ</t>
    </rPh>
    <rPh sb="41" eb="43">
      <t>チョウサ</t>
    </rPh>
    <rPh sb="45" eb="47">
      <t>カツヨウ</t>
    </rPh>
    <phoneticPr fontId="5"/>
  </si>
  <si>
    <t>公害診療報酬の不正請求の未然防止及び公害健康被害補償制度の円滑な実施運営に活用されている。</t>
    <rPh sb="16" eb="17">
      <t>オヨ</t>
    </rPh>
    <rPh sb="37" eb="39">
      <t>カツヨウ</t>
    </rPh>
    <phoneticPr fontId="5"/>
  </si>
  <si>
    <t>X／Y
X＝公害診療報酬明細書の点検に係る執行額（百万円）
Y＝調査に用いた公害診療報酬明細書の枚数（枚）　　　　　　　　　　</t>
    <rPh sb="16" eb="18">
      <t>テンケン</t>
    </rPh>
    <rPh sb="19" eb="20">
      <t>カカ</t>
    </rPh>
    <rPh sb="51" eb="52">
      <t>マイ</t>
    </rPh>
    <phoneticPr fontId="3"/>
  </si>
  <si>
    <t>10/59,832</t>
    <phoneticPr fontId="5"/>
  </si>
  <si>
    <t>10/59,832</t>
    <phoneticPr fontId="5"/>
  </si>
  <si>
    <t>一般競争入札により入札しており、事業に要するもの以外の負担や支出はない。</t>
    <rPh sb="0" eb="2">
      <t>イッパン</t>
    </rPh>
    <rPh sb="16" eb="18">
      <t>ジギョウ</t>
    </rPh>
    <rPh sb="19" eb="20">
      <t>ヨウ</t>
    </rPh>
    <rPh sb="24" eb="26">
      <t>イガイ</t>
    </rPh>
    <rPh sb="27" eb="29">
      <t>フタン</t>
    </rPh>
    <rPh sb="30" eb="32">
      <t>シシュツ</t>
    </rPh>
    <phoneticPr fontId="5"/>
  </si>
  <si>
    <t>公害医療の特殊性を理解した上で点検し、個人情報を管理しうることを受託条件として一般競争入札により入札。</t>
    <rPh sb="0" eb="2">
      <t>コウガイ</t>
    </rPh>
    <rPh sb="2" eb="4">
      <t>イリョウ</t>
    </rPh>
    <rPh sb="5" eb="8">
      <t>トクシュセイ</t>
    </rPh>
    <rPh sb="9" eb="11">
      <t>リカイ</t>
    </rPh>
    <rPh sb="13" eb="14">
      <t>ウエ</t>
    </rPh>
    <rPh sb="15" eb="17">
      <t>テンケン</t>
    </rPh>
    <rPh sb="19" eb="21">
      <t>コジン</t>
    </rPh>
    <rPh sb="21" eb="23">
      <t>ジョウホウ</t>
    </rPh>
    <rPh sb="24" eb="26">
      <t>カンリ</t>
    </rPh>
    <rPh sb="32" eb="34">
      <t>ジュタク</t>
    </rPh>
    <rPh sb="34" eb="36">
      <t>ジョウケン</t>
    </rPh>
    <rPh sb="39" eb="41">
      <t>イッパン</t>
    </rPh>
    <rPh sb="41" eb="43">
      <t>キョウソウ</t>
    </rPh>
    <rPh sb="43" eb="45">
      <t>ニュウサツ</t>
    </rPh>
    <rPh sb="48" eb="50">
      <t>ニュウサツ</t>
    </rPh>
    <phoneticPr fontId="5"/>
  </si>
  <si>
    <t>一般競争入札を行っている。なお、単位当たりのコストは消費税分を除き平準化されている。</t>
    <rPh sb="16" eb="18">
      <t>タンイ</t>
    </rPh>
    <rPh sb="18" eb="19">
      <t>ア</t>
    </rPh>
    <rPh sb="26" eb="29">
      <t>ショウヒゼイ</t>
    </rPh>
    <rPh sb="29" eb="30">
      <t>ブン</t>
    </rPh>
    <rPh sb="31" eb="32">
      <t>ノゾ</t>
    </rPh>
    <rPh sb="33" eb="36">
      <t>ヘイジュンカ</t>
    </rPh>
    <phoneticPr fontId="5"/>
  </si>
  <si>
    <t>室長　橫田　雅彦</t>
    <rPh sb="0" eb="1">
      <t>シツ</t>
    </rPh>
    <rPh sb="1" eb="2">
      <t>チョウ</t>
    </rPh>
    <rPh sb="3" eb="5">
      <t>ヨコタ</t>
    </rPh>
    <rPh sb="6" eb="8">
      <t>マサヒコ</t>
    </rPh>
    <phoneticPr fontId="5"/>
  </si>
  <si>
    <t>-</t>
    <phoneticPr fontId="5"/>
  </si>
  <si>
    <t>-</t>
    <phoneticPr fontId="5"/>
  </si>
  <si>
    <t>-</t>
    <phoneticPr fontId="5"/>
  </si>
  <si>
    <t>公害健康被害の補償等に関する法律第19条</t>
    <phoneticPr fontId="5"/>
  </si>
  <si>
    <t>円</t>
    <rPh sb="0" eb="1">
      <t>エン</t>
    </rPh>
    <phoneticPr fontId="3"/>
  </si>
  <si>
    <t>百万円/枚</t>
    <rPh sb="0" eb="2">
      <t>ヒャクマン</t>
    </rPh>
    <rPh sb="2" eb="3">
      <t>エン</t>
    </rPh>
    <rPh sb="4" eb="5">
      <t>マイ</t>
    </rPh>
    <phoneticPr fontId="5"/>
  </si>
  <si>
    <t>A.（株）数理計画</t>
    <rPh sb="2" eb="5">
      <t>カブ</t>
    </rPh>
    <rPh sb="5" eb="7">
      <t>スウリ</t>
    </rPh>
    <rPh sb="7" eb="9">
      <t>ケイカク</t>
    </rPh>
    <phoneticPr fontId="5"/>
  </si>
  <si>
    <t>公害健康被害補償制度に係る業務は必要不可欠で有り、本制度の円滑な実施運営を図るための基礎資料を得ることは優先度の高い事業である。</t>
    <rPh sb="11" eb="12">
      <t>カカ</t>
    </rPh>
    <rPh sb="13" eb="15">
      <t>ギョウム</t>
    </rPh>
    <rPh sb="16" eb="18">
      <t>ヒツヨウ</t>
    </rPh>
    <rPh sb="18" eb="21">
      <t>フカケツ</t>
    </rPh>
    <rPh sb="22" eb="23">
      <t>ア</t>
    </rPh>
    <rPh sb="25" eb="26">
      <t>ホン</t>
    </rPh>
    <rPh sb="52" eb="55">
      <t>ユウセンド</t>
    </rPh>
    <rPh sb="56" eb="57">
      <t>タカ</t>
    </rPh>
    <rPh sb="58" eb="60">
      <t>ジギョウ</t>
    </rPh>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</si>
  <si>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適切ではない。</t>
    <phoneticPr fontId="5"/>
  </si>
  <si>
    <t>公害健康被害補償制度に係る業務は必要不可欠で有り、公害診療報酬の不正請求の未然防止を含め、公害健康被害補償制度の円滑な実施運営を図ることは重要である。</t>
    <rPh sb="69" eb="71">
      <t>ジュウヨウ</t>
    </rPh>
    <phoneticPr fontId="5"/>
  </si>
  <si>
    <t>公害診療報酬の不正請求の未然防止及び公害健康被害補償制度の円滑な実施運営のために本結果を活用する。</t>
    <rPh sb="0" eb="2">
      <t>コウガイ</t>
    </rPh>
    <rPh sb="2" eb="4">
      <t>シンリョウ</t>
    </rPh>
    <rPh sb="4" eb="6">
      <t>ホウシュウ</t>
    </rPh>
    <rPh sb="7" eb="9">
      <t>フセイ</t>
    </rPh>
    <rPh sb="9" eb="11">
      <t>セイキュウ</t>
    </rPh>
    <rPh sb="12" eb="14">
      <t>ミゼン</t>
    </rPh>
    <rPh sb="14" eb="16">
      <t>ボウシ</t>
    </rPh>
    <rPh sb="16" eb="17">
      <t>オヨ</t>
    </rPh>
    <rPh sb="18" eb="20">
      <t>コウガイ</t>
    </rPh>
    <rPh sb="20" eb="22">
      <t>ケンコウ</t>
    </rPh>
    <rPh sb="22" eb="24">
      <t>ヒガイ</t>
    </rPh>
    <rPh sb="24" eb="26">
      <t>ホショウ</t>
    </rPh>
    <rPh sb="26" eb="28">
      <t>セイド</t>
    </rPh>
    <rPh sb="29" eb="31">
      <t>エンカツ</t>
    </rPh>
    <rPh sb="32" eb="34">
      <t>ジッシ</t>
    </rPh>
    <rPh sb="34" eb="36">
      <t>ウンエイ</t>
    </rPh>
    <rPh sb="40" eb="41">
      <t>ホン</t>
    </rPh>
    <rPh sb="41" eb="43">
      <t>ケッカ</t>
    </rPh>
    <rPh sb="44" eb="46">
      <t>カツヨウ</t>
    </rPh>
    <phoneticPr fontId="3"/>
  </si>
  <si>
    <t>本結果を活用している自治体の数</t>
    <rPh sb="0" eb="1">
      <t>ホン</t>
    </rPh>
    <rPh sb="1" eb="3">
      <t>ケッカ</t>
    </rPh>
    <rPh sb="4" eb="6">
      <t>カツヨウ</t>
    </rPh>
    <rPh sb="10" eb="13">
      <t>ジチタイ</t>
    </rPh>
    <rPh sb="14" eb="15">
      <t>カズ</t>
    </rPh>
    <phoneticPr fontId="3"/>
  </si>
  <si>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phoneticPr fontId="5"/>
  </si>
  <si>
    <t>本業務を行うにあたり、公健法旧第一種指定地域を管轄するすべての県市区より公害診療報酬明細書を借用しており、他の手段・方法等は考えられない。</t>
    <rPh sb="0" eb="1">
      <t>ホン</t>
    </rPh>
    <rPh sb="1" eb="3">
      <t>ギョウム</t>
    </rPh>
    <rPh sb="4" eb="5">
      <t>オコナ</t>
    </rPh>
    <rPh sb="46" eb="48">
      <t>シャクヨウ</t>
    </rPh>
    <rPh sb="53" eb="54">
      <t>ホカ</t>
    </rPh>
    <rPh sb="55" eb="57">
      <t>シュダン</t>
    </rPh>
    <rPh sb="58" eb="60">
      <t>ホウホウ</t>
    </rPh>
    <rPh sb="60" eb="61">
      <t>トウ</t>
    </rPh>
    <rPh sb="62" eb="63">
      <t>カンガ</t>
    </rPh>
    <phoneticPr fontId="5"/>
  </si>
  <si>
    <t>自治体</t>
    <rPh sb="0" eb="3">
      <t>ジチタイ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</si>
</sst>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165100</xdr:colOff>
      <xdr:row>140</xdr:row>
      <xdr:rowOff>223355</xdr:rowOff>
    </xdr:from>
    <xdr:to>
      <xdr:col>39</xdr:col>
      <xdr:colOff>127000</xdr:colOff>
      <xdr:row>159</xdr:row>
      <xdr:rowOff>292101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2700" y="35846855"/>
          <a:ext cx="4229100" cy="68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15" zoomScaleSheetLayoutView="100" zoomScalePageLayoutView="85" workbookViewId="0">
      <selection activeCell="C117" sqref="C117:AC11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6" t="s">
        <v>465</v>
      </c>
      <c r="AR2" s="686"/>
      <c r="AS2" s="68" t="str">
        <f>IF(OR(AQ2="　", AQ2=""), "", "-")</f>
        <v/>
      </c>
      <c r="AT2" s="687">
        <v>259</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1" t="s">
        <v>177</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473</v>
      </c>
      <c r="AF5" s="458"/>
      <c r="AG5" s="458"/>
      <c r="AH5" s="458"/>
      <c r="AI5" s="458"/>
      <c r="AJ5" s="458"/>
      <c r="AK5" s="458"/>
      <c r="AL5" s="458"/>
      <c r="AM5" s="458"/>
      <c r="AN5" s="458"/>
      <c r="AO5" s="458"/>
      <c r="AP5" s="459"/>
      <c r="AQ5" s="460" t="s">
        <v>507</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511</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476</v>
      </c>
      <c r="AF7" s="497"/>
      <c r="AG7" s="497"/>
      <c r="AH7" s="497"/>
      <c r="AI7" s="497"/>
      <c r="AJ7" s="497"/>
      <c r="AK7" s="497"/>
      <c r="AL7" s="497"/>
      <c r="AM7" s="497"/>
      <c r="AN7" s="497"/>
      <c r="AO7" s="497"/>
      <c r="AP7" s="497"/>
      <c r="AQ7" s="497"/>
      <c r="AR7" s="497"/>
      <c r="AS7" s="497"/>
      <c r="AT7" s="497"/>
      <c r="AU7" s="497"/>
      <c r="AV7" s="497"/>
      <c r="AW7" s="497"/>
      <c r="AX7" s="498"/>
    </row>
    <row r="8" spans="1:50" ht="42.75" customHeight="1">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57" customHeight="1">
      <c r="A9" s="193" t="s">
        <v>26</v>
      </c>
      <c r="B9" s="194"/>
      <c r="C9" s="194"/>
      <c r="D9" s="194"/>
      <c r="E9" s="194"/>
      <c r="F9" s="194"/>
      <c r="G9" s="195" t="s">
        <v>520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3" customHeight="1">
      <c r="A10" s="193" t="s">
        <v>36</v>
      </c>
      <c r="B10" s="194"/>
      <c r="C10" s="194"/>
      <c r="D10" s="194"/>
      <c r="E10" s="194"/>
      <c r="F10" s="194"/>
      <c r="G10" s="195" t="s">
        <v>497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v>11</v>
      </c>
      <c r="Q13" s="185"/>
      <c r="R13" s="185"/>
      <c r="S13" s="185"/>
      <c r="T13" s="185"/>
      <c r="U13" s="185"/>
      <c r="V13" s="186"/>
      <c r="W13" s="184">
        <v>11</v>
      </c>
      <c r="X13" s="185"/>
      <c r="Y13" s="185"/>
      <c r="Z13" s="185"/>
      <c r="AA13" s="185"/>
      <c r="AB13" s="185"/>
      <c r="AC13" s="186"/>
      <c r="AD13" s="184">
        <v>14</v>
      </c>
      <c r="AE13" s="185"/>
      <c r="AF13" s="185"/>
      <c r="AG13" s="185"/>
      <c r="AH13" s="185"/>
      <c r="AI13" s="185"/>
      <c r="AJ13" s="186"/>
      <c r="AK13" s="184">
        <v>14</v>
      </c>
      <c r="AL13" s="185"/>
      <c r="AM13" s="185"/>
      <c r="AN13" s="185"/>
      <c r="AO13" s="185"/>
      <c r="AP13" s="185"/>
      <c r="AQ13" s="186"/>
      <c r="AR13" s="198" t="s">
        <v>510</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508</v>
      </c>
      <c r="Q14" s="185"/>
      <c r="R14" s="185"/>
      <c r="S14" s="185"/>
      <c r="T14" s="185"/>
      <c r="U14" s="185"/>
      <c r="V14" s="186"/>
      <c r="W14" s="184" t="s">
        <v>510</v>
      </c>
      <c r="X14" s="185"/>
      <c r="Y14" s="185"/>
      <c r="Z14" s="185"/>
      <c r="AA14" s="185"/>
      <c r="AB14" s="185"/>
      <c r="AC14" s="186"/>
      <c r="AD14" s="184" t="s">
        <v>510</v>
      </c>
      <c r="AE14" s="185"/>
      <c r="AF14" s="185"/>
      <c r="AG14" s="185"/>
      <c r="AH14" s="185"/>
      <c r="AI14" s="185"/>
      <c r="AJ14" s="186"/>
      <c r="AK14" s="184" t="s">
        <v>508</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508</v>
      </c>
      <c r="Q15" s="185"/>
      <c r="R15" s="185"/>
      <c r="S15" s="185"/>
      <c r="T15" s="185"/>
      <c r="U15" s="185"/>
      <c r="V15" s="186"/>
      <c r="W15" s="184" t="s">
        <v>509</v>
      </c>
      <c r="X15" s="185"/>
      <c r="Y15" s="185"/>
      <c r="Z15" s="185"/>
      <c r="AA15" s="185"/>
      <c r="AB15" s="185"/>
      <c r="AC15" s="186"/>
      <c r="AD15" s="184" t="s">
        <v>509</v>
      </c>
      <c r="AE15" s="185"/>
      <c r="AF15" s="185"/>
      <c r="AG15" s="185"/>
      <c r="AH15" s="185"/>
      <c r="AI15" s="185"/>
      <c r="AJ15" s="186"/>
      <c r="AK15" s="184" t="s">
        <v>509</v>
      </c>
      <c r="AL15" s="185"/>
      <c r="AM15" s="185"/>
      <c r="AN15" s="185"/>
      <c r="AO15" s="185"/>
      <c r="AP15" s="185"/>
      <c r="AQ15" s="186"/>
      <c r="AR15" s="184" t="s">
        <v>508</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509</v>
      </c>
      <c r="Q16" s="185"/>
      <c r="R16" s="185"/>
      <c r="S16" s="185"/>
      <c r="T16" s="185"/>
      <c r="U16" s="185"/>
      <c r="V16" s="186"/>
      <c r="W16" s="184" t="s">
        <v>509</v>
      </c>
      <c r="X16" s="185"/>
      <c r="Y16" s="185"/>
      <c r="Z16" s="185"/>
      <c r="AA16" s="185"/>
      <c r="AB16" s="185"/>
      <c r="AC16" s="186"/>
      <c r="AD16" s="184" t="s">
        <v>509</v>
      </c>
      <c r="AE16" s="185"/>
      <c r="AF16" s="185"/>
      <c r="AG16" s="185"/>
      <c r="AH16" s="185"/>
      <c r="AI16" s="185"/>
      <c r="AJ16" s="186"/>
      <c r="AK16" s="184" t="s">
        <v>509</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509</v>
      </c>
      <c r="Q17" s="185"/>
      <c r="R17" s="185"/>
      <c r="S17" s="185"/>
      <c r="T17" s="185"/>
      <c r="U17" s="185"/>
      <c r="V17" s="186"/>
      <c r="W17" s="184" t="s">
        <v>509</v>
      </c>
      <c r="X17" s="185"/>
      <c r="Y17" s="185"/>
      <c r="Z17" s="185"/>
      <c r="AA17" s="185"/>
      <c r="AB17" s="185"/>
      <c r="AC17" s="186"/>
      <c r="AD17" s="184" t="s">
        <v>509</v>
      </c>
      <c r="AE17" s="185"/>
      <c r="AF17" s="185"/>
      <c r="AG17" s="185"/>
      <c r="AH17" s="185"/>
      <c r="AI17" s="185"/>
      <c r="AJ17" s="186"/>
      <c r="AK17" s="184" t="s">
        <v>509</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6">
        <f>SUM(P13:V17)</f>
        <v>11</v>
      </c>
      <c r="Q18" s="657"/>
      <c r="R18" s="657"/>
      <c r="S18" s="657"/>
      <c r="T18" s="657"/>
      <c r="U18" s="657"/>
      <c r="V18" s="658"/>
      <c r="W18" s="656">
        <f>SUM(W13:AC17)</f>
        <v>11</v>
      </c>
      <c r="X18" s="657"/>
      <c r="Y18" s="657"/>
      <c r="Z18" s="657"/>
      <c r="AA18" s="657"/>
      <c r="AB18" s="657"/>
      <c r="AC18" s="658"/>
      <c r="AD18" s="656">
        <f t="shared" ref="AD18" si="0">SUM(AD13:AJ17)</f>
        <v>14</v>
      </c>
      <c r="AE18" s="657"/>
      <c r="AF18" s="657"/>
      <c r="AG18" s="657"/>
      <c r="AH18" s="657"/>
      <c r="AI18" s="657"/>
      <c r="AJ18" s="658"/>
      <c r="AK18" s="656">
        <f t="shared" ref="AK18" si="1">SUM(AK13:AQ17)</f>
        <v>14</v>
      </c>
      <c r="AL18" s="657"/>
      <c r="AM18" s="657"/>
      <c r="AN18" s="657"/>
      <c r="AO18" s="657"/>
      <c r="AP18" s="657"/>
      <c r="AQ18" s="658"/>
      <c r="AR18" s="656">
        <f t="shared" ref="AR18" si="2">SUM(AR13:AX17)</f>
        <v>0</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v>10</v>
      </c>
      <c r="Q19" s="185"/>
      <c r="R19" s="185"/>
      <c r="S19" s="185"/>
      <c r="T19" s="185"/>
      <c r="U19" s="185"/>
      <c r="V19" s="186"/>
      <c r="W19" s="184">
        <v>10</v>
      </c>
      <c r="X19" s="185"/>
      <c r="Y19" s="185"/>
      <c r="Z19" s="185"/>
      <c r="AA19" s="185"/>
      <c r="AB19" s="185"/>
      <c r="AC19" s="186"/>
      <c r="AD19" s="184">
        <v>13</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0.90909090909090906</v>
      </c>
      <c r="Q20" s="660"/>
      <c r="R20" s="660"/>
      <c r="S20" s="660"/>
      <c r="T20" s="660"/>
      <c r="U20" s="660"/>
      <c r="V20" s="660"/>
      <c r="W20" s="660">
        <f>IF(W18=0, "-", W19/W18)</f>
        <v>0.90909090909090906</v>
      </c>
      <c r="X20" s="660"/>
      <c r="Y20" s="660"/>
      <c r="Z20" s="660"/>
      <c r="AA20" s="660"/>
      <c r="AB20" s="660"/>
      <c r="AC20" s="660"/>
      <c r="AD20" s="660">
        <f>IF(AD18=0, "-", AD19/AD18)</f>
        <v>0.9285714285714286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477</v>
      </c>
      <c r="AV22" s="80"/>
      <c r="AW22" s="81" t="s">
        <v>360</v>
      </c>
      <c r="AX22" s="82"/>
    </row>
    <row r="23" spans="1:50" ht="24.95" customHeight="1">
      <c r="A23" s="139"/>
      <c r="B23" s="137"/>
      <c r="C23" s="137"/>
      <c r="D23" s="137"/>
      <c r="E23" s="137"/>
      <c r="F23" s="138"/>
      <c r="G23" s="83" t="s">
        <v>518</v>
      </c>
      <c r="H23" s="84"/>
      <c r="I23" s="84"/>
      <c r="J23" s="84"/>
      <c r="K23" s="84"/>
      <c r="L23" s="84"/>
      <c r="M23" s="84"/>
      <c r="N23" s="84"/>
      <c r="O23" s="85"/>
      <c r="P23" s="228" t="s">
        <v>519</v>
      </c>
      <c r="Q23" s="243"/>
      <c r="R23" s="243"/>
      <c r="S23" s="243"/>
      <c r="T23" s="243"/>
      <c r="U23" s="243"/>
      <c r="V23" s="243"/>
      <c r="W23" s="243"/>
      <c r="X23" s="244"/>
      <c r="Y23" s="237" t="s">
        <v>14</v>
      </c>
      <c r="Z23" s="238"/>
      <c r="AA23" s="239"/>
      <c r="AB23" s="176" t="s">
        <v>522</v>
      </c>
      <c r="AC23" s="177"/>
      <c r="AD23" s="177"/>
      <c r="AE23" s="97">
        <v>40</v>
      </c>
      <c r="AF23" s="98"/>
      <c r="AG23" s="98"/>
      <c r="AH23" s="98"/>
      <c r="AI23" s="99"/>
      <c r="AJ23" s="97">
        <v>40</v>
      </c>
      <c r="AK23" s="98"/>
      <c r="AL23" s="98"/>
      <c r="AM23" s="98"/>
      <c r="AN23" s="99"/>
      <c r="AO23" s="97">
        <v>40</v>
      </c>
      <c r="AP23" s="98"/>
      <c r="AQ23" s="98"/>
      <c r="AR23" s="98"/>
      <c r="AS23" s="99"/>
      <c r="AT23" s="204"/>
      <c r="AU23" s="204"/>
      <c r="AV23" s="204"/>
      <c r="AW23" s="204"/>
      <c r="AX23" s="205"/>
    </row>
    <row r="24" spans="1:50" ht="24.9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522</v>
      </c>
      <c r="AC24" s="206"/>
      <c r="AD24" s="206"/>
      <c r="AE24" s="97">
        <v>40</v>
      </c>
      <c r="AF24" s="98"/>
      <c r="AG24" s="98"/>
      <c r="AH24" s="98"/>
      <c r="AI24" s="99"/>
      <c r="AJ24" s="97">
        <v>40</v>
      </c>
      <c r="AK24" s="98"/>
      <c r="AL24" s="98"/>
      <c r="AM24" s="98"/>
      <c r="AN24" s="99"/>
      <c r="AO24" s="97">
        <v>40</v>
      </c>
      <c r="AP24" s="98"/>
      <c r="AQ24" s="98"/>
      <c r="AR24" s="98"/>
      <c r="AS24" s="99"/>
      <c r="AT24" s="97" t="s">
        <v>477</v>
      </c>
      <c r="AU24" s="98"/>
      <c r="AV24" s="98"/>
      <c r="AW24" s="98"/>
      <c r="AX24" s="357"/>
    </row>
    <row r="25" spans="1:50" ht="24.9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43" t="s">
        <v>478</v>
      </c>
      <c r="H68" s="243"/>
      <c r="I68" s="243"/>
      <c r="J68" s="243"/>
      <c r="K68" s="243"/>
      <c r="L68" s="243"/>
      <c r="M68" s="243"/>
      <c r="N68" s="243"/>
      <c r="O68" s="243"/>
      <c r="P68" s="243"/>
      <c r="Q68" s="243"/>
      <c r="R68" s="243"/>
      <c r="S68" s="243"/>
      <c r="T68" s="243"/>
      <c r="U68" s="243"/>
      <c r="V68" s="243"/>
      <c r="W68" s="243"/>
      <c r="X68" s="244"/>
      <c r="Y68" s="625" t="s">
        <v>66</v>
      </c>
      <c r="Z68" s="626"/>
      <c r="AA68" s="627"/>
      <c r="AB68" s="120" t="s">
        <v>479</v>
      </c>
      <c r="AC68" s="121"/>
      <c r="AD68" s="122"/>
      <c r="AE68" s="97">
        <v>64044</v>
      </c>
      <c r="AF68" s="98"/>
      <c r="AG68" s="98"/>
      <c r="AH68" s="98"/>
      <c r="AI68" s="99"/>
      <c r="AJ68" s="97">
        <v>61933</v>
      </c>
      <c r="AK68" s="98"/>
      <c r="AL68" s="98"/>
      <c r="AM68" s="98"/>
      <c r="AN68" s="99"/>
      <c r="AO68" s="97">
        <v>59832</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65454</v>
      </c>
      <c r="AF69" s="98"/>
      <c r="AG69" s="98"/>
      <c r="AH69" s="98"/>
      <c r="AI69" s="99"/>
      <c r="AJ69" s="97">
        <v>64044</v>
      </c>
      <c r="AK69" s="98"/>
      <c r="AL69" s="98"/>
      <c r="AM69" s="98"/>
      <c r="AN69" s="99"/>
      <c r="AO69" s="97">
        <v>61933</v>
      </c>
      <c r="AP69" s="98"/>
      <c r="AQ69" s="98"/>
      <c r="AR69" s="98"/>
      <c r="AS69" s="99"/>
      <c r="AT69" s="97">
        <v>59832</v>
      </c>
      <c r="AU69" s="98"/>
      <c r="AV69" s="98"/>
      <c r="AW69" s="98"/>
      <c r="AX69" s="357"/>
      <c r="AY69" s="10"/>
      <c r="AZ69" s="10"/>
      <c r="BA69" s="10"/>
      <c r="BB69" s="10"/>
      <c r="BC69" s="10"/>
      <c r="BD69" s="10"/>
      <c r="BE69" s="10"/>
      <c r="BF69" s="10"/>
      <c r="BG69" s="10"/>
      <c r="BH69" s="10"/>
    </row>
    <row r="70" spans="1:60" ht="33" hidden="1"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501</v>
      </c>
      <c r="H83" s="304"/>
      <c r="I83" s="304"/>
      <c r="J83" s="304"/>
      <c r="K83" s="304"/>
      <c r="L83" s="304"/>
      <c r="M83" s="304"/>
      <c r="N83" s="304"/>
      <c r="O83" s="304"/>
      <c r="P83" s="304"/>
      <c r="Q83" s="304"/>
      <c r="R83" s="304"/>
      <c r="S83" s="304"/>
      <c r="T83" s="304"/>
      <c r="U83" s="304"/>
      <c r="V83" s="304"/>
      <c r="W83" s="304"/>
      <c r="X83" s="304"/>
      <c r="Y83" s="544" t="s">
        <v>17</v>
      </c>
      <c r="Z83" s="545"/>
      <c r="AA83" s="546"/>
      <c r="AB83" s="672" t="s">
        <v>512</v>
      </c>
      <c r="AC83" s="124"/>
      <c r="AD83" s="125"/>
      <c r="AE83" s="214">
        <v>156.14265192680031</v>
      </c>
      <c r="AF83" s="215"/>
      <c r="AG83" s="215"/>
      <c r="AH83" s="215"/>
      <c r="AI83" s="215"/>
      <c r="AJ83" s="214">
        <v>161.46480874493403</v>
      </c>
      <c r="AK83" s="215"/>
      <c r="AL83" s="215"/>
      <c r="AM83" s="215"/>
      <c r="AN83" s="215"/>
      <c r="AO83" s="214">
        <f>10/59832*1000000</f>
        <v>167.1346436689397</v>
      </c>
      <c r="AP83" s="215"/>
      <c r="AQ83" s="215"/>
      <c r="AR83" s="215"/>
      <c r="AS83" s="215"/>
      <c r="AT83" s="97">
        <f>10/59832*1000000</f>
        <v>167.1346436689397</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513</v>
      </c>
      <c r="AC84" s="101"/>
      <c r="AD84" s="102"/>
      <c r="AE84" s="100" t="s">
        <v>480</v>
      </c>
      <c r="AF84" s="101"/>
      <c r="AG84" s="101"/>
      <c r="AH84" s="101"/>
      <c r="AI84" s="102"/>
      <c r="AJ84" s="100" t="s">
        <v>481</v>
      </c>
      <c r="AK84" s="101"/>
      <c r="AL84" s="101"/>
      <c r="AM84" s="101"/>
      <c r="AN84" s="102"/>
      <c r="AO84" s="100" t="s">
        <v>502</v>
      </c>
      <c r="AP84" s="101"/>
      <c r="AQ84" s="101"/>
      <c r="AR84" s="101"/>
      <c r="AS84" s="102"/>
      <c r="AT84" s="100" t="s">
        <v>503</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09"/>
      <c r="B98" s="610"/>
      <c r="C98" s="541" t="s">
        <v>482</v>
      </c>
      <c r="D98" s="542"/>
      <c r="E98" s="542"/>
      <c r="F98" s="542"/>
      <c r="G98" s="542"/>
      <c r="H98" s="542"/>
      <c r="I98" s="542"/>
      <c r="J98" s="542"/>
      <c r="K98" s="543"/>
      <c r="L98" s="184">
        <v>0.217</v>
      </c>
      <c r="M98" s="185"/>
      <c r="N98" s="185"/>
      <c r="O98" s="185"/>
      <c r="P98" s="185"/>
      <c r="Q98" s="186"/>
      <c r="R98" s="184" t="s">
        <v>508</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9"/>
      <c r="B99" s="610"/>
      <c r="C99" s="604" t="s">
        <v>483</v>
      </c>
      <c r="D99" s="605"/>
      <c r="E99" s="605"/>
      <c r="F99" s="605"/>
      <c r="G99" s="605"/>
      <c r="H99" s="605"/>
      <c r="I99" s="605"/>
      <c r="J99" s="605"/>
      <c r="K99" s="606"/>
      <c r="L99" s="184">
        <v>0.30399999999999999</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t="s">
        <v>484</v>
      </c>
      <c r="D100" s="605"/>
      <c r="E100" s="605"/>
      <c r="F100" s="605"/>
      <c r="G100" s="605"/>
      <c r="H100" s="605"/>
      <c r="I100" s="605"/>
      <c r="J100" s="605"/>
      <c r="K100" s="606"/>
      <c r="L100" s="184">
        <v>13.494999999999999</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14.016</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9.9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517</v>
      </c>
      <c r="AH108" s="348"/>
      <c r="AI108" s="348"/>
      <c r="AJ108" s="348"/>
      <c r="AK108" s="348"/>
      <c r="AL108" s="348"/>
      <c r="AM108" s="348"/>
      <c r="AN108" s="348"/>
      <c r="AO108" s="348"/>
      <c r="AP108" s="348"/>
      <c r="AQ108" s="348"/>
      <c r="AR108" s="348"/>
      <c r="AS108" s="348"/>
      <c r="AT108" s="348"/>
      <c r="AU108" s="348"/>
      <c r="AV108" s="348"/>
      <c r="AW108" s="348"/>
      <c r="AX108" s="349"/>
    </row>
    <row r="109" spans="1:50" ht="80.099999999999994"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474</v>
      </c>
      <c r="AE109" s="303"/>
      <c r="AF109" s="303"/>
      <c r="AG109" s="282" t="s">
        <v>516</v>
      </c>
      <c r="AH109" s="259"/>
      <c r="AI109" s="259"/>
      <c r="AJ109" s="259"/>
      <c r="AK109" s="259"/>
      <c r="AL109" s="259"/>
      <c r="AM109" s="259"/>
      <c r="AN109" s="259"/>
      <c r="AO109" s="259"/>
      <c r="AP109" s="259"/>
      <c r="AQ109" s="259"/>
      <c r="AR109" s="259"/>
      <c r="AS109" s="259"/>
      <c r="AT109" s="259"/>
      <c r="AU109" s="259"/>
      <c r="AV109" s="259"/>
      <c r="AW109" s="259"/>
      <c r="AX109" s="283"/>
    </row>
    <row r="110" spans="1:50" ht="50.1"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474</v>
      </c>
      <c r="AE110" s="333"/>
      <c r="AF110" s="333"/>
      <c r="AG110" s="342" t="s">
        <v>515</v>
      </c>
      <c r="AH110" s="247"/>
      <c r="AI110" s="247"/>
      <c r="AJ110" s="247"/>
      <c r="AK110" s="247"/>
      <c r="AL110" s="247"/>
      <c r="AM110" s="247"/>
      <c r="AN110" s="247"/>
      <c r="AO110" s="247"/>
      <c r="AP110" s="247"/>
      <c r="AQ110" s="247"/>
      <c r="AR110" s="247"/>
      <c r="AS110" s="247"/>
      <c r="AT110" s="247"/>
      <c r="AU110" s="247"/>
      <c r="AV110" s="247"/>
      <c r="AW110" s="247"/>
      <c r="AX110" s="328"/>
    </row>
    <row r="111" spans="1:50" ht="50.1"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474</v>
      </c>
      <c r="AE111" s="277"/>
      <c r="AF111" s="277"/>
      <c r="AG111" s="279" t="s">
        <v>505</v>
      </c>
      <c r="AH111" s="280"/>
      <c r="AI111" s="280"/>
      <c r="AJ111" s="280"/>
      <c r="AK111" s="280"/>
      <c r="AL111" s="280"/>
      <c r="AM111" s="280"/>
      <c r="AN111" s="280"/>
      <c r="AO111" s="280"/>
      <c r="AP111" s="280"/>
      <c r="AQ111" s="280"/>
      <c r="AR111" s="280"/>
      <c r="AS111" s="280"/>
      <c r="AT111" s="280"/>
      <c r="AU111" s="280"/>
      <c r="AV111" s="280"/>
      <c r="AW111" s="280"/>
      <c r="AX111" s="281"/>
    </row>
    <row r="112" spans="1:50" ht="5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495</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50.1"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506</v>
      </c>
      <c r="AH113" s="259"/>
      <c r="AI113" s="259"/>
      <c r="AJ113" s="259"/>
      <c r="AK113" s="259"/>
      <c r="AL113" s="259"/>
      <c r="AM113" s="259"/>
      <c r="AN113" s="259"/>
      <c r="AO113" s="259"/>
      <c r="AP113" s="259"/>
      <c r="AQ113" s="259"/>
      <c r="AR113" s="259"/>
      <c r="AS113" s="259"/>
      <c r="AT113" s="259"/>
      <c r="AU113" s="259"/>
      <c r="AV113" s="259"/>
      <c r="AW113" s="259"/>
      <c r="AX113" s="283"/>
    </row>
    <row r="114" spans="1:64" ht="50.1"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495</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5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496</v>
      </c>
      <c r="AH115" s="259"/>
      <c r="AI115" s="259"/>
      <c r="AJ115" s="259"/>
      <c r="AK115" s="259"/>
      <c r="AL115" s="259"/>
      <c r="AM115" s="259"/>
      <c r="AN115" s="259"/>
      <c r="AO115" s="259"/>
      <c r="AP115" s="259"/>
      <c r="AQ115" s="259"/>
      <c r="AR115" s="259"/>
      <c r="AS115" s="259"/>
      <c r="AT115" s="259"/>
      <c r="AU115" s="259"/>
      <c r="AV115" s="259"/>
      <c r="AW115" s="259"/>
      <c r="AX115" s="283"/>
    </row>
    <row r="116" spans="1:64" ht="32.2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495</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50.1"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504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5.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500</v>
      </c>
      <c r="AH118" s="280"/>
      <c r="AI118" s="280"/>
      <c r="AJ118" s="280"/>
      <c r="AK118" s="280"/>
      <c r="AL118" s="280"/>
      <c r="AM118" s="280"/>
      <c r="AN118" s="280"/>
      <c r="AO118" s="280"/>
      <c r="AP118" s="280"/>
      <c r="AQ118" s="280"/>
      <c r="AR118" s="280"/>
      <c r="AS118" s="280"/>
      <c r="AT118" s="280"/>
      <c r="AU118" s="280"/>
      <c r="AV118" s="280"/>
      <c r="AW118" s="280"/>
      <c r="AX118" s="281"/>
    </row>
    <row r="119" spans="1:64" ht="50.1"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521</v>
      </c>
      <c r="AH119" s="259"/>
      <c r="AI119" s="259"/>
      <c r="AJ119" s="259"/>
      <c r="AK119" s="259"/>
      <c r="AL119" s="259"/>
      <c r="AM119" s="259"/>
      <c r="AN119" s="259"/>
      <c r="AO119" s="259"/>
      <c r="AP119" s="259"/>
      <c r="AQ119" s="259"/>
      <c r="AR119" s="259"/>
      <c r="AS119" s="259"/>
      <c r="AT119" s="259"/>
      <c r="AU119" s="259"/>
      <c r="AV119" s="259"/>
      <c r="AW119" s="259"/>
      <c r="AX119" s="283"/>
    </row>
    <row r="120" spans="1:64" ht="50.1"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498</v>
      </c>
      <c r="AH120" s="259"/>
      <c r="AI120" s="259"/>
      <c r="AJ120" s="259"/>
      <c r="AK120" s="259"/>
      <c r="AL120" s="259"/>
      <c r="AM120" s="259"/>
      <c r="AN120" s="259"/>
      <c r="AO120" s="259"/>
      <c r="AP120" s="259"/>
      <c r="AQ120" s="259"/>
      <c r="AR120" s="259"/>
      <c r="AS120" s="259"/>
      <c r="AT120" s="259"/>
      <c r="AU120" s="259"/>
      <c r="AV120" s="259"/>
      <c r="AW120" s="259"/>
      <c r="AX120" s="283"/>
    </row>
    <row r="121" spans="1:64" ht="50.1"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499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hidden="1"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48.75" customHeight="1">
      <c r="A126" s="263" t="s">
        <v>58</v>
      </c>
      <c r="B126" s="393"/>
      <c r="C126" s="383" t="s">
        <v>64</v>
      </c>
      <c r="D126" s="431"/>
      <c r="E126" s="431"/>
      <c r="F126" s="432"/>
      <c r="G126" s="387" t="s">
        <v>485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57" customHeight="1" thickBot="1">
      <c r="A127" s="394"/>
      <c r="B127" s="395"/>
      <c r="C127" s="585" t="s">
        <v>68</v>
      </c>
      <c r="D127" s="586"/>
      <c r="E127" s="586"/>
      <c r="F127" s="587"/>
      <c r="G127" s="588" t="s">
        <v>486</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28.5"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27.75"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30.75" customHeight="1" thickBot="1">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27"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v>220</v>
      </c>
      <c r="H137" s="550"/>
      <c r="I137" s="550"/>
      <c r="J137" s="550"/>
      <c r="K137" s="550"/>
      <c r="L137" s="550"/>
      <c r="M137" s="550"/>
      <c r="N137" s="550"/>
      <c r="O137" s="550"/>
      <c r="P137" s="551"/>
      <c r="Q137" s="320" t="s">
        <v>225</v>
      </c>
      <c r="R137" s="320"/>
      <c r="S137" s="320"/>
      <c r="T137" s="320"/>
      <c r="U137" s="320"/>
      <c r="V137" s="320"/>
      <c r="W137" s="549">
        <v>219</v>
      </c>
      <c r="X137" s="550"/>
      <c r="Y137" s="550"/>
      <c r="Z137" s="550"/>
      <c r="AA137" s="550"/>
      <c r="AB137" s="550"/>
      <c r="AC137" s="550"/>
      <c r="AD137" s="550"/>
      <c r="AE137" s="550"/>
      <c r="AF137" s="551"/>
      <c r="AG137" s="320" t="s">
        <v>226</v>
      </c>
      <c r="AH137" s="320"/>
      <c r="AI137" s="320"/>
      <c r="AJ137" s="320"/>
      <c r="AK137" s="320"/>
      <c r="AL137" s="320"/>
      <c r="AM137" s="521">
        <v>228</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v>268</v>
      </c>
      <c r="H138" s="318"/>
      <c r="I138" s="318"/>
      <c r="J138" s="318"/>
      <c r="K138" s="318"/>
      <c r="L138" s="318"/>
      <c r="M138" s="318"/>
      <c r="N138" s="318"/>
      <c r="O138" s="318"/>
      <c r="P138" s="319"/>
      <c r="Q138" s="429" t="s">
        <v>228</v>
      </c>
      <c r="R138" s="429"/>
      <c r="S138" s="429"/>
      <c r="T138" s="429"/>
      <c r="U138" s="429"/>
      <c r="V138" s="429"/>
      <c r="W138" s="317">
        <v>265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514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487</v>
      </c>
      <c r="H180" s="362"/>
      <c r="I180" s="362"/>
      <c r="J180" s="362"/>
      <c r="K180" s="363"/>
      <c r="L180" s="364" t="s">
        <v>488</v>
      </c>
      <c r="M180" s="365"/>
      <c r="N180" s="365"/>
      <c r="O180" s="365"/>
      <c r="P180" s="365"/>
      <c r="Q180" s="365"/>
      <c r="R180" s="365"/>
      <c r="S180" s="365"/>
      <c r="T180" s="365"/>
      <c r="U180" s="365"/>
      <c r="V180" s="365"/>
      <c r="W180" s="365"/>
      <c r="X180" s="366"/>
      <c r="Y180" s="396">
        <v>5.6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c r="A181" s="370"/>
      <c r="B181" s="371"/>
      <c r="C181" s="371"/>
      <c r="D181" s="371"/>
      <c r="E181" s="371"/>
      <c r="F181" s="372"/>
      <c r="G181" s="411" t="s">
        <v>489</v>
      </c>
      <c r="H181" s="412"/>
      <c r="I181" s="412"/>
      <c r="J181" s="412"/>
      <c r="K181" s="413"/>
      <c r="L181" s="414" t="s">
        <v>490</v>
      </c>
      <c r="M181" s="415"/>
      <c r="N181" s="415"/>
      <c r="O181" s="415"/>
      <c r="P181" s="415"/>
      <c r="Q181" s="415"/>
      <c r="R181" s="415"/>
      <c r="S181" s="415"/>
      <c r="T181" s="415"/>
      <c r="U181" s="415"/>
      <c r="V181" s="415"/>
      <c r="W181" s="415"/>
      <c r="X181" s="416"/>
      <c r="Y181" s="417">
        <v>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370"/>
      <c r="B182" s="371"/>
      <c r="C182" s="371"/>
      <c r="D182" s="371"/>
      <c r="E182" s="371"/>
      <c r="F182" s="372"/>
      <c r="G182" s="411" t="s">
        <v>491</v>
      </c>
      <c r="H182" s="412"/>
      <c r="I182" s="412"/>
      <c r="J182" s="412"/>
      <c r="K182" s="413"/>
      <c r="L182" s="414" t="s">
        <v>492</v>
      </c>
      <c r="M182" s="415"/>
      <c r="N182" s="415"/>
      <c r="O182" s="415"/>
      <c r="P182" s="415"/>
      <c r="Q182" s="415"/>
      <c r="R182" s="415"/>
      <c r="S182" s="415"/>
      <c r="T182" s="415"/>
      <c r="U182" s="415"/>
      <c r="V182" s="415"/>
      <c r="W182" s="415"/>
      <c r="X182" s="416"/>
      <c r="Y182" s="417">
        <v>2.5</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13.1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c r="A236" s="574">
        <v>1</v>
      </c>
      <c r="B236" s="574">
        <v>1</v>
      </c>
      <c r="C236" s="576" t="s">
        <v>493</v>
      </c>
      <c r="D236" s="575"/>
      <c r="E236" s="575"/>
      <c r="F236" s="575"/>
      <c r="G236" s="575"/>
      <c r="H236" s="575"/>
      <c r="I236" s="575"/>
      <c r="J236" s="575"/>
      <c r="K236" s="575"/>
      <c r="L236" s="575"/>
      <c r="M236" s="576" t="s">
        <v>494</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13</v>
      </c>
      <c r="AL236" s="578"/>
      <c r="AM236" s="578"/>
      <c r="AN236" s="578"/>
      <c r="AO236" s="578"/>
      <c r="AP236" s="579"/>
      <c r="AQ236" s="576">
        <v>1</v>
      </c>
      <c r="AR236" s="575"/>
      <c r="AS236" s="575"/>
      <c r="AT236" s="575"/>
      <c r="AU236" s="577">
        <v>99.4</v>
      </c>
      <c r="AV236" s="578"/>
      <c r="AW236" s="578"/>
      <c r="AX236" s="579"/>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2" sqref="L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2015-05-15T02:23:38Z</cp:lastPrinted>
  <dcterms:created xsi:type="dcterms:W3CDTF">2012-03-13T00:50:25Z</dcterms:created>
  <dcterms:modified xsi:type="dcterms:W3CDTF">2015-06-19T06:04:58Z</dcterms:modified>
</cp:coreProperties>
</file>