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<sst xmlns="http://schemas.openxmlformats.org/spreadsheetml/2006/main" count="843" uniqueCount="511">
  <si>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</si>
  <si>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</si>
  <si>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</si>
  <si>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</si>
  <si>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</si>
  <si>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</si>
  <si>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</si>
  <si>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</si>
  <si>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</si>
  <si>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</si>
  <si>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</si>
  <si>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</si>
  <si>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</si>
  <si>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</si>
  <si>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</si>
  <si>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</si>
  <si>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</si>
  <si>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</si>
  <si>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</si>
  <si>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</si>
  <si>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</si>
  <si>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</si>
  <si>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</si>
  <si>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</si>
  <si>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</si>
  <si>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</si>
  <si>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</si>
  <si>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</si>
  <si>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</si>
  <si>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</si>
  <si>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</si>
  <si>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</si>
  <si>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</si>
  <si>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</si>
  <si>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</si>
  <si>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</si>
  <si>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</si>
  <si>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</si>
  <si>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</si>
  <si>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</si>
  <si>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</si>
  <si>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</si>
  <si>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</si>
  <si>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</si>
  <si>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</si>
  <si>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</si>
  <si>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</si>
  <si>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</si>
  <si>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</si>
  <si>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</si>
  <si>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</si>
  <si>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</si>
  <si>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</si>
  <si>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</si>
  <si>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</si>
  <si>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</si>
  <si>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</si>
  <si>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</si>
  <si>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</si>
  <si>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</si>
  <si>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</si>
  <si>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</si>
  <si>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</si>
  <si>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</si>
  <si>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</si>
  <si>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</si>
  <si>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</si>
  <si>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</si>
  <si>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</si>
  <si>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</si>
  <si>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</si>
  <si>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</si>
  <si>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</si>
  <si>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</si>
  <si>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</si>
  <si>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</si>
  <si>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</si>
  <si>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</si>
  <si>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</si>
  <si>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</si>
  <si>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</si>
  <si>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</si>
  <si>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</si>
  <si>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</si>
  <si>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</si>
  <si>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</si>
  <si>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</si>
  <si>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</si>
  <si>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</si>
  <si>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</si>
  <si>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</si>
  <si>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</si>
  <si>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</si>
  <si>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</si>
  <si>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</si>
  <si>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</si>
  <si>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</si>
  <si>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</si>
  <si>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</si>
  <si>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</si>
  <si>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</si>
  <si>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</si>
  <si>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</si>
  <si>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</si>
  <si>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</si>
  <si>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</si>
  <si>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</si>
  <si>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</si>
  <si>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</si>
  <si>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</si>
  <si>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</si>
  <si>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</si>
  <si>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</si>
  <si>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</si>
  <si>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</si>
  <si>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</si>
  <si>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</si>
  <si>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</si>
  <si>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</si>
  <si>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</si>
  <si>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</si>
  <si>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</si>
  <si>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</si>
  <si>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</si>
  <si>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</si>
  <si>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</si>
  <si>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</si>
  <si>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</si>
  <si>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</si>
  <si>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</si>
  <si>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</si>
  <si>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</si>
  <si>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</si>
  <si>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</si>
  <si>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</si>
  <si>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</si>
  <si>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</si>
  <si>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</si>
  <si>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</si>
  <si>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</si>
  <si>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</si>
  <si>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</si>
  <si>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</si>
  <si>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</si>
  <si>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</si>
  <si>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</si>
  <si>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</si>
  <si>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</si>
  <si>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</si>
  <si>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</si>
  <si>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</si>
  <si>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</si>
  <si>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</si>
  <si>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</si>
  <si>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</si>
  <si>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</si>
  <si>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</si>
  <si>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</si>
  <si>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</si>
  <si>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</si>
  <si>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</si>
  <si>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</si>
  <si>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</si>
  <si>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</si>
  <si>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</si>
  <si>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</si>
  <si>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</si>
  <si>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</si>
  <si>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</si>
  <si>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</si>
  <si>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</si>
  <si>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</si>
  <si>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</si>
  <si>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</si>
  <si>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</si>
  <si>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</si>
  <si>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</si>
  <si>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</si>
  <si>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</si>
  <si>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</si>
  <si>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</si>
  <si>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</si>
  <si>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</si>
  <si>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</si>
  <si>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</si>
  <si>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</si>
  <si>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</si>
  <si>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</si>
  <si>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</si>
  <si>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</si>
  <si>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</si>
  <si>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</si>
  <si>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</si>
  <si>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</si>
  <si>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</si>
  <si>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</si>
  <si>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</si>
  <si>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</si>
  <si>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</si>
  <si>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</si>
  <si>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</si>
  <si>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</si>
  <si>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</si>
  <si>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</si>
  <si>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</si>
  <si>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</si>
  <si>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</si>
  <si>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</si>
  <si>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</si>
  <si>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</si>
  <si>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</si>
  <si>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</si>
  <si>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</si>
  <si>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</si>
  <si>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</si>
  <si>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</si>
  <si>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</si>
  <si>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</si>
  <si>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</si>
  <si>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</si>
  <si>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</si>
  <si>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</si>
  <si>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</si>
  <si>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</si>
  <si>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</si>
  <si>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</si>
  <si>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</si>
  <si>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</si>
  <si>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</si>
  <si>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</si>
  <si>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</si>
  <si>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</si>
  <si>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</si>
  <si>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</si>
  <si>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</si>
  <si>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</si>
  <si>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</si>
  <si>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</si>
  <si>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</si>
  <si>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</si>
  <si>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</si>
  <si>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</si>
  <si>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</si>
  <si>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</si>
  <si>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</si>
  <si>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</si>
  <si>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</si>
  <si>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</si>
  <si>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</si>
  <si>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</si>
  <si>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</si>
  <si>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</si>
  <si>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</si>
  <si>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</si>
  <si>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</si>
  <si>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</si>
  <si>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</si>
  <si>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</si>
  <si>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</si>
  <si>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</si>
  <si>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</si>
  <si>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</si>
  <si>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</si>
  <si>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</si>
  <si>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</si>
  <si>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</si>
  <si>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</si>
  <si>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</si>
  <si>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</si>
  <si>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</si>
  <si>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</si>
  <si>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</si>
  <si>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</si>
  <si>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</si>
  <si>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</si>
  <si>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</si>
  <si>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</si>
  <si>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</si>
  <si>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</si>
  <si>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</si>
  <si>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</si>
  <si>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</si>
  <si>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</si>
  <si>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</si>
  <si>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</si>
  <si>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</si>
  <si>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</si>
  <si>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</si>
  <si>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</si>
  <si>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</si>
  <si>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</si>
  <si>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</si>
  <si>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</si>
  <si>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</si>
  <si>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</si>
  <si>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</si>
  <si>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</si>
  <si>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</si>
  <si>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</si>
  <si>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</si>
  <si>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</si>
  <si>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</si>
  <si>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</si>
  <si>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</si>
  <si>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</si>
  <si>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</si>
  <si>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</si>
  <si>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</si>
  <si>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</si>
  <si>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</si>
  <si>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</si>
  <si>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</si>
  <si>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</si>
  <si>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</si>
  <si>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</si>
  <si>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</si>
  <si>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</si>
  <si>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</si>
  <si>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</si>
  <si>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</si>
  <si>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</si>
  <si>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</si>
  <si>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</si>
  <si>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</si>
  <si>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</si>
  <si>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</si>
  <si>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</si>
  <si>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</si>
  <si>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</si>
  <si>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</si>
  <si>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</si>
  <si>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</si>
  <si>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</si>
  <si>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</si>
  <si>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</si>
  <si>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</si>
  <si>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</si>
  <si>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</si>
  <si>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</si>
  <si>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</si>
  <si>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</si>
  <si>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</si>
  <si>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</si>
  <si>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</si>
  <si>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</si>
  <si>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</si>
  <si>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</si>
  <si>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</si>
  <si>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</si>
  <si>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</si>
  <si>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</si>
  <si>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</si>
  <si>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</si>
  <si>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</si>
  <si>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</si>
  <si>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</si>
  <si>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</si>
  <si>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</si>
  <si>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</si>
  <si>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</si>
  <si>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</si>
  <si>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</si>
  <si>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</si>
  <si>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</si>
  <si>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</si>
  <si>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</si>
  <si>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</si>
  <si>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</si>
  <si>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</si>
  <si>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</si>
  <si>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</si>
  <si>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</si>
  <si>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</si>
  <si>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</si>
  <si>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</si>
  <si>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環境省</t>
  </si>
  <si>
    <t>茨城県神栖市における有機ヒ素化合物汚染等への緊急対応策</t>
  </si>
  <si>
    <t>平成１５年度</t>
    <rPh sb="0" eb="2">
      <t>ヘイセイ</t>
    </rPh>
    <rPh sb="4" eb="5">
      <t>ネン</t>
    </rPh>
    <rPh sb="5" eb="6">
      <t>ド</t>
    </rPh>
    <phoneticPr fontId="20"/>
  </si>
  <si>
    <t>終了予定なし</t>
    <rPh sb="0" eb="2">
      <t>シュウリョウ</t>
    </rPh>
    <rPh sb="2" eb="4">
      <t>ヨテイ</t>
    </rPh>
    <phoneticPr fontId="20"/>
  </si>
  <si>
    <t>○</t>
  </si>
  <si>
    <t>環境保健部</t>
  </si>
  <si>
    <t>環境リスク評価室</t>
  </si>
  <si>
    <t>6  化学物質対策の推進
6-4　国内における毒ガス弾等対策</t>
  </si>
  <si>
    <t>－</t>
  </si>
  <si>
    <t>　茨城県神栖市において、旧軍の化学兵器に使用された物質の原料であるジフェニルアルシン酸（以下、ＤＰＡＡという。）による環境汚染に起因すると考えられる健康被害が生じており、閣議了解に基づき、対象者に健康診査等を実施し、その健康不安を解消する。
　また、閣議決定に基づき環境調査等を実施し、旧軍毒ガス弾等による被害の未然防止を図る。</t>
    <phoneticPr fontId="5"/>
  </si>
  <si>
    <t>人</t>
    <rPh sb="0" eb="1">
      <t>ニン</t>
    </rPh>
    <phoneticPr fontId="3"/>
  </si>
  <si>
    <t>円</t>
    <rPh sb="0" eb="1">
      <t>エン</t>
    </rPh>
    <phoneticPr fontId="3"/>
  </si>
  <si>
    <t>百万円／件</t>
    <rPh sb="0" eb="2">
      <t>ヒャクマン</t>
    </rPh>
    <rPh sb="2" eb="3">
      <t>エン</t>
    </rPh>
    <rPh sb="4" eb="5">
      <t>ケン</t>
    </rPh>
    <phoneticPr fontId="3"/>
  </si>
  <si>
    <t>6/2</t>
  </si>
  <si>
    <t>26/4</t>
  </si>
  <si>
    <t>百万円／人</t>
    <rPh sb="0" eb="2">
      <t>ヒャクマン</t>
    </rPh>
    <rPh sb="2" eb="3">
      <t>エン</t>
    </rPh>
    <rPh sb="4" eb="5">
      <t>ニン</t>
    </rPh>
    <phoneticPr fontId="3"/>
  </si>
  <si>
    <t>81/150</t>
  </si>
  <si>
    <t>59/150</t>
  </si>
  <si>
    <t>本事業のうち、従前随意契約としていたＤＰＡＡの健康影響に関する調査研究に係る請負契約について、平成25年度より最低価格落札方式や総合評価落札方式を導入して競争性を確保した。</t>
  </si>
  <si>
    <t>－</t>
    <phoneticPr fontId="5"/>
  </si>
  <si>
    <t>－</t>
    <phoneticPr fontId="5"/>
  </si>
  <si>
    <t>－</t>
    <phoneticPr fontId="5"/>
  </si>
  <si>
    <t>A.茨城県</t>
    <phoneticPr fontId="5"/>
  </si>
  <si>
    <t>その他</t>
    <rPh sb="2" eb="3">
      <t>タ</t>
    </rPh>
    <phoneticPr fontId="3"/>
  </si>
  <si>
    <t>外注費</t>
    <rPh sb="0" eb="3">
      <t>ガイチュウヒ</t>
    </rPh>
    <phoneticPr fontId="3"/>
  </si>
  <si>
    <t>人件費</t>
    <rPh sb="0" eb="3">
      <t>ジンケンヒ</t>
    </rPh>
    <phoneticPr fontId="3"/>
  </si>
  <si>
    <t>賃金</t>
    <rPh sb="0" eb="2">
      <t>チンギン</t>
    </rPh>
    <phoneticPr fontId="3"/>
  </si>
  <si>
    <t>借料及び損料</t>
    <rPh sb="0" eb="2">
      <t>シャクリョウ</t>
    </rPh>
    <rPh sb="2" eb="3">
      <t>オヨ</t>
    </rPh>
    <rPh sb="4" eb="6">
      <t>ソンリョウ</t>
    </rPh>
    <phoneticPr fontId="3"/>
  </si>
  <si>
    <t>旅費</t>
    <rPh sb="0" eb="2">
      <t>リョヒ</t>
    </rPh>
    <phoneticPr fontId="3"/>
  </si>
  <si>
    <t>印刷製本費</t>
    <rPh sb="0" eb="2">
      <t>インサツ</t>
    </rPh>
    <rPh sb="2" eb="4">
      <t>セイホン</t>
    </rPh>
    <rPh sb="4" eb="5">
      <t>ヒ</t>
    </rPh>
    <phoneticPr fontId="3"/>
  </si>
  <si>
    <t>消耗品費</t>
    <rPh sb="0" eb="3">
      <t>ショウモウヒン</t>
    </rPh>
    <rPh sb="3" eb="4">
      <t>ヒ</t>
    </rPh>
    <phoneticPr fontId="3"/>
  </si>
  <si>
    <t>雑役務費</t>
    <rPh sb="0" eb="3">
      <t>ザツエキム</t>
    </rPh>
    <rPh sb="3" eb="4">
      <t>ヒ</t>
    </rPh>
    <phoneticPr fontId="3"/>
  </si>
  <si>
    <t>健康管理調査協力金等</t>
    <rPh sb="0" eb="2">
      <t>ケンコウ</t>
    </rPh>
    <rPh sb="2" eb="4">
      <t>カンリ</t>
    </rPh>
    <rPh sb="4" eb="6">
      <t>チョウサ</t>
    </rPh>
    <rPh sb="6" eb="8">
      <t>キョウリョク</t>
    </rPh>
    <rPh sb="8" eb="9">
      <t>キン</t>
    </rPh>
    <rPh sb="9" eb="10">
      <t>トウ</t>
    </rPh>
    <phoneticPr fontId="3"/>
  </si>
  <si>
    <t>健康診査業務等</t>
    <rPh sb="0" eb="2">
      <t>ケンコウ</t>
    </rPh>
    <rPh sb="2" eb="4">
      <t>シンサ</t>
    </rPh>
    <rPh sb="4" eb="6">
      <t>ギョウム</t>
    </rPh>
    <rPh sb="6" eb="7">
      <t>トウ</t>
    </rPh>
    <phoneticPr fontId="3"/>
  </si>
  <si>
    <t>医療事務委託職員</t>
    <rPh sb="0" eb="2">
      <t>イリョウ</t>
    </rPh>
    <rPh sb="2" eb="4">
      <t>ジム</t>
    </rPh>
    <rPh sb="4" eb="6">
      <t>イタク</t>
    </rPh>
    <rPh sb="6" eb="8">
      <t>ショクイン</t>
    </rPh>
    <phoneticPr fontId="3"/>
  </si>
  <si>
    <t>臨時職員</t>
    <rPh sb="0" eb="2">
      <t>リンジ</t>
    </rPh>
    <rPh sb="2" eb="4">
      <t>ショクイン</t>
    </rPh>
    <phoneticPr fontId="3"/>
  </si>
  <si>
    <t>タクシー借り上げ等</t>
    <rPh sb="4" eb="5">
      <t>カ</t>
    </rPh>
    <rPh sb="6" eb="7">
      <t>ア</t>
    </rPh>
    <rPh sb="8" eb="9">
      <t>トウ</t>
    </rPh>
    <phoneticPr fontId="3"/>
  </si>
  <si>
    <t>連絡調整等</t>
    <rPh sb="0" eb="2">
      <t>レンラク</t>
    </rPh>
    <rPh sb="2" eb="4">
      <t>チョウセイ</t>
    </rPh>
    <rPh sb="4" eb="5">
      <t>トウ</t>
    </rPh>
    <phoneticPr fontId="3"/>
  </si>
  <si>
    <t>会議資料等印刷</t>
    <rPh sb="0" eb="2">
      <t>カイギ</t>
    </rPh>
    <rPh sb="2" eb="4">
      <t>シリョウ</t>
    </rPh>
    <rPh sb="4" eb="5">
      <t>トウ</t>
    </rPh>
    <rPh sb="5" eb="7">
      <t>インサツ</t>
    </rPh>
    <phoneticPr fontId="3"/>
  </si>
  <si>
    <t>事務用品</t>
    <rPh sb="0" eb="2">
      <t>ジム</t>
    </rPh>
    <rPh sb="2" eb="4">
      <t>ヨウヒン</t>
    </rPh>
    <phoneticPr fontId="3"/>
  </si>
  <si>
    <t>医療費請求手数料等</t>
    <rPh sb="0" eb="3">
      <t>イリョウヒ</t>
    </rPh>
    <rPh sb="3" eb="5">
      <t>セイキュウ</t>
    </rPh>
    <rPh sb="5" eb="8">
      <t>テスウリョウ</t>
    </rPh>
    <rPh sb="8" eb="9">
      <t>トウ</t>
    </rPh>
    <phoneticPr fontId="3"/>
  </si>
  <si>
    <t>宅配料等、委員報酬</t>
    <rPh sb="0" eb="3">
      <t>タクハイリョウ</t>
    </rPh>
    <rPh sb="3" eb="4">
      <t>トウ</t>
    </rPh>
    <phoneticPr fontId="3"/>
  </si>
  <si>
    <t>B.日本エヌ・ユー・エス（株）</t>
    <phoneticPr fontId="5"/>
  </si>
  <si>
    <t>C.筑波大学付属病院</t>
    <phoneticPr fontId="5"/>
  </si>
  <si>
    <t>健康診査の実施</t>
    <rPh sb="0" eb="2">
      <t>ケンコウ</t>
    </rPh>
    <rPh sb="2" eb="4">
      <t>シンサ</t>
    </rPh>
    <rPh sb="5" eb="7">
      <t>ジッシ</t>
    </rPh>
    <phoneticPr fontId="3"/>
  </si>
  <si>
    <t>D.（公財）日本科学技術振興財団</t>
    <phoneticPr fontId="5"/>
  </si>
  <si>
    <t>茨城県</t>
    <rPh sb="0" eb="3">
      <t>イバラキケン</t>
    </rPh>
    <phoneticPr fontId="3"/>
  </si>
  <si>
    <t>茨城県神栖市における有機ヒ素化合物による環境汚染及び健康被害に係る緊急措置</t>
    <rPh sb="20" eb="22">
      <t>カンキョウ</t>
    </rPh>
    <rPh sb="22" eb="24">
      <t>オセン</t>
    </rPh>
    <rPh sb="24" eb="25">
      <t>オヨ</t>
    </rPh>
    <rPh sb="26" eb="28">
      <t>ケンコウ</t>
    </rPh>
    <rPh sb="28" eb="30">
      <t>ヒガイ</t>
    </rPh>
    <rPh sb="31" eb="32">
      <t>カカ</t>
    </rPh>
    <rPh sb="33" eb="35">
      <t>キンキュウ</t>
    </rPh>
    <rPh sb="35" eb="37">
      <t>ソチ</t>
    </rPh>
    <phoneticPr fontId="3"/>
  </si>
  <si>
    <t>随意契約</t>
    <rPh sb="0" eb="2">
      <t>ズイイ</t>
    </rPh>
    <rPh sb="2" eb="4">
      <t>ケイヤク</t>
    </rPh>
    <phoneticPr fontId="3"/>
  </si>
  <si>
    <t>筑波大学附属病院</t>
    <rPh sb="0" eb="2">
      <t>ツクバ</t>
    </rPh>
    <rPh sb="2" eb="4">
      <t>ダイガク</t>
    </rPh>
    <rPh sb="4" eb="6">
      <t>フゾク</t>
    </rPh>
    <rPh sb="6" eb="8">
      <t>ビョウイン</t>
    </rPh>
    <phoneticPr fontId="3"/>
  </si>
  <si>
    <t>（独）国立環境研究所</t>
    <rPh sb="1" eb="2">
      <t>ドク</t>
    </rPh>
    <rPh sb="3" eb="5">
      <t>コクリツ</t>
    </rPh>
    <rPh sb="5" eb="7">
      <t>カンキョウ</t>
    </rPh>
    <rPh sb="7" eb="10">
      <t>ケンキュウジョ</t>
    </rPh>
    <phoneticPr fontId="3"/>
  </si>
  <si>
    <t>白十字総合病院</t>
    <rPh sb="0" eb="1">
      <t>ハク</t>
    </rPh>
    <rPh sb="1" eb="3">
      <t>ジュウジ</t>
    </rPh>
    <rPh sb="3" eb="5">
      <t>ソウゴウ</t>
    </rPh>
    <rPh sb="5" eb="7">
      <t>ビョウイン</t>
    </rPh>
    <phoneticPr fontId="3"/>
  </si>
  <si>
    <t>神栖済生会病院</t>
    <rPh sb="0" eb="2">
      <t>カミス</t>
    </rPh>
    <rPh sb="2" eb="3">
      <t>ス</t>
    </rPh>
    <rPh sb="3" eb="4">
      <t>セイ</t>
    </rPh>
    <rPh sb="4" eb="5">
      <t>カイ</t>
    </rPh>
    <rPh sb="5" eb="7">
      <t>ビョウイン</t>
    </rPh>
    <phoneticPr fontId="3"/>
  </si>
  <si>
    <t>ジフェニルアルシン酸等の分析</t>
    <rPh sb="9" eb="10">
      <t>サン</t>
    </rPh>
    <rPh sb="10" eb="11">
      <t>トウ</t>
    </rPh>
    <rPh sb="12" eb="14">
      <t>ブンセキ</t>
    </rPh>
    <phoneticPr fontId="3"/>
  </si>
  <si>
    <t>特定診療の実施</t>
    <rPh sb="0" eb="2">
      <t>トクテイ</t>
    </rPh>
    <rPh sb="2" eb="4">
      <t>シンリョウ</t>
    </rPh>
    <rPh sb="5" eb="7">
      <t>ジッシ</t>
    </rPh>
    <phoneticPr fontId="3"/>
  </si>
  <si>
    <t>（公財）日本科学技術振興財団</t>
    <rPh sb="1" eb="2">
      <t>コウ</t>
    </rPh>
    <rPh sb="2" eb="3">
      <t>ザイ</t>
    </rPh>
    <rPh sb="4" eb="6">
      <t>ニホン</t>
    </rPh>
    <rPh sb="6" eb="8">
      <t>カガク</t>
    </rPh>
    <rPh sb="8" eb="10">
      <t>ギジュツ</t>
    </rPh>
    <rPh sb="10" eb="12">
      <t>シンコウ</t>
    </rPh>
    <rPh sb="12" eb="14">
      <t>ザイダン</t>
    </rPh>
    <phoneticPr fontId="3"/>
  </si>
  <si>
    <t>疫学研究班への研究協力</t>
    <rPh sb="0" eb="2">
      <t>エキガク</t>
    </rPh>
    <rPh sb="2" eb="5">
      <t>ケンキュウハン</t>
    </rPh>
    <rPh sb="7" eb="9">
      <t>ケンキュウ</t>
    </rPh>
    <rPh sb="9" eb="11">
      <t>キョウリョク</t>
    </rPh>
    <phoneticPr fontId="3"/>
  </si>
  <si>
    <t>（株）グレイス</t>
    <rPh sb="0" eb="3">
      <t>カブ</t>
    </rPh>
    <phoneticPr fontId="3"/>
  </si>
  <si>
    <t>（株）イディアパートナーズ</t>
  </si>
  <si>
    <t>神戸総合速記（株）</t>
  </si>
  <si>
    <t>東京ケータリング（株）</t>
  </si>
  <si>
    <t>（株）ファミリーマート</t>
  </si>
  <si>
    <t>人材派遣</t>
    <rPh sb="0" eb="2">
      <t>ジンザイ</t>
    </rPh>
    <rPh sb="2" eb="4">
      <t>ハケン</t>
    </rPh>
    <phoneticPr fontId="3"/>
  </si>
  <si>
    <t>会議の速記</t>
    <rPh sb="0" eb="2">
      <t>カイギ</t>
    </rPh>
    <rPh sb="3" eb="5">
      <t>ソッキ</t>
    </rPh>
    <phoneticPr fontId="3"/>
  </si>
  <si>
    <t>会議のお茶代</t>
    <rPh sb="0" eb="2">
      <t>カイギ</t>
    </rPh>
    <rPh sb="4" eb="6">
      <t>チャダイ</t>
    </rPh>
    <phoneticPr fontId="3"/>
  </si>
  <si>
    <t>-</t>
    <phoneticPr fontId="5"/>
  </si>
  <si>
    <t>本事業は、平成15年の閣議了解及び閣議決定に基づき、被害の未然防止のため、引き続き国が実施する必要がある。また、ＤＰＡＡによる健康影響については、本事業による以外に知見が乏しく、住民の不安も大きいことから、国が集中的に所見の収集や調査検討を行う必要がある。</t>
    <phoneticPr fontId="5"/>
  </si>
  <si>
    <t>国民の健康不安の解消、被害の未然防止が目的であり、ニーズを的確に反映したものである。</t>
    <rPh sb="0" eb="2">
      <t>コクミン</t>
    </rPh>
    <rPh sb="3" eb="5">
      <t>ケンコウ</t>
    </rPh>
    <rPh sb="5" eb="7">
      <t>フアン</t>
    </rPh>
    <rPh sb="8" eb="10">
      <t>カイショウ</t>
    </rPh>
    <rPh sb="11" eb="13">
      <t>ヒガイ</t>
    </rPh>
    <rPh sb="14" eb="16">
      <t>ミゼン</t>
    </rPh>
    <rPh sb="16" eb="18">
      <t>ボウシ</t>
    </rPh>
    <rPh sb="19" eb="21">
      <t>モクテキ</t>
    </rPh>
    <rPh sb="29" eb="31">
      <t>テキカク</t>
    </rPh>
    <rPh sb="32" eb="34">
      <t>ハンエイ</t>
    </rPh>
    <phoneticPr fontId="5"/>
  </si>
  <si>
    <t>国民の健康不安の解消、被害の未然防止を直接的に実施する事業であり、政策目的の達成手段として適切であり優先度も高い。</t>
    <rPh sb="0" eb="2">
      <t>コクミン</t>
    </rPh>
    <rPh sb="3" eb="5">
      <t>ケンコウ</t>
    </rPh>
    <rPh sb="5" eb="7">
      <t>フアン</t>
    </rPh>
    <rPh sb="8" eb="10">
      <t>カイショウ</t>
    </rPh>
    <rPh sb="11" eb="13">
      <t>ヒガイ</t>
    </rPh>
    <rPh sb="14" eb="16">
      <t>ミゼン</t>
    </rPh>
    <rPh sb="16" eb="18">
      <t>ボウシ</t>
    </rPh>
    <rPh sb="19" eb="22">
      <t>チョクセツテキ</t>
    </rPh>
    <rPh sb="23" eb="25">
      <t>ジッシ</t>
    </rPh>
    <rPh sb="27" eb="29">
      <t>ジギョウ</t>
    </rPh>
    <rPh sb="33" eb="35">
      <t>セイサク</t>
    </rPh>
    <rPh sb="35" eb="37">
      <t>モクテキ</t>
    </rPh>
    <rPh sb="38" eb="40">
      <t>タッセイ</t>
    </rPh>
    <rPh sb="40" eb="42">
      <t>シュダン</t>
    </rPh>
    <rPh sb="45" eb="47">
      <t>テキセツ</t>
    </rPh>
    <rPh sb="50" eb="53">
      <t>ユウセンド</t>
    </rPh>
    <rPh sb="54" eb="55">
      <t>タカ</t>
    </rPh>
    <phoneticPr fontId="5"/>
  </si>
  <si>
    <t>A事案区域における環境調査等については、地権者による掘削工事等の機会を捉えて同時並行的に実施するなど、受益者との適切な役割分担のもと実施している。</t>
    <rPh sb="1" eb="3">
      <t>ジアン</t>
    </rPh>
    <rPh sb="3" eb="5">
      <t>クイキ</t>
    </rPh>
    <rPh sb="9" eb="11">
      <t>カンキョウ</t>
    </rPh>
    <rPh sb="11" eb="13">
      <t>チョウサ</t>
    </rPh>
    <rPh sb="13" eb="14">
      <t>トウ</t>
    </rPh>
    <rPh sb="20" eb="23">
      <t>チケンシャ</t>
    </rPh>
    <rPh sb="26" eb="28">
      <t>クッサク</t>
    </rPh>
    <rPh sb="28" eb="30">
      <t>コウジ</t>
    </rPh>
    <rPh sb="30" eb="31">
      <t>トウ</t>
    </rPh>
    <rPh sb="32" eb="34">
      <t>キカイ</t>
    </rPh>
    <rPh sb="35" eb="36">
      <t>トラ</t>
    </rPh>
    <rPh sb="38" eb="40">
      <t>ドウジ</t>
    </rPh>
    <rPh sb="40" eb="43">
      <t>ヘイコウテキ</t>
    </rPh>
    <rPh sb="44" eb="46">
      <t>ジッシ</t>
    </rPh>
    <rPh sb="51" eb="54">
      <t>ジュエキシャ</t>
    </rPh>
    <rPh sb="56" eb="58">
      <t>テキセツ</t>
    </rPh>
    <rPh sb="59" eb="61">
      <t>ヤクワリ</t>
    </rPh>
    <rPh sb="61" eb="63">
      <t>ブンタン</t>
    </rPh>
    <rPh sb="66" eb="68">
      <t>ジッシ</t>
    </rPh>
    <phoneticPr fontId="5"/>
  </si>
  <si>
    <t>上記のとおりA事案区域における環境調査等については、地権者による掘削工事等の機会を捉えて同時並行的に実施するなど効率的な調査を実施している。</t>
    <rPh sb="0" eb="2">
      <t>ジョウキ</t>
    </rPh>
    <rPh sb="56" eb="59">
      <t>コウリツテキ</t>
    </rPh>
    <rPh sb="60" eb="62">
      <t>チョウサ</t>
    </rPh>
    <rPh sb="63" eb="65">
      <t>ジッシ</t>
    </rPh>
    <phoneticPr fontId="5"/>
  </si>
  <si>
    <t>‐</t>
  </si>
  <si>
    <t>A事案区域における環境調査等については、要望のあった調査を着実に実施している。</t>
    <rPh sb="20" eb="22">
      <t>ヨウボウ</t>
    </rPh>
    <rPh sb="26" eb="28">
      <t>チョウサ</t>
    </rPh>
    <rPh sb="29" eb="31">
      <t>チャクジツ</t>
    </rPh>
    <rPh sb="32" eb="34">
      <t>ジッシ</t>
    </rPh>
    <phoneticPr fontId="5"/>
  </si>
  <si>
    <t>ＤＰＡＡの健康影響に関する調査研究については、平成25年度に第3次報告書をとりまとめるなど知見の集積が図られつつあり、神栖市における地下水モニタリングの結果は、飲用自粛区域の設定等に活用されている。Ａ事案区域における環境調査等により、被害を未然防止している。</t>
    <rPh sb="117" eb="119">
      <t>ヒガイ</t>
    </rPh>
    <phoneticPr fontId="5"/>
  </si>
  <si>
    <t>　ＤＰＡＡの健康影響調査研究は、今なお健康に対する影響が十分に解明されていないことから治療法の確立に至っていないため、引き続き本研究を推進する必要がある。また、平成26年6月に環境省が「ジフェニルアルシン酸に係る健康影響等についての臨床検討会」の意見を聴いて、緊急措置事業の継続を決定したところ。
　また、神栖市における地下水モニタリングについては、引き続き、専門家の指導の下、汚染状況を監視することにより、新たな健康影響の発生防止に万全を期する必要がある。
　Ａ事案区域における環境調査等は、地権者の要望に基づいて実施しているところであるが、引き続き、土地改変の内容を地権者と十分調整したうえで、効率的な調査の実施に努め、被害の未然防止を図る必要がある。</t>
    <rPh sb="312" eb="314">
      <t>ヒガイ</t>
    </rPh>
    <phoneticPr fontId="5"/>
  </si>
  <si>
    <t>事業内容は必要十分なものに限っており、妥当なコスト水準である。</t>
    <rPh sb="0" eb="2">
      <t>ジギョウ</t>
    </rPh>
    <rPh sb="2" eb="4">
      <t>ナイヨウ</t>
    </rPh>
    <rPh sb="5" eb="7">
      <t>ヒツヨウ</t>
    </rPh>
    <rPh sb="7" eb="9">
      <t>ジュウブン</t>
    </rPh>
    <rPh sb="13" eb="14">
      <t>カギ</t>
    </rPh>
    <rPh sb="19" eb="21">
      <t>ダトウ</t>
    </rPh>
    <rPh sb="25" eb="27">
      <t>スイジュン</t>
    </rPh>
    <phoneticPr fontId="5"/>
  </si>
  <si>
    <t>再委任等は必要最低限としており、適切な資金の流れとなっている。</t>
    <phoneticPr fontId="5"/>
  </si>
  <si>
    <t>調査研究事業においては、毎年度、有識者により研究計画及び研究費を精査されている。</t>
    <rPh sb="0" eb="2">
      <t>チョウサ</t>
    </rPh>
    <rPh sb="2" eb="4">
      <t>ケンキュウ</t>
    </rPh>
    <rPh sb="4" eb="6">
      <t>ジギョウ</t>
    </rPh>
    <rPh sb="12" eb="15">
      <t>マイネンド</t>
    </rPh>
    <rPh sb="16" eb="19">
      <t>ユウシキシャ</t>
    </rPh>
    <rPh sb="22" eb="24">
      <t>ケンキュウ</t>
    </rPh>
    <rPh sb="24" eb="26">
      <t>ケイカク</t>
    </rPh>
    <rPh sb="26" eb="27">
      <t>オヨ</t>
    </rPh>
    <rPh sb="28" eb="31">
      <t>ケンキュウヒ</t>
    </rPh>
    <rPh sb="32" eb="34">
      <t>セイサ</t>
    </rPh>
    <phoneticPr fontId="5"/>
  </si>
  <si>
    <t>環境保全調査等地方公共団体委託費</t>
    <phoneticPr fontId="5"/>
  </si>
  <si>
    <t>環境保全調査等委託費</t>
    <phoneticPr fontId="5"/>
  </si>
  <si>
    <t>諸謝金</t>
    <phoneticPr fontId="5"/>
  </si>
  <si>
    <t>職員旅費、老朽化化学兵器廃棄処理業務旅費</t>
    <phoneticPr fontId="5"/>
  </si>
  <si>
    <t>委員等旅費</t>
    <phoneticPr fontId="5"/>
  </si>
  <si>
    <t>環境保全調査費、老朽化化学兵器廃棄処理業務庁費</t>
    <phoneticPr fontId="5"/>
  </si>
  <si>
    <t>日本エヌ・ユー・エス（株）</t>
    <phoneticPr fontId="5"/>
  </si>
  <si>
    <t>ジフェニルアルシン酸等の健康影響に関する調査研究</t>
    <phoneticPr fontId="5"/>
  </si>
  <si>
    <t>ジフェニルアルシン酸等に係るリスク評価検討調査</t>
  </si>
  <si>
    <t>１５０ｍｍ旧軍化学砲弾専用保管容器一式の製造</t>
  </si>
  <si>
    <t>日本物理探鑛（株）</t>
    <phoneticPr fontId="5"/>
  </si>
  <si>
    <t>日本物理探鑛（株）</t>
    <phoneticPr fontId="5"/>
  </si>
  <si>
    <t>茨城県神栖市及び神奈川県平塚市における地下水試料の採取等</t>
    <phoneticPr fontId="5"/>
  </si>
  <si>
    <t>千葉県習志野市における掘削作業に係る安全確認調査等</t>
    <phoneticPr fontId="5"/>
  </si>
  <si>
    <t>千葉市内における一時保管施設の維持管理等</t>
    <phoneticPr fontId="5"/>
  </si>
  <si>
    <t>千葉県千葉市における掘削作業に係る安全確認調査等</t>
    <phoneticPr fontId="5"/>
  </si>
  <si>
    <t>（一財）化学物質評価研究機構</t>
    <rPh sb="1" eb="2">
      <t>イチ</t>
    </rPh>
    <rPh sb="2" eb="3">
      <t>ザイ</t>
    </rPh>
    <phoneticPr fontId="3"/>
  </si>
  <si>
    <t>習志野市における土地改変に伴う土壌調査</t>
  </si>
  <si>
    <t>（株）エイト日本技術開発東京支社</t>
    <rPh sb="0" eb="3">
      <t>カブ</t>
    </rPh>
    <phoneticPr fontId="3"/>
  </si>
  <si>
    <t>茨城県神栖市及び神奈川県平塚市における地下水汚染状況の調査等</t>
  </si>
  <si>
    <t>　「茨城県神栖町における有機ヒ素化合物汚染等への緊急対応策について」（平成15年6月6日閣議了解）
　「国内における毒ガス弾等に関する今後の対応方針について」（平成15年12月16日閣議決定）</t>
    <phoneticPr fontId="5"/>
  </si>
  <si>
    <t>個人Ａ他</t>
    <rPh sb="0" eb="2">
      <t>コジン</t>
    </rPh>
    <rPh sb="3" eb="4">
      <t>ホカ</t>
    </rPh>
    <phoneticPr fontId="5"/>
  </si>
  <si>
    <t>地権者の事情により環境調査等の実施件数が想定よりも少なくなったこと等から不用率が大きくなった。</t>
    <rPh sb="0" eb="3">
      <t>チケンシャ</t>
    </rPh>
    <rPh sb="4" eb="6">
      <t>ジジョウ</t>
    </rPh>
    <rPh sb="9" eb="11">
      <t>カンキョウ</t>
    </rPh>
    <rPh sb="11" eb="13">
      <t>チョウサ</t>
    </rPh>
    <rPh sb="13" eb="14">
      <t>トウ</t>
    </rPh>
    <rPh sb="15" eb="17">
      <t>ジッシ</t>
    </rPh>
    <rPh sb="17" eb="19">
      <t>ケンスウ</t>
    </rPh>
    <rPh sb="20" eb="22">
      <t>ソウテイ</t>
    </rPh>
    <rPh sb="25" eb="26">
      <t>スク</t>
    </rPh>
    <rPh sb="33" eb="34">
      <t>トウ</t>
    </rPh>
    <rPh sb="36" eb="38">
      <t>フヨウ</t>
    </rPh>
    <rPh sb="38" eb="39">
      <t>リツ</t>
    </rPh>
    <rPh sb="40" eb="41">
      <t>オオ</t>
    </rPh>
    <phoneticPr fontId="5"/>
  </si>
  <si>
    <t>　上記の目的を達成するため、主に次の５つの事業及び研究調査を行っている。
①対象者に健康診査、医療費等の支給及び健康管理調査等を実施する緊急措置事業
②ＤＰＡＡの健康影響に関する調査研究
③神栖市の地下水汚染状況の定期的なモニタリング
④旧軍毒ガス弾等による被害の未然防止を図るため、情報の確実性の高い事案（Ａ事案）地域で実施する環境調査等
⑤毒ガス情報センターによる情報収集と精査及び広報活動</t>
    <phoneticPr fontId="5"/>
  </si>
  <si>
    <t>室長　針田　哲</t>
    <rPh sb="0" eb="1">
      <t>シツ</t>
    </rPh>
    <rPh sb="1" eb="2">
      <t>チョウ</t>
    </rPh>
    <phoneticPr fontId="5"/>
  </si>
  <si>
    <t>-</t>
    <phoneticPr fontId="5"/>
  </si>
  <si>
    <t>-</t>
    <phoneticPr fontId="5"/>
  </si>
  <si>
    <t>-</t>
    <phoneticPr fontId="5"/>
  </si>
  <si>
    <t>賃金</t>
    <rPh sb="0" eb="2">
      <t>チンギン</t>
    </rPh>
    <phoneticPr fontId="5"/>
  </si>
  <si>
    <t>人材派遣</t>
    <rPh sb="0" eb="2">
      <t>ジンザイ</t>
    </rPh>
    <rPh sb="2" eb="4">
      <t>ハケン</t>
    </rPh>
    <phoneticPr fontId="5"/>
  </si>
  <si>
    <t>E.（株）グレイス</t>
    <rPh sb="2" eb="5">
      <t>カブ</t>
    </rPh>
    <phoneticPr fontId="5"/>
  </si>
  <si>
    <t>倉庫等における保管等
※国庫債務負担行為</t>
    <rPh sb="12" eb="14">
      <t>コッコ</t>
    </rPh>
    <rPh sb="14" eb="16">
      <t>サイム</t>
    </rPh>
    <rPh sb="16" eb="18">
      <t>フタン</t>
    </rPh>
    <rPh sb="18" eb="20">
      <t>コウイ</t>
    </rPh>
    <phoneticPr fontId="5"/>
  </si>
  <si>
    <t>-</t>
    <phoneticPr fontId="5"/>
  </si>
  <si>
    <t>支出先上位１０者リストのＢ.「日本物理探鑛（株）」に支出した「倉庫等における保管等」については、平成25年度に一般競争入札を実施し、複数年契約を締結。</t>
    <rPh sb="0" eb="2">
      <t>シシュツ</t>
    </rPh>
    <rPh sb="2" eb="3">
      <t>サキ</t>
    </rPh>
    <rPh sb="3" eb="5">
      <t>ジョウイ</t>
    </rPh>
    <rPh sb="7" eb="8">
      <t>シャ</t>
    </rPh>
    <rPh sb="26" eb="28">
      <t>シシュツ</t>
    </rPh>
    <rPh sb="48" eb="50">
      <t>ヘイセイ</t>
    </rPh>
    <rPh sb="52" eb="54">
      <t>ネンド</t>
    </rPh>
    <rPh sb="55" eb="57">
      <t>イッパン</t>
    </rPh>
    <rPh sb="57" eb="59">
      <t>キョウソウ</t>
    </rPh>
    <rPh sb="59" eb="61">
      <t>ニュウサツ</t>
    </rPh>
    <rPh sb="62" eb="64">
      <t>ジッシ</t>
    </rPh>
    <rPh sb="66" eb="69">
      <t>フクスウネン</t>
    </rPh>
    <rPh sb="69" eb="71">
      <t>ケイヤク</t>
    </rPh>
    <rPh sb="72" eb="74">
      <t>テイケツ</t>
    </rPh>
    <phoneticPr fontId="5"/>
  </si>
  <si>
    <t>24/3</t>
  </si>
  <si>
    <t>　引き続き、専門家の意見や地権者との調整結果を踏まえ、効率的・効果的な事業実施に努める。</t>
    <rPh sb="6" eb="9">
      <t>センモンカ</t>
    </rPh>
    <rPh sb="10" eb="12">
      <t>イケン</t>
    </rPh>
    <rPh sb="13" eb="16">
      <t>チケンシャ</t>
    </rPh>
    <rPh sb="18" eb="20">
      <t>チョウセイ</t>
    </rPh>
    <rPh sb="20" eb="22">
      <t>ケッカ</t>
    </rPh>
    <rPh sb="23" eb="24">
      <t>フ</t>
    </rPh>
    <rPh sb="31" eb="34">
      <t>コウカテキ</t>
    </rPh>
    <phoneticPr fontId="5"/>
  </si>
  <si>
    <t>国庫債務負担行為</t>
    <phoneticPr fontId="5"/>
  </si>
  <si>
    <t>少額随意契約</t>
    <rPh sb="0" eb="2">
      <t>ショウガク</t>
    </rPh>
    <rPh sb="2" eb="4">
      <t>ズイイ</t>
    </rPh>
    <rPh sb="4" eb="6">
      <t>ケイヤク</t>
    </rPh>
    <phoneticPr fontId="3"/>
  </si>
  <si>
    <t>外部委託や競争入札等を行うことで、効果的・効率的に事業を実施している。</t>
    <rPh sb="0" eb="2">
      <t>ガイブ</t>
    </rPh>
    <rPh sb="2" eb="4">
      <t>イタク</t>
    </rPh>
    <rPh sb="5" eb="7">
      <t>キョウソウ</t>
    </rPh>
    <rPh sb="7" eb="9">
      <t>ニュウサツ</t>
    </rPh>
    <rPh sb="9" eb="10">
      <t>トウ</t>
    </rPh>
    <rPh sb="11" eb="12">
      <t>オコナ</t>
    </rPh>
    <rPh sb="17" eb="20">
      <t>コウカテキ</t>
    </rPh>
    <rPh sb="21" eb="24">
      <t>コウリツテキ</t>
    </rPh>
    <rPh sb="25" eb="27">
      <t>ジギョウ</t>
    </rPh>
    <rPh sb="28" eb="30">
      <t>ジッシ</t>
    </rPh>
    <phoneticPr fontId="5"/>
  </si>
  <si>
    <t>件</t>
    <rPh sb="0" eb="1">
      <t>ケン</t>
    </rPh>
    <phoneticPr fontId="5"/>
  </si>
  <si>
    <t>茨城県を通じ、医療手帳交付者及び周辺住民への地下水モニタリング状況の情報提供を行うことで、健康被害の未然防止を図る。</t>
    <rPh sb="0" eb="3">
      <t>イバラキケン</t>
    </rPh>
    <rPh sb="4" eb="5">
      <t>ツウ</t>
    </rPh>
    <rPh sb="7" eb="9">
      <t>イリョウ</t>
    </rPh>
    <rPh sb="9" eb="11">
      <t>テチョウ</t>
    </rPh>
    <rPh sb="11" eb="14">
      <t>コウフシャ</t>
    </rPh>
    <rPh sb="14" eb="15">
      <t>オヨ</t>
    </rPh>
    <rPh sb="16" eb="18">
      <t>シュウヘン</t>
    </rPh>
    <rPh sb="18" eb="20">
      <t>ジュウミン</t>
    </rPh>
    <rPh sb="22" eb="25">
      <t>チカスイ</t>
    </rPh>
    <rPh sb="31" eb="33">
      <t>ジョウキョウ</t>
    </rPh>
    <rPh sb="34" eb="36">
      <t>ジョウホウ</t>
    </rPh>
    <rPh sb="36" eb="38">
      <t>テイキョウ</t>
    </rPh>
    <rPh sb="39" eb="40">
      <t>オコナ</t>
    </rPh>
    <rPh sb="45" eb="47">
      <t>ケンコウ</t>
    </rPh>
    <rPh sb="47" eb="49">
      <t>ヒガイ</t>
    </rPh>
    <rPh sb="50" eb="52">
      <t>ミゼン</t>
    </rPh>
    <rPh sb="52" eb="54">
      <t>ボウシ</t>
    </rPh>
    <rPh sb="55" eb="56">
      <t>ハカ</t>
    </rPh>
    <phoneticPr fontId="5"/>
  </si>
  <si>
    <t>-</t>
    <phoneticPr fontId="5"/>
  </si>
  <si>
    <t>Ａ事案区域における環境調査等件数</t>
    <phoneticPr fontId="5"/>
  </si>
  <si>
    <t>医療手帳交付件数</t>
    <phoneticPr fontId="5"/>
  </si>
  <si>
    <t>件</t>
    <rPh sb="0" eb="1">
      <t>ケン</t>
    </rPh>
    <phoneticPr fontId="5"/>
  </si>
  <si>
    <t>緊急措置事業委託事業執行額／交付件数　　　</t>
    <phoneticPr fontId="5"/>
  </si>
  <si>
    <t>60/149</t>
  </si>
  <si>
    <t>地下水モニタリング事業の執行額／実績件数</t>
    <rPh sb="0" eb="3">
      <t>チカスイ</t>
    </rPh>
    <rPh sb="9" eb="11">
      <t>ジギョウ</t>
    </rPh>
    <rPh sb="12" eb="14">
      <t>シッコウ</t>
    </rPh>
    <rPh sb="14" eb="15">
      <t>ガク</t>
    </rPh>
    <rPh sb="16" eb="18">
      <t>ジッセキ</t>
    </rPh>
    <rPh sb="18" eb="20">
      <t>ケンスウ</t>
    </rPh>
    <phoneticPr fontId="5"/>
  </si>
  <si>
    <t>環境調査事業の執行額／実績件数</t>
    <rPh sb="4" eb="6">
      <t>ジギョウ</t>
    </rPh>
    <phoneticPr fontId="5"/>
  </si>
  <si>
    <t>6/12</t>
    <phoneticPr fontId="5"/>
  </si>
  <si>
    <t>5/12</t>
    <phoneticPr fontId="5"/>
  </si>
  <si>
    <t>Ａ事案区域における環境調査の実施に伴い、関係者に十分な情報提供を行うことで、旧軍毒ガス弾等による被害の未然防止を図る。</t>
    <rPh sb="14" eb="16">
      <t>ジッシ</t>
    </rPh>
    <rPh sb="17" eb="18">
      <t>トモナ</t>
    </rPh>
    <rPh sb="20" eb="23">
      <t>カンケイシャ</t>
    </rPh>
    <rPh sb="24" eb="26">
      <t>ジュウブン</t>
    </rPh>
    <rPh sb="27" eb="29">
      <t>ジョウホウ</t>
    </rPh>
    <rPh sb="29" eb="31">
      <t>テイキョウ</t>
    </rPh>
    <rPh sb="32" eb="33">
      <t>オコナ</t>
    </rPh>
    <rPh sb="38" eb="40">
      <t>キュウグン</t>
    </rPh>
    <rPh sb="40" eb="41">
      <t>ドク</t>
    </rPh>
    <rPh sb="43" eb="44">
      <t>ダン</t>
    </rPh>
    <rPh sb="44" eb="45">
      <t>トウ</t>
    </rPh>
    <rPh sb="48" eb="50">
      <t>ヒガイ</t>
    </rPh>
    <rPh sb="51" eb="53">
      <t>ミゼン</t>
    </rPh>
    <rPh sb="53" eb="55">
      <t>ボウシ</t>
    </rPh>
    <rPh sb="56" eb="57">
      <t>ハカ</t>
    </rPh>
    <phoneticPr fontId="5"/>
  </si>
  <si>
    <t>環境調査結果の関係者への情報提供件数</t>
    <rPh sb="0" eb="2">
      <t>カンキョウ</t>
    </rPh>
    <rPh sb="2" eb="4">
      <t>チョウサ</t>
    </rPh>
    <rPh sb="4" eb="6">
      <t>ケッカ</t>
    </rPh>
    <rPh sb="7" eb="10">
      <t>カンケイシャ</t>
    </rPh>
    <rPh sb="12" eb="14">
      <t>ジョウホウ</t>
    </rPh>
    <rPh sb="14" eb="16">
      <t>テイキョウ</t>
    </rPh>
    <rPh sb="16" eb="18">
      <t>ケンスウ</t>
    </rPh>
    <phoneticPr fontId="5"/>
  </si>
  <si>
    <t>地下水モニタリング実施件数</t>
    <rPh sb="0" eb="3">
      <t>チカスイ</t>
    </rPh>
    <rPh sb="9" eb="11">
      <t>ジッシ</t>
    </rPh>
    <rPh sb="11" eb="13">
      <t>ケンスウ</t>
    </rPh>
    <phoneticPr fontId="5"/>
  </si>
  <si>
    <t>件</t>
    <rPh sb="0" eb="1">
      <t>ケン</t>
    </rPh>
    <phoneticPr fontId="3"/>
  </si>
  <si>
    <t>モニタリング結果の茨城県への情報提供件数</t>
    <rPh sb="6" eb="8">
      <t>ケッカ</t>
    </rPh>
    <rPh sb="14" eb="16">
      <t>ジョウホウ</t>
    </rPh>
    <rPh sb="16" eb="18">
      <t>テイキョウ</t>
    </rPh>
    <rPh sb="18" eb="20">
      <t>ケンスウ</t>
    </rPh>
    <phoneticPr fontId="5"/>
  </si>
  <si>
    <t>緊急措置事業及び地下水モニタリング事業については、医療手帳交付者等に地下水モニタリング結果を情報提供することで、健康被害の未然防止が図られている。また、環境調査等の実施により旧軍毒ガス弾等による関係者への十分な情報提供により、被害の未然防止が図られている。</t>
    <rPh sb="6" eb="7">
      <t>オヨ</t>
    </rPh>
    <rPh sb="8" eb="11">
      <t>チカスイ</t>
    </rPh>
    <rPh sb="17" eb="19">
      <t>ジギョウ</t>
    </rPh>
    <rPh sb="25" eb="27">
      <t>イリョウ</t>
    </rPh>
    <rPh sb="27" eb="29">
      <t>テチョウ</t>
    </rPh>
    <rPh sb="29" eb="32">
      <t>コウフシャ</t>
    </rPh>
    <rPh sb="32" eb="33">
      <t>トウ</t>
    </rPh>
    <rPh sb="34" eb="37">
      <t>チカスイ</t>
    </rPh>
    <rPh sb="43" eb="45">
      <t>ケッカ</t>
    </rPh>
    <rPh sb="46" eb="48">
      <t>ジョウホウ</t>
    </rPh>
    <rPh sb="48" eb="50">
      <t>テイキョウ</t>
    </rPh>
    <rPh sb="97" eb="100">
      <t>カンケイシャ</t>
    </rPh>
    <rPh sb="102" eb="104">
      <t>ジュウブン</t>
    </rPh>
    <rPh sb="105" eb="107">
      <t>ジョウホウ</t>
    </rPh>
    <rPh sb="107" eb="109">
      <t>テイキョウ</t>
    </rPh>
    <rPh sb="121" eb="122">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</si>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</sst>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quotePrefix="1"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39" xfId="0" applyFont="1" applyFill="1" applyBorder="1" applyAlignment="1" applyProtection="1">
      <alignment horizontal="center" vertical="center"/>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139700</xdr:colOff>
      <xdr:row>192</xdr:row>
      <xdr:rowOff>254000</xdr:rowOff>
    </xdr:from>
    <xdr:to>
      <xdr:col>24</xdr:col>
      <xdr:colOff>117101</xdr:colOff>
      <xdr:row>196</xdr:row>
      <xdr:rowOff>115795</xdr:rowOff>
    </xdr:to>
    <xdr:sp macro="" textlink="">
      <xdr:nvSpPr>
        <xdr:cNvPr id="7" name="テキスト ボックス 6"/>
        <xdr:cNvSpPr txBox="1"/>
      </xdr:nvSpPr>
      <xdr:spPr>
        <a:xfrm>
          <a:off x="1968500" y="52679600"/>
          <a:ext cx="3025401" cy="11317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9</xdr:col>
      <xdr:colOff>101600</xdr:colOff>
      <xdr:row>218</xdr:row>
      <xdr:rowOff>241300</xdr:rowOff>
    </xdr:from>
    <xdr:to>
      <xdr:col>24</xdr:col>
      <xdr:colOff>79001</xdr:colOff>
      <xdr:row>222</xdr:row>
      <xdr:rowOff>103095</xdr:rowOff>
    </xdr:to>
    <xdr:sp macro="" textlink="">
      <xdr:nvSpPr>
        <xdr:cNvPr id="8" name="テキスト ボックス 7"/>
        <xdr:cNvSpPr txBox="1"/>
      </xdr:nvSpPr>
      <xdr:spPr>
        <a:xfrm>
          <a:off x="1930400" y="61048900"/>
          <a:ext cx="3025401" cy="11317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editAs="oneCell">
    <xdr:from>
      <xdr:col>7</xdr:col>
      <xdr:colOff>0</xdr:colOff>
      <xdr:row>139</xdr:row>
      <xdr:rowOff>0</xdr:rowOff>
    </xdr:from>
    <xdr:to>
      <xdr:col>49</xdr:col>
      <xdr:colOff>9525</xdr:colOff>
      <xdr:row>176</xdr:row>
      <xdr:rowOff>47626</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3547050"/>
          <a:ext cx="8410575" cy="1222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70" zoomScaleNormal="90" zoomScaleSheetLayoutView="70" zoomScalePageLayoutView="85" workbookViewId="0">
      <selection activeCell="BA127" sqref="BA12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81" t="s">
        <v>374</v>
      </c>
      <c r="AR2" s="681"/>
      <c r="AS2" s="59" t="str">
        <f>IF(OR(AQ2="　", AQ2=""), "", "-")</f>
        <v/>
      </c>
      <c r="AT2" s="682">
        <v>254</v>
      </c>
      <c r="AU2" s="682"/>
      <c r="AV2" s="60" t="str">
        <f>IF(AW2="", "", "-")</f>
        <v/>
      </c>
      <c r="AW2" s="683"/>
      <c r="AX2" s="683"/>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375</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376</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3" t="s">
        <v>377</v>
      </c>
      <c r="H5" s="614"/>
      <c r="I5" s="614"/>
      <c r="J5" s="614"/>
      <c r="K5" s="614"/>
      <c r="L5" s="614"/>
      <c r="M5" s="654" t="s">
        <v>92</v>
      </c>
      <c r="N5" s="655"/>
      <c r="O5" s="655"/>
      <c r="P5" s="655"/>
      <c r="Q5" s="655"/>
      <c r="R5" s="656"/>
      <c r="S5" s="613" t="s">
        <v>378</v>
      </c>
      <c r="T5" s="614"/>
      <c r="U5" s="614"/>
      <c r="V5" s="614"/>
      <c r="W5" s="614"/>
      <c r="X5" s="615"/>
      <c r="Y5" s="445" t="s">
        <v>3</v>
      </c>
      <c r="Z5" s="446"/>
      <c r="AA5" s="446"/>
      <c r="AB5" s="446"/>
      <c r="AC5" s="446"/>
      <c r="AD5" s="447"/>
      <c r="AE5" s="448" t="s">
        <v>381</v>
      </c>
      <c r="AF5" s="449"/>
      <c r="AG5" s="449"/>
      <c r="AH5" s="449"/>
      <c r="AI5" s="449"/>
      <c r="AJ5" s="449"/>
      <c r="AK5" s="449"/>
      <c r="AL5" s="449"/>
      <c r="AM5" s="449"/>
      <c r="AN5" s="449"/>
      <c r="AO5" s="449"/>
      <c r="AP5" s="450"/>
      <c r="AQ5" s="451" t="s">
        <v>477</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382</v>
      </c>
      <c r="AF6" s="463"/>
      <c r="AG6" s="463"/>
      <c r="AH6" s="463"/>
      <c r="AI6" s="463"/>
      <c r="AJ6" s="463"/>
      <c r="AK6" s="463"/>
      <c r="AL6" s="463"/>
      <c r="AM6" s="463"/>
      <c r="AN6" s="463"/>
      <c r="AO6" s="463"/>
      <c r="AP6" s="463"/>
      <c r="AQ6" s="464"/>
      <c r="AR6" s="464"/>
      <c r="AS6" s="464"/>
      <c r="AT6" s="464"/>
      <c r="AU6" s="464"/>
      <c r="AV6" s="464"/>
      <c r="AW6" s="464"/>
      <c r="AX6" s="465"/>
    </row>
    <row r="7" spans="1:50" ht="60" customHeight="1" x14ac:dyDescent="0.15">
      <c r="A7" s="481" t="s">
        <v>25</v>
      </c>
      <c r="B7" s="482"/>
      <c r="C7" s="482"/>
      <c r="D7" s="482"/>
      <c r="E7" s="482"/>
      <c r="F7" s="482"/>
      <c r="G7" s="483" t="s">
        <v>473</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383</v>
      </c>
      <c r="AF7" s="488"/>
      <c r="AG7" s="488"/>
      <c r="AH7" s="488"/>
      <c r="AI7" s="488"/>
      <c r="AJ7" s="488"/>
      <c r="AK7" s="488"/>
      <c r="AL7" s="488"/>
      <c r="AM7" s="488"/>
      <c r="AN7" s="488"/>
      <c r="AO7" s="488"/>
      <c r="AP7" s="488"/>
      <c r="AQ7" s="488"/>
      <c r="AR7" s="488"/>
      <c r="AS7" s="488"/>
      <c r="AT7" s="488"/>
      <c r="AU7" s="488"/>
      <c r="AV7" s="488"/>
      <c r="AW7" s="488"/>
      <c r="AX7" s="489"/>
    </row>
    <row r="8" spans="1:50" ht="39.950000000000003"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384</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476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9.950000000000003" customHeight="1" x14ac:dyDescent="0.15">
      <c r="A11" s="184" t="s">
        <v>6</v>
      </c>
      <c r="B11" s="185"/>
      <c r="C11" s="185"/>
      <c r="D11" s="185"/>
      <c r="E11" s="185"/>
      <c r="F11" s="490"/>
      <c r="G11" s="442" t="str">
        <f>入力規則等!P10</f>
        <v>委託・請負、その他</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v>653</v>
      </c>
      <c r="Q13" s="176"/>
      <c r="R13" s="176"/>
      <c r="S13" s="176"/>
      <c r="T13" s="176"/>
      <c r="U13" s="176"/>
      <c r="V13" s="177"/>
      <c r="W13" s="175">
        <v>669</v>
      </c>
      <c r="X13" s="176"/>
      <c r="Y13" s="176"/>
      <c r="Z13" s="176"/>
      <c r="AA13" s="176"/>
      <c r="AB13" s="176"/>
      <c r="AC13" s="177"/>
      <c r="AD13" s="175">
        <v>550</v>
      </c>
      <c r="AE13" s="176"/>
      <c r="AF13" s="176"/>
      <c r="AG13" s="176"/>
      <c r="AH13" s="176"/>
      <c r="AI13" s="176"/>
      <c r="AJ13" s="177"/>
      <c r="AK13" s="175">
        <v>551</v>
      </c>
      <c r="AL13" s="176"/>
      <c r="AM13" s="176"/>
      <c r="AN13" s="176"/>
      <c r="AO13" s="176"/>
      <c r="AP13" s="176"/>
      <c r="AQ13" s="177"/>
      <c r="AR13" s="189" t="s">
        <v>478</v>
      </c>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t="s">
        <v>478</v>
      </c>
      <c r="Q14" s="176"/>
      <c r="R14" s="176"/>
      <c r="S14" s="176"/>
      <c r="T14" s="176"/>
      <c r="U14" s="176"/>
      <c r="V14" s="177"/>
      <c r="W14" s="175" t="s">
        <v>478</v>
      </c>
      <c r="X14" s="176"/>
      <c r="Y14" s="176"/>
      <c r="Z14" s="176"/>
      <c r="AA14" s="176"/>
      <c r="AB14" s="176"/>
      <c r="AC14" s="177"/>
      <c r="AD14" s="175" t="s">
        <v>478</v>
      </c>
      <c r="AE14" s="176"/>
      <c r="AF14" s="176"/>
      <c r="AG14" s="176"/>
      <c r="AH14" s="176"/>
      <c r="AI14" s="176"/>
      <c r="AJ14" s="177"/>
      <c r="AK14" s="175" t="s">
        <v>479</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t="s">
        <v>478</v>
      </c>
      <c r="Q15" s="176"/>
      <c r="R15" s="176"/>
      <c r="S15" s="176"/>
      <c r="T15" s="176"/>
      <c r="U15" s="176"/>
      <c r="V15" s="177"/>
      <c r="W15" s="175" t="s">
        <v>478</v>
      </c>
      <c r="X15" s="176"/>
      <c r="Y15" s="176"/>
      <c r="Z15" s="176"/>
      <c r="AA15" s="176"/>
      <c r="AB15" s="176"/>
      <c r="AC15" s="177"/>
      <c r="AD15" s="175">
        <v>122</v>
      </c>
      <c r="AE15" s="176"/>
      <c r="AF15" s="176"/>
      <c r="AG15" s="176"/>
      <c r="AH15" s="176"/>
      <c r="AI15" s="176"/>
      <c r="AJ15" s="177"/>
      <c r="AK15" s="175" t="s">
        <v>480</v>
      </c>
      <c r="AL15" s="176"/>
      <c r="AM15" s="176"/>
      <c r="AN15" s="176"/>
      <c r="AO15" s="176"/>
      <c r="AP15" s="176"/>
      <c r="AQ15" s="177"/>
      <c r="AR15" s="175" t="s">
        <v>478</v>
      </c>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t="s">
        <v>479</v>
      </c>
      <c r="Q16" s="176"/>
      <c r="R16" s="176"/>
      <c r="S16" s="176"/>
      <c r="T16" s="176"/>
      <c r="U16" s="176"/>
      <c r="V16" s="177"/>
      <c r="W16" s="175">
        <v>-122</v>
      </c>
      <c r="X16" s="176"/>
      <c r="Y16" s="176"/>
      <c r="Z16" s="176"/>
      <c r="AA16" s="176"/>
      <c r="AB16" s="176"/>
      <c r="AC16" s="177"/>
      <c r="AD16" s="175" t="s">
        <v>478</v>
      </c>
      <c r="AE16" s="176"/>
      <c r="AF16" s="176"/>
      <c r="AG16" s="176"/>
      <c r="AH16" s="176"/>
      <c r="AI16" s="176"/>
      <c r="AJ16" s="177"/>
      <c r="AK16" s="175" t="s">
        <v>480</v>
      </c>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t="s">
        <v>478</v>
      </c>
      <c r="Q17" s="176"/>
      <c r="R17" s="176"/>
      <c r="S17" s="176"/>
      <c r="T17" s="176"/>
      <c r="U17" s="176"/>
      <c r="V17" s="177"/>
      <c r="W17" s="175" t="s">
        <v>478</v>
      </c>
      <c r="X17" s="176"/>
      <c r="Y17" s="176"/>
      <c r="Z17" s="176"/>
      <c r="AA17" s="176"/>
      <c r="AB17" s="176"/>
      <c r="AC17" s="177"/>
      <c r="AD17" s="175" t="s">
        <v>479</v>
      </c>
      <c r="AE17" s="176"/>
      <c r="AF17" s="176"/>
      <c r="AG17" s="176"/>
      <c r="AH17" s="176"/>
      <c r="AI17" s="176"/>
      <c r="AJ17" s="177"/>
      <c r="AK17" s="175" t="s">
        <v>478</v>
      </c>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5" t="s">
        <v>22</v>
      </c>
      <c r="J18" s="626"/>
      <c r="K18" s="626"/>
      <c r="L18" s="626"/>
      <c r="M18" s="626"/>
      <c r="N18" s="626"/>
      <c r="O18" s="627"/>
      <c r="P18" s="648">
        <f>SUM(P13:V17)</f>
        <v>653</v>
      </c>
      <c r="Q18" s="649"/>
      <c r="R18" s="649"/>
      <c r="S18" s="649"/>
      <c r="T18" s="649"/>
      <c r="U18" s="649"/>
      <c r="V18" s="650"/>
      <c r="W18" s="648">
        <f>SUM(W13:AC17)</f>
        <v>547</v>
      </c>
      <c r="X18" s="649"/>
      <c r="Y18" s="649"/>
      <c r="Z18" s="649"/>
      <c r="AA18" s="649"/>
      <c r="AB18" s="649"/>
      <c r="AC18" s="650"/>
      <c r="AD18" s="648">
        <f t="shared" ref="AD18" si="0">SUM(AD13:AJ17)</f>
        <v>672</v>
      </c>
      <c r="AE18" s="649"/>
      <c r="AF18" s="649"/>
      <c r="AG18" s="649"/>
      <c r="AH18" s="649"/>
      <c r="AI18" s="649"/>
      <c r="AJ18" s="650"/>
      <c r="AK18" s="648">
        <f t="shared" ref="AK18" si="1">SUM(AK13:AQ17)</f>
        <v>551</v>
      </c>
      <c r="AL18" s="649"/>
      <c r="AM18" s="649"/>
      <c r="AN18" s="649"/>
      <c r="AO18" s="649"/>
      <c r="AP18" s="649"/>
      <c r="AQ18" s="650"/>
      <c r="AR18" s="648">
        <f t="shared" ref="AR18" si="2">SUM(AR13:AX17)</f>
        <v>0</v>
      </c>
      <c r="AS18" s="649"/>
      <c r="AT18" s="649"/>
      <c r="AU18" s="649"/>
      <c r="AV18" s="649"/>
      <c r="AW18" s="649"/>
      <c r="AX18" s="651"/>
    </row>
    <row r="19" spans="1:50" ht="24.75" customHeight="1" x14ac:dyDescent="0.15">
      <c r="A19" s="396"/>
      <c r="B19" s="397"/>
      <c r="C19" s="397"/>
      <c r="D19" s="397"/>
      <c r="E19" s="397"/>
      <c r="F19" s="398"/>
      <c r="G19" s="646" t="s">
        <v>10</v>
      </c>
      <c r="H19" s="647"/>
      <c r="I19" s="647"/>
      <c r="J19" s="647"/>
      <c r="K19" s="647"/>
      <c r="L19" s="647"/>
      <c r="M19" s="647"/>
      <c r="N19" s="647"/>
      <c r="O19" s="647"/>
      <c r="P19" s="175">
        <v>588</v>
      </c>
      <c r="Q19" s="176"/>
      <c r="R19" s="176"/>
      <c r="S19" s="176"/>
      <c r="T19" s="176"/>
      <c r="U19" s="176"/>
      <c r="V19" s="177"/>
      <c r="W19" s="175">
        <v>398</v>
      </c>
      <c r="X19" s="176"/>
      <c r="Y19" s="176"/>
      <c r="Z19" s="176"/>
      <c r="AA19" s="176"/>
      <c r="AB19" s="176"/>
      <c r="AC19" s="177"/>
      <c r="AD19" s="175">
        <v>295</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4"/>
      <c r="B20" s="495"/>
      <c r="C20" s="495"/>
      <c r="D20" s="495"/>
      <c r="E20" s="495"/>
      <c r="F20" s="496"/>
      <c r="G20" s="646" t="s">
        <v>11</v>
      </c>
      <c r="H20" s="647"/>
      <c r="I20" s="647"/>
      <c r="J20" s="647"/>
      <c r="K20" s="647"/>
      <c r="L20" s="647"/>
      <c r="M20" s="647"/>
      <c r="N20" s="647"/>
      <c r="O20" s="647"/>
      <c r="P20" s="652">
        <f>IF(P18=0, "-", P19/P18)</f>
        <v>0.90045941807044405</v>
      </c>
      <c r="Q20" s="652"/>
      <c r="R20" s="652"/>
      <c r="S20" s="652"/>
      <c r="T20" s="652"/>
      <c r="U20" s="652"/>
      <c r="V20" s="652"/>
      <c r="W20" s="652">
        <f>IF(W18=0, "-", W19/W18)</f>
        <v>0.72760511882998169</v>
      </c>
      <c r="X20" s="652"/>
      <c r="Y20" s="652"/>
      <c r="Z20" s="652"/>
      <c r="AA20" s="652"/>
      <c r="AB20" s="652"/>
      <c r="AC20" s="652"/>
      <c r="AD20" s="652">
        <f>IF(AD18=0, "-", AD19/AD18)</f>
        <v>0.43898809523809523</v>
      </c>
      <c r="AE20" s="652"/>
      <c r="AF20" s="652"/>
      <c r="AG20" s="652"/>
      <c r="AH20" s="652"/>
      <c r="AI20" s="652"/>
      <c r="AJ20" s="652"/>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478</v>
      </c>
      <c r="AV22" s="71"/>
      <c r="AW22" s="72" t="s">
        <v>355</v>
      </c>
      <c r="AX22" s="73"/>
    </row>
    <row r="23" spans="1:50" ht="30" customHeight="1" x14ac:dyDescent="0.15">
      <c r="A23" s="130"/>
      <c r="B23" s="128"/>
      <c r="C23" s="128"/>
      <c r="D23" s="128"/>
      <c r="E23" s="128"/>
      <c r="F23" s="129"/>
      <c r="G23" s="74" t="s">
        <v>493</v>
      </c>
      <c r="H23" s="75"/>
      <c r="I23" s="75"/>
      <c r="J23" s="75"/>
      <c r="K23" s="75"/>
      <c r="L23" s="75"/>
      <c r="M23" s="75"/>
      <c r="N23" s="75"/>
      <c r="O23" s="76"/>
      <c r="P23" s="219" t="s">
        <v>508</v>
      </c>
      <c r="Q23" s="234"/>
      <c r="R23" s="234"/>
      <c r="S23" s="234"/>
      <c r="T23" s="234"/>
      <c r="U23" s="234"/>
      <c r="V23" s="234"/>
      <c r="W23" s="234"/>
      <c r="X23" s="235"/>
      <c r="Y23" s="228" t="s">
        <v>14</v>
      </c>
      <c r="Z23" s="229"/>
      <c r="AA23" s="230"/>
      <c r="AB23" s="167" t="s">
        <v>492</v>
      </c>
      <c r="AC23" s="168"/>
      <c r="AD23" s="168"/>
      <c r="AE23" s="88">
        <v>4</v>
      </c>
      <c r="AF23" s="89"/>
      <c r="AG23" s="89"/>
      <c r="AH23" s="89"/>
      <c r="AI23" s="90"/>
      <c r="AJ23" s="88">
        <v>4</v>
      </c>
      <c r="AK23" s="89"/>
      <c r="AL23" s="89"/>
      <c r="AM23" s="89"/>
      <c r="AN23" s="90"/>
      <c r="AO23" s="88">
        <v>4</v>
      </c>
      <c r="AP23" s="89"/>
      <c r="AQ23" s="89"/>
      <c r="AR23" s="89"/>
      <c r="AS23" s="90"/>
      <c r="AT23" s="195"/>
      <c r="AU23" s="195"/>
      <c r="AV23" s="195"/>
      <c r="AW23" s="195"/>
      <c r="AX23" s="196"/>
    </row>
    <row r="24" spans="1:50" ht="30"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492</v>
      </c>
      <c r="AC24" s="197"/>
      <c r="AD24" s="197"/>
      <c r="AE24" s="88">
        <v>4</v>
      </c>
      <c r="AF24" s="89"/>
      <c r="AG24" s="89"/>
      <c r="AH24" s="89"/>
      <c r="AI24" s="90"/>
      <c r="AJ24" s="88">
        <v>4</v>
      </c>
      <c r="AK24" s="89"/>
      <c r="AL24" s="89"/>
      <c r="AM24" s="89"/>
      <c r="AN24" s="90"/>
      <c r="AO24" s="88">
        <v>4</v>
      </c>
      <c r="AP24" s="89"/>
      <c r="AQ24" s="89"/>
      <c r="AR24" s="89"/>
      <c r="AS24" s="90"/>
      <c r="AT24" s="88" t="s">
        <v>478</v>
      </c>
      <c r="AU24" s="89"/>
      <c r="AV24" s="89"/>
      <c r="AW24" s="89"/>
      <c r="AX24" s="348"/>
    </row>
    <row r="25" spans="1:50" ht="30"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t="s">
        <v>494</v>
      </c>
      <c r="AV27" s="71"/>
      <c r="AW27" s="72" t="s">
        <v>355</v>
      </c>
      <c r="AX27" s="73"/>
    </row>
    <row r="28" spans="1:50" ht="30" customHeight="1" x14ac:dyDescent="0.15">
      <c r="A28" s="130"/>
      <c r="B28" s="128"/>
      <c r="C28" s="128"/>
      <c r="D28" s="128"/>
      <c r="E28" s="128"/>
      <c r="F28" s="129"/>
      <c r="G28" s="74" t="s">
        <v>504</v>
      </c>
      <c r="H28" s="75"/>
      <c r="I28" s="75"/>
      <c r="J28" s="75"/>
      <c r="K28" s="75"/>
      <c r="L28" s="75"/>
      <c r="M28" s="75"/>
      <c r="N28" s="75"/>
      <c r="O28" s="76"/>
      <c r="P28" s="219" t="s">
        <v>505</v>
      </c>
      <c r="Q28" s="234"/>
      <c r="R28" s="234"/>
      <c r="S28" s="234"/>
      <c r="T28" s="234"/>
      <c r="U28" s="234"/>
      <c r="V28" s="234"/>
      <c r="W28" s="234"/>
      <c r="X28" s="235"/>
      <c r="Y28" s="228" t="s">
        <v>14</v>
      </c>
      <c r="Z28" s="229"/>
      <c r="AA28" s="230"/>
      <c r="AB28" s="167" t="s">
        <v>492</v>
      </c>
      <c r="AC28" s="168"/>
      <c r="AD28" s="168"/>
      <c r="AE28" s="88">
        <v>2</v>
      </c>
      <c r="AF28" s="89"/>
      <c r="AG28" s="89"/>
      <c r="AH28" s="89"/>
      <c r="AI28" s="90"/>
      <c r="AJ28" s="88">
        <v>4</v>
      </c>
      <c r="AK28" s="89"/>
      <c r="AL28" s="89"/>
      <c r="AM28" s="89"/>
      <c r="AN28" s="90"/>
      <c r="AO28" s="88">
        <v>3</v>
      </c>
      <c r="AP28" s="89"/>
      <c r="AQ28" s="89"/>
      <c r="AR28" s="89"/>
      <c r="AS28" s="90"/>
      <c r="AT28" s="195"/>
      <c r="AU28" s="195"/>
      <c r="AV28" s="195"/>
      <c r="AW28" s="195"/>
      <c r="AX28" s="196"/>
    </row>
    <row r="29" spans="1:50" ht="30"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19" t="s">
        <v>492</v>
      </c>
      <c r="AC29" s="197"/>
      <c r="AD29" s="197"/>
      <c r="AE29" s="88">
        <v>2</v>
      </c>
      <c r="AF29" s="89"/>
      <c r="AG29" s="89"/>
      <c r="AH29" s="89"/>
      <c r="AI29" s="90"/>
      <c r="AJ29" s="88">
        <v>4</v>
      </c>
      <c r="AK29" s="89"/>
      <c r="AL29" s="89"/>
      <c r="AM29" s="89"/>
      <c r="AN29" s="90"/>
      <c r="AO29" s="88">
        <v>3</v>
      </c>
      <c r="AP29" s="89"/>
      <c r="AQ29" s="89"/>
      <c r="AR29" s="89"/>
      <c r="AS29" s="90"/>
      <c r="AT29" s="88" t="s">
        <v>494</v>
      </c>
      <c r="AU29" s="89"/>
      <c r="AV29" s="89"/>
      <c r="AW29" s="89"/>
      <c r="AX29" s="348"/>
    </row>
    <row r="30" spans="1:50" ht="30"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v>100</v>
      </c>
      <c r="AF30" s="89"/>
      <c r="AG30" s="89"/>
      <c r="AH30" s="89"/>
      <c r="AI30" s="90"/>
      <c r="AJ30" s="88">
        <v>100</v>
      </c>
      <c r="AK30" s="89"/>
      <c r="AL30" s="89"/>
      <c r="AM30" s="89"/>
      <c r="AN30" s="90"/>
      <c r="AO30" s="88">
        <v>100</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40.5" hidden="1" customHeight="1" x14ac:dyDescent="0.15">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8"/>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t="s">
        <v>440</v>
      </c>
      <c r="AU55" s="89"/>
      <c r="AV55" s="89"/>
      <c r="AW55" s="89"/>
      <c r="AX55" s="348"/>
    </row>
    <row r="56" spans="1:50" ht="22.5" hidden="1" customHeight="1" x14ac:dyDescent="0.15">
      <c r="A56" s="658"/>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657"/>
      <c r="AC59" s="657"/>
      <c r="AD59" s="65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657"/>
      <c r="AC60" s="657"/>
      <c r="AD60" s="65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8"/>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657"/>
      <c r="AC64" s="657"/>
      <c r="AD64" s="65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657"/>
      <c r="AC65" s="657"/>
      <c r="AD65" s="65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9"/>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496</v>
      </c>
      <c r="H68" s="234"/>
      <c r="I68" s="234"/>
      <c r="J68" s="234"/>
      <c r="K68" s="234"/>
      <c r="L68" s="234"/>
      <c r="M68" s="234"/>
      <c r="N68" s="234"/>
      <c r="O68" s="234"/>
      <c r="P68" s="234"/>
      <c r="Q68" s="234"/>
      <c r="R68" s="234"/>
      <c r="S68" s="234"/>
      <c r="T68" s="234"/>
      <c r="U68" s="234"/>
      <c r="V68" s="234"/>
      <c r="W68" s="234"/>
      <c r="X68" s="235"/>
      <c r="Y68" s="616" t="s">
        <v>66</v>
      </c>
      <c r="Z68" s="617"/>
      <c r="AA68" s="618"/>
      <c r="AB68" s="111" t="s">
        <v>385</v>
      </c>
      <c r="AC68" s="112"/>
      <c r="AD68" s="113"/>
      <c r="AE68" s="88">
        <v>150</v>
      </c>
      <c r="AF68" s="89"/>
      <c r="AG68" s="89"/>
      <c r="AH68" s="89"/>
      <c r="AI68" s="90"/>
      <c r="AJ68" s="88">
        <v>150</v>
      </c>
      <c r="AK68" s="89"/>
      <c r="AL68" s="89"/>
      <c r="AM68" s="89"/>
      <c r="AN68" s="90"/>
      <c r="AO68" s="88">
        <v>149</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385</v>
      </c>
      <c r="AC69" s="203"/>
      <c r="AD69" s="204"/>
      <c r="AE69" s="88">
        <v>150</v>
      </c>
      <c r="AF69" s="89"/>
      <c r="AG69" s="89"/>
      <c r="AH69" s="89"/>
      <c r="AI69" s="90"/>
      <c r="AJ69" s="88">
        <v>150</v>
      </c>
      <c r="AK69" s="89"/>
      <c r="AL69" s="89"/>
      <c r="AM69" s="89"/>
      <c r="AN69" s="90"/>
      <c r="AO69" s="88">
        <v>149</v>
      </c>
      <c r="AP69" s="89"/>
      <c r="AQ69" s="89"/>
      <c r="AR69" s="89"/>
      <c r="AS69" s="90"/>
      <c r="AT69" s="88">
        <v>149</v>
      </c>
      <c r="AU69" s="89"/>
      <c r="AV69" s="89"/>
      <c r="AW69" s="89"/>
      <c r="AX69" s="348"/>
      <c r="AY69" s="10"/>
      <c r="AZ69" s="10"/>
      <c r="BA69" s="10"/>
      <c r="BB69" s="10"/>
      <c r="BC69" s="10"/>
      <c r="BD69" s="10"/>
      <c r="BE69" s="10"/>
      <c r="BF69" s="10"/>
      <c r="BG69" s="10"/>
      <c r="BH69" s="10"/>
    </row>
    <row r="70" spans="1:60" ht="33" customHeight="1" x14ac:dyDescent="0.15">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customHeight="1" x14ac:dyDescent="0.15">
      <c r="A71" s="526"/>
      <c r="B71" s="527"/>
      <c r="C71" s="527"/>
      <c r="D71" s="527"/>
      <c r="E71" s="527"/>
      <c r="F71" s="528"/>
      <c r="G71" s="219" t="s">
        <v>506</v>
      </c>
      <c r="H71" s="234"/>
      <c r="I71" s="234"/>
      <c r="J71" s="234"/>
      <c r="K71" s="234"/>
      <c r="L71" s="234"/>
      <c r="M71" s="234"/>
      <c r="N71" s="234"/>
      <c r="O71" s="234"/>
      <c r="P71" s="234"/>
      <c r="Q71" s="234"/>
      <c r="R71" s="234"/>
      <c r="S71" s="234"/>
      <c r="T71" s="234"/>
      <c r="U71" s="234"/>
      <c r="V71" s="234"/>
      <c r="W71" s="234"/>
      <c r="X71" s="235"/>
      <c r="Y71" s="660" t="s">
        <v>66</v>
      </c>
      <c r="Z71" s="661"/>
      <c r="AA71" s="662"/>
      <c r="AB71" s="111" t="s">
        <v>507</v>
      </c>
      <c r="AC71" s="112"/>
      <c r="AD71" s="113"/>
      <c r="AE71" s="88">
        <v>12</v>
      </c>
      <c r="AF71" s="89"/>
      <c r="AG71" s="89"/>
      <c r="AH71" s="89"/>
      <c r="AI71" s="90"/>
      <c r="AJ71" s="88">
        <v>12</v>
      </c>
      <c r="AK71" s="89"/>
      <c r="AL71" s="89"/>
      <c r="AM71" s="89"/>
      <c r="AN71" s="90"/>
      <c r="AO71" s="88">
        <v>12</v>
      </c>
      <c r="AP71" s="89"/>
      <c r="AQ71" s="89"/>
      <c r="AR71" s="89"/>
      <c r="AS71" s="90"/>
      <c r="AT71" s="538"/>
      <c r="AU71" s="538"/>
      <c r="AV71" s="538"/>
      <c r="AW71" s="538"/>
      <c r="AX71" s="539"/>
      <c r="AY71" s="10"/>
      <c r="AZ71" s="10"/>
      <c r="BA71" s="10"/>
      <c r="BB71" s="10"/>
      <c r="BC71" s="10"/>
    </row>
    <row r="72" spans="1:60" ht="22.5"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3"/>
      <c r="AA72" s="664"/>
      <c r="AB72" s="202" t="s">
        <v>507</v>
      </c>
      <c r="AC72" s="203"/>
      <c r="AD72" s="204"/>
      <c r="AE72" s="88">
        <v>12</v>
      </c>
      <c r="AF72" s="89"/>
      <c r="AG72" s="89"/>
      <c r="AH72" s="89"/>
      <c r="AI72" s="90"/>
      <c r="AJ72" s="88">
        <v>12</v>
      </c>
      <c r="AK72" s="89"/>
      <c r="AL72" s="89"/>
      <c r="AM72" s="89"/>
      <c r="AN72" s="90"/>
      <c r="AO72" s="88">
        <v>12</v>
      </c>
      <c r="AP72" s="89"/>
      <c r="AQ72" s="89"/>
      <c r="AR72" s="89"/>
      <c r="AS72" s="90"/>
      <c r="AT72" s="88">
        <v>12</v>
      </c>
      <c r="AU72" s="89"/>
      <c r="AV72" s="89"/>
      <c r="AW72" s="89"/>
      <c r="AX72" s="348"/>
      <c r="AY72" s="10"/>
      <c r="AZ72" s="10"/>
      <c r="BA72" s="10"/>
      <c r="BB72" s="10"/>
      <c r="BC72" s="10"/>
      <c r="BD72" s="10"/>
      <c r="BE72" s="10"/>
      <c r="BF72" s="10"/>
      <c r="BG72" s="10"/>
      <c r="BH72" s="10"/>
    </row>
    <row r="73" spans="1:60" ht="31.7" customHeight="1" x14ac:dyDescent="0.15">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customHeight="1" x14ac:dyDescent="0.15">
      <c r="A74" s="526"/>
      <c r="B74" s="527"/>
      <c r="C74" s="527"/>
      <c r="D74" s="527"/>
      <c r="E74" s="527"/>
      <c r="F74" s="528"/>
      <c r="G74" s="219" t="s">
        <v>495</v>
      </c>
      <c r="H74" s="234"/>
      <c r="I74" s="234"/>
      <c r="J74" s="234"/>
      <c r="K74" s="234"/>
      <c r="L74" s="234"/>
      <c r="M74" s="234"/>
      <c r="N74" s="234"/>
      <c r="O74" s="234"/>
      <c r="P74" s="234"/>
      <c r="Q74" s="234"/>
      <c r="R74" s="234"/>
      <c r="S74" s="234"/>
      <c r="T74" s="234"/>
      <c r="U74" s="234"/>
      <c r="V74" s="234"/>
      <c r="W74" s="234"/>
      <c r="X74" s="235"/>
      <c r="Y74" s="660" t="s">
        <v>66</v>
      </c>
      <c r="Z74" s="661"/>
      <c r="AA74" s="662"/>
      <c r="AB74" s="111" t="s">
        <v>497</v>
      </c>
      <c r="AC74" s="112"/>
      <c r="AD74" s="113"/>
      <c r="AE74" s="88">
        <v>2</v>
      </c>
      <c r="AF74" s="89"/>
      <c r="AG74" s="89"/>
      <c r="AH74" s="89"/>
      <c r="AI74" s="90"/>
      <c r="AJ74" s="88">
        <v>4</v>
      </c>
      <c r="AK74" s="89"/>
      <c r="AL74" s="89"/>
      <c r="AM74" s="89"/>
      <c r="AN74" s="90"/>
      <c r="AO74" s="88">
        <v>3</v>
      </c>
      <c r="AP74" s="89"/>
      <c r="AQ74" s="89"/>
      <c r="AR74" s="89"/>
      <c r="AS74" s="90"/>
      <c r="AT74" s="538"/>
      <c r="AU74" s="538"/>
      <c r="AV74" s="538"/>
      <c r="AW74" s="538"/>
      <c r="AX74" s="539"/>
      <c r="AY74" s="10"/>
      <c r="AZ74" s="10"/>
      <c r="BA74" s="10"/>
      <c r="BB74" s="10"/>
      <c r="BC74" s="10"/>
    </row>
    <row r="75" spans="1:60" ht="22.5"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3"/>
      <c r="AA75" s="664"/>
      <c r="AB75" s="202" t="s">
        <v>497</v>
      </c>
      <c r="AC75" s="203"/>
      <c r="AD75" s="204"/>
      <c r="AE75" s="88">
        <v>3</v>
      </c>
      <c r="AF75" s="89"/>
      <c r="AG75" s="89"/>
      <c r="AH75" s="89"/>
      <c r="AI75" s="90"/>
      <c r="AJ75" s="88">
        <v>3</v>
      </c>
      <c r="AK75" s="89"/>
      <c r="AL75" s="89"/>
      <c r="AM75" s="89"/>
      <c r="AN75" s="90"/>
      <c r="AO75" s="88">
        <v>3</v>
      </c>
      <c r="AP75" s="89"/>
      <c r="AQ75" s="89"/>
      <c r="AR75" s="89"/>
      <c r="AS75" s="90"/>
      <c r="AT75" s="88">
        <v>3</v>
      </c>
      <c r="AU75" s="89"/>
      <c r="AV75" s="89"/>
      <c r="AW75" s="89"/>
      <c r="AX75" s="348"/>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498</v>
      </c>
      <c r="H83" s="295"/>
      <c r="I83" s="295"/>
      <c r="J83" s="295"/>
      <c r="K83" s="295"/>
      <c r="L83" s="295"/>
      <c r="M83" s="295"/>
      <c r="N83" s="295"/>
      <c r="O83" s="295"/>
      <c r="P83" s="295"/>
      <c r="Q83" s="295"/>
      <c r="R83" s="295"/>
      <c r="S83" s="295"/>
      <c r="T83" s="295"/>
      <c r="U83" s="295"/>
      <c r="V83" s="295"/>
      <c r="W83" s="295"/>
      <c r="X83" s="295"/>
      <c r="Y83" s="535" t="s">
        <v>17</v>
      </c>
      <c r="Z83" s="536"/>
      <c r="AA83" s="537"/>
      <c r="AB83" s="665" t="s">
        <v>386</v>
      </c>
      <c r="AC83" s="115"/>
      <c r="AD83" s="116"/>
      <c r="AE83" s="205">
        <v>537070</v>
      </c>
      <c r="AF83" s="206"/>
      <c r="AG83" s="206"/>
      <c r="AH83" s="206"/>
      <c r="AI83" s="206"/>
      <c r="AJ83" s="205">
        <v>397856</v>
      </c>
      <c r="AK83" s="206"/>
      <c r="AL83" s="206"/>
      <c r="AM83" s="206"/>
      <c r="AN83" s="206"/>
      <c r="AO83" s="205">
        <v>404224</v>
      </c>
      <c r="AP83" s="206"/>
      <c r="AQ83" s="206"/>
      <c r="AR83" s="206"/>
      <c r="AS83" s="206"/>
      <c r="AT83" s="88">
        <v>404224</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470" t="s">
        <v>387</v>
      </c>
      <c r="AC84" s="92"/>
      <c r="AD84" s="93"/>
      <c r="AE84" s="470" t="s">
        <v>391</v>
      </c>
      <c r="AF84" s="92"/>
      <c r="AG84" s="92"/>
      <c r="AH84" s="92"/>
      <c r="AI84" s="93"/>
      <c r="AJ84" s="470" t="s">
        <v>392</v>
      </c>
      <c r="AK84" s="92"/>
      <c r="AL84" s="92"/>
      <c r="AM84" s="92"/>
      <c r="AN84" s="93"/>
      <c r="AO84" s="666" t="s">
        <v>499</v>
      </c>
      <c r="AP84" s="92"/>
      <c r="AQ84" s="92"/>
      <c r="AR84" s="92"/>
      <c r="AS84" s="93"/>
      <c r="AT84" s="667" t="s">
        <v>499</v>
      </c>
      <c r="AU84" s="92"/>
      <c r="AV84" s="92"/>
      <c r="AW84" s="92"/>
      <c r="AX84" s="263"/>
    </row>
    <row r="85" spans="1:60" ht="32.25"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customHeight="1" x14ac:dyDescent="0.15">
      <c r="A86" s="120"/>
      <c r="B86" s="121"/>
      <c r="C86" s="121"/>
      <c r="D86" s="121"/>
      <c r="E86" s="121"/>
      <c r="F86" s="122"/>
      <c r="G86" s="295" t="s">
        <v>500</v>
      </c>
      <c r="H86" s="295"/>
      <c r="I86" s="295"/>
      <c r="J86" s="295"/>
      <c r="K86" s="295"/>
      <c r="L86" s="295"/>
      <c r="M86" s="295"/>
      <c r="N86" s="295"/>
      <c r="O86" s="295"/>
      <c r="P86" s="295"/>
      <c r="Q86" s="295"/>
      <c r="R86" s="295"/>
      <c r="S86" s="295"/>
      <c r="T86" s="295"/>
      <c r="U86" s="295"/>
      <c r="V86" s="295"/>
      <c r="W86" s="295"/>
      <c r="X86" s="295"/>
      <c r="Y86" s="535" t="s">
        <v>17</v>
      </c>
      <c r="Z86" s="536"/>
      <c r="AA86" s="537"/>
      <c r="AB86" s="114" t="s">
        <v>386</v>
      </c>
      <c r="AC86" s="115"/>
      <c r="AD86" s="116"/>
      <c r="AE86" s="205">
        <v>493596</v>
      </c>
      <c r="AF86" s="206"/>
      <c r="AG86" s="206"/>
      <c r="AH86" s="206"/>
      <c r="AI86" s="206"/>
      <c r="AJ86" s="205">
        <v>443070</v>
      </c>
      <c r="AK86" s="206"/>
      <c r="AL86" s="206"/>
      <c r="AM86" s="206"/>
      <c r="AN86" s="206"/>
      <c r="AO86" s="205">
        <v>437162</v>
      </c>
      <c r="AP86" s="206"/>
      <c r="AQ86" s="206"/>
      <c r="AR86" s="206"/>
      <c r="AS86" s="206"/>
      <c r="AT86" s="88">
        <v>437162</v>
      </c>
      <c r="AU86" s="89"/>
      <c r="AV86" s="89"/>
      <c r="AW86" s="89"/>
      <c r="AX86" s="348"/>
    </row>
    <row r="87" spans="1:60" ht="47.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470" t="s">
        <v>390</v>
      </c>
      <c r="AC87" s="92"/>
      <c r="AD87" s="93"/>
      <c r="AE87" s="91" t="s">
        <v>502</v>
      </c>
      <c r="AF87" s="92"/>
      <c r="AG87" s="92"/>
      <c r="AH87" s="92"/>
      <c r="AI87" s="93"/>
      <c r="AJ87" s="91" t="s">
        <v>503</v>
      </c>
      <c r="AK87" s="92"/>
      <c r="AL87" s="92"/>
      <c r="AM87" s="92"/>
      <c r="AN87" s="93"/>
      <c r="AO87" s="91" t="s">
        <v>503</v>
      </c>
      <c r="AP87" s="92"/>
      <c r="AQ87" s="92"/>
      <c r="AR87" s="92"/>
      <c r="AS87" s="93"/>
      <c r="AT87" s="91" t="s">
        <v>503</v>
      </c>
      <c r="AU87" s="92"/>
      <c r="AV87" s="92"/>
      <c r="AW87" s="92"/>
      <c r="AX87" s="263"/>
    </row>
    <row r="88" spans="1:60" ht="32.25"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customHeight="1" x14ac:dyDescent="0.15">
      <c r="A89" s="120"/>
      <c r="B89" s="121"/>
      <c r="C89" s="121"/>
      <c r="D89" s="121"/>
      <c r="E89" s="121"/>
      <c r="F89" s="122"/>
      <c r="G89" s="295" t="s">
        <v>501</v>
      </c>
      <c r="H89" s="295"/>
      <c r="I89" s="295"/>
      <c r="J89" s="295"/>
      <c r="K89" s="295"/>
      <c r="L89" s="295"/>
      <c r="M89" s="295"/>
      <c r="N89" s="295"/>
      <c r="O89" s="295"/>
      <c r="P89" s="295"/>
      <c r="Q89" s="295"/>
      <c r="R89" s="295"/>
      <c r="S89" s="295"/>
      <c r="T89" s="295"/>
      <c r="U89" s="295"/>
      <c r="V89" s="295"/>
      <c r="W89" s="295"/>
      <c r="X89" s="295"/>
      <c r="Y89" s="535" t="s">
        <v>17</v>
      </c>
      <c r="Z89" s="536"/>
      <c r="AA89" s="537"/>
      <c r="AB89" s="114" t="s">
        <v>386</v>
      </c>
      <c r="AC89" s="115"/>
      <c r="AD89" s="116"/>
      <c r="AE89" s="205">
        <v>3108000</v>
      </c>
      <c r="AF89" s="206"/>
      <c r="AG89" s="206"/>
      <c r="AH89" s="206"/>
      <c r="AI89" s="206"/>
      <c r="AJ89" s="205">
        <v>6494250</v>
      </c>
      <c r="AK89" s="206"/>
      <c r="AL89" s="206"/>
      <c r="AM89" s="206"/>
      <c r="AN89" s="206"/>
      <c r="AO89" s="205">
        <v>8071200</v>
      </c>
      <c r="AP89" s="206"/>
      <c r="AQ89" s="206"/>
      <c r="AR89" s="206"/>
      <c r="AS89" s="206"/>
      <c r="AT89" s="88">
        <v>8071200</v>
      </c>
      <c r="AU89" s="89"/>
      <c r="AV89" s="89"/>
      <c r="AW89" s="89"/>
      <c r="AX89" s="348"/>
    </row>
    <row r="90" spans="1:60" ht="47.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470" t="s">
        <v>390</v>
      </c>
      <c r="AC90" s="92"/>
      <c r="AD90" s="93"/>
      <c r="AE90" s="470" t="s">
        <v>388</v>
      </c>
      <c r="AF90" s="92"/>
      <c r="AG90" s="92"/>
      <c r="AH90" s="92"/>
      <c r="AI90" s="93"/>
      <c r="AJ90" s="470" t="s">
        <v>389</v>
      </c>
      <c r="AK90" s="92"/>
      <c r="AL90" s="92"/>
      <c r="AM90" s="92"/>
      <c r="AN90" s="93"/>
      <c r="AO90" s="470" t="s">
        <v>487</v>
      </c>
      <c r="AP90" s="92"/>
      <c r="AQ90" s="92"/>
      <c r="AR90" s="92"/>
      <c r="AS90" s="93"/>
      <c r="AT90" s="470" t="s">
        <v>487</v>
      </c>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8"/>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9"/>
      <c r="Y93" s="198" t="s">
        <v>59</v>
      </c>
      <c r="Z93" s="109"/>
      <c r="AA93" s="110"/>
      <c r="AB93" s="470" t="s">
        <v>60</v>
      </c>
      <c r="AC93" s="92"/>
      <c r="AD93" s="93"/>
      <c r="AE93" s="470"/>
      <c r="AF93" s="92"/>
      <c r="AG93" s="92"/>
      <c r="AH93" s="92"/>
      <c r="AI93" s="93"/>
      <c r="AJ93" s="470"/>
      <c r="AK93" s="92"/>
      <c r="AL93" s="92"/>
      <c r="AM93" s="92"/>
      <c r="AN93" s="93"/>
      <c r="AO93" s="470"/>
      <c r="AP93" s="92"/>
      <c r="AQ93" s="92"/>
      <c r="AR93" s="92"/>
      <c r="AS93" s="93"/>
      <c r="AT93" s="470"/>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0"/>
      <c r="Z94" s="671"/>
      <c r="AA94" s="67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3" t="s">
        <v>75</v>
      </c>
      <c r="AU94" s="674"/>
      <c r="AV94" s="674"/>
      <c r="AW94" s="674"/>
      <c r="AX94" s="675"/>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470" t="s">
        <v>60</v>
      </c>
      <c r="AC96" s="92"/>
      <c r="AD96" s="93"/>
      <c r="AE96" s="470"/>
      <c r="AF96" s="92"/>
      <c r="AG96" s="92"/>
      <c r="AH96" s="92"/>
      <c r="AI96" s="93"/>
      <c r="AJ96" s="470"/>
      <c r="AK96" s="92"/>
      <c r="AL96" s="92"/>
      <c r="AM96" s="92"/>
      <c r="AN96" s="93"/>
      <c r="AO96" s="470"/>
      <c r="AP96" s="92"/>
      <c r="AQ96" s="92"/>
      <c r="AR96" s="92"/>
      <c r="AS96" s="93"/>
      <c r="AT96" s="470"/>
      <c r="AU96" s="92"/>
      <c r="AV96" s="92"/>
      <c r="AW96" s="92"/>
      <c r="AX96" s="263"/>
    </row>
    <row r="97" spans="1:50" ht="23.1" customHeight="1" x14ac:dyDescent="0.15">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0"/>
      <c r="B98" s="601"/>
      <c r="C98" s="532" t="s">
        <v>455</v>
      </c>
      <c r="D98" s="533"/>
      <c r="E98" s="533"/>
      <c r="F98" s="533"/>
      <c r="G98" s="533"/>
      <c r="H98" s="533"/>
      <c r="I98" s="533"/>
      <c r="J98" s="533"/>
      <c r="K98" s="534"/>
      <c r="L98" s="175">
        <v>1</v>
      </c>
      <c r="M98" s="176"/>
      <c r="N98" s="176"/>
      <c r="O98" s="176"/>
      <c r="P98" s="176"/>
      <c r="Q98" s="177"/>
      <c r="R98" s="175" t="s">
        <v>510</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31.5" customHeight="1" x14ac:dyDescent="0.15">
      <c r="A99" s="600"/>
      <c r="B99" s="601"/>
      <c r="C99" s="595" t="s">
        <v>456</v>
      </c>
      <c r="D99" s="596"/>
      <c r="E99" s="596"/>
      <c r="F99" s="596"/>
      <c r="G99" s="596"/>
      <c r="H99" s="596"/>
      <c r="I99" s="596"/>
      <c r="J99" s="596"/>
      <c r="K99" s="597"/>
      <c r="L99" s="175">
        <v>2</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t="s">
        <v>457</v>
      </c>
      <c r="D100" s="596"/>
      <c r="E100" s="596"/>
      <c r="F100" s="596"/>
      <c r="G100" s="596"/>
      <c r="H100" s="596"/>
      <c r="I100" s="596"/>
      <c r="J100" s="596"/>
      <c r="K100" s="597"/>
      <c r="L100" s="175">
        <v>1</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36.75" customHeight="1" x14ac:dyDescent="0.15">
      <c r="A101" s="600"/>
      <c r="B101" s="601"/>
      <c r="C101" s="595" t="s">
        <v>458</v>
      </c>
      <c r="D101" s="596"/>
      <c r="E101" s="596"/>
      <c r="F101" s="596"/>
      <c r="G101" s="596"/>
      <c r="H101" s="596"/>
      <c r="I101" s="596"/>
      <c r="J101" s="596"/>
      <c r="K101" s="597"/>
      <c r="L101" s="175">
        <v>340</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t="s">
        <v>454</v>
      </c>
      <c r="D102" s="596"/>
      <c r="E102" s="596"/>
      <c r="F102" s="596"/>
      <c r="G102" s="596"/>
      <c r="H102" s="596"/>
      <c r="I102" s="596"/>
      <c r="J102" s="596"/>
      <c r="K102" s="597"/>
      <c r="L102" s="175">
        <v>105</v>
      </c>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32.25" customHeight="1" x14ac:dyDescent="0.15">
      <c r="A103" s="600"/>
      <c r="B103" s="601"/>
      <c r="C103" s="604" t="s">
        <v>453</v>
      </c>
      <c r="D103" s="605"/>
      <c r="E103" s="605"/>
      <c r="F103" s="605"/>
      <c r="G103" s="605"/>
      <c r="H103" s="605"/>
      <c r="I103" s="605"/>
      <c r="J103" s="605"/>
      <c r="K103" s="606"/>
      <c r="L103" s="175">
        <v>102</v>
      </c>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551</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23.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39.950000000000003" customHeight="1" x14ac:dyDescent="0.15">
      <c r="A108" s="640" t="s">
        <v>312</v>
      </c>
      <c r="B108" s="641"/>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379</v>
      </c>
      <c r="AE108" s="342"/>
      <c r="AF108" s="342"/>
      <c r="AG108" s="338" t="s">
        <v>442</v>
      </c>
      <c r="AH108" s="339"/>
      <c r="AI108" s="339"/>
      <c r="AJ108" s="339"/>
      <c r="AK108" s="339"/>
      <c r="AL108" s="339"/>
      <c r="AM108" s="339"/>
      <c r="AN108" s="339"/>
      <c r="AO108" s="339"/>
      <c r="AP108" s="339"/>
      <c r="AQ108" s="339"/>
      <c r="AR108" s="339"/>
      <c r="AS108" s="339"/>
      <c r="AT108" s="339"/>
      <c r="AU108" s="339"/>
      <c r="AV108" s="339"/>
      <c r="AW108" s="339"/>
      <c r="AX108" s="340"/>
    </row>
    <row r="109" spans="1:50" ht="79.5" customHeight="1" x14ac:dyDescent="0.15">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379</v>
      </c>
      <c r="AE109" s="294"/>
      <c r="AF109" s="294"/>
      <c r="AG109" s="273" t="s">
        <v>441</v>
      </c>
      <c r="AH109" s="250"/>
      <c r="AI109" s="250"/>
      <c r="AJ109" s="250"/>
      <c r="AK109" s="250"/>
      <c r="AL109" s="250"/>
      <c r="AM109" s="250"/>
      <c r="AN109" s="250"/>
      <c r="AO109" s="250"/>
      <c r="AP109" s="250"/>
      <c r="AQ109" s="250"/>
      <c r="AR109" s="250"/>
      <c r="AS109" s="250"/>
      <c r="AT109" s="250"/>
      <c r="AU109" s="250"/>
      <c r="AV109" s="250"/>
      <c r="AW109" s="250"/>
      <c r="AX109" s="274"/>
    </row>
    <row r="110" spans="1:50" ht="44.25" customHeight="1" x14ac:dyDescent="0.15">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379</v>
      </c>
      <c r="AE110" s="324"/>
      <c r="AF110" s="324"/>
      <c r="AG110" s="333" t="s">
        <v>443</v>
      </c>
      <c r="AH110" s="238"/>
      <c r="AI110" s="238"/>
      <c r="AJ110" s="238"/>
      <c r="AK110" s="238"/>
      <c r="AL110" s="238"/>
      <c r="AM110" s="238"/>
      <c r="AN110" s="238"/>
      <c r="AO110" s="238"/>
      <c r="AP110" s="238"/>
      <c r="AQ110" s="238"/>
      <c r="AR110" s="238"/>
      <c r="AS110" s="238"/>
      <c r="AT110" s="238"/>
      <c r="AU110" s="238"/>
      <c r="AV110" s="238"/>
      <c r="AW110" s="238"/>
      <c r="AX110" s="319"/>
    </row>
    <row r="111" spans="1:50" ht="60"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379</v>
      </c>
      <c r="AE111" s="268"/>
      <c r="AF111" s="268"/>
      <c r="AG111" s="639" t="s">
        <v>393</v>
      </c>
      <c r="AH111" s="271"/>
      <c r="AI111" s="271"/>
      <c r="AJ111" s="271"/>
      <c r="AK111" s="271"/>
      <c r="AL111" s="271"/>
      <c r="AM111" s="271"/>
      <c r="AN111" s="271"/>
      <c r="AO111" s="271"/>
      <c r="AP111" s="271"/>
      <c r="AQ111" s="271"/>
      <c r="AR111" s="271"/>
      <c r="AS111" s="271"/>
      <c r="AT111" s="271"/>
      <c r="AU111" s="271"/>
      <c r="AV111" s="271"/>
      <c r="AW111" s="271"/>
      <c r="AX111" s="272"/>
    </row>
    <row r="112" spans="1:50" ht="42.7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379</v>
      </c>
      <c r="AE112" s="294"/>
      <c r="AF112" s="294"/>
      <c r="AG112" s="273" t="s">
        <v>444</v>
      </c>
      <c r="AH112" s="250"/>
      <c r="AI112" s="250"/>
      <c r="AJ112" s="250"/>
      <c r="AK112" s="250"/>
      <c r="AL112" s="250"/>
      <c r="AM112" s="250"/>
      <c r="AN112" s="250"/>
      <c r="AO112" s="250"/>
      <c r="AP112" s="250"/>
      <c r="AQ112" s="250"/>
      <c r="AR112" s="250"/>
      <c r="AS112" s="250"/>
      <c r="AT112" s="250"/>
      <c r="AU112" s="250"/>
      <c r="AV112" s="250"/>
      <c r="AW112" s="250"/>
      <c r="AX112" s="274"/>
    </row>
    <row r="113" spans="1:64" ht="29.25"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379</v>
      </c>
      <c r="AE113" s="294"/>
      <c r="AF113" s="294"/>
      <c r="AG113" s="273" t="s">
        <v>450</v>
      </c>
      <c r="AH113" s="250"/>
      <c r="AI113" s="250"/>
      <c r="AJ113" s="250"/>
      <c r="AK113" s="250"/>
      <c r="AL113" s="250"/>
      <c r="AM113" s="250"/>
      <c r="AN113" s="250"/>
      <c r="AO113" s="250"/>
      <c r="AP113" s="250"/>
      <c r="AQ113" s="250"/>
      <c r="AR113" s="250"/>
      <c r="AS113" s="250"/>
      <c r="AT113" s="250"/>
      <c r="AU113" s="250"/>
      <c r="AV113" s="250"/>
      <c r="AW113" s="250"/>
      <c r="AX113" s="274"/>
    </row>
    <row r="114" spans="1:64" ht="29.2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379</v>
      </c>
      <c r="AE114" s="294"/>
      <c r="AF114" s="294"/>
      <c r="AG114" s="273" t="s">
        <v>451</v>
      </c>
      <c r="AH114" s="250"/>
      <c r="AI114" s="250"/>
      <c r="AJ114" s="250"/>
      <c r="AK114" s="250"/>
      <c r="AL114" s="250"/>
      <c r="AM114" s="250"/>
      <c r="AN114" s="250"/>
      <c r="AO114" s="250"/>
      <c r="AP114" s="250"/>
      <c r="AQ114" s="250"/>
      <c r="AR114" s="250"/>
      <c r="AS114" s="250"/>
      <c r="AT114" s="250"/>
      <c r="AU114" s="250"/>
      <c r="AV114" s="250"/>
      <c r="AW114" s="250"/>
      <c r="AX114" s="274"/>
    </row>
    <row r="115" spans="1:64" ht="34.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379</v>
      </c>
      <c r="AE115" s="294"/>
      <c r="AF115" s="294"/>
      <c r="AG115" s="273" t="s">
        <v>452</v>
      </c>
      <c r="AH115" s="250"/>
      <c r="AI115" s="250"/>
      <c r="AJ115" s="250"/>
      <c r="AK115" s="250"/>
      <c r="AL115" s="250"/>
      <c r="AM115" s="250"/>
      <c r="AN115" s="250"/>
      <c r="AO115" s="250"/>
      <c r="AP115" s="250"/>
      <c r="AQ115" s="250"/>
      <c r="AR115" s="250"/>
      <c r="AS115" s="250"/>
      <c r="AT115" s="250"/>
      <c r="AU115" s="250"/>
      <c r="AV115" s="250"/>
      <c r="AW115" s="250"/>
      <c r="AX115" s="274"/>
    </row>
    <row r="116" spans="1:64" ht="39.950000000000003"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379</v>
      </c>
      <c r="AE116" s="253"/>
      <c r="AF116" s="253"/>
      <c r="AG116" s="581" t="s">
        <v>475</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50.1"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379</v>
      </c>
      <c r="AE117" s="324"/>
      <c r="AF117" s="328"/>
      <c r="AG117" s="334" t="s">
        <v>445</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80.099999999999994"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379</v>
      </c>
      <c r="AE118" s="268"/>
      <c r="AF118" s="269"/>
      <c r="AG118" s="270" t="s">
        <v>509</v>
      </c>
      <c r="AH118" s="271"/>
      <c r="AI118" s="271"/>
      <c r="AJ118" s="271"/>
      <c r="AK118" s="271"/>
      <c r="AL118" s="271"/>
      <c r="AM118" s="271"/>
      <c r="AN118" s="271"/>
      <c r="AO118" s="271"/>
      <c r="AP118" s="271"/>
      <c r="AQ118" s="271"/>
      <c r="AR118" s="271"/>
      <c r="AS118" s="271"/>
      <c r="AT118" s="271"/>
      <c r="AU118" s="271"/>
      <c r="AV118" s="271"/>
      <c r="AW118" s="271"/>
      <c r="AX118" s="272"/>
    </row>
    <row r="119" spans="1:64" ht="39.950000000000003"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379</v>
      </c>
      <c r="AE119" s="344"/>
      <c r="AF119" s="344"/>
      <c r="AG119" s="273" t="s">
        <v>491</v>
      </c>
      <c r="AH119" s="250"/>
      <c r="AI119" s="250"/>
      <c r="AJ119" s="250"/>
      <c r="AK119" s="250"/>
      <c r="AL119" s="250"/>
      <c r="AM119" s="250"/>
      <c r="AN119" s="250"/>
      <c r="AO119" s="250"/>
      <c r="AP119" s="250"/>
      <c r="AQ119" s="250"/>
      <c r="AR119" s="250"/>
      <c r="AS119" s="250"/>
      <c r="AT119" s="250"/>
      <c r="AU119" s="250"/>
      <c r="AV119" s="250"/>
      <c r="AW119" s="250"/>
      <c r="AX119" s="274"/>
    </row>
    <row r="120" spans="1:64" ht="38.2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379</v>
      </c>
      <c r="AE120" s="294"/>
      <c r="AF120" s="294"/>
      <c r="AG120" s="273" t="s">
        <v>447</v>
      </c>
      <c r="AH120" s="250"/>
      <c r="AI120" s="250"/>
      <c r="AJ120" s="250"/>
      <c r="AK120" s="250"/>
      <c r="AL120" s="250"/>
      <c r="AM120" s="250"/>
      <c r="AN120" s="250"/>
      <c r="AO120" s="250"/>
      <c r="AP120" s="250"/>
      <c r="AQ120" s="250"/>
      <c r="AR120" s="250"/>
      <c r="AS120" s="250"/>
      <c r="AT120" s="250"/>
      <c r="AU120" s="250"/>
      <c r="AV120" s="250"/>
      <c r="AW120" s="250"/>
      <c r="AX120" s="274"/>
    </row>
    <row r="121" spans="1:64" ht="78.7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379</v>
      </c>
      <c r="AE121" s="294"/>
      <c r="AF121" s="294"/>
      <c r="AG121" s="333" t="s">
        <v>448</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446</v>
      </c>
      <c r="AE122" s="268"/>
      <c r="AF122" s="268"/>
      <c r="AG122" s="314" t="s">
        <v>396</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t="s">
        <v>394</v>
      </c>
      <c r="D124" s="276"/>
      <c r="E124" s="276"/>
      <c r="F124" s="276"/>
      <c r="G124" s="276"/>
      <c r="H124" s="276"/>
      <c r="I124" s="276"/>
      <c r="J124" s="276"/>
      <c r="K124" s="276"/>
      <c r="L124" s="276"/>
      <c r="M124" s="276"/>
      <c r="N124" s="276"/>
      <c r="O124" s="277"/>
      <c r="P124" s="284" t="s">
        <v>396</v>
      </c>
      <c r="Q124" s="284"/>
      <c r="R124" s="284"/>
      <c r="S124" s="285"/>
      <c r="T124" s="249" t="s">
        <v>396</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t="s">
        <v>395</v>
      </c>
      <c r="D125" s="279"/>
      <c r="E125" s="279"/>
      <c r="F125" s="279"/>
      <c r="G125" s="279"/>
      <c r="H125" s="279"/>
      <c r="I125" s="279"/>
      <c r="J125" s="279"/>
      <c r="K125" s="279"/>
      <c r="L125" s="279"/>
      <c r="M125" s="279"/>
      <c r="N125" s="279"/>
      <c r="O125" s="280"/>
      <c r="P125" s="286" t="s">
        <v>395</v>
      </c>
      <c r="Q125" s="286"/>
      <c r="R125" s="286"/>
      <c r="S125" s="287"/>
      <c r="T125" s="552" t="s">
        <v>395</v>
      </c>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108.75" customHeight="1" x14ac:dyDescent="0.15">
      <c r="A126" s="254" t="s">
        <v>58</v>
      </c>
      <c r="B126" s="384"/>
      <c r="C126" s="374" t="s">
        <v>64</v>
      </c>
      <c r="D126" s="422"/>
      <c r="E126" s="422"/>
      <c r="F126" s="423"/>
      <c r="G126" s="378" t="s">
        <v>449</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42" customHeight="1" thickBot="1" x14ac:dyDescent="0.2">
      <c r="A127" s="385"/>
      <c r="B127" s="386"/>
      <c r="C127" s="576" t="s">
        <v>68</v>
      </c>
      <c r="D127" s="577"/>
      <c r="E127" s="577"/>
      <c r="F127" s="578"/>
      <c r="G127" s="579" t="s">
        <v>488</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9.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9.5"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19.5" customHeight="1" thickBot="1" x14ac:dyDescent="0.2">
      <c r="A133" s="549"/>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39.950000000000003" customHeight="1" thickBot="1" x14ac:dyDescent="0.2">
      <c r="A135" s="345" t="s">
        <v>486</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1"/>
      <c r="C137" s="311"/>
      <c r="D137" s="311"/>
      <c r="E137" s="311"/>
      <c r="F137" s="311"/>
      <c r="G137" s="540">
        <v>212</v>
      </c>
      <c r="H137" s="541"/>
      <c r="I137" s="541"/>
      <c r="J137" s="541"/>
      <c r="K137" s="541"/>
      <c r="L137" s="541"/>
      <c r="M137" s="541"/>
      <c r="N137" s="541"/>
      <c r="O137" s="541"/>
      <c r="P137" s="542"/>
      <c r="Q137" s="311" t="s">
        <v>225</v>
      </c>
      <c r="R137" s="311"/>
      <c r="S137" s="311"/>
      <c r="T137" s="311"/>
      <c r="U137" s="311"/>
      <c r="V137" s="311"/>
      <c r="W137" s="540">
        <v>212</v>
      </c>
      <c r="X137" s="541"/>
      <c r="Y137" s="541"/>
      <c r="Z137" s="541"/>
      <c r="AA137" s="541"/>
      <c r="AB137" s="541"/>
      <c r="AC137" s="541"/>
      <c r="AD137" s="541"/>
      <c r="AE137" s="541"/>
      <c r="AF137" s="542"/>
      <c r="AG137" s="311" t="s">
        <v>226</v>
      </c>
      <c r="AH137" s="311"/>
      <c r="AI137" s="311"/>
      <c r="AJ137" s="311"/>
      <c r="AK137" s="311"/>
      <c r="AL137" s="311"/>
      <c r="AM137" s="512">
        <v>221</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8">
        <v>262</v>
      </c>
      <c r="H138" s="309"/>
      <c r="I138" s="309"/>
      <c r="J138" s="309"/>
      <c r="K138" s="309"/>
      <c r="L138" s="309"/>
      <c r="M138" s="309"/>
      <c r="N138" s="309"/>
      <c r="O138" s="309"/>
      <c r="P138" s="310"/>
      <c r="Q138" s="420" t="s">
        <v>228</v>
      </c>
      <c r="R138" s="420"/>
      <c r="S138" s="420"/>
      <c r="T138" s="420"/>
      <c r="U138" s="420"/>
      <c r="V138" s="420"/>
      <c r="W138" s="308">
        <v>260</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397</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483</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x14ac:dyDescent="0.15">
      <c r="A180" s="361"/>
      <c r="B180" s="362"/>
      <c r="C180" s="362"/>
      <c r="D180" s="362"/>
      <c r="E180" s="362"/>
      <c r="F180" s="363"/>
      <c r="G180" s="352" t="s">
        <v>398</v>
      </c>
      <c r="H180" s="353"/>
      <c r="I180" s="353"/>
      <c r="J180" s="353"/>
      <c r="K180" s="354"/>
      <c r="L180" s="355" t="s">
        <v>407</v>
      </c>
      <c r="M180" s="356"/>
      <c r="N180" s="356"/>
      <c r="O180" s="356"/>
      <c r="P180" s="356"/>
      <c r="Q180" s="356"/>
      <c r="R180" s="356"/>
      <c r="S180" s="356"/>
      <c r="T180" s="356"/>
      <c r="U180" s="356"/>
      <c r="V180" s="356"/>
      <c r="W180" s="356"/>
      <c r="X180" s="357"/>
      <c r="Y180" s="387">
        <v>32.4</v>
      </c>
      <c r="Z180" s="388"/>
      <c r="AA180" s="388"/>
      <c r="AB180" s="389"/>
      <c r="AC180" s="352" t="s">
        <v>481</v>
      </c>
      <c r="AD180" s="353"/>
      <c r="AE180" s="353"/>
      <c r="AF180" s="353"/>
      <c r="AG180" s="354"/>
      <c r="AH180" s="355" t="s">
        <v>482</v>
      </c>
      <c r="AI180" s="356"/>
      <c r="AJ180" s="356"/>
      <c r="AK180" s="356"/>
      <c r="AL180" s="356"/>
      <c r="AM180" s="356"/>
      <c r="AN180" s="356"/>
      <c r="AO180" s="356"/>
      <c r="AP180" s="356"/>
      <c r="AQ180" s="356"/>
      <c r="AR180" s="356"/>
      <c r="AS180" s="356"/>
      <c r="AT180" s="357"/>
      <c r="AU180" s="387">
        <v>5.8</v>
      </c>
      <c r="AV180" s="388"/>
      <c r="AW180" s="388"/>
      <c r="AX180" s="472"/>
    </row>
    <row r="181" spans="1:50" ht="24.75" customHeight="1" x14ac:dyDescent="0.15">
      <c r="A181" s="361"/>
      <c r="B181" s="362"/>
      <c r="C181" s="362"/>
      <c r="D181" s="362"/>
      <c r="E181" s="362"/>
      <c r="F181" s="363"/>
      <c r="G181" s="402" t="s">
        <v>399</v>
      </c>
      <c r="H181" s="403"/>
      <c r="I181" s="403"/>
      <c r="J181" s="403"/>
      <c r="K181" s="404"/>
      <c r="L181" s="405" t="s">
        <v>408</v>
      </c>
      <c r="M181" s="406"/>
      <c r="N181" s="406"/>
      <c r="O181" s="406"/>
      <c r="P181" s="406"/>
      <c r="Q181" s="406"/>
      <c r="R181" s="406"/>
      <c r="S181" s="406"/>
      <c r="T181" s="406"/>
      <c r="U181" s="406"/>
      <c r="V181" s="406"/>
      <c r="W181" s="406"/>
      <c r="X181" s="407"/>
      <c r="Y181" s="408">
        <v>20.9</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x14ac:dyDescent="0.15">
      <c r="A182" s="361"/>
      <c r="B182" s="362"/>
      <c r="C182" s="362"/>
      <c r="D182" s="362"/>
      <c r="E182" s="362"/>
      <c r="F182" s="363"/>
      <c r="G182" s="402" t="s">
        <v>400</v>
      </c>
      <c r="H182" s="403"/>
      <c r="I182" s="403"/>
      <c r="J182" s="403"/>
      <c r="K182" s="404"/>
      <c r="L182" s="405" t="s">
        <v>409</v>
      </c>
      <c r="M182" s="406"/>
      <c r="N182" s="406"/>
      <c r="O182" s="406"/>
      <c r="P182" s="406"/>
      <c r="Q182" s="406"/>
      <c r="R182" s="406"/>
      <c r="S182" s="406"/>
      <c r="T182" s="406"/>
      <c r="U182" s="406"/>
      <c r="V182" s="406"/>
      <c r="W182" s="406"/>
      <c r="X182" s="407"/>
      <c r="Y182" s="408">
        <v>2.1</v>
      </c>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x14ac:dyDescent="0.15">
      <c r="A183" s="361"/>
      <c r="B183" s="362"/>
      <c r="C183" s="362"/>
      <c r="D183" s="362"/>
      <c r="E183" s="362"/>
      <c r="F183" s="363"/>
      <c r="G183" s="402" t="s">
        <v>401</v>
      </c>
      <c r="H183" s="403"/>
      <c r="I183" s="403"/>
      <c r="J183" s="403"/>
      <c r="K183" s="404"/>
      <c r="L183" s="405" t="s">
        <v>410</v>
      </c>
      <c r="M183" s="406"/>
      <c r="N183" s="406"/>
      <c r="O183" s="406"/>
      <c r="P183" s="406"/>
      <c r="Q183" s="406"/>
      <c r="R183" s="406"/>
      <c r="S183" s="406"/>
      <c r="T183" s="406"/>
      <c r="U183" s="406"/>
      <c r="V183" s="406"/>
      <c r="W183" s="406"/>
      <c r="X183" s="407"/>
      <c r="Y183" s="408">
        <v>1.9</v>
      </c>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x14ac:dyDescent="0.15">
      <c r="A184" s="361"/>
      <c r="B184" s="362"/>
      <c r="C184" s="362"/>
      <c r="D184" s="362"/>
      <c r="E184" s="362"/>
      <c r="F184" s="363"/>
      <c r="G184" s="402" t="s">
        <v>402</v>
      </c>
      <c r="H184" s="403"/>
      <c r="I184" s="403"/>
      <c r="J184" s="403"/>
      <c r="K184" s="404"/>
      <c r="L184" s="405" t="s">
        <v>411</v>
      </c>
      <c r="M184" s="406"/>
      <c r="N184" s="406"/>
      <c r="O184" s="406"/>
      <c r="P184" s="406"/>
      <c r="Q184" s="406"/>
      <c r="R184" s="406"/>
      <c r="S184" s="406"/>
      <c r="T184" s="406"/>
      <c r="U184" s="406"/>
      <c r="V184" s="406"/>
      <c r="W184" s="406"/>
      <c r="X184" s="407"/>
      <c r="Y184" s="408">
        <v>1.5</v>
      </c>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x14ac:dyDescent="0.15">
      <c r="A185" s="361"/>
      <c r="B185" s="362"/>
      <c r="C185" s="362"/>
      <c r="D185" s="362"/>
      <c r="E185" s="362"/>
      <c r="F185" s="363"/>
      <c r="G185" s="402" t="s">
        <v>403</v>
      </c>
      <c r="H185" s="403"/>
      <c r="I185" s="403"/>
      <c r="J185" s="403"/>
      <c r="K185" s="404"/>
      <c r="L185" s="405" t="s">
        <v>412</v>
      </c>
      <c r="M185" s="406"/>
      <c r="N185" s="406"/>
      <c r="O185" s="406"/>
      <c r="P185" s="406"/>
      <c r="Q185" s="406"/>
      <c r="R185" s="406"/>
      <c r="S185" s="406"/>
      <c r="T185" s="406"/>
      <c r="U185" s="406"/>
      <c r="V185" s="406"/>
      <c r="W185" s="406"/>
      <c r="X185" s="407"/>
      <c r="Y185" s="408">
        <v>0.5</v>
      </c>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x14ac:dyDescent="0.15">
      <c r="A186" s="361"/>
      <c r="B186" s="362"/>
      <c r="C186" s="362"/>
      <c r="D186" s="362"/>
      <c r="E186" s="362"/>
      <c r="F186" s="363"/>
      <c r="G186" s="402" t="s">
        <v>404</v>
      </c>
      <c r="H186" s="403"/>
      <c r="I186" s="403"/>
      <c r="J186" s="403"/>
      <c r="K186" s="404"/>
      <c r="L186" s="405" t="s">
        <v>413</v>
      </c>
      <c r="M186" s="406"/>
      <c r="N186" s="406"/>
      <c r="O186" s="406"/>
      <c r="P186" s="406"/>
      <c r="Q186" s="406"/>
      <c r="R186" s="406"/>
      <c r="S186" s="406"/>
      <c r="T186" s="406"/>
      <c r="U186" s="406"/>
      <c r="V186" s="406"/>
      <c r="W186" s="406"/>
      <c r="X186" s="407"/>
      <c r="Y186" s="408">
        <v>0.3</v>
      </c>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x14ac:dyDescent="0.15">
      <c r="A187" s="361"/>
      <c r="B187" s="362"/>
      <c r="C187" s="362"/>
      <c r="D187" s="362"/>
      <c r="E187" s="362"/>
      <c r="F187" s="363"/>
      <c r="G187" s="402" t="s">
        <v>405</v>
      </c>
      <c r="H187" s="403"/>
      <c r="I187" s="403"/>
      <c r="J187" s="403"/>
      <c r="K187" s="404"/>
      <c r="L187" s="405" t="s">
        <v>414</v>
      </c>
      <c r="M187" s="406"/>
      <c r="N187" s="406"/>
      <c r="O187" s="406"/>
      <c r="P187" s="406"/>
      <c r="Q187" s="406"/>
      <c r="R187" s="406"/>
      <c r="S187" s="406"/>
      <c r="T187" s="406"/>
      <c r="U187" s="406"/>
      <c r="V187" s="406"/>
      <c r="W187" s="406"/>
      <c r="X187" s="407"/>
      <c r="Y187" s="408">
        <v>0.2</v>
      </c>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customHeight="1" x14ac:dyDescent="0.15">
      <c r="A188" s="361"/>
      <c r="B188" s="362"/>
      <c r="C188" s="362"/>
      <c r="D188" s="362"/>
      <c r="E188" s="362"/>
      <c r="F188" s="363"/>
      <c r="G188" s="402" t="s">
        <v>406</v>
      </c>
      <c r="H188" s="403"/>
      <c r="I188" s="403"/>
      <c r="J188" s="403"/>
      <c r="K188" s="404"/>
      <c r="L188" s="405" t="s">
        <v>415</v>
      </c>
      <c r="M188" s="406"/>
      <c r="N188" s="406"/>
      <c r="O188" s="406"/>
      <c r="P188" s="406"/>
      <c r="Q188" s="406"/>
      <c r="R188" s="406"/>
      <c r="S188" s="406"/>
      <c r="T188" s="406"/>
      <c r="U188" s="406"/>
      <c r="V188" s="406"/>
      <c r="W188" s="406"/>
      <c r="X188" s="407"/>
      <c r="Y188" s="408">
        <v>0.2</v>
      </c>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x14ac:dyDescent="0.15">
      <c r="A189" s="361"/>
      <c r="B189" s="362"/>
      <c r="C189" s="362"/>
      <c r="D189" s="362"/>
      <c r="E189" s="362"/>
      <c r="F189" s="363"/>
      <c r="G189" s="402" t="s">
        <v>398</v>
      </c>
      <c r="H189" s="403"/>
      <c r="I189" s="403"/>
      <c r="J189" s="403"/>
      <c r="K189" s="404"/>
      <c r="L189" s="405" t="s">
        <v>416</v>
      </c>
      <c r="M189" s="406"/>
      <c r="N189" s="406"/>
      <c r="O189" s="406"/>
      <c r="P189" s="406"/>
      <c r="Q189" s="406"/>
      <c r="R189" s="406"/>
      <c r="S189" s="406"/>
      <c r="T189" s="406"/>
      <c r="U189" s="406"/>
      <c r="V189" s="406"/>
      <c r="W189" s="406"/>
      <c r="X189" s="407"/>
      <c r="Y189" s="408">
        <v>0.2</v>
      </c>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60.2</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5.8</v>
      </c>
      <c r="AV190" s="559"/>
      <c r="AW190" s="559"/>
      <c r="AX190" s="561"/>
    </row>
    <row r="191" spans="1:50" ht="30" customHeight="1" x14ac:dyDescent="0.15">
      <c r="A191" s="361"/>
      <c r="B191" s="362"/>
      <c r="C191" s="362"/>
      <c r="D191" s="362"/>
      <c r="E191" s="362"/>
      <c r="F191" s="363"/>
      <c r="G191" s="367" t="s">
        <v>417</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359</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v>85</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85</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x14ac:dyDescent="0.15">
      <c r="A204" s="361"/>
      <c r="B204" s="362"/>
      <c r="C204" s="362"/>
      <c r="D204" s="362"/>
      <c r="E204" s="362"/>
      <c r="F204" s="363"/>
      <c r="G204" s="367" t="s">
        <v>418</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360</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x14ac:dyDescent="0.15">
      <c r="A206" s="361"/>
      <c r="B206" s="362"/>
      <c r="C206" s="362"/>
      <c r="D206" s="362"/>
      <c r="E206" s="362"/>
      <c r="F206" s="363"/>
      <c r="G206" s="352" t="s">
        <v>406</v>
      </c>
      <c r="H206" s="353"/>
      <c r="I206" s="353"/>
      <c r="J206" s="353"/>
      <c r="K206" s="354"/>
      <c r="L206" s="355" t="s">
        <v>419</v>
      </c>
      <c r="M206" s="356"/>
      <c r="N206" s="356"/>
      <c r="O206" s="356"/>
      <c r="P206" s="356"/>
      <c r="Q206" s="356"/>
      <c r="R206" s="356"/>
      <c r="S206" s="356"/>
      <c r="T206" s="356"/>
      <c r="U206" s="356"/>
      <c r="V206" s="356"/>
      <c r="W206" s="356"/>
      <c r="X206" s="357"/>
      <c r="Y206" s="387">
        <v>13</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13</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x14ac:dyDescent="0.15">
      <c r="A217" s="361"/>
      <c r="B217" s="362"/>
      <c r="C217" s="362"/>
      <c r="D217" s="362"/>
      <c r="E217" s="362"/>
      <c r="F217" s="363"/>
      <c r="G217" s="367" t="s">
        <v>420</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361</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v>3</v>
      </c>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3</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39.950000000000003" customHeight="1" x14ac:dyDescent="0.15">
      <c r="A236" s="565">
        <v>1</v>
      </c>
      <c r="B236" s="565">
        <v>1</v>
      </c>
      <c r="C236" s="566" t="s">
        <v>421</v>
      </c>
      <c r="D236" s="566"/>
      <c r="E236" s="566"/>
      <c r="F236" s="566"/>
      <c r="G236" s="566"/>
      <c r="H236" s="566"/>
      <c r="I236" s="566"/>
      <c r="J236" s="566"/>
      <c r="K236" s="566"/>
      <c r="L236" s="566"/>
      <c r="M236" s="566" t="s">
        <v>422</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v>60.2</v>
      </c>
      <c r="AL236" s="568"/>
      <c r="AM236" s="568"/>
      <c r="AN236" s="568"/>
      <c r="AO236" s="568"/>
      <c r="AP236" s="569"/>
      <c r="AQ236" s="570" t="s">
        <v>423</v>
      </c>
      <c r="AR236" s="566"/>
      <c r="AS236" s="566"/>
      <c r="AT236" s="566"/>
      <c r="AU236" s="567" t="s">
        <v>383</v>
      </c>
      <c r="AV236" s="568"/>
      <c r="AW236" s="568"/>
      <c r="AX236" s="569"/>
    </row>
    <row r="237" spans="1:50" ht="24" hidden="1"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c r="AL237" s="568"/>
      <c r="AM237" s="568"/>
      <c r="AN237" s="568"/>
      <c r="AO237" s="568"/>
      <c r="AP237" s="569"/>
      <c r="AQ237" s="570"/>
      <c r="AR237" s="566"/>
      <c r="AS237" s="566"/>
      <c r="AT237" s="566"/>
      <c r="AU237" s="567"/>
      <c r="AV237" s="568"/>
      <c r="AW237" s="568"/>
      <c r="AX237" s="569"/>
    </row>
    <row r="238" spans="1:50" ht="24" hidden="1" customHeight="1" x14ac:dyDescent="0.15">
      <c r="A238" s="565">
        <v>3</v>
      </c>
      <c r="B238" s="565">
        <v>1</v>
      </c>
      <c r="C238" s="566"/>
      <c r="D238" s="566"/>
      <c r="E238" s="566"/>
      <c r="F238" s="566"/>
      <c r="G238" s="566"/>
      <c r="H238" s="566"/>
      <c r="I238" s="566"/>
      <c r="J238" s="566"/>
      <c r="K238" s="566"/>
      <c r="L238" s="566"/>
      <c r="M238" s="679"/>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80"/>
      <c r="AK238" s="567"/>
      <c r="AL238" s="568"/>
      <c r="AM238" s="568"/>
      <c r="AN238" s="568"/>
      <c r="AO238" s="568"/>
      <c r="AP238" s="569"/>
      <c r="AQ238" s="570"/>
      <c r="AR238" s="566"/>
      <c r="AS238" s="566"/>
      <c r="AT238" s="566"/>
      <c r="AU238" s="567"/>
      <c r="AV238" s="568"/>
      <c r="AW238" s="568"/>
      <c r="AX238" s="569"/>
    </row>
    <row r="239" spans="1:50" ht="24" hidden="1"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c r="AL239" s="568"/>
      <c r="AM239" s="568"/>
      <c r="AN239" s="568"/>
      <c r="AO239" s="568"/>
      <c r="AP239" s="569"/>
      <c r="AQ239" s="570"/>
      <c r="AR239" s="566"/>
      <c r="AS239" s="566"/>
      <c r="AT239" s="566"/>
      <c r="AU239" s="567"/>
      <c r="AV239" s="568"/>
      <c r="AW239" s="568"/>
      <c r="AX239" s="569"/>
    </row>
    <row r="240" spans="1:50" ht="24" hidden="1"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70"/>
      <c r="AR240" s="566"/>
      <c r="AS240" s="566"/>
      <c r="AT240" s="566"/>
      <c r="AU240" s="567"/>
      <c r="AV240" s="568"/>
      <c r="AW240" s="568"/>
      <c r="AX240" s="569"/>
    </row>
    <row r="241" spans="1:50" ht="24" hidden="1"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70"/>
      <c r="AR241" s="566"/>
      <c r="AS241" s="566"/>
      <c r="AT241" s="566"/>
      <c r="AU241" s="567"/>
      <c r="AV241" s="568"/>
      <c r="AW241" s="568"/>
      <c r="AX241" s="569"/>
    </row>
    <row r="242" spans="1:50" ht="24" hidden="1"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70"/>
      <c r="AR242" s="566"/>
      <c r="AS242" s="566"/>
      <c r="AT242" s="566"/>
      <c r="AU242" s="567"/>
      <c r="AV242" s="568"/>
      <c r="AW242" s="568"/>
      <c r="AX242" s="569"/>
    </row>
    <row r="243" spans="1:50" ht="24" hidden="1"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70"/>
      <c r="AR243" s="566"/>
      <c r="AS243" s="566"/>
      <c r="AT243" s="566"/>
      <c r="AU243" s="567"/>
      <c r="AV243" s="568"/>
      <c r="AW243" s="568"/>
      <c r="AX243" s="569"/>
    </row>
    <row r="244" spans="1:50" ht="24" hidden="1"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70"/>
      <c r="AR244" s="566"/>
      <c r="AS244" s="566"/>
      <c r="AT244" s="566"/>
      <c r="AU244" s="567"/>
      <c r="AV244" s="568"/>
      <c r="AW244" s="568"/>
      <c r="AX244" s="569"/>
    </row>
    <row r="245" spans="1:50" ht="24" hidden="1"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70"/>
      <c r="AR245" s="566"/>
      <c r="AS245" s="566"/>
      <c r="AT245" s="566"/>
      <c r="AU245" s="567"/>
      <c r="AV245" s="568"/>
      <c r="AW245" s="568"/>
      <c r="AX245" s="569"/>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70"/>
      <c r="AR246" s="566"/>
      <c r="AS246" s="566"/>
      <c r="AT246" s="566"/>
      <c r="AU246" s="567"/>
      <c r="AV246" s="568"/>
      <c r="AW246" s="568"/>
      <c r="AX246" s="569"/>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70"/>
      <c r="AR247" s="566"/>
      <c r="AS247" s="566"/>
      <c r="AT247" s="566"/>
      <c r="AU247" s="567"/>
      <c r="AV247" s="568"/>
      <c r="AW247" s="568"/>
      <c r="AX247" s="569"/>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70"/>
      <c r="AR248" s="566"/>
      <c r="AS248" s="566"/>
      <c r="AT248" s="566"/>
      <c r="AU248" s="567"/>
      <c r="AV248" s="568"/>
      <c r="AW248" s="568"/>
      <c r="AX248" s="569"/>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70"/>
      <c r="AR249" s="566"/>
      <c r="AS249" s="566"/>
      <c r="AT249" s="566"/>
      <c r="AU249" s="567"/>
      <c r="AV249" s="568"/>
      <c r="AW249" s="568"/>
      <c r="AX249" s="569"/>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70"/>
      <c r="AR250" s="566"/>
      <c r="AS250" s="566"/>
      <c r="AT250" s="566"/>
      <c r="AU250" s="567"/>
      <c r="AV250" s="568"/>
      <c r="AW250" s="568"/>
      <c r="AX250" s="569"/>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70"/>
      <c r="AR251" s="566"/>
      <c r="AS251" s="566"/>
      <c r="AT251" s="566"/>
      <c r="AU251" s="567"/>
      <c r="AV251" s="568"/>
      <c r="AW251" s="568"/>
      <c r="AX251" s="569"/>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70"/>
      <c r="AR252" s="566"/>
      <c r="AS252" s="566"/>
      <c r="AT252" s="566"/>
      <c r="AU252" s="567"/>
      <c r="AV252" s="568"/>
      <c r="AW252" s="568"/>
      <c r="AX252" s="569"/>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70"/>
      <c r="AR253" s="566"/>
      <c r="AS253" s="566"/>
      <c r="AT253" s="566"/>
      <c r="AU253" s="567"/>
      <c r="AV253" s="568"/>
      <c r="AW253" s="568"/>
      <c r="AX253" s="569"/>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70"/>
      <c r="AR254" s="566"/>
      <c r="AS254" s="566"/>
      <c r="AT254" s="566"/>
      <c r="AU254" s="567"/>
      <c r="AV254" s="568"/>
      <c r="AW254" s="568"/>
      <c r="AX254" s="569"/>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70"/>
      <c r="AR255" s="566"/>
      <c r="AS255" s="566"/>
      <c r="AT255" s="566"/>
      <c r="AU255" s="567"/>
      <c r="AV255" s="568"/>
      <c r="AW255" s="568"/>
      <c r="AX255" s="569"/>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70"/>
      <c r="AR256" s="566"/>
      <c r="AS256" s="566"/>
      <c r="AT256" s="566"/>
      <c r="AU256" s="567"/>
      <c r="AV256" s="568"/>
      <c r="AW256" s="568"/>
      <c r="AX256" s="569"/>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70"/>
      <c r="AR257" s="566"/>
      <c r="AS257" s="566"/>
      <c r="AT257" s="566"/>
      <c r="AU257" s="567"/>
      <c r="AV257" s="568"/>
      <c r="AW257" s="568"/>
      <c r="AX257" s="569"/>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70"/>
      <c r="AR258" s="566"/>
      <c r="AS258" s="566"/>
      <c r="AT258" s="566"/>
      <c r="AU258" s="567"/>
      <c r="AV258" s="568"/>
      <c r="AW258" s="568"/>
      <c r="AX258" s="569"/>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70"/>
      <c r="AR259" s="566"/>
      <c r="AS259" s="566"/>
      <c r="AT259" s="566"/>
      <c r="AU259" s="567"/>
      <c r="AV259" s="568"/>
      <c r="AW259" s="568"/>
      <c r="AX259" s="569"/>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70"/>
      <c r="AR260" s="566"/>
      <c r="AS260" s="566"/>
      <c r="AT260" s="566"/>
      <c r="AU260" s="567"/>
      <c r="AV260" s="568"/>
      <c r="AW260" s="568"/>
      <c r="AX260" s="569"/>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70"/>
      <c r="AR261" s="566"/>
      <c r="AS261" s="566"/>
      <c r="AT261" s="566"/>
      <c r="AU261" s="567"/>
      <c r="AV261" s="568"/>
      <c r="AW261" s="568"/>
      <c r="AX261" s="569"/>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70"/>
      <c r="AR262" s="566"/>
      <c r="AS262" s="566"/>
      <c r="AT262" s="566"/>
      <c r="AU262" s="567"/>
      <c r="AV262" s="568"/>
      <c r="AW262" s="568"/>
      <c r="AX262" s="569"/>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70"/>
      <c r="AR263" s="566"/>
      <c r="AS263" s="566"/>
      <c r="AT263" s="566"/>
      <c r="AU263" s="567"/>
      <c r="AV263" s="568"/>
      <c r="AW263" s="568"/>
      <c r="AX263" s="569"/>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70"/>
      <c r="AR264" s="566"/>
      <c r="AS264" s="566"/>
      <c r="AT264" s="566"/>
      <c r="AU264" s="567"/>
      <c r="AV264" s="568"/>
      <c r="AW264" s="568"/>
      <c r="AX264" s="569"/>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70"/>
      <c r="AR265" s="566"/>
      <c r="AS265" s="566"/>
      <c r="AT265" s="566"/>
      <c r="AU265" s="567"/>
      <c r="AV265" s="568"/>
      <c r="AW265" s="568"/>
      <c r="AX265" s="5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32" t="s">
        <v>364</v>
      </c>
      <c r="D268" s="232"/>
      <c r="E268" s="232"/>
      <c r="F268" s="232"/>
      <c r="G268" s="232"/>
      <c r="H268" s="232"/>
      <c r="I268" s="232"/>
      <c r="J268" s="232"/>
      <c r="K268" s="232"/>
      <c r="L268" s="232"/>
      <c r="M268" s="232" t="s">
        <v>365</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366</v>
      </c>
      <c r="AL268" s="232"/>
      <c r="AM268" s="232"/>
      <c r="AN268" s="232"/>
      <c r="AO268" s="232"/>
      <c r="AP268" s="232"/>
      <c r="AQ268" s="232" t="s">
        <v>23</v>
      </c>
      <c r="AR268" s="232"/>
      <c r="AS268" s="232"/>
      <c r="AT268" s="232"/>
      <c r="AU268" s="83" t="s">
        <v>24</v>
      </c>
      <c r="AV268" s="84"/>
      <c r="AW268" s="84"/>
      <c r="AX268" s="572"/>
    </row>
    <row r="269" spans="1:50" ht="24" customHeight="1" x14ac:dyDescent="0.15">
      <c r="A269" s="565">
        <v>1</v>
      </c>
      <c r="B269" s="565">
        <v>1</v>
      </c>
      <c r="C269" s="570" t="s">
        <v>459</v>
      </c>
      <c r="D269" s="566"/>
      <c r="E269" s="566"/>
      <c r="F269" s="566"/>
      <c r="G269" s="566"/>
      <c r="H269" s="566"/>
      <c r="I269" s="566"/>
      <c r="J269" s="566"/>
      <c r="K269" s="566"/>
      <c r="L269" s="566"/>
      <c r="M269" s="570" t="s">
        <v>460</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v>85</v>
      </c>
      <c r="AL269" s="568"/>
      <c r="AM269" s="568"/>
      <c r="AN269" s="568"/>
      <c r="AO269" s="568"/>
      <c r="AP269" s="569"/>
      <c r="AQ269" s="570">
        <v>2</v>
      </c>
      <c r="AR269" s="566"/>
      <c r="AS269" s="566"/>
      <c r="AT269" s="566"/>
      <c r="AU269" s="567">
        <v>94</v>
      </c>
      <c r="AV269" s="568"/>
      <c r="AW269" s="568"/>
      <c r="AX269" s="569"/>
    </row>
    <row r="270" spans="1:50" ht="24" customHeight="1" x14ac:dyDescent="0.15">
      <c r="A270" s="565">
        <v>2</v>
      </c>
      <c r="B270" s="565">
        <v>1</v>
      </c>
      <c r="C270" s="570" t="s">
        <v>459</v>
      </c>
      <c r="D270" s="566"/>
      <c r="E270" s="566"/>
      <c r="F270" s="566"/>
      <c r="G270" s="566"/>
      <c r="H270" s="566"/>
      <c r="I270" s="566"/>
      <c r="J270" s="566"/>
      <c r="K270" s="566"/>
      <c r="L270" s="566"/>
      <c r="M270" s="566" t="s">
        <v>461</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v>5</v>
      </c>
      <c r="AL270" s="568"/>
      <c r="AM270" s="568"/>
      <c r="AN270" s="568"/>
      <c r="AO270" s="568"/>
      <c r="AP270" s="569"/>
      <c r="AQ270" s="570">
        <v>3</v>
      </c>
      <c r="AR270" s="566"/>
      <c r="AS270" s="566"/>
      <c r="AT270" s="566"/>
      <c r="AU270" s="567">
        <v>77</v>
      </c>
      <c r="AV270" s="568"/>
      <c r="AW270" s="568"/>
      <c r="AX270" s="569"/>
    </row>
    <row r="271" spans="1:50" ht="24" customHeight="1" x14ac:dyDescent="0.15">
      <c r="A271" s="565">
        <v>3</v>
      </c>
      <c r="B271" s="565">
        <v>1</v>
      </c>
      <c r="C271" s="570" t="s">
        <v>459</v>
      </c>
      <c r="D271" s="566"/>
      <c r="E271" s="566"/>
      <c r="F271" s="566"/>
      <c r="G271" s="566"/>
      <c r="H271" s="566"/>
      <c r="I271" s="566"/>
      <c r="J271" s="566"/>
      <c r="K271" s="566"/>
      <c r="L271" s="566"/>
      <c r="M271" s="566" t="s">
        <v>462</v>
      </c>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v>2</v>
      </c>
      <c r="AL271" s="568"/>
      <c r="AM271" s="568"/>
      <c r="AN271" s="568"/>
      <c r="AO271" s="568"/>
      <c r="AP271" s="569"/>
      <c r="AQ271" s="570" t="s">
        <v>423</v>
      </c>
      <c r="AR271" s="566"/>
      <c r="AS271" s="566"/>
      <c r="AT271" s="566"/>
      <c r="AU271" s="567" t="s">
        <v>383</v>
      </c>
      <c r="AV271" s="568"/>
      <c r="AW271" s="568"/>
      <c r="AX271" s="569"/>
    </row>
    <row r="272" spans="1:50" ht="24" customHeight="1" x14ac:dyDescent="0.15">
      <c r="A272" s="565">
        <v>4</v>
      </c>
      <c r="B272" s="565">
        <v>1</v>
      </c>
      <c r="C272" s="570" t="s">
        <v>463</v>
      </c>
      <c r="D272" s="566"/>
      <c r="E272" s="566"/>
      <c r="F272" s="566"/>
      <c r="G272" s="566"/>
      <c r="H272" s="566"/>
      <c r="I272" s="566"/>
      <c r="J272" s="566"/>
      <c r="K272" s="566"/>
      <c r="L272" s="566"/>
      <c r="M272" s="570" t="s">
        <v>465</v>
      </c>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v>45</v>
      </c>
      <c r="AL272" s="568"/>
      <c r="AM272" s="568"/>
      <c r="AN272" s="568"/>
      <c r="AO272" s="568"/>
      <c r="AP272" s="569"/>
      <c r="AQ272" s="570">
        <v>1</v>
      </c>
      <c r="AR272" s="566"/>
      <c r="AS272" s="566"/>
      <c r="AT272" s="566"/>
      <c r="AU272" s="567">
        <v>94</v>
      </c>
      <c r="AV272" s="568"/>
      <c r="AW272" s="568"/>
      <c r="AX272" s="569"/>
    </row>
    <row r="273" spans="1:50" ht="24" customHeight="1" x14ac:dyDescent="0.15">
      <c r="A273" s="565">
        <v>5</v>
      </c>
      <c r="B273" s="565">
        <v>1</v>
      </c>
      <c r="C273" s="570" t="s">
        <v>464</v>
      </c>
      <c r="D273" s="566"/>
      <c r="E273" s="566"/>
      <c r="F273" s="566"/>
      <c r="G273" s="566"/>
      <c r="H273" s="566"/>
      <c r="I273" s="566"/>
      <c r="J273" s="566"/>
      <c r="K273" s="566"/>
      <c r="L273" s="566"/>
      <c r="M273" s="570" t="s">
        <v>466</v>
      </c>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v>10</v>
      </c>
      <c r="AL273" s="568"/>
      <c r="AM273" s="568"/>
      <c r="AN273" s="568"/>
      <c r="AO273" s="568"/>
      <c r="AP273" s="569"/>
      <c r="AQ273" s="570">
        <v>1</v>
      </c>
      <c r="AR273" s="566"/>
      <c r="AS273" s="566"/>
      <c r="AT273" s="566"/>
      <c r="AU273" s="567">
        <v>92</v>
      </c>
      <c r="AV273" s="568"/>
      <c r="AW273" s="568"/>
      <c r="AX273" s="569"/>
    </row>
    <row r="274" spans="1:50" ht="24" customHeight="1" x14ac:dyDescent="0.15">
      <c r="A274" s="565">
        <v>6</v>
      </c>
      <c r="B274" s="565">
        <v>1</v>
      </c>
      <c r="C274" s="570" t="s">
        <v>464</v>
      </c>
      <c r="D274" s="566"/>
      <c r="E274" s="566"/>
      <c r="F274" s="566"/>
      <c r="G274" s="566"/>
      <c r="H274" s="566"/>
      <c r="I274" s="566"/>
      <c r="J274" s="566"/>
      <c r="K274" s="566"/>
      <c r="L274" s="566"/>
      <c r="M274" s="570" t="s">
        <v>467</v>
      </c>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v>8</v>
      </c>
      <c r="AL274" s="568"/>
      <c r="AM274" s="568"/>
      <c r="AN274" s="568"/>
      <c r="AO274" s="568"/>
      <c r="AP274" s="569"/>
      <c r="AQ274" s="570">
        <v>1</v>
      </c>
      <c r="AR274" s="566"/>
      <c r="AS274" s="566"/>
      <c r="AT274" s="566"/>
      <c r="AU274" s="567">
        <v>91</v>
      </c>
      <c r="AV274" s="568"/>
      <c r="AW274" s="568"/>
      <c r="AX274" s="569"/>
    </row>
    <row r="275" spans="1:50" ht="39.950000000000003" customHeight="1" x14ac:dyDescent="0.15">
      <c r="A275" s="565">
        <v>7</v>
      </c>
      <c r="B275" s="565">
        <v>1</v>
      </c>
      <c r="C275" s="570" t="s">
        <v>463</v>
      </c>
      <c r="D275" s="566"/>
      <c r="E275" s="566"/>
      <c r="F275" s="566"/>
      <c r="G275" s="566"/>
      <c r="H275" s="566"/>
      <c r="I275" s="566"/>
      <c r="J275" s="566"/>
      <c r="K275" s="566"/>
      <c r="L275" s="566"/>
      <c r="M275" s="570" t="s">
        <v>484</v>
      </c>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v>4</v>
      </c>
      <c r="AL275" s="568"/>
      <c r="AM275" s="568"/>
      <c r="AN275" s="568"/>
      <c r="AO275" s="568"/>
      <c r="AP275" s="569"/>
      <c r="AQ275" s="570" t="s">
        <v>489</v>
      </c>
      <c r="AR275" s="566"/>
      <c r="AS275" s="566"/>
      <c r="AT275" s="566"/>
      <c r="AU275" s="567" t="s">
        <v>485</v>
      </c>
      <c r="AV275" s="568"/>
      <c r="AW275" s="568"/>
      <c r="AX275" s="569"/>
    </row>
    <row r="276" spans="1:50" ht="39.950000000000003" customHeight="1" x14ac:dyDescent="0.15">
      <c r="A276" s="565">
        <v>8</v>
      </c>
      <c r="B276" s="565">
        <v>1</v>
      </c>
      <c r="C276" s="570" t="s">
        <v>464</v>
      </c>
      <c r="D276" s="566"/>
      <c r="E276" s="566"/>
      <c r="F276" s="566"/>
      <c r="G276" s="566"/>
      <c r="H276" s="566"/>
      <c r="I276" s="566"/>
      <c r="J276" s="566"/>
      <c r="K276" s="566"/>
      <c r="L276" s="566"/>
      <c r="M276" s="570" t="s">
        <v>468</v>
      </c>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v>1</v>
      </c>
      <c r="AL276" s="568"/>
      <c r="AM276" s="568"/>
      <c r="AN276" s="568"/>
      <c r="AO276" s="568"/>
      <c r="AP276" s="569"/>
      <c r="AQ276" s="570" t="s">
        <v>490</v>
      </c>
      <c r="AR276" s="566"/>
      <c r="AS276" s="566"/>
      <c r="AT276" s="566"/>
      <c r="AU276" s="567" t="s">
        <v>383</v>
      </c>
      <c r="AV276" s="568"/>
      <c r="AW276" s="568"/>
      <c r="AX276" s="569"/>
    </row>
    <row r="277" spans="1:50" ht="39.950000000000003" customHeight="1" x14ac:dyDescent="0.15">
      <c r="A277" s="565">
        <v>9</v>
      </c>
      <c r="B277" s="565">
        <v>1</v>
      </c>
      <c r="C277" s="566" t="s">
        <v>469</v>
      </c>
      <c r="D277" s="566"/>
      <c r="E277" s="566"/>
      <c r="F277" s="566"/>
      <c r="G277" s="566"/>
      <c r="H277" s="566"/>
      <c r="I277" s="566"/>
      <c r="J277" s="566"/>
      <c r="K277" s="566"/>
      <c r="L277" s="566"/>
      <c r="M277" s="566" t="s">
        <v>470</v>
      </c>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v>14</v>
      </c>
      <c r="AL277" s="568"/>
      <c r="AM277" s="568"/>
      <c r="AN277" s="568"/>
      <c r="AO277" s="568"/>
      <c r="AP277" s="569"/>
      <c r="AQ277" s="570">
        <v>1</v>
      </c>
      <c r="AR277" s="566"/>
      <c r="AS277" s="566"/>
      <c r="AT277" s="566"/>
      <c r="AU277" s="567">
        <v>100</v>
      </c>
      <c r="AV277" s="568"/>
      <c r="AW277" s="568"/>
      <c r="AX277" s="569"/>
    </row>
    <row r="278" spans="1:50" ht="39.950000000000003" customHeight="1" x14ac:dyDescent="0.15">
      <c r="A278" s="565">
        <v>10</v>
      </c>
      <c r="B278" s="565">
        <v>1</v>
      </c>
      <c r="C278" s="566" t="s">
        <v>471</v>
      </c>
      <c r="D278" s="566"/>
      <c r="E278" s="566"/>
      <c r="F278" s="566"/>
      <c r="G278" s="566"/>
      <c r="H278" s="566"/>
      <c r="I278" s="566"/>
      <c r="J278" s="566"/>
      <c r="K278" s="566"/>
      <c r="L278" s="566"/>
      <c r="M278" s="566" t="s">
        <v>472</v>
      </c>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v>9</v>
      </c>
      <c r="AL278" s="568"/>
      <c r="AM278" s="568"/>
      <c r="AN278" s="568"/>
      <c r="AO278" s="568"/>
      <c r="AP278" s="569"/>
      <c r="AQ278" s="570">
        <v>1</v>
      </c>
      <c r="AR278" s="566"/>
      <c r="AS278" s="566"/>
      <c r="AT278" s="566"/>
      <c r="AU278" s="567">
        <v>86</v>
      </c>
      <c r="AV278" s="568"/>
      <c r="AW278" s="568"/>
      <c r="AX278" s="569"/>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70"/>
      <c r="AR279" s="566"/>
      <c r="AS279" s="566"/>
      <c r="AT279" s="566"/>
      <c r="AU279" s="567"/>
      <c r="AV279" s="568"/>
      <c r="AW279" s="568"/>
      <c r="AX279" s="569"/>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70"/>
      <c r="AR280" s="566"/>
      <c r="AS280" s="566"/>
      <c r="AT280" s="566"/>
      <c r="AU280" s="567"/>
      <c r="AV280" s="568"/>
      <c r="AW280" s="568"/>
      <c r="AX280" s="569"/>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70"/>
      <c r="AR281" s="566"/>
      <c r="AS281" s="566"/>
      <c r="AT281" s="566"/>
      <c r="AU281" s="567"/>
      <c r="AV281" s="568"/>
      <c r="AW281" s="568"/>
      <c r="AX281" s="569"/>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70"/>
      <c r="AR282" s="566"/>
      <c r="AS282" s="566"/>
      <c r="AT282" s="566"/>
      <c r="AU282" s="567"/>
      <c r="AV282" s="568"/>
      <c r="AW282" s="568"/>
      <c r="AX282" s="569"/>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70"/>
      <c r="AR283" s="566"/>
      <c r="AS283" s="566"/>
      <c r="AT283" s="566"/>
      <c r="AU283" s="567"/>
      <c r="AV283" s="568"/>
      <c r="AW283" s="568"/>
      <c r="AX283" s="569"/>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70"/>
      <c r="AR284" s="566"/>
      <c r="AS284" s="566"/>
      <c r="AT284" s="566"/>
      <c r="AU284" s="567"/>
      <c r="AV284" s="568"/>
      <c r="AW284" s="568"/>
      <c r="AX284" s="569"/>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70"/>
      <c r="AR285" s="566"/>
      <c r="AS285" s="566"/>
      <c r="AT285" s="566"/>
      <c r="AU285" s="567"/>
      <c r="AV285" s="568"/>
      <c r="AW285" s="568"/>
      <c r="AX285" s="569"/>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70"/>
      <c r="AR286" s="566"/>
      <c r="AS286" s="566"/>
      <c r="AT286" s="566"/>
      <c r="AU286" s="567"/>
      <c r="AV286" s="568"/>
      <c r="AW286" s="568"/>
      <c r="AX286" s="569"/>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70"/>
      <c r="AR287" s="566"/>
      <c r="AS287" s="566"/>
      <c r="AT287" s="566"/>
      <c r="AU287" s="567"/>
      <c r="AV287" s="568"/>
      <c r="AW287" s="568"/>
      <c r="AX287" s="569"/>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70"/>
      <c r="AR288" s="566"/>
      <c r="AS288" s="566"/>
      <c r="AT288" s="566"/>
      <c r="AU288" s="567"/>
      <c r="AV288" s="568"/>
      <c r="AW288" s="568"/>
      <c r="AX288" s="569"/>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70"/>
      <c r="AR289" s="566"/>
      <c r="AS289" s="566"/>
      <c r="AT289" s="566"/>
      <c r="AU289" s="567"/>
      <c r="AV289" s="568"/>
      <c r="AW289" s="568"/>
      <c r="AX289" s="569"/>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70"/>
      <c r="AR290" s="566"/>
      <c r="AS290" s="566"/>
      <c r="AT290" s="566"/>
      <c r="AU290" s="567"/>
      <c r="AV290" s="568"/>
      <c r="AW290" s="568"/>
      <c r="AX290" s="569"/>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70"/>
      <c r="AR291" s="566"/>
      <c r="AS291" s="566"/>
      <c r="AT291" s="566"/>
      <c r="AU291" s="567"/>
      <c r="AV291" s="568"/>
      <c r="AW291" s="568"/>
      <c r="AX291" s="569"/>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70"/>
      <c r="AR292" s="566"/>
      <c r="AS292" s="566"/>
      <c r="AT292" s="566"/>
      <c r="AU292" s="567"/>
      <c r="AV292" s="568"/>
      <c r="AW292" s="568"/>
      <c r="AX292" s="569"/>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70"/>
      <c r="AR293" s="566"/>
      <c r="AS293" s="566"/>
      <c r="AT293" s="566"/>
      <c r="AU293" s="567"/>
      <c r="AV293" s="568"/>
      <c r="AW293" s="568"/>
      <c r="AX293" s="569"/>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70"/>
      <c r="AR294" s="566"/>
      <c r="AS294" s="566"/>
      <c r="AT294" s="566"/>
      <c r="AU294" s="567"/>
      <c r="AV294" s="568"/>
      <c r="AW294" s="568"/>
      <c r="AX294" s="569"/>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70"/>
      <c r="AR295" s="566"/>
      <c r="AS295" s="566"/>
      <c r="AT295" s="566"/>
      <c r="AU295" s="567"/>
      <c r="AV295" s="568"/>
      <c r="AW295" s="568"/>
      <c r="AX295" s="569"/>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70"/>
      <c r="AR296" s="566"/>
      <c r="AS296" s="566"/>
      <c r="AT296" s="566"/>
      <c r="AU296" s="567"/>
      <c r="AV296" s="568"/>
      <c r="AW296" s="568"/>
      <c r="AX296" s="569"/>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70"/>
      <c r="AR297" s="566"/>
      <c r="AS297" s="566"/>
      <c r="AT297" s="566"/>
      <c r="AU297" s="567"/>
      <c r="AV297" s="568"/>
      <c r="AW297" s="568"/>
      <c r="AX297" s="569"/>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70"/>
      <c r="AR298" s="566"/>
      <c r="AS298" s="566"/>
      <c r="AT298" s="566"/>
      <c r="AU298" s="567"/>
      <c r="AV298" s="568"/>
      <c r="AW298" s="568"/>
      <c r="AX298" s="569"/>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5"/>
      <c r="B301" s="565"/>
      <c r="C301" s="232" t="s">
        <v>364</v>
      </c>
      <c r="D301" s="232"/>
      <c r="E301" s="232"/>
      <c r="F301" s="232"/>
      <c r="G301" s="232"/>
      <c r="H301" s="232"/>
      <c r="I301" s="232"/>
      <c r="J301" s="232"/>
      <c r="K301" s="232"/>
      <c r="L301" s="232"/>
      <c r="M301" s="232" t="s">
        <v>365</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366</v>
      </c>
      <c r="AL301" s="232"/>
      <c r="AM301" s="232"/>
      <c r="AN301" s="232"/>
      <c r="AO301" s="232"/>
      <c r="AP301" s="232"/>
      <c r="AQ301" s="232" t="s">
        <v>23</v>
      </c>
      <c r="AR301" s="232"/>
      <c r="AS301" s="232"/>
      <c r="AT301" s="232"/>
      <c r="AU301" s="83" t="s">
        <v>24</v>
      </c>
      <c r="AV301" s="84"/>
      <c r="AW301" s="84"/>
      <c r="AX301" s="572"/>
    </row>
    <row r="302" spans="1:50" ht="24" customHeight="1" x14ac:dyDescent="0.15">
      <c r="A302" s="565">
        <v>1</v>
      </c>
      <c r="B302" s="565">
        <v>1</v>
      </c>
      <c r="C302" s="566" t="s">
        <v>424</v>
      </c>
      <c r="D302" s="566"/>
      <c r="E302" s="566"/>
      <c r="F302" s="566"/>
      <c r="G302" s="566"/>
      <c r="H302" s="566"/>
      <c r="I302" s="566"/>
      <c r="J302" s="566"/>
      <c r="K302" s="566"/>
      <c r="L302" s="566"/>
      <c r="M302" s="566" t="s">
        <v>419</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v>13</v>
      </c>
      <c r="AL302" s="568"/>
      <c r="AM302" s="568"/>
      <c r="AN302" s="568"/>
      <c r="AO302" s="568"/>
      <c r="AP302" s="569"/>
      <c r="AQ302" s="570" t="s">
        <v>423</v>
      </c>
      <c r="AR302" s="566"/>
      <c r="AS302" s="566"/>
      <c r="AT302" s="566"/>
      <c r="AU302" s="567" t="s">
        <v>383</v>
      </c>
      <c r="AV302" s="568"/>
      <c r="AW302" s="568"/>
      <c r="AX302" s="569"/>
    </row>
    <row r="303" spans="1:50" ht="24" customHeight="1" x14ac:dyDescent="0.15">
      <c r="A303" s="565">
        <v>2</v>
      </c>
      <c r="B303" s="565">
        <v>1</v>
      </c>
      <c r="C303" s="566" t="s">
        <v>425</v>
      </c>
      <c r="D303" s="566"/>
      <c r="E303" s="566"/>
      <c r="F303" s="566"/>
      <c r="G303" s="566"/>
      <c r="H303" s="566"/>
      <c r="I303" s="566"/>
      <c r="J303" s="566"/>
      <c r="K303" s="566"/>
      <c r="L303" s="566"/>
      <c r="M303" s="566" t="s">
        <v>428</v>
      </c>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v>4</v>
      </c>
      <c r="AL303" s="568"/>
      <c r="AM303" s="568"/>
      <c r="AN303" s="568"/>
      <c r="AO303" s="568"/>
      <c r="AP303" s="569"/>
      <c r="AQ303" s="570" t="s">
        <v>423</v>
      </c>
      <c r="AR303" s="566"/>
      <c r="AS303" s="566"/>
      <c r="AT303" s="566"/>
      <c r="AU303" s="567" t="s">
        <v>383</v>
      </c>
      <c r="AV303" s="568"/>
      <c r="AW303" s="568"/>
      <c r="AX303" s="569"/>
    </row>
    <row r="304" spans="1:50" ht="24" customHeight="1" x14ac:dyDescent="0.15">
      <c r="A304" s="565">
        <v>3</v>
      </c>
      <c r="B304" s="565">
        <v>1</v>
      </c>
      <c r="C304" s="566" t="s">
        <v>426</v>
      </c>
      <c r="D304" s="566"/>
      <c r="E304" s="566"/>
      <c r="F304" s="566"/>
      <c r="G304" s="566"/>
      <c r="H304" s="566"/>
      <c r="I304" s="566"/>
      <c r="J304" s="566"/>
      <c r="K304" s="566"/>
      <c r="L304" s="566"/>
      <c r="M304" s="566" t="s">
        <v>429</v>
      </c>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v>3</v>
      </c>
      <c r="AL304" s="568"/>
      <c r="AM304" s="568"/>
      <c r="AN304" s="568"/>
      <c r="AO304" s="568"/>
      <c r="AP304" s="569"/>
      <c r="AQ304" s="570" t="s">
        <v>423</v>
      </c>
      <c r="AR304" s="566"/>
      <c r="AS304" s="566"/>
      <c r="AT304" s="566"/>
      <c r="AU304" s="567" t="s">
        <v>383</v>
      </c>
      <c r="AV304" s="568"/>
      <c r="AW304" s="568"/>
      <c r="AX304" s="569"/>
    </row>
    <row r="305" spans="1:50" ht="24" customHeight="1" x14ac:dyDescent="0.15">
      <c r="A305" s="565">
        <v>4</v>
      </c>
      <c r="B305" s="565">
        <v>1</v>
      </c>
      <c r="C305" s="566" t="s">
        <v>427</v>
      </c>
      <c r="D305" s="566"/>
      <c r="E305" s="566"/>
      <c r="F305" s="566"/>
      <c r="G305" s="566"/>
      <c r="H305" s="566"/>
      <c r="I305" s="566"/>
      <c r="J305" s="566"/>
      <c r="K305" s="566"/>
      <c r="L305" s="566"/>
      <c r="M305" s="566" t="s">
        <v>429</v>
      </c>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v>1</v>
      </c>
      <c r="AL305" s="568"/>
      <c r="AM305" s="568"/>
      <c r="AN305" s="568"/>
      <c r="AO305" s="568"/>
      <c r="AP305" s="569"/>
      <c r="AQ305" s="570" t="s">
        <v>423</v>
      </c>
      <c r="AR305" s="566"/>
      <c r="AS305" s="566"/>
      <c r="AT305" s="566"/>
      <c r="AU305" s="567" t="s">
        <v>383</v>
      </c>
      <c r="AV305" s="568"/>
      <c r="AW305" s="568"/>
      <c r="AX305" s="569"/>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70"/>
      <c r="AR306" s="566"/>
      <c r="AS306" s="566"/>
      <c r="AT306" s="566"/>
      <c r="AU306" s="567"/>
      <c r="AV306" s="568"/>
      <c r="AW306" s="568"/>
      <c r="AX306" s="569"/>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70"/>
      <c r="AR307" s="566"/>
      <c r="AS307" s="566"/>
      <c r="AT307" s="566"/>
      <c r="AU307" s="567"/>
      <c r="AV307" s="568"/>
      <c r="AW307" s="568"/>
      <c r="AX307" s="569"/>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70"/>
      <c r="AR308" s="566"/>
      <c r="AS308" s="566"/>
      <c r="AT308" s="566"/>
      <c r="AU308" s="567"/>
      <c r="AV308" s="568"/>
      <c r="AW308" s="568"/>
      <c r="AX308" s="569"/>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70"/>
      <c r="AR309" s="566"/>
      <c r="AS309" s="566"/>
      <c r="AT309" s="566"/>
      <c r="AU309" s="567"/>
      <c r="AV309" s="568"/>
      <c r="AW309" s="568"/>
      <c r="AX309" s="569"/>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70"/>
      <c r="AR310" s="566"/>
      <c r="AS310" s="566"/>
      <c r="AT310" s="566"/>
      <c r="AU310" s="567"/>
      <c r="AV310" s="568"/>
      <c r="AW310" s="568"/>
      <c r="AX310" s="569"/>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70"/>
      <c r="AR311" s="566"/>
      <c r="AS311" s="566"/>
      <c r="AT311" s="566"/>
      <c r="AU311" s="567"/>
      <c r="AV311" s="568"/>
      <c r="AW311" s="568"/>
      <c r="AX311" s="569"/>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70"/>
      <c r="AR312" s="566"/>
      <c r="AS312" s="566"/>
      <c r="AT312" s="566"/>
      <c r="AU312" s="567"/>
      <c r="AV312" s="568"/>
      <c r="AW312" s="568"/>
      <c r="AX312" s="569"/>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70"/>
      <c r="AR313" s="566"/>
      <c r="AS313" s="566"/>
      <c r="AT313" s="566"/>
      <c r="AU313" s="567"/>
      <c r="AV313" s="568"/>
      <c r="AW313" s="568"/>
      <c r="AX313" s="569"/>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70"/>
      <c r="AR314" s="566"/>
      <c r="AS314" s="566"/>
      <c r="AT314" s="566"/>
      <c r="AU314" s="567"/>
      <c r="AV314" s="568"/>
      <c r="AW314" s="568"/>
      <c r="AX314" s="569"/>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70"/>
      <c r="AR315" s="566"/>
      <c r="AS315" s="566"/>
      <c r="AT315" s="566"/>
      <c r="AU315" s="567"/>
      <c r="AV315" s="568"/>
      <c r="AW315" s="568"/>
      <c r="AX315" s="569"/>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70"/>
      <c r="AR316" s="566"/>
      <c r="AS316" s="566"/>
      <c r="AT316" s="566"/>
      <c r="AU316" s="567"/>
      <c r="AV316" s="568"/>
      <c r="AW316" s="568"/>
      <c r="AX316" s="569"/>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70"/>
      <c r="AR317" s="566"/>
      <c r="AS317" s="566"/>
      <c r="AT317" s="566"/>
      <c r="AU317" s="567"/>
      <c r="AV317" s="568"/>
      <c r="AW317" s="568"/>
      <c r="AX317" s="569"/>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70"/>
      <c r="AR318" s="566"/>
      <c r="AS318" s="566"/>
      <c r="AT318" s="566"/>
      <c r="AU318" s="567"/>
      <c r="AV318" s="568"/>
      <c r="AW318" s="568"/>
      <c r="AX318" s="569"/>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70"/>
      <c r="AR319" s="566"/>
      <c r="AS319" s="566"/>
      <c r="AT319" s="566"/>
      <c r="AU319" s="567"/>
      <c r="AV319" s="568"/>
      <c r="AW319" s="568"/>
      <c r="AX319" s="569"/>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70"/>
      <c r="AR320" s="566"/>
      <c r="AS320" s="566"/>
      <c r="AT320" s="566"/>
      <c r="AU320" s="567"/>
      <c r="AV320" s="568"/>
      <c r="AW320" s="568"/>
      <c r="AX320" s="569"/>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70"/>
      <c r="AR321" s="566"/>
      <c r="AS321" s="566"/>
      <c r="AT321" s="566"/>
      <c r="AU321" s="567"/>
      <c r="AV321" s="568"/>
      <c r="AW321" s="568"/>
      <c r="AX321" s="569"/>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70"/>
      <c r="AR322" s="566"/>
      <c r="AS322" s="566"/>
      <c r="AT322" s="566"/>
      <c r="AU322" s="567"/>
      <c r="AV322" s="568"/>
      <c r="AW322" s="568"/>
      <c r="AX322" s="569"/>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70"/>
      <c r="AR323" s="566"/>
      <c r="AS323" s="566"/>
      <c r="AT323" s="566"/>
      <c r="AU323" s="567"/>
      <c r="AV323" s="568"/>
      <c r="AW323" s="568"/>
      <c r="AX323" s="569"/>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70"/>
      <c r="AR324" s="566"/>
      <c r="AS324" s="566"/>
      <c r="AT324" s="566"/>
      <c r="AU324" s="567"/>
      <c r="AV324" s="568"/>
      <c r="AW324" s="568"/>
      <c r="AX324" s="569"/>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70"/>
      <c r="AR325" s="566"/>
      <c r="AS325" s="566"/>
      <c r="AT325" s="566"/>
      <c r="AU325" s="567"/>
      <c r="AV325" s="568"/>
      <c r="AW325" s="568"/>
      <c r="AX325" s="569"/>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70"/>
      <c r="AR326" s="566"/>
      <c r="AS326" s="566"/>
      <c r="AT326" s="566"/>
      <c r="AU326" s="567"/>
      <c r="AV326" s="568"/>
      <c r="AW326" s="568"/>
      <c r="AX326" s="569"/>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70"/>
      <c r="AR327" s="566"/>
      <c r="AS327" s="566"/>
      <c r="AT327" s="566"/>
      <c r="AU327" s="567"/>
      <c r="AV327" s="568"/>
      <c r="AW327" s="568"/>
      <c r="AX327" s="569"/>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70"/>
      <c r="AR328" s="566"/>
      <c r="AS328" s="566"/>
      <c r="AT328" s="566"/>
      <c r="AU328" s="567"/>
      <c r="AV328" s="568"/>
      <c r="AW328" s="568"/>
      <c r="AX328" s="569"/>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70"/>
      <c r="AR329" s="566"/>
      <c r="AS329" s="566"/>
      <c r="AT329" s="566"/>
      <c r="AU329" s="567"/>
      <c r="AV329" s="568"/>
      <c r="AW329" s="568"/>
      <c r="AX329" s="569"/>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70"/>
      <c r="AR330" s="566"/>
      <c r="AS330" s="566"/>
      <c r="AT330" s="566"/>
      <c r="AU330" s="567"/>
      <c r="AV330" s="568"/>
      <c r="AW330" s="568"/>
      <c r="AX330" s="569"/>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70"/>
      <c r="AR331" s="566"/>
      <c r="AS331" s="566"/>
      <c r="AT331" s="566"/>
      <c r="AU331" s="567"/>
      <c r="AV331" s="568"/>
      <c r="AW331" s="568"/>
      <c r="AX331" s="569"/>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5"/>
      <c r="B334" s="565"/>
      <c r="C334" s="232" t="s">
        <v>364</v>
      </c>
      <c r="D334" s="232"/>
      <c r="E334" s="232"/>
      <c r="F334" s="232"/>
      <c r="G334" s="232"/>
      <c r="H334" s="232"/>
      <c r="I334" s="232"/>
      <c r="J334" s="232"/>
      <c r="K334" s="232"/>
      <c r="L334" s="232"/>
      <c r="M334" s="232" t="s">
        <v>365</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366</v>
      </c>
      <c r="AL334" s="232"/>
      <c r="AM334" s="232"/>
      <c r="AN334" s="232"/>
      <c r="AO334" s="232"/>
      <c r="AP334" s="232"/>
      <c r="AQ334" s="232" t="s">
        <v>23</v>
      </c>
      <c r="AR334" s="232"/>
      <c r="AS334" s="232"/>
      <c r="AT334" s="232"/>
      <c r="AU334" s="83" t="s">
        <v>24</v>
      </c>
      <c r="AV334" s="84"/>
      <c r="AW334" s="84"/>
      <c r="AX334" s="572"/>
    </row>
    <row r="335" spans="1:50" ht="39.950000000000003" customHeight="1" x14ac:dyDescent="0.15">
      <c r="A335" s="565">
        <v>1</v>
      </c>
      <c r="B335" s="565">
        <v>1</v>
      </c>
      <c r="C335" s="566" t="s">
        <v>430</v>
      </c>
      <c r="D335" s="566"/>
      <c r="E335" s="566"/>
      <c r="F335" s="566"/>
      <c r="G335" s="566"/>
      <c r="H335" s="566"/>
      <c r="I335" s="566"/>
      <c r="J335" s="566"/>
      <c r="K335" s="566"/>
      <c r="L335" s="566"/>
      <c r="M335" s="566" t="s">
        <v>431</v>
      </c>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v>3</v>
      </c>
      <c r="AL335" s="568"/>
      <c r="AM335" s="568"/>
      <c r="AN335" s="568"/>
      <c r="AO335" s="568"/>
      <c r="AP335" s="569"/>
      <c r="AQ335" s="570" t="s">
        <v>423</v>
      </c>
      <c r="AR335" s="566"/>
      <c r="AS335" s="566"/>
      <c r="AT335" s="566"/>
      <c r="AU335" s="567" t="s">
        <v>383</v>
      </c>
      <c r="AV335" s="568"/>
      <c r="AW335" s="568"/>
      <c r="AX335" s="569"/>
    </row>
    <row r="336" spans="1:50" ht="24"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70"/>
      <c r="AR336" s="566"/>
      <c r="AS336" s="566"/>
      <c r="AT336" s="566"/>
      <c r="AU336" s="567"/>
      <c r="AV336" s="568"/>
      <c r="AW336" s="568"/>
      <c r="AX336" s="569"/>
    </row>
    <row r="337" spans="1:50" ht="24"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70"/>
      <c r="AR337" s="566"/>
      <c r="AS337" s="566"/>
      <c r="AT337" s="566"/>
      <c r="AU337" s="567"/>
      <c r="AV337" s="568"/>
      <c r="AW337" s="568"/>
      <c r="AX337" s="569"/>
    </row>
    <row r="338" spans="1:50" ht="24"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70"/>
      <c r="AR338" s="566"/>
      <c r="AS338" s="566"/>
      <c r="AT338" s="566"/>
      <c r="AU338" s="567"/>
      <c r="AV338" s="568"/>
      <c r="AW338" s="568"/>
      <c r="AX338" s="569"/>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70"/>
      <c r="AR339" s="566"/>
      <c r="AS339" s="566"/>
      <c r="AT339" s="566"/>
      <c r="AU339" s="567"/>
      <c r="AV339" s="568"/>
      <c r="AW339" s="568"/>
      <c r="AX339" s="569"/>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70"/>
      <c r="AR340" s="566"/>
      <c r="AS340" s="566"/>
      <c r="AT340" s="566"/>
      <c r="AU340" s="567"/>
      <c r="AV340" s="568"/>
      <c r="AW340" s="568"/>
      <c r="AX340" s="569"/>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70"/>
      <c r="AR341" s="566"/>
      <c r="AS341" s="566"/>
      <c r="AT341" s="566"/>
      <c r="AU341" s="567"/>
      <c r="AV341" s="568"/>
      <c r="AW341" s="568"/>
      <c r="AX341" s="569"/>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70"/>
      <c r="AR342" s="566"/>
      <c r="AS342" s="566"/>
      <c r="AT342" s="566"/>
      <c r="AU342" s="567"/>
      <c r="AV342" s="568"/>
      <c r="AW342" s="568"/>
      <c r="AX342" s="569"/>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70"/>
      <c r="AR343" s="566"/>
      <c r="AS343" s="566"/>
      <c r="AT343" s="566"/>
      <c r="AU343" s="567"/>
      <c r="AV343" s="568"/>
      <c r="AW343" s="568"/>
      <c r="AX343" s="569"/>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70"/>
      <c r="AR344" s="566"/>
      <c r="AS344" s="566"/>
      <c r="AT344" s="566"/>
      <c r="AU344" s="567"/>
      <c r="AV344" s="568"/>
      <c r="AW344" s="568"/>
      <c r="AX344" s="569"/>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70"/>
      <c r="AR345" s="566"/>
      <c r="AS345" s="566"/>
      <c r="AT345" s="566"/>
      <c r="AU345" s="567"/>
      <c r="AV345" s="568"/>
      <c r="AW345" s="568"/>
      <c r="AX345" s="569"/>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70"/>
      <c r="AR346" s="566"/>
      <c r="AS346" s="566"/>
      <c r="AT346" s="566"/>
      <c r="AU346" s="567"/>
      <c r="AV346" s="568"/>
      <c r="AW346" s="568"/>
      <c r="AX346" s="569"/>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70"/>
      <c r="AR347" s="566"/>
      <c r="AS347" s="566"/>
      <c r="AT347" s="566"/>
      <c r="AU347" s="567"/>
      <c r="AV347" s="568"/>
      <c r="AW347" s="568"/>
      <c r="AX347" s="569"/>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70"/>
      <c r="AR348" s="566"/>
      <c r="AS348" s="566"/>
      <c r="AT348" s="566"/>
      <c r="AU348" s="567"/>
      <c r="AV348" s="568"/>
      <c r="AW348" s="568"/>
      <c r="AX348" s="569"/>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70"/>
      <c r="AR349" s="566"/>
      <c r="AS349" s="566"/>
      <c r="AT349" s="566"/>
      <c r="AU349" s="567"/>
      <c r="AV349" s="568"/>
      <c r="AW349" s="568"/>
      <c r="AX349" s="569"/>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70"/>
      <c r="AR350" s="566"/>
      <c r="AS350" s="566"/>
      <c r="AT350" s="566"/>
      <c r="AU350" s="567"/>
      <c r="AV350" s="568"/>
      <c r="AW350" s="568"/>
      <c r="AX350" s="569"/>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70"/>
      <c r="AR351" s="566"/>
      <c r="AS351" s="566"/>
      <c r="AT351" s="566"/>
      <c r="AU351" s="567"/>
      <c r="AV351" s="568"/>
      <c r="AW351" s="568"/>
      <c r="AX351" s="569"/>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70"/>
      <c r="AR352" s="566"/>
      <c r="AS352" s="566"/>
      <c r="AT352" s="566"/>
      <c r="AU352" s="567"/>
      <c r="AV352" s="568"/>
      <c r="AW352" s="568"/>
      <c r="AX352" s="569"/>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70"/>
      <c r="AR353" s="566"/>
      <c r="AS353" s="566"/>
      <c r="AT353" s="566"/>
      <c r="AU353" s="567"/>
      <c r="AV353" s="568"/>
      <c r="AW353" s="568"/>
      <c r="AX353" s="569"/>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70"/>
      <c r="AR354" s="566"/>
      <c r="AS354" s="566"/>
      <c r="AT354" s="566"/>
      <c r="AU354" s="567"/>
      <c r="AV354" s="568"/>
      <c r="AW354" s="568"/>
      <c r="AX354" s="569"/>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70"/>
      <c r="AR355" s="566"/>
      <c r="AS355" s="566"/>
      <c r="AT355" s="566"/>
      <c r="AU355" s="567"/>
      <c r="AV355" s="568"/>
      <c r="AW355" s="568"/>
      <c r="AX355" s="569"/>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70"/>
      <c r="AR356" s="566"/>
      <c r="AS356" s="566"/>
      <c r="AT356" s="566"/>
      <c r="AU356" s="567"/>
      <c r="AV356" s="568"/>
      <c r="AW356" s="568"/>
      <c r="AX356" s="569"/>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70"/>
      <c r="AR357" s="566"/>
      <c r="AS357" s="566"/>
      <c r="AT357" s="566"/>
      <c r="AU357" s="567"/>
      <c r="AV357" s="568"/>
      <c r="AW357" s="568"/>
      <c r="AX357" s="569"/>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70"/>
      <c r="AR358" s="566"/>
      <c r="AS358" s="566"/>
      <c r="AT358" s="566"/>
      <c r="AU358" s="567"/>
      <c r="AV358" s="568"/>
      <c r="AW358" s="568"/>
      <c r="AX358" s="569"/>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70"/>
      <c r="AR359" s="566"/>
      <c r="AS359" s="566"/>
      <c r="AT359" s="566"/>
      <c r="AU359" s="567"/>
      <c r="AV359" s="568"/>
      <c r="AW359" s="568"/>
      <c r="AX359" s="569"/>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70"/>
      <c r="AR360" s="566"/>
      <c r="AS360" s="566"/>
      <c r="AT360" s="566"/>
      <c r="AU360" s="567"/>
      <c r="AV360" s="568"/>
      <c r="AW360" s="568"/>
      <c r="AX360" s="569"/>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70"/>
      <c r="AR361" s="566"/>
      <c r="AS361" s="566"/>
      <c r="AT361" s="566"/>
      <c r="AU361" s="567"/>
      <c r="AV361" s="568"/>
      <c r="AW361" s="568"/>
      <c r="AX361" s="569"/>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70"/>
      <c r="AR362" s="566"/>
      <c r="AS362" s="566"/>
      <c r="AT362" s="566"/>
      <c r="AU362" s="567"/>
      <c r="AV362" s="568"/>
      <c r="AW362" s="568"/>
      <c r="AX362" s="569"/>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70"/>
      <c r="AR363" s="566"/>
      <c r="AS363" s="566"/>
      <c r="AT363" s="566"/>
      <c r="AU363" s="567"/>
      <c r="AV363" s="568"/>
      <c r="AW363" s="568"/>
      <c r="AX363" s="569"/>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70"/>
      <c r="AR364" s="566"/>
      <c r="AS364" s="566"/>
      <c r="AT364" s="566"/>
      <c r="AU364" s="567"/>
      <c r="AV364" s="568"/>
      <c r="AW364" s="568"/>
      <c r="AX364" s="569"/>
    </row>
    <row r="366" spans="1:50"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5"/>
      <c r="B367" s="565"/>
      <c r="C367" s="232" t="s">
        <v>364</v>
      </c>
      <c r="D367" s="232"/>
      <c r="E367" s="232"/>
      <c r="F367" s="232"/>
      <c r="G367" s="232"/>
      <c r="H367" s="232"/>
      <c r="I367" s="232"/>
      <c r="J367" s="232"/>
      <c r="K367" s="232"/>
      <c r="L367" s="232"/>
      <c r="M367" s="232" t="s">
        <v>365</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366</v>
      </c>
      <c r="AL367" s="232"/>
      <c r="AM367" s="232"/>
      <c r="AN367" s="232"/>
      <c r="AO367" s="232"/>
      <c r="AP367" s="232"/>
      <c r="AQ367" s="232" t="s">
        <v>23</v>
      </c>
      <c r="AR367" s="232"/>
      <c r="AS367" s="232"/>
      <c r="AT367" s="232"/>
      <c r="AU367" s="83" t="s">
        <v>24</v>
      </c>
      <c r="AV367" s="84"/>
      <c r="AW367" s="84"/>
      <c r="AX367" s="572"/>
    </row>
    <row r="368" spans="1:50" ht="24" customHeight="1" x14ac:dyDescent="0.15">
      <c r="A368" s="565">
        <v>1</v>
      </c>
      <c r="B368" s="565">
        <v>1</v>
      </c>
      <c r="C368" s="566" t="s">
        <v>432</v>
      </c>
      <c r="D368" s="566"/>
      <c r="E368" s="566"/>
      <c r="F368" s="566"/>
      <c r="G368" s="566"/>
      <c r="H368" s="566"/>
      <c r="I368" s="566"/>
      <c r="J368" s="566"/>
      <c r="K368" s="566"/>
      <c r="L368" s="566"/>
      <c r="M368" s="566" t="s">
        <v>437</v>
      </c>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v>5.8</v>
      </c>
      <c r="AL368" s="568"/>
      <c r="AM368" s="568"/>
      <c r="AN368" s="568"/>
      <c r="AO368" s="568"/>
      <c r="AP368" s="569"/>
      <c r="AQ368" s="570">
        <v>1</v>
      </c>
      <c r="AR368" s="566"/>
      <c r="AS368" s="566"/>
      <c r="AT368" s="566"/>
      <c r="AU368" s="567">
        <v>100</v>
      </c>
      <c r="AV368" s="568"/>
      <c r="AW368" s="568"/>
      <c r="AX368" s="569"/>
    </row>
    <row r="369" spans="1:50" ht="24" customHeight="1" x14ac:dyDescent="0.15">
      <c r="A369" s="565">
        <v>2</v>
      </c>
      <c r="B369" s="565">
        <v>1</v>
      </c>
      <c r="C369" s="566" t="s">
        <v>433</v>
      </c>
      <c r="D369" s="566"/>
      <c r="E369" s="566"/>
      <c r="F369" s="566"/>
      <c r="G369" s="566"/>
      <c r="H369" s="566"/>
      <c r="I369" s="566"/>
      <c r="J369" s="566"/>
      <c r="K369" s="566"/>
      <c r="L369" s="566"/>
      <c r="M369" s="566" t="s">
        <v>437</v>
      </c>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v>4.8</v>
      </c>
      <c r="AL369" s="568"/>
      <c r="AM369" s="568"/>
      <c r="AN369" s="568"/>
      <c r="AO369" s="568"/>
      <c r="AP369" s="569"/>
      <c r="AQ369" s="570">
        <v>1</v>
      </c>
      <c r="AR369" s="566"/>
      <c r="AS369" s="566"/>
      <c r="AT369" s="566"/>
      <c r="AU369" s="567">
        <v>100</v>
      </c>
      <c r="AV369" s="568"/>
      <c r="AW369" s="568"/>
      <c r="AX369" s="569"/>
    </row>
    <row r="370" spans="1:50" ht="24" customHeight="1" x14ac:dyDescent="0.15">
      <c r="A370" s="565">
        <v>3</v>
      </c>
      <c r="B370" s="565">
        <v>1</v>
      </c>
      <c r="C370" s="570" t="s">
        <v>474</v>
      </c>
      <c r="D370" s="566"/>
      <c r="E370" s="566"/>
      <c r="F370" s="566"/>
      <c r="G370" s="566"/>
      <c r="H370" s="566"/>
      <c r="I370" s="566"/>
      <c r="J370" s="566"/>
      <c r="K370" s="566"/>
      <c r="L370" s="566"/>
      <c r="M370" s="570" t="s">
        <v>403</v>
      </c>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v>0.9</v>
      </c>
      <c r="AL370" s="568"/>
      <c r="AM370" s="568"/>
      <c r="AN370" s="568"/>
      <c r="AO370" s="568"/>
      <c r="AP370" s="569"/>
      <c r="AQ370" s="570" t="s">
        <v>383</v>
      </c>
      <c r="AR370" s="566"/>
      <c r="AS370" s="566"/>
      <c r="AT370" s="566"/>
      <c r="AU370" s="567" t="s">
        <v>383</v>
      </c>
      <c r="AV370" s="568"/>
      <c r="AW370" s="568"/>
      <c r="AX370" s="569"/>
    </row>
    <row r="371" spans="1:50" ht="24" customHeight="1" x14ac:dyDescent="0.15">
      <c r="A371" s="565">
        <v>4</v>
      </c>
      <c r="B371" s="565">
        <v>1</v>
      </c>
      <c r="C371" s="566" t="s">
        <v>434</v>
      </c>
      <c r="D371" s="566"/>
      <c r="E371" s="566"/>
      <c r="F371" s="566"/>
      <c r="G371" s="566"/>
      <c r="H371" s="566"/>
      <c r="I371" s="566"/>
      <c r="J371" s="566"/>
      <c r="K371" s="566"/>
      <c r="L371" s="566"/>
      <c r="M371" s="566" t="s">
        <v>438</v>
      </c>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v>0.05</v>
      </c>
      <c r="AL371" s="568"/>
      <c r="AM371" s="568"/>
      <c r="AN371" s="568"/>
      <c r="AO371" s="568"/>
      <c r="AP371" s="569"/>
      <c r="AQ371" s="570" t="s">
        <v>383</v>
      </c>
      <c r="AR371" s="566"/>
      <c r="AS371" s="566"/>
      <c r="AT371" s="566"/>
      <c r="AU371" s="567" t="s">
        <v>383</v>
      </c>
      <c r="AV371" s="568"/>
      <c r="AW371" s="568"/>
      <c r="AX371" s="569"/>
    </row>
    <row r="372" spans="1:50" ht="39.950000000000003" customHeight="1" x14ac:dyDescent="0.15">
      <c r="A372" s="565">
        <v>5</v>
      </c>
      <c r="B372" s="565">
        <v>1</v>
      </c>
      <c r="C372" s="566" t="s">
        <v>435</v>
      </c>
      <c r="D372" s="566"/>
      <c r="E372" s="566"/>
      <c r="F372" s="566"/>
      <c r="G372" s="566"/>
      <c r="H372" s="566"/>
      <c r="I372" s="566"/>
      <c r="J372" s="566"/>
      <c r="K372" s="566"/>
      <c r="L372" s="566"/>
      <c r="M372" s="566" t="s">
        <v>439</v>
      </c>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v>0</v>
      </c>
      <c r="AL372" s="568"/>
      <c r="AM372" s="568"/>
      <c r="AN372" s="568"/>
      <c r="AO372" s="568"/>
      <c r="AP372" s="569"/>
      <c r="AQ372" s="570" t="s">
        <v>490</v>
      </c>
      <c r="AR372" s="566"/>
      <c r="AS372" s="566"/>
      <c r="AT372" s="566"/>
      <c r="AU372" s="567" t="s">
        <v>383</v>
      </c>
      <c r="AV372" s="568"/>
      <c r="AW372" s="568"/>
      <c r="AX372" s="569"/>
    </row>
    <row r="373" spans="1:50" ht="39.950000000000003" customHeight="1" x14ac:dyDescent="0.15">
      <c r="A373" s="565">
        <v>6</v>
      </c>
      <c r="B373" s="565">
        <v>1</v>
      </c>
      <c r="C373" s="566" t="s">
        <v>436</v>
      </c>
      <c r="D373" s="566"/>
      <c r="E373" s="566"/>
      <c r="F373" s="566"/>
      <c r="G373" s="566"/>
      <c r="H373" s="566"/>
      <c r="I373" s="566"/>
      <c r="J373" s="566"/>
      <c r="K373" s="566"/>
      <c r="L373" s="566"/>
      <c r="M373" s="566" t="s">
        <v>439</v>
      </c>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v>0</v>
      </c>
      <c r="AL373" s="568"/>
      <c r="AM373" s="568"/>
      <c r="AN373" s="568"/>
      <c r="AO373" s="568"/>
      <c r="AP373" s="569"/>
      <c r="AQ373" s="570" t="s">
        <v>490</v>
      </c>
      <c r="AR373" s="566"/>
      <c r="AS373" s="566"/>
      <c r="AT373" s="566"/>
      <c r="AU373" s="567" t="s">
        <v>383</v>
      </c>
      <c r="AV373" s="568"/>
      <c r="AW373" s="568"/>
      <c r="AX373" s="569"/>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70"/>
      <c r="AR374" s="566"/>
      <c r="AS374" s="566"/>
      <c r="AT374" s="566"/>
      <c r="AU374" s="567"/>
      <c r="AV374" s="568"/>
      <c r="AW374" s="568"/>
      <c r="AX374" s="569"/>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70"/>
      <c r="AR375" s="566"/>
      <c r="AS375" s="566"/>
      <c r="AT375" s="566"/>
      <c r="AU375" s="567"/>
      <c r="AV375" s="568"/>
      <c r="AW375" s="568"/>
      <c r="AX375" s="569"/>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70"/>
      <c r="AR376" s="566"/>
      <c r="AS376" s="566"/>
      <c r="AT376" s="566"/>
      <c r="AU376" s="567"/>
      <c r="AV376" s="568"/>
      <c r="AW376" s="568"/>
      <c r="AX376" s="569"/>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70"/>
      <c r="AR377" s="566"/>
      <c r="AS377" s="566"/>
      <c r="AT377" s="566"/>
      <c r="AU377" s="567"/>
      <c r="AV377" s="568"/>
      <c r="AW377" s="568"/>
      <c r="AX377" s="569"/>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70"/>
      <c r="AR378" s="566"/>
      <c r="AS378" s="566"/>
      <c r="AT378" s="566"/>
      <c r="AU378" s="567"/>
      <c r="AV378" s="568"/>
      <c r="AW378" s="568"/>
      <c r="AX378" s="569"/>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70"/>
      <c r="AR379" s="566"/>
      <c r="AS379" s="566"/>
      <c r="AT379" s="566"/>
      <c r="AU379" s="567"/>
      <c r="AV379" s="568"/>
      <c r="AW379" s="568"/>
      <c r="AX379" s="569"/>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70"/>
      <c r="AR380" s="566"/>
      <c r="AS380" s="566"/>
      <c r="AT380" s="566"/>
      <c r="AU380" s="567"/>
      <c r="AV380" s="568"/>
      <c r="AW380" s="568"/>
      <c r="AX380" s="569"/>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70"/>
      <c r="AR381" s="566"/>
      <c r="AS381" s="566"/>
      <c r="AT381" s="566"/>
      <c r="AU381" s="567"/>
      <c r="AV381" s="568"/>
      <c r="AW381" s="568"/>
      <c r="AX381" s="569"/>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70"/>
      <c r="AR382" s="566"/>
      <c r="AS382" s="566"/>
      <c r="AT382" s="566"/>
      <c r="AU382" s="567"/>
      <c r="AV382" s="568"/>
      <c r="AW382" s="568"/>
      <c r="AX382" s="569"/>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70"/>
      <c r="AR383" s="566"/>
      <c r="AS383" s="566"/>
      <c r="AT383" s="566"/>
      <c r="AU383" s="567"/>
      <c r="AV383" s="568"/>
      <c r="AW383" s="568"/>
      <c r="AX383" s="569"/>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70"/>
      <c r="AR384" s="566"/>
      <c r="AS384" s="566"/>
      <c r="AT384" s="566"/>
      <c r="AU384" s="567"/>
      <c r="AV384" s="568"/>
      <c r="AW384" s="568"/>
      <c r="AX384" s="569"/>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70"/>
      <c r="AR385" s="566"/>
      <c r="AS385" s="566"/>
      <c r="AT385" s="566"/>
      <c r="AU385" s="567"/>
      <c r="AV385" s="568"/>
      <c r="AW385" s="568"/>
      <c r="AX385" s="569"/>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70"/>
      <c r="AR386" s="566"/>
      <c r="AS386" s="566"/>
      <c r="AT386" s="566"/>
      <c r="AU386" s="567"/>
      <c r="AV386" s="568"/>
      <c r="AW386" s="568"/>
      <c r="AX386" s="569"/>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70"/>
      <c r="AR387" s="566"/>
      <c r="AS387" s="566"/>
      <c r="AT387" s="566"/>
      <c r="AU387" s="567"/>
      <c r="AV387" s="568"/>
      <c r="AW387" s="568"/>
      <c r="AX387" s="569"/>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70"/>
      <c r="AR388" s="566"/>
      <c r="AS388" s="566"/>
      <c r="AT388" s="566"/>
      <c r="AU388" s="567"/>
      <c r="AV388" s="568"/>
      <c r="AW388" s="568"/>
      <c r="AX388" s="569"/>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70"/>
      <c r="AR389" s="566"/>
      <c r="AS389" s="566"/>
      <c r="AT389" s="566"/>
      <c r="AU389" s="567"/>
      <c r="AV389" s="568"/>
      <c r="AW389" s="568"/>
      <c r="AX389" s="569"/>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70"/>
      <c r="AR390" s="566"/>
      <c r="AS390" s="566"/>
      <c r="AT390" s="566"/>
      <c r="AU390" s="567"/>
      <c r="AV390" s="568"/>
      <c r="AW390" s="568"/>
      <c r="AX390" s="569"/>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70"/>
      <c r="AR391" s="566"/>
      <c r="AS391" s="566"/>
      <c r="AT391" s="566"/>
      <c r="AU391" s="567"/>
      <c r="AV391" s="568"/>
      <c r="AW391" s="568"/>
      <c r="AX391" s="569"/>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70"/>
      <c r="AR392" s="566"/>
      <c r="AS392" s="566"/>
      <c r="AT392" s="566"/>
      <c r="AU392" s="567"/>
      <c r="AV392" s="568"/>
      <c r="AW392" s="568"/>
      <c r="AX392" s="569"/>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70"/>
      <c r="AR393" s="566"/>
      <c r="AS393" s="566"/>
      <c r="AT393" s="566"/>
      <c r="AU393" s="567"/>
      <c r="AV393" s="568"/>
      <c r="AW393" s="568"/>
      <c r="AX393" s="569"/>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70"/>
      <c r="AR394" s="566"/>
      <c r="AS394" s="566"/>
      <c r="AT394" s="566"/>
      <c r="AU394" s="567"/>
      <c r="AV394" s="568"/>
      <c r="AW394" s="568"/>
      <c r="AX394" s="569"/>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70"/>
      <c r="AR395" s="566"/>
      <c r="AS395" s="566"/>
      <c r="AT395" s="566"/>
      <c r="AU395" s="567"/>
      <c r="AV395" s="568"/>
      <c r="AW395" s="568"/>
      <c r="AX395" s="569"/>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70"/>
      <c r="AR396" s="566"/>
      <c r="AS396" s="566"/>
      <c r="AT396" s="566"/>
      <c r="AU396" s="567"/>
      <c r="AV396" s="568"/>
      <c r="AW396" s="568"/>
      <c r="AX396" s="569"/>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70"/>
      <c r="AR397" s="566"/>
      <c r="AS397" s="566"/>
      <c r="AT397" s="566"/>
      <c r="AU397" s="567"/>
      <c r="AV397" s="568"/>
      <c r="AW397" s="568"/>
      <c r="AX397" s="569"/>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364</v>
      </c>
      <c r="D400" s="232"/>
      <c r="E400" s="232"/>
      <c r="F400" s="232"/>
      <c r="G400" s="232"/>
      <c r="H400" s="232"/>
      <c r="I400" s="232"/>
      <c r="J400" s="232"/>
      <c r="K400" s="232"/>
      <c r="L400" s="232"/>
      <c r="M400" s="232" t="s">
        <v>365</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366</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70"/>
      <c r="AR401" s="566"/>
      <c r="AS401" s="566"/>
      <c r="AT401" s="566"/>
      <c r="AU401" s="567"/>
      <c r="AV401" s="568"/>
      <c r="AW401" s="568"/>
      <c r="AX401" s="569"/>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70"/>
      <c r="AR402" s="566"/>
      <c r="AS402" s="566"/>
      <c r="AT402" s="566"/>
      <c r="AU402" s="567"/>
      <c r="AV402" s="568"/>
      <c r="AW402" s="568"/>
      <c r="AX402" s="569"/>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70"/>
      <c r="AR403" s="566"/>
      <c r="AS403" s="566"/>
      <c r="AT403" s="566"/>
      <c r="AU403" s="567"/>
      <c r="AV403" s="568"/>
      <c r="AW403" s="568"/>
      <c r="AX403" s="569"/>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70"/>
      <c r="AR404" s="566"/>
      <c r="AS404" s="566"/>
      <c r="AT404" s="566"/>
      <c r="AU404" s="567"/>
      <c r="AV404" s="568"/>
      <c r="AW404" s="568"/>
      <c r="AX404" s="569"/>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70"/>
      <c r="AR405" s="566"/>
      <c r="AS405" s="566"/>
      <c r="AT405" s="566"/>
      <c r="AU405" s="567"/>
      <c r="AV405" s="568"/>
      <c r="AW405" s="568"/>
      <c r="AX405" s="569"/>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70"/>
      <c r="AR406" s="566"/>
      <c r="AS406" s="566"/>
      <c r="AT406" s="566"/>
      <c r="AU406" s="567"/>
      <c r="AV406" s="568"/>
      <c r="AW406" s="568"/>
      <c r="AX406" s="569"/>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70"/>
      <c r="AR407" s="566"/>
      <c r="AS407" s="566"/>
      <c r="AT407" s="566"/>
      <c r="AU407" s="567"/>
      <c r="AV407" s="568"/>
      <c r="AW407" s="568"/>
      <c r="AX407" s="569"/>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70"/>
      <c r="AR408" s="566"/>
      <c r="AS408" s="566"/>
      <c r="AT408" s="566"/>
      <c r="AU408" s="567"/>
      <c r="AV408" s="568"/>
      <c r="AW408" s="568"/>
      <c r="AX408" s="569"/>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70"/>
      <c r="AR409" s="566"/>
      <c r="AS409" s="566"/>
      <c r="AT409" s="566"/>
      <c r="AU409" s="567"/>
      <c r="AV409" s="568"/>
      <c r="AW409" s="568"/>
      <c r="AX409" s="569"/>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70"/>
      <c r="AR410" s="566"/>
      <c r="AS410" s="566"/>
      <c r="AT410" s="566"/>
      <c r="AU410" s="567"/>
      <c r="AV410" s="568"/>
      <c r="AW410" s="568"/>
      <c r="AX410" s="569"/>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70"/>
      <c r="AR411" s="566"/>
      <c r="AS411" s="566"/>
      <c r="AT411" s="566"/>
      <c r="AU411" s="567"/>
      <c r="AV411" s="568"/>
      <c r="AW411" s="568"/>
      <c r="AX411" s="569"/>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70"/>
      <c r="AR412" s="566"/>
      <c r="AS412" s="566"/>
      <c r="AT412" s="566"/>
      <c r="AU412" s="567"/>
      <c r="AV412" s="568"/>
      <c r="AW412" s="568"/>
      <c r="AX412" s="569"/>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70"/>
      <c r="AR413" s="566"/>
      <c r="AS413" s="566"/>
      <c r="AT413" s="566"/>
      <c r="AU413" s="567"/>
      <c r="AV413" s="568"/>
      <c r="AW413" s="568"/>
      <c r="AX413" s="569"/>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70"/>
      <c r="AR414" s="566"/>
      <c r="AS414" s="566"/>
      <c r="AT414" s="566"/>
      <c r="AU414" s="567"/>
      <c r="AV414" s="568"/>
      <c r="AW414" s="568"/>
      <c r="AX414" s="569"/>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70"/>
      <c r="AR415" s="566"/>
      <c r="AS415" s="566"/>
      <c r="AT415" s="566"/>
      <c r="AU415" s="567"/>
      <c r="AV415" s="568"/>
      <c r="AW415" s="568"/>
      <c r="AX415" s="569"/>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70"/>
      <c r="AR416" s="566"/>
      <c r="AS416" s="566"/>
      <c r="AT416" s="566"/>
      <c r="AU416" s="567"/>
      <c r="AV416" s="568"/>
      <c r="AW416" s="568"/>
      <c r="AX416" s="569"/>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70"/>
      <c r="AR417" s="566"/>
      <c r="AS417" s="566"/>
      <c r="AT417" s="566"/>
      <c r="AU417" s="567"/>
      <c r="AV417" s="568"/>
      <c r="AW417" s="568"/>
      <c r="AX417" s="569"/>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70"/>
      <c r="AR418" s="566"/>
      <c r="AS418" s="566"/>
      <c r="AT418" s="566"/>
      <c r="AU418" s="567"/>
      <c r="AV418" s="568"/>
      <c r="AW418" s="568"/>
      <c r="AX418" s="569"/>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70"/>
      <c r="AR419" s="566"/>
      <c r="AS419" s="566"/>
      <c r="AT419" s="566"/>
      <c r="AU419" s="567"/>
      <c r="AV419" s="568"/>
      <c r="AW419" s="568"/>
      <c r="AX419" s="569"/>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70"/>
      <c r="AR420" s="566"/>
      <c r="AS420" s="566"/>
      <c r="AT420" s="566"/>
      <c r="AU420" s="567"/>
      <c r="AV420" s="568"/>
      <c r="AW420" s="568"/>
      <c r="AX420" s="569"/>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70"/>
      <c r="AR421" s="566"/>
      <c r="AS421" s="566"/>
      <c r="AT421" s="566"/>
      <c r="AU421" s="567"/>
      <c r="AV421" s="568"/>
      <c r="AW421" s="568"/>
      <c r="AX421" s="569"/>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70"/>
      <c r="AR422" s="566"/>
      <c r="AS422" s="566"/>
      <c r="AT422" s="566"/>
      <c r="AU422" s="567"/>
      <c r="AV422" s="568"/>
      <c r="AW422" s="568"/>
      <c r="AX422" s="569"/>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70"/>
      <c r="AR423" s="566"/>
      <c r="AS423" s="566"/>
      <c r="AT423" s="566"/>
      <c r="AU423" s="567"/>
      <c r="AV423" s="568"/>
      <c r="AW423" s="568"/>
      <c r="AX423" s="569"/>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70"/>
      <c r="AR424" s="566"/>
      <c r="AS424" s="566"/>
      <c r="AT424" s="566"/>
      <c r="AU424" s="567"/>
      <c r="AV424" s="568"/>
      <c r="AW424" s="568"/>
      <c r="AX424" s="569"/>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70"/>
      <c r="AR425" s="566"/>
      <c r="AS425" s="566"/>
      <c r="AT425" s="566"/>
      <c r="AU425" s="567"/>
      <c r="AV425" s="568"/>
      <c r="AW425" s="568"/>
      <c r="AX425" s="569"/>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70"/>
      <c r="AR426" s="566"/>
      <c r="AS426" s="566"/>
      <c r="AT426" s="566"/>
      <c r="AU426" s="567"/>
      <c r="AV426" s="568"/>
      <c r="AW426" s="568"/>
      <c r="AX426" s="569"/>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70"/>
      <c r="AR427" s="566"/>
      <c r="AS427" s="566"/>
      <c r="AT427" s="566"/>
      <c r="AU427" s="567"/>
      <c r="AV427" s="568"/>
      <c r="AW427" s="568"/>
      <c r="AX427" s="569"/>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70"/>
      <c r="AR428" s="566"/>
      <c r="AS428" s="566"/>
      <c r="AT428" s="566"/>
      <c r="AU428" s="567"/>
      <c r="AV428" s="568"/>
      <c r="AW428" s="568"/>
      <c r="AX428" s="569"/>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70"/>
      <c r="AR429" s="566"/>
      <c r="AS429" s="566"/>
      <c r="AT429" s="566"/>
      <c r="AU429" s="567"/>
      <c r="AV429" s="568"/>
      <c r="AW429" s="568"/>
      <c r="AX429" s="569"/>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70"/>
      <c r="AR430" s="566"/>
      <c r="AS430" s="566"/>
      <c r="AT430" s="566"/>
      <c r="AU430" s="567"/>
      <c r="AV430" s="568"/>
      <c r="AW430" s="568"/>
      <c r="AX430" s="569"/>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364</v>
      </c>
      <c r="D433" s="232"/>
      <c r="E433" s="232"/>
      <c r="F433" s="232"/>
      <c r="G433" s="232"/>
      <c r="H433" s="232"/>
      <c r="I433" s="232"/>
      <c r="J433" s="232"/>
      <c r="K433" s="232"/>
      <c r="L433" s="232"/>
      <c r="M433" s="232" t="s">
        <v>365</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366</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70"/>
      <c r="AR434" s="566"/>
      <c r="AS434" s="566"/>
      <c r="AT434" s="566"/>
      <c r="AU434" s="567"/>
      <c r="AV434" s="568"/>
      <c r="AW434" s="568"/>
      <c r="AX434" s="569"/>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70"/>
      <c r="AR435" s="566"/>
      <c r="AS435" s="566"/>
      <c r="AT435" s="566"/>
      <c r="AU435" s="567"/>
      <c r="AV435" s="568"/>
      <c r="AW435" s="568"/>
      <c r="AX435" s="569"/>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70"/>
      <c r="AR436" s="566"/>
      <c r="AS436" s="566"/>
      <c r="AT436" s="566"/>
      <c r="AU436" s="567"/>
      <c r="AV436" s="568"/>
      <c r="AW436" s="568"/>
      <c r="AX436" s="569"/>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70"/>
      <c r="AR437" s="566"/>
      <c r="AS437" s="566"/>
      <c r="AT437" s="566"/>
      <c r="AU437" s="567"/>
      <c r="AV437" s="568"/>
      <c r="AW437" s="568"/>
      <c r="AX437" s="569"/>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70"/>
      <c r="AR438" s="566"/>
      <c r="AS438" s="566"/>
      <c r="AT438" s="566"/>
      <c r="AU438" s="567"/>
      <c r="AV438" s="568"/>
      <c r="AW438" s="568"/>
      <c r="AX438" s="569"/>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70"/>
      <c r="AR439" s="566"/>
      <c r="AS439" s="566"/>
      <c r="AT439" s="566"/>
      <c r="AU439" s="567"/>
      <c r="AV439" s="568"/>
      <c r="AW439" s="568"/>
      <c r="AX439" s="569"/>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70"/>
      <c r="AR440" s="566"/>
      <c r="AS440" s="566"/>
      <c r="AT440" s="566"/>
      <c r="AU440" s="567"/>
      <c r="AV440" s="568"/>
      <c r="AW440" s="568"/>
      <c r="AX440" s="569"/>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70"/>
      <c r="AR441" s="566"/>
      <c r="AS441" s="566"/>
      <c r="AT441" s="566"/>
      <c r="AU441" s="567"/>
      <c r="AV441" s="568"/>
      <c r="AW441" s="568"/>
      <c r="AX441" s="569"/>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70"/>
      <c r="AR442" s="566"/>
      <c r="AS442" s="566"/>
      <c r="AT442" s="566"/>
      <c r="AU442" s="567"/>
      <c r="AV442" s="568"/>
      <c r="AW442" s="568"/>
      <c r="AX442" s="569"/>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70"/>
      <c r="AR443" s="566"/>
      <c r="AS443" s="566"/>
      <c r="AT443" s="566"/>
      <c r="AU443" s="567"/>
      <c r="AV443" s="568"/>
      <c r="AW443" s="568"/>
      <c r="AX443" s="569"/>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70"/>
      <c r="AR444" s="566"/>
      <c r="AS444" s="566"/>
      <c r="AT444" s="566"/>
      <c r="AU444" s="567"/>
      <c r="AV444" s="568"/>
      <c r="AW444" s="568"/>
      <c r="AX444" s="569"/>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70"/>
      <c r="AR445" s="566"/>
      <c r="AS445" s="566"/>
      <c r="AT445" s="566"/>
      <c r="AU445" s="567"/>
      <c r="AV445" s="568"/>
      <c r="AW445" s="568"/>
      <c r="AX445" s="569"/>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70"/>
      <c r="AR446" s="566"/>
      <c r="AS446" s="566"/>
      <c r="AT446" s="566"/>
      <c r="AU446" s="567"/>
      <c r="AV446" s="568"/>
      <c r="AW446" s="568"/>
      <c r="AX446" s="569"/>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70"/>
      <c r="AR447" s="566"/>
      <c r="AS447" s="566"/>
      <c r="AT447" s="566"/>
      <c r="AU447" s="567"/>
      <c r="AV447" s="568"/>
      <c r="AW447" s="568"/>
      <c r="AX447" s="569"/>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70"/>
      <c r="AR448" s="566"/>
      <c r="AS448" s="566"/>
      <c r="AT448" s="566"/>
      <c r="AU448" s="567"/>
      <c r="AV448" s="568"/>
      <c r="AW448" s="568"/>
      <c r="AX448" s="569"/>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70"/>
      <c r="AR449" s="566"/>
      <c r="AS449" s="566"/>
      <c r="AT449" s="566"/>
      <c r="AU449" s="567"/>
      <c r="AV449" s="568"/>
      <c r="AW449" s="568"/>
      <c r="AX449" s="569"/>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70"/>
      <c r="AR450" s="566"/>
      <c r="AS450" s="566"/>
      <c r="AT450" s="566"/>
      <c r="AU450" s="567"/>
      <c r="AV450" s="568"/>
      <c r="AW450" s="568"/>
      <c r="AX450" s="569"/>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70"/>
      <c r="AR451" s="566"/>
      <c r="AS451" s="566"/>
      <c r="AT451" s="566"/>
      <c r="AU451" s="567"/>
      <c r="AV451" s="568"/>
      <c r="AW451" s="568"/>
      <c r="AX451" s="569"/>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70"/>
      <c r="AR452" s="566"/>
      <c r="AS452" s="566"/>
      <c r="AT452" s="566"/>
      <c r="AU452" s="567"/>
      <c r="AV452" s="568"/>
      <c r="AW452" s="568"/>
      <c r="AX452" s="569"/>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70"/>
      <c r="AR453" s="566"/>
      <c r="AS453" s="566"/>
      <c r="AT453" s="566"/>
      <c r="AU453" s="567"/>
      <c r="AV453" s="568"/>
      <c r="AW453" s="568"/>
      <c r="AX453" s="569"/>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70"/>
      <c r="AR454" s="566"/>
      <c r="AS454" s="566"/>
      <c r="AT454" s="566"/>
      <c r="AU454" s="567"/>
      <c r="AV454" s="568"/>
      <c r="AW454" s="568"/>
      <c r="AX454" s="569"/>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70"/>
      <c r="AR455" s="566"/>
      <c r="AS455" s="566"/>
      <c r="AT455" s="566"/>
      <c r="AU455" s="567"/>
      <c r="AV455" s="568"/>
      <c r="AW455" s="568"/>
      <c r="AX455" s="569"/>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70"/>
      <c r="AR456" s="566"/>
      <c r="AS456" s="566"/>
      <c r="AT456" s="566"/>
      <c r="AU456" s="567"/>
      <c r="AV456" s="568"/>
      <c r="AW456" s="568"/>
      <c r="AX456" s="569"/>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70"/>
      <c r="AR457" s="566"/>
      <c r="AS457" s="566"/>
      <c r="AT457" s="566"/>
      <c r="AU457" s="567"/>
      <c r="AV457" s="568"/>
      <c r="AW457" s="568"/>
      <c r="AX457" s="569"/>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70"/>
      <c r="AR458" s="566"/>
      <c r="AS458" s="566"/>
      <c r="AT458" s="566"/>
      <c r="AU458" s="567"/>
      <c r="AV458" s="568"/>
      <c r="AW458" s="568"/>
      <c r="AX458" s="569"/>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70"/>
      <c r="AR459" s="566"/>
      <c r="AS459" s="566"/>
      <c r="AT459" s="566"/>
      <c r="AU459" s="567"/>
      <c r="AV459" s="568"/>
      <c r="AW459" s="568"/>
      <c r="AX459" s="569"/>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70"/>
      <c r="AR460" s="566"/>
      <c r="AS460" s="566"/>
      <c r="AT460" s="566"/>
      <c r="AU460" s="567"/>
      <c r="AV460" s="568"/>
      <c r="AW460" s="568"/>
      <c r="AX460" s="569"/>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70"/>
      <c r="AR461" s="566"/>
      <c r="AS461" s="566"/>
      <c r="AT461" s="566"/>
      <c r="AU461" s="567"/>
      <c r="AV461" s="568"/>
      <c r="AW461" s="568"/>
      <c r="AX461" s="569"/>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70"/>
      <c r="AR462" s="566"/>
      <c r="AS462" s="566"/>
      <c r="AT462" s="566"/>
      <c r="AU462" s="567"/>
      <c r="AV462" s="568"/>
      <c r="AW462" s="568"/>
      <c r="AX462" s="569"/>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70"/>
      <c r="AR463" s="566"/>
      <c r="AS463" s="566"/>
      <c r="AT463" s="566"/>
      <c r="AU463" s="567"/>
      <c r="AV463" s="568"/>
      <c r="AW463" s="568"/>
      <c r="AX463" s="569"/>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364</v>
      </c>
      <c r="D466" s="232"/>
      <c r="E466" s="232"/>
      <c r="F466" s="232"/>
      <c r="G466" s="232"/>
      <c r="H466" s="232"/>
      <c r="I466" s="232"/>
      <c r="J466" s="232"/>
      <c r="K466" s="232"/>
      <c r="L466" s="232"/>
      <c r="M466" s="232" t="s">
        <v>365</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366</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70"/>
      <c r="AR467" s="566"/>
      <c r="AS467" s="566"/>
      <c r="AT467" s="566"/>
      <c r="AU467" s="567"/>
      <c r="AV467" s="568"/>
      <c r="AW467" s="568"/>
      <c r="AX467" s="569"/>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70"/>
      <c r="AR468" s="566"/>
      <c r="AS468" s="566"/>
      <c r="AT468" s="566"/>
      <c r="AU468" s="567"/>
      <c r="AV468" s="568"/>
      <c r="AW468" s="568"/>
      <c r="AX468" s="569"/>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70"/>
      <c r="AR469" s="566"/>
      <c r="AS469" s="566"/>
      <c r="AT469" s="566"/>
      <c r="AU469" s="567"/>
      <c r="AV469" s="568"/>
      <c r="AW469" s="568"/>
      <c r="AX469" s="569"/>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70"/>
      <c r="AR470" s="566"/>
      <c r="AS470" s="566"/>
      <c r="AT470" s="566"/>
      <c r="AU470" s="567"/>
      <c r="AV470" s="568"/>
      <c r="AW470" s="568"/>
      <c r="AX470" s="569"/>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70"/>
      <c r="AR471" s="566"/>
      <c r="AS471" s="566"/>
      <c r="AT471" s="566"/>
      <c r="AU471" s="567"/>
      <c r="AV471" s="568"/>
      <c r="AW471" s="568"/>
      <c r="AX471" s="569"/>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70"/>
      <c r="AR472" s="566"/>
      <c r="AS472" s="566"/>
      <c r="AT472" s="566"/>
      <c r="AU472" s="567"/>
      <c r="AV472" s="568"/>
      <c r="AW472" s="568"/>
      <c r="AX472" s="569"/>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70"/>
      <c r="AR473" s="566"/>
      <c r="AS473" s="566"/>
      <c r="AT473" s="566"/>
      <c r="AU473" s="567"/>
      <c r="AV473" s="568"/>
      <c r="AW473" s="568"/>
      <c r="AX473" s="569"/>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70"/>
      <c r="AR474" s="566"/>
      <c r="AS474" s="566"/>
      <c r="AT474" s="566"/>
      <c r="AU474" s="567"/>
      <c r="AV474" s="568"/>
      <c r="AW474" s="568"/>
      <c r="AX474" s="569"/>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70"/>
      <c r="AR475" s="566"/>
      <c r="AS475" s="566"/>
      <c r="AT475" s="566"/>
      <c r="AU475" s="567"/>
      <c r="AV475" s="568"/>
      <c r="AW475" s="568"/>
      <c r="AX475" s="569"/>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70"/>
      <c r="AR476" s="566"/>
      <c r="AS476" s="566"/>
      <c r="AT476" s="566"/>
      <c r="AU476" s="567"/>
      <c r="AV476" s="568"/>
      <c r="AW476" s="568"/>
      <c r="AX476" s="569"/>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70"/>
      <c r="AR477" s="566"/>
      <c r="AS477" s="566"/>
      <c r="AT477" s="566"/>
      <c r="AU477" s="567"/>
      <c r="AV477" s="568"/>
      <c r="AW477" s="568"/>
      <c r="AX477" s="569"/>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70"/>
      <c r="AR478" s="566"/>
      <c r="AS478" s="566"/>
      <c r="AT478" s="566"/>
      <c r="AU478" s="567"/>
      <c r="AV478" s="568"/>
      <c r="AW478" s="568"/>
      <c r="AX478" s="569"/>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70"/>
      <c r="AR479" s="566"/>
      <c r="AS479" s="566"/>
      <c r="AT479" s="566"/>
      <c r="AU479" s="567"/>
      <c r="AV479" s="568"/>
      <c r="AW479" s="568"/>
      <c r="AX479" s="569"/>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70"/>
      <c r="AR480" s="566"/>
      <c r="AS480" s="566"/>
      <c r="AT480" s="566"/>
      <c r="AU480" s="567"/>
      <c r="AV480" s="568"/>
      <c r="AW480" s="568"/>
      <c r="AX480" s="569"/>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70"/>
      <c r="AR481" s="566"/>
      <c r="AS481" s="566"/>
      <c r="AT481" s="566"/>
      <c r="AU481" s="567"/>
      <c r="AV481" s="568"/>
      <c r="AW481" s="568"/>
      <c r="AX481" s="569"/>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70"/>
      <c r="AR482" s="566"/>
      <c r="AS482" s="566"/>
      <c r="AT482" s="566"/>
      <c r="AU482" s="567"/>
      <c r="AV482" s="568"/>
      <c r="AW482" s="568"/>
      <c r="AX482" s="569"/>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70"/>
      <c r="AR483" s="566"/>
      <c r="AS483" s="566"/>
      <c r="AT483" s="566"/>
      <c r="AU483" s="567"/>
      <c r="AV483" s="568"/>
      <c r="AW483" s="568"/>
      <c r="AX483" s="569"/>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70"/>
      <c r="AR484" s="566"/>
      <c r="AS484" s="566"/>
      <c r="AT484" s="566"/>
      <c r="AU484" s="567"/>
      <c r="AV484" s="568"/>
      <c r="AW484" s="568"/>
      <c r="AX484" s="569"/>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70"/>
      <c r="AR485" s="566"/>
      <c r="AS485" s="566"/>
      <c r="AT485" s="566"/>
      <c r="AU485" s="567"/>
      <c r="AV485" s="568"/>
      <c r="AW485" s="568"/>
      <c r="AX485" s="569"/>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70"/>
      <c r="AR486" s="566"/>
      <c r="AS486" s="566"/>
      <c r="AT486" s="566"/>
      <c r="AU486" s="567"/>
      <c r="AV486" s="568"/>
      <c r="AW486" s="568"/>
      <c r="AX486" s="569"/>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70"/>
      <c r="AR487" s="566"/>
      <c r="AS487" s="566"/>
      <c r="AT487" s="566"/>
      <c r="AU487" s="567"/>
      <c r="AV487" s="568"/>
      <c r="AW487" s="568"/>
      <c r="AX487" s="569"/>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70"/>
      <c r="AR488" s="566"/>
      <c r="AS488" s="566"/>
      <c r="AT488" s="566"/>
      <c r="AU488" s="567"/>
      <c r="AV488" s="568"/>
      <c r="AW488" s="568"/>
      <c r="AX488" s="569"/>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70"/>
      <c r="AR489" s="566"/>
      <c r="AS489" s="566"/>
      <c r="AT489" s="566"/>
      <c r="AU489" s="567"/>
      <c r="AV489" s="568"/>
      <c r="AW489" s="568"/>
      <c r="AX489" s="569"/>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70"/>
      <c r="AR490" s="566"/>
      <c r="AS490" s="566"/>
      <c r="AT490" s="566"/>
      <c r="AU490" s="567"/>
      <c r="AV490" s="568"/>
      <c r="AW490" s="568"/>
      <c r="AX490" s="569"/>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70"/>
      <c r="AR491" s="566"/>
      <c r="AS491" s="566"/>
      <c r="AT491" s="566"/>
      <c r="AU491" s="567"/>
      <c r="AV491" s="568"/>
      <c r="AW491" s="568"/>
      <c r="AX491" s="569"/>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70"/>
      <c r="AR492" s="566"/>
      <c r="AS492" s="566"/>
      <c r="AT492" s="566"/>
      <c r="AU492" s="567"/>
      <c r="AV492" s="568"/>
      <c r="AW492" s="568"/>
      <c r="AX492" s="569"/>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70"/>
      <c r="AR493" s="566"/>
      <c r="AS493" s="566"/>
      <c r="AT493" s="566"/>
      <c r="AU493" s="567"/>
      <c r="AV493" s="568"/>
      <c r="AW493" s="568"/>
      <c r="AX493" s="569"/>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70"/>
      <c r="AR494" s="566"/>
      <c r="AS494" s="566"/>
      <c r="AT494" s="566"/>
      <c r="AU494" s="567"/>
      <c r="AV494" s="568"/>
      <c r="AW494" s="568"/>
      <c r="AX494" s="569"/>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70"/>
      <c r="AR495" s="566"/>
      <c r="AS495" s="566"/>
      <c r="AT495" s="566"/>
      <c r="AU495" s="567"/>
      <c r="AV495" s="568"/>
      <c r="AW495" s="568"/>
      <c r="AX495" s="569"/>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70"/>
      <c r="AR496" s="566"/>
      <c r="AS496" s="566"/>
      <c r="AT496" s="566"/>
      <c r="AU496" s="567"/>
      <c r="AV496" s="568"/>
      <c r="AW496" s="568"/>
      <c r="AX496" s="569"/>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99" priority="549">
      <formula>IF(RIGHT(TEXT(P14,"0.#"),1)=".",FALSE,TRUE)</formula>
    </cfRule>
    <cfRule type="expression" dxfId="198" priority="550">
      <formula>IF(RIGHT(TEXT(P14,"0.#"),1)=".",TRUE,FALSE)</formula>
    </cfRule>
  </conditionalFormatting>
  <conditionalFormatting sqref="AE23:AI23">
    <cfRule type="expression" dxfId="197" priority="539">
      <formula>IF(RIGHT(TEXT(AE23,"0.#"),1)=".",FALSE,TRUE)</formula>
    </cfRule>
    <cfRule type="expression" dxfId="196" priority="540">
      <formula>IF(RIGHT(TEXT(AE23,"0.#"),1)=".",TRUE,FALSE)</formula>
    </cfRule>
  </conditionalFormatting>
  <conditionalFormatting sqref="AE69:AX69">
    <cfRule type="expression" dxfId="195" priority="471">
      <formula>IF(RIGHT(TEXT(AE69,"0.#"),1)=".",FALSE,TRUE)</formula>
    </cfRule>
    <cfRule type="expression" dxfId="194" priority="472">
      <formula>IF(RIGHT(TEXT(AE69,"0.#"),1)=".",TRUE,FALSE)</formula>
    </cfRule>
  </conditionalFormatting>
  <conditionalFormatting sqref="AE83:AI83">
    <cfRule type="expression" dxfId="193" priority="453">
      <formula>IF(RIGHT(TEXT(AE83,"0.#"),1)=".",FALSE,TRUE)</formula>
    </cfRule>
    <cfRule type="expression" dxfId="192" priority="454">
      <formula>IF(RIGHT(TEXT(AE83,"0.#"),1)=".",TRUE,FALSE)</formula>
    </cfRule>
  </conditionalFormatting>
  <conditionalFormatting sqref="AJ83:AX83">
    <cfRule type="expression" dxfId="191" priority="451">
      <formula>IF(RIGHT(TEXT(AJ83,"0.#"),1)=".",FALSE,TRUE)</formula>
    </cfRule>
    <cfRule type="expression" dxfId="190" priority="452">
      <formula>IF(RIGHT(TEXT(AJ83,"0.#"),1)=".",TRUE,FALSE)</formula>
    </cfRule>
  </conditionalFormatting>
  <conditionalFormatting sqref="L99">
    <cfRule type="expression" dxfId="189" priority="431">
      <formula>IF(RIGHT(TEXT(L99,"0.#"),1)=".",FALSE,TRUE)</formula>
    </cfRule>
    <cfRule type="expression" dxfId="188" priority="432">
      <formula>IF(RIGHT(TEXT(L99,"0.#"),1)=".",TRUE,FALSE)</formula>
    </cfRule>
  </conditionalFormatting>
  <conditionalFormatting sqref="L104">
    <cfRule type="expression" dxfId="187" priority="429">
      <formula>IF(RIGHT(TEXT(L104,"0.#"),1)=".",FALSE,TRUE)</formula>
    </cfRule>
    <cfRule type="expression" dxfId="186" priority="430">
      <formula>IF(RIGHT(TEXT(L104,"0.#"),1)=".",TRUE,FALSE)</formula>
    </cfRule>
  </conditionalFormatting>
  <conditionalFormatting sqref="R104">
    <cfRule type="expression" dxfId="185" priority="427">
      <formula>IF(RIGHT(TEXT(R104,"0.#"),1)=".",FALSE,TRUE)</formula>
    </cfRule>
    <cfRule type="expression" dxfId="184" priority="428">
      <formula>IF(RIGHT(TEXT(R104,"0.#"),1)=".",TRUE,FALSE)</formula>
    </cfRule>
  </conditionalFormatting>
  <conditionalFormatting sqref="P18:AX18">
    <cfRule type="expression" dxfId="183" priority="425">
      <formula>IF(RIGHT(TEXT(P18,"0.#"),1)=".",FALSE,TRUE)</formula>
    </cfRule>
    <cfRule type="expression" dxfId="182" priority="426">
      <formula>IF(RIGHT(TEXT(P18,"0.#"),1)=".",TRUE,FALSE)</formula>
    </cfRule>
  </conditionalFormatting>
  <conditionalFormatting sqref="Y181">
    <cfRule type="expression" dxfId="181" priority="421">
      <formula>IF(RIGHT(TEXT(Y181,"0.#"),1)=".",FALSE,TRUE)</formula>
    </cfRule>
    <cfRule type="expression" dxfId="180" priority="422">
      <formula>IF(RIGHT(TEXT(Y181,"0.#"),1)=".",TRUE,FALSE)</formula>
    </cfRule>
  </conditionalFormatting>
  <conditionalFormatting sqref="Y190">
    <cfRule type="expression" dxfId="179" priority="417">
      <formula>IF(RIGHT(TEXT(Y190,"0.#"),1)=".",FALSE,TRUE)</formula>
    </cfRule>
    <cfRule type="expression" dxfId="178" priority="418">
      <formula>IF(RIGHT(TEXT(Y190,"0.#"),1)=".",TRUE,FALSE)</formula>
    </cfRule>
  </conditionalFormatting>
  <conditionalFormatting sqref="AK236">
    <cfRule type="expression" dxfId="177" priority="339">
      <formula>IF(RIGHT(TEXT(AK236,"0.#"),1)=".",FALSE,TRUE)</formula>
    </cfRule>
    <cfRule type="expression" dxfId="176" priority="340">
      <formula>IF(RIGHT(TEXT(AK236,"0.#"),1)=".",TRUE,FALSE)</formula>
    </cfRule>
  </conditionalFormatting>
  <conditionalFormatting sqref="AE54:AS54">
    <cfRule type="expression" dxfId="175" priority="289">
      <formula>IF(RIGHT(TEXT(AE54,"0.#"),1)=".",FALSE,TRUE)</formula>
    </cfRule>
    <cfRule type="expression" dxfId="174" priority="290">
      <formula>IF(RIGHT(TEXT(AE54,"0.#"),1)=".",TRUE,FALSE)</formula>
    </cfRule>
  </conditionalFormatting>
  <conditionalFormatting sqref="P16:AQ17 P15:AX15 P13:AX13">
    <cfRule type="expression" dxfId="173" priority="247">
      <formula>IF(RIGHT(TEXT(P13,"0.#"),1)=".",FALSE,TRUE)</formula>
    </cfRule>
    <cfRule type="expression" dxfId="172" priority="248">
      <formula>IF(RIGHT(TEXT(P13,"0.#"),1)=".",TRUE,FALSE)</formula>
    </cfRule>
  </conditionalFormatting>
  <conditionalFormatting sqref="P19:AJ19">
    <cfRule type="expression" dxfId="171" priority="245">
      <formula>IF(RIGHT(TEXT(P19,"0.#"),1)=".",FALSE,TRUE)</formula>
    </cfRule>
    <cfRule type="expression" dxfId="170" priority="246">
      <formula>IF(RIGHT(TEXT(P19,"0.#"),1)=".",TRUE,FALSE)</formula>
    </cfRule>
  </conditionalFormatting>
  <conditionalFormatting sqref="AE55:AX55">
    <cfRule type="expression" dxfId="169" priority="241">
      <formula>IF(RIGHT(TEXT(AE55,"0.#"),1)=".",FALSE,TRUE)</formula>
    </cfRule>
    <cfRule type="expression" dxfId="168" priority="242">
      <formula>IF(RIGHT(TEXT(AE55,"0.#"),1)=".",TRUE,FALSE)</formula>
    </cfRule>
  </conditionalFormatting>
  <conditionalFormatting sqref="AE68:AS68">
    <cfRule type="expression" dxfId="167" priority="237">
      <formula>IF(RIGHT(TEXT(AE68,"0.#"),1)=".",FALSE,TRUE)</formula>
    </cfRule>
    <cfRule type="expression" dxfId="166" priority="238">
      <formula>IF(RIGHT(TEXT(AE68,"0.#"),1)=".",TRUE,FALSE)</formula>
    </cfRule>
  </conditionalFormatting>
  <conditionalFormatting sqref="AE95:AI95 AE92:AI92 AE89:AI89 AE86:AI86">
    <cfRule type="expression" dxfId="165" priority="235">
      <formula>IF(RIGHT(TEXT(AE86,"0.#"),1)=".",FALSE,TRUE)</formula>
    </cfRule>
    <cfRule type="expression" dxfId="164" priority="236">
      <formula>IF(RIGHT(TEXT(AE86,"0.#"),1)=".",TRUE,FALSE)</formula>
    </cfRule>
  </conditionalFormatting>
  <conditionalFormatting sqref="AJ95:AX95 AJ92:AX92 AJ89:AX89 AJ86:AX86">
    <cfRule type="expression" dxfId="163" priority="233">
      <formula>IF(RIGHT(TEXT(AJ86,"0.#"),1)=".",FALSE,TRUE)</formula>
    </cfRule>
    <cfRule type="expression" dxfId="162" priority="234">
      <formula>IF(RIGHT(TEXT(AJ86,"0.#"),1)=".",TRUE,FALSE)</formula>
    </cfRule>
  </conditionalFormatting>
  <conditionalFormatting sqref="L100:L103 L98">
    <cfRule type="expression" dxfId="161" priority="231">
      <formula>IF(RIGHT(TEXT(L98,"0.#"),1)=".",FALSE,TRUE)</formula>
    </cfRule>
    <cfRule type="expression" dxfId="160" priority="232">
      <formula>IF(RIGHT(TEXT(L98,"0.#"),1)=".",TRUE,FALSE)</formula>
    </cfRule>
  </conditionalFormatting>
  <conditionalFormatting sqref="R98">
    <cfRule type="expression" dxfId="159" priority="227">
      <formula>IF(RIGHT(TEXT(R98,"0.#"),1)=".",FALSE,TRUE)</formula>
    </cfRule>
    <cfRule type="expression" dxfId="158" priority="228">
      <formula>IF(RIGHT(TEXT(R98,"0.#"),1)=".",TRUE,FALSE)</formula>
    </cfRule>
  </conditionalFormatting>
  <conditionalFormatting sqref="R99:R103">
    <cfRule type="expression" dxfId="157" priority="225">
      <formula>IF(RIGHT(TEXT(R99,"0.#"),1)=".",FALSE,TRUE)</formula>
    </cfRule>
    <cfRule type="expression" dxfId="156" priority="226">
      <formula>IF(RIGHT(TEXT(R99,"0.#"),1)=".",TRUE,FALSE)</formula>
    </cfRule>
  </conditionalFormatting>
  <conditionalFormatting sqref="Y182:Y189 Y180">
    <cfRule type="expression" dxfId="155" priority="223">
      <formula>IF(RIGHT(TEXT(Y180,"0.#"),1)=".",FALSE,TRUE)</formula>
    </cfRule>
    <cfRule type="expression" dxfId="154" priority="224">
      <formula>IF(RIGHT(TEXT(Y180,"0.#"),1)=".",TRUE,FALSE)</formula>
    </cfRule>
  </conditionalFormatting>
  <conditionalFormatting sqref="AU181">
    <cfRule type="expression" dxfId="153" priority="221">
      <formula>IF(RIGHT(TEXT(AU181,"0.#"),1)=".",FALSE,TRUE)</formula>
    </cfRule>
    <cfRule type="expression" dxfId="152" priority="222">
      <formula>IF(RIGHT(TEXT(AU181,"0.#"),1)=".",TRUE,FALSE)</formula>
    </cfRule>
  </conditionalFormatting>
  <conditionalFormatting sqref="AU190">
    <cfRule type="expression" dxfId="151" priority="219">
      <formula>IF(RIGHT(TEXT(AU190,"0.#"),1)=".",FALSE,TRUE)</formula>
    </cfRule>
    <cfRule type="expression" dxfId="150" priority="220">
      <formula>IF(RIGHT(TEXT(AU190,"0.#"),1)=".",TRUE,FALSE)</formula>
    </cfRule>
  </conditionalFormatting>
  <conditionalFormatting sqref="AU182:AU189 AU180">
    <cfRule type="expression" dxfId="149" priority="217">
      <formula>IF(RIGHT(TEXT(AU180,"0.#"),1)=".",FALSE,TRUE)</formula>
    </cfRule>
    <cfRule type="expression" dxfId="148" priority="218">
      <formula>IF(RIGHT(TEXT(AU180,"0.#"),1)=".",TRUE,FALSE)</formula>
    </cfRule>
  </conditionalFormatting>
  <conditionalFormatting sqref="Y220 Y207 Y194">
    <cfRule type="expression" dxfId="147" priority="203">
      <formula>IF(RIGHT(TEXT(Y194,"0.#"),1)=".",FALSE,TRUE)</formula>
    </cfRule>
    <cfRule type="expression" dxfId="146" priority="204">
      <formula>IF(RIGHT(TEXT(Y194,"0.#"),1)=".",TRUE,FALSE)</formula>
    </cfRule>
  </conditionalFormatting>
  <conditionalFormatting sqref="Y229 Y216 Y203">
    <cfRule type="expression" dxfId="145" priority="201">
      <formula>IF(RIGHT(TEXT(Y203,"0.#"),1)=".",FALSE,TRUE)</formula>
    </cfRule>
    <cfRule type="expression" dxfId="144" priority="202">
      <formula>IF(RIGHT(TEXT(Y203,"0.#"),1)=".",TRUE,FALSE)</formula>
    </cfRule>
  </conditionalFormatting>
  <conditionalFormatting sqref="Y221:Y228 Y219 Y208:Y215 Y206 Y195:Y202 Y193">
    <cfRule type="expression" dxfId="143" priority="199">
      <formula>IF(RIGHT(TEXT(Y193,"0.#"),1)=".",FALSE,TRUE)</formula>
    </cfRule>
    <cfRule type="expression" dxfId="142" priority="200">
      <formula>IF(RIGHT(TEXT(Y193,"0.#"),1)=".",TRUE,FALSE)</formula>
    </cfRule>
  </conditionalFormatting>
  <conditionalFormatting sqref="AU220 AU207 AU194">
    <cfRule type="expression" dxfId="141" priority="197">
      <formula>IF(RIGHT(TEXT(AU194,"0.#"),1)=".",FALSE,TRUE)</formula>
    </cfRule>
    <cfRule type="expression" dxfId="140" priority="198">
      <formula>IF(RIGHT(TEXT(AU194,"0.#"),1)=".",TRUE,FALSE)</formula>
    </cfRule>
  </conditionalFormatting>
  <conditionalFormatting sqref="AU229 AU216 AU203">
    <cfRule type="expression" dxfId="139" priority="195">
      <formula>IF(RIGHT(TEXT(AU203,"0.#"),1)=".",FALSE,TRUE)</formula>
    </cfRule>
    <cfRule type="expression" dxfId="138" priority="196">
      <formula>IF(RIGHT(TEXT(AU203,"0.#"),1)=".",TRUE,FALSE)</formula>
    </cfRule>
  </conditionalFormatting>
  <conditionalFormatting sqref="AU221:AU228 AU219 AU208:AU215 AU206 AU195:AU202 AU193">
    <cfRule type="expression" dxfId="137" priority="193">
      <formula>IF(RIGHT(TEXT(AU193,"0.#"),1)=".",FALSE,TRUE)</formula>
    </cfRule>
    <cfRule type="expression" dxfId="136" priority="194">
      <formula>IF(RIGHT(TEXT(AU193,"0.#"),1)=".",TRUE,FALSE)</formula>
    </cfRule>
  </conditionalFormatting>
  <conditionalFormatting sqref="AE56:AS56">
    <cfRule type="expression" dxfId="135" priority="167">
      <formula>IF(AND(AE56&gt;=0, RIGHT(TEXT(AE56,"0.#"),1)&lt;&gt;"."),TRUE,FALSE)</formula>
    </cfRule>
    <cfRule type="expression" dxfId="134" priority="168">
      <formula>IF(AND(AE56&gt;=0, RIGHT(TEXT(AE56,"0.#"),1)="."),TRUE,FALSE)</formula>
    </cfRule>
    <cfRule type="expression" dxfId="133" priority="169">
      <formula>IF(AND(AE56&lt;0, RIGHT(TEXT(AE56,"0.#"),1)&lt;&gt;"."),TRUE,FALSE)</formula>
    </cfRule>
    <cfRule type="expression" dxfId="132" priority="170">
      <formula>IF(AND(AE56&lt;0, RIGHT(TEXT(AE56,"0.#"),1)="."),TRUE,FALSE)</formula>
    </cfRule>
  </conditionalFormatting>
  <conditionalFormatting sqref="AK237:AK265">
    <cfRule type="expression" dxfId="131" priority="151">
      <formula>IF(RIGHT(TEXT(AK237,"0.#"),1)=".",FALSE,TRUE)</formula>
    </cfRule>
    <cfRule type="expression" dxfId="130" priority="152">
      <formula>IF(RIGHT(TEXT(AK237,"0.#"),1)=".",TRUE,FALSE)</formula>
    </cfRule>
  </conditionalFormatting>
  <conditionalFormatting sqref="AU237:AX265">
    <cfRule type="expression" dxfId="129" priority="147">
      <formula>IF(AND(AU237&gt;=0, RIGHT(TEXT(AU237,"0.#"),1)&lt;&gt;"."),TRUE,FALSE)</formula>
    </cfRule>
    <cfRule type="expression" dxfId="128" priority="148">
      <formula>IF(AND(AU237&gt;=0, RIGHT(TEXT(AU237,"0.#"),1)="."),TRUE,FALSE)</formula>
    </cfRule>
    <cfRule type="expression" dxfId="127" priority="149">
      <formula>IF(AND(AU237&lt;0, RIGHT(TEXT(AU237,"0.#"),1)&lt;&gt;"."),TRUE,FALSE)</formula>
    </cfRule>
    <cfRule type="expression" dxfId="126" priority="150">
      <formula>IF(AND(AU237&lt;0, RIGHT(TEXT(AU237,"0.#"),1)="."),TRUE,FALSE)</formula>
    </cfRule>
  </conditionalFormatting>
  <conditionalFormatting sqref="AK269">
    <cfRule type="expression" dxfId="125" priority="145">
      <formula>IF(RIGHT(TEXT(AK269,"0.#"),1)=".",FALSE,TRUE)</formula>
    </cfRule>
    <cfRule type="expression" dxfId="124" priority="146">
      <formula>IF(RIGHT(TEXT(AK269,"0.#"),1)=".",TRUE,FALSE)</formula>
    </cfRule>
  </conditionalFormatting>
  <conditionalFormatting sqref="AU269:AX269">
    <cfRule type="expression" dxfId="123" priority="141">
      <formula>IF(AND(AU269&gt;=0, RIGHT(TEXT(AU269,"0.#"),1)&lt;&gt;"."),TRUE,FALSE)</formula>
    </cfRule>
    <cfRule type="expression" dxfId="122" priority="142">
      <formula>IF(AND(AU269&gt;=0, RIGHT(TEXT(AU269,"0.#"),1)="."),TRUE,FALSE)</formula>
    </cfRule>
    <cfRule type="expression" dxfId="121" priority="143">
      <formula>IF(AND(AU269&lt;0, RIGHT(TEXT(AU269,"0.#"),1)&lt;&gt;"."),TRUE,FALSE)</formula>
    </cfRule>
    <cfRule type="expression" dxfId="120" priority="144">
      <formula>IF(AND(AU269&lt;0, RIGHT(TEXT(AU269,"0.#"),1)="."),TRUE,FALSE)</formula>
    </cfRule>
  </conditionalFormatting>
  <conditionalFormatting sqref="AK270:AK298">
    <cfRule type="expression" dxfId="119" priority="139">
      <formula>IF(RIGHT(TEXT(AK270,"0.#"),1)=".",FALSE,TRUE)</formula>
    </cfRule>
    <cfRule type="expression" dxfId="118" priority="140">
      <formula>IF(RIGHT(TEXT(AK270,"0.#"),1)=".",TRUE,FALSE)</formula>
    </cfRule>
  </conditionalFormatting>
  <conditionalFormatting sqref="AU270:AX298">
    <cfRule type="expression" dxfId="117" priority="135">
      <formula>IF(AND(AU270&gt;=0, RIGHT(TEXT(AU270,"0.#"),1)&lt;&gt;"."),TRUE,FALSE)</formula>
    </cfRule>
    <cfRule type="expression" dxfId="116" priority="136">
      <formula>IF(AND(AU270&gt;=0, RIGHT(TEXT(AU270,"0.#"),1)="."),TRUE,FALSE)</formula>
    </cfRule>
    <cfRule type="expression" dxfId="115" priority="137">
      <formula>IF(AND(AU270&lt;0, RIGHT(TEXT(AU270,"0.#"),1)&lt;&gt;"."),TRUE,FALSE)</formula>
    </cfRule>
    <cfRule type="expression" dxfId="114" priority="138">
      <formula>IF(AND(AU270&lt;0, RIGHT(TEXT(AU270,"0.#"),1)="."),TRUE,FALSE)</formula>
    </cfRule>
  </conditionalFormatting>
  <conditionalFormatting sqref="AK302">
    <cfRule type="expression" dxfId="113" priority="133">
      <formula>IF(RIGHT(TEXT(AK302,"0.#"),1)=".",FALSE,TRUE)</formula>
    </cfRule>
    <cfRule type="expression" dxfId="112" priority="134">
      <formula>IF(RIGHT(TEXT(AK302,"0.#"),1)=".",TRUE,FALSE)</formula>
    </cfRule>
  </conditionalFormatting>
  <conditionalFormatting sqref="AU302:AX302">
    <cfRule type="expression" dxfId="111" priority="129">
      <formula>IF(AND(AU302&gt;=0, RIGHT(TEXT(AU302,"0.#"),1)&lt;&gt;"."),TRUE,FALSE)</formula>
    </cfRule>
    <cfRule type="expression" dxfId="110" priority="130">
      <formula>IF(AND(AU302&gt;=0, RIGHT(TEXT(AU302,"0.#"),1)="."),TRUE,FALSE)</formula>
    </cfRule>
    <cfRule type="expression" dxfId="109" priority="131">
      <formula>IF(AND(AU302&lt;0, RIGHT(TEXT(AU302,"0.#"),1)&lt;&gt;"."),TRUE,FALSE)</formula>
    </cfRule>
    <cfRule type="expression" dxfId="108" priority="132">
      <formula>IF(AND(AU302&lt;0, RIGHT(TEXT(AU302,"0.#"),1)="."),TRUE,FALSE)</formula>
    </cfRule>
  </conditionalFormatting>
  <conditionalFormatting sqref="AK303:AK331">
    <cfRule type="expression" dxfId="107" priority="127">
      <formula>IF(RIGHT(TEXT(AK303,"0.#"),1)=".",FALSE,TRUE)</formula>
    </cfRule>
    <cfRule type="expression" dxfId="106" priority="128">
      <formula>IF(RIGHT(TEXT(AK303,"0.#"),1)=".",TRUE,FALSE)</formula>
    </cfRule>
  </conditionalFormatting>
  <conditionalFormatting sqref="AU303:AX331">
    <cfRule type="expression" dxfId="105" priority="123">
      <formula>IF(AND(AU303&gt;=0, RIGHT(TEXT(AU303,"0.#"),1)&lt;&gt;"."),TRUE,FALSE)</formula>
    </cfRule>
    <cfRule type="expression" dxfId="104" priority="124">
      <formula>IF(AND(AU303&gt;=0, RIGHT(TEXT(AU303,"0.#"),1)="."),TRUE,FALSE)</formula>
    </cfRule>
    <cfRule type="expression" dxfId="103" priority="125">
      <formula>IF(AND(AU303&lt;0, RIGHT(TEXT(AU303,"0.#"),1)&lt;&gt;"."),TRUE,FALSE)</formula>
    </cfRule>
    <cfRule type="expression" dxfId="102" priority="126">
      <formula>IF(AND(AU303&lt;0, RIGHT(TEXT(AU303,"0.#"),1)="."),TRUE,FALSE)</formula>
    </cfRule>
  </conditionalFormatting>
  <conditionalFormatting sqref="AK335">
    <cfRule type="expression" dxfId="101" priority="121">
      <formula>IF(RIGHT(TEXT(AK335,"0.#"),1)=".",FALSE,TRUE)</formula>
    </cfRule>
    <cfRule type="expression" dxfId="100" priority="122">
      <formula>IF(RIGHT(TEXT(AK335,"0.#"),1)=".",TRUE,FALSE)</formula>
    </cfRule>
  </conditionalFormatting>
  <conditionalFormatting sqref="AU335:AX335">
    <cfRule type="expression" dxfId="99" priority="117">
      <formula>IF(AND(AU335&gt;=0, RIGHT(TEXT(AU335,"0.#"),1)&lt;&gt;"."),TRUE,FALSE)</formula>
    </cfRule>
    <cfRule type="expression" dxfId="98" priority="118">
      <formula>IF(AND(AU335&gt;=0, RIGHT(TEXT(AU335,"0.#"),1)="."),TRUE,FALSE)</formula>
    </cfRule>
    <cfRule type="expression" dxfId="97" priority="119">
      <formula>IF(AND(AU335&lt;0, RIGHT(TEXT(AU335,"0.#"),1)&lt;&gt;"."),TRUE,FALSE)</formula>
    </cfRule>
    <cfRule type="expression" dxfId="96" priority="120">
      <formula>IF(AND(AU335&lt;0, RIGHT(TEXT(AU335,"0.#"),1)="."),TRUE,FALSE)</formula>
    </cfRule>
  </conditionalFormatting>
  <conditionalFormatting sqref="AK336:AK364">
    <cfRule type="expression" dxfId="95" priority="115">
      <formula>IF(RIGHT(TEXT(AK336,"0.#"),1)=".",FALSE,TRUE)</formula>
    </cfRule>
    <cfRule type="expression" dxfId="94" priority="116">
      <formula>IF(RIGHT(TEXT(AK336,"0.#"),1)=".",TRUE,FALSE)</formula>
    </cfRule>
  </conditionalFormatting>
  <conditionalFormatting sqref="AU336:AX364">
    <cfRule type="expression" dxfId="93" priority="111">
      <formula>IF(AND(AU336&gt;=0, RIGHT(TEXT(AU336,"0.#"),1)&lt;&gt;"."),TRUE,FALSE)</formula>
    </cfRule>
    <cfRule type="expression" dxfId="92" priority="112">
      <formula>IF(AND(AU336&gt;=0, RIGHT(TEXT(AU336,"0.#"),1)="."),TRUE,FALSE)</formula>
    </cfRule>
    <cfRule type="expression" dxfId="91" priority="113">
      <formula>IF(AND(AU336&lt;0, RIGHT(TEXT(AU336,"0.#"),1)&lt;&gt;"."),TRUE,FALSE)</formula>
    </cfRule>
    <cfRule type="expression" dxfId="90" priority="114">
      <formula>IF(AND(AU336&lt;0, RIGHT(TEXT(AU336,"0.#"),1)="."),TRUE,FALSE)</formula>
    </cfRule>
  </conditionalFormatting>
  <conditionalFormatting sqref="AK368">
    <cfRule type="expression" dxfId="89" priority="109">
      <formula>IF(RIGHT(TEXT(AK368,"0.#"),1)=".",FALSE,TRUE)</formula>
    </cfRule>
    <cfRule type="expression" dxfId="88" priority="110">
      <formula>IF(RIGHT(TEXT(AK368,"0.#"),1)=".",TRUE,FALSE)</formula>
    </cfRule>
  </conditionalFormatting>
  <conditionalFormatting sqref="AU368:AX368">
    <cfRule type="expression" dxfId="87" priority="105">
      <formula>IF(AND(AU368&gt;=0, RIGHT(TEXT(AU368,"0.#"),1)&lt;&gt;"."),TRUE,FALSE)</formula>
    </cfRule>
    <cfRule type="expression" dxfId="86" priority="106">
      <formula>IF(AND(AU368&gt;=0, RIGHT(TEXT(AU368,"0.#"),1)="."),TRUE,FALSE)</formula>
    </cfRule>
    <cfRule type="expression" dxfId="85" priority="107">
      <formula>IF(AND(AU368&lt;0, RIGHT(TEXT(AU368,"0.#"),1)&lt;&gt;"."),TRUE,FALSE)</formula>
    </cfRule>
    <cfRule type="expression" dxfId="84" priority="108">
      <formula>IF(AND(AU368&lt;0, RIGHT(TEXT(AU368,"0.#"),1)="."),TRUE,FALSE)</formula>
    </cfRule>
  </conditionalFormatting>
  <conditionalFormatting sqref="AK369:AK370 AK374:AK397 AK372">
    <cfRule type="expression" dxfId="83" priority="103">
      <formula>IF(RIGHT(TEXT(AK369,"0.#"),1)=".",FALSE,TRUE)</formula>
    </cfRule>
    <cfRule type="expression" dxfId="82" priority="104">
      <formula>IF(RIGHT(TEXT(AK369,"0.#"),1)=".",TRUE,FALSE)</formula>
    </cfRule>
  </conditionalFormatting>
  <conditionalFormatting sqref="AU369:AX372 AU374:AX397">
    <cfRule type="expression" dxfId="81" priority="99">
      <formula>IF(AND(AU369&gt;=0, RIGHT(TEXT(AU369,"0.#"),1)&lt;&gt;"."),TRUE,FALSE)</formula>
    </cfRule>
    <cfRule type="expression" dxfId="80" priority="100">
      <formula>IF(AND(AU369&gt;=0, RIGHT(TEXT(AU369,"0.#"),1)="."),TRUE,FALSE)</formula>
    </cfRule>
    <cfRule type="expression" dxfId="79" priority="101">
      <formula>IF(AND(AU369&lt;0, RIGHT(TEXT(AU369,"0.#"),1)&lt;&gt;"."),TRUE,FALSE)</formula>
    </cfRule>
    <cfRule type="expression" dxfId="78" priority="102">
      <formula>IF(AND(AU369&lt;0, RIGHT(TEXT(AU369,"0.#"),1)="."),TRUE,FALSE)</formula>
    </cfRule>
  </conditionalFormatting>
  <conditionalFormatting sqref="AK401">
    <cfRule type="expression" dxfId="77" priority="97">
      <formula>IF(RIGHT(TEXT(AK401,"0.#"),1)=".",FALSE,TRUE)</formula>
    </cfRule>
    <cfRule type="expression" dxfId="76" priority="98">
      <formula>IF(RIGHT(TEXT(AK401,"0.#"),1)=".",TRUE,FALSE)</formula>
    </cfRule>
  </conditionalFormatting>
  <conditionalFormatting sqref="AU401:AX401">
    <cfRule type="expression" dxfId="75" priority="93">
      <formula>IF(AND(AU401&gt;=0, RIGHT(TEXT(AU401,"0.#"),1)&lt;&gt;"."),TRUE,FALSE)</formula>
    </cfRule>
    <cfRule type="expression" dxfId="74" priority="94">
      <formula>IF(AND(AU401&gt;=0, RIGHT(TEXT(AU401,"0.#"),1)="."),TRUE,FALSE)</formula>
    </cfRule>
    <cfRule type="expression" dxfId="73" priority="95">
      <formula>IF(AND(AU401&lt;0, RIGHT(TEXT(AU401,"0.#"),1)&lt;&gt;"."),TRUE,FALSE)</formula>
    </cfRule>
    <cfRule type="expression" dxfId="72" priority="96">
      <formula>IF(AND(AU401&lt;0, RIGHT(TEXT(AU401,"0.#"),1)="."),TRUE,FALSE)</formula>
    </cfRule>
  </conditionalFormatting>
  <conditionalFormatting sqref="AK402:AK430">
    <cfRule type="expression" dxfId="71" priority="91">
      <formula>IF(RIGHT(TEXT(AK402,"0.#"),1)=".",FALSE,TRUE)</formula>
    </cfRule>
    <cfRule type="expression" dxfId="70" priority="92">
      <formula>IF(RIGHT(TEXT(AK402,"0.#"),1)=".",TRUE,FALSE)</formula>
    </cfRule>
  </conditionalFormatting>
  <conditionalFormatting sqref="AU402:AX430">
    <cfRule type="expression" dxfId="69" priority="87">
      <formula>IF(AND(AU402&gt;=0, RIGHT(TEXT(AU402,"0.#"),1)&lt;&gt;"."),TRUE,FALSE)</formula>
    </cfRule>
    <cfRule type="expression" dxfId="68" priority="88">
      <formula>IF(AND(AU402&gt;=0, RIGHT(TEXT(AU402,"0.#"),1)="."),TRUE,FALSE)</formula>
    </cfRule>
    <cfRule type="expression" dxfId="67" priority="89">
      <formula>IF(AND(AU402&lt;0, RIGHT(TEXT(AU402,"0.#"),1)&lt;&gt;"."),TRUE,FALSE)</formula>
    </cfRule>
    <cfRule type="expression" dxfId="66" priority="90">
      <formula>IF(AND(AU402&lt;0, RIGHT(TEXT(AU402,"0.#"),1)="."),TRUE,FALSE)</formula>
    </cfRule>
  </conditionalFormatting>
  <conditionalFormatting sqref="AK434">
    <cfRule type="expression" dxfId="65" priority="85">
      <formula>IF(RIGHT(TEXT(AK434,"0.#"),1)=".",FALSE,TRUE)</formula>
    </cfRule>
    <cfRule type="expression" dxfId="64" priority="86">
      <formula>IF(RIGHT(TEXT(AK434,"0.#"),1)=".",TRUE,FALSE)</formula>
    </cfRule>
  </conditionalFormatting>
  <conditionalFormatting sqref="AU434:AX434">
    <cfRule type="expression" dxfId="63" priority="81">
      <formula>IF(AND(AU434&gt;=0, RIGHT(TEXT(AU434,"0.#"),1)&lt;&gt;"."),TRUE,FALSE)</formula>
    </cfRule>
    <cfRule type="expression" dxfId="62" priority="82">
      <formula>IF(AND(AU434&gt;=0, RIGHT(TEXT(AU434,"0.#"),1)="."),TRUE,FALSE)</formula>
    </cfRule>
    <cfRule type="expression" dxfId="61" priority="83">
      <formula>IF(AND(AU434&lt;0, RIGHT(TEXT(AU434,"0.#"),1)&lt;&gt;"."),TRUE,FALSE)</formula>
    </cfRule>
    <cfRule type="expression" dxfId="60" priority="84">
      <formula>IF(AND(AU434&lt;0, RIGHT(TEXT(AU434,"0.#"),1)="."),TRUE,FALSE)</formula>
    </cfRule>
  </conditionalFormatting>
  <conditionalFormatting sqref="AK435:AK463">
    <cfRule type="expression" dxfId="59" priority="79">
      <formula>IF(RIGHT(TEXT(AK435,"0.#"),1)=".",FALSE,TRUE)</formula>
    </cfRule>
    <cfRule type="expression" dxfId="58" priority="80">
      <formula>IF(RIGHT(TEXT(AK435,"0.#"),1)=".",TRUE,FALSE)</formula>
    </cfRule>
  </conditionalFormatting>
  <conditionalFormatting sqref="AU435:AX463">
    <cfRule type="expression" dxfId="57" priority="75">
      <formula>IF(AND(AU435&gt;=0, RIGHT(TEXT(AU435,"0.#"),1)&lt;&gt;"."),TRUE,FALSE)</formula>
    </cfRule>
    <cfRule type="expression" dxfId="56" priority="76">
      <formula>IF(AND(AU435&gt;=0, RIGHT(TEXT(AU435,"0.#"),1)="."),TRUE,FALSE)</formula>
    </cfRule>
    <cfRule type="expression" dxfId="55" priority="77">
      <formula>IF(AND(AU435&lt;0, RIGHT(TEXT(AU435,"0.#"),1)&lt;&gt;"."),TRUE,FALSE)</formula>
    </cfRule>
    <cfRule type="expression" dxfId="54" priority="78">
      <formula>IF(AND(AU435&lt;0, RIGHT(TEXT(AU435,"0.#"),1)="."),TRUE,FALSE)</formula>
    </cfRule>
  </conditionalFormatting>
  <conditionalFormatting sqref="AK467">
    <cfRule type="expression" dxfId="53" priority="73">
      <formula>IF(RIGHT(TEXT(AK467,"0.#"),1)=".",FALSE,TRUE)</formula>
    </cfRule>
    <cfRule type="expression" dxfId="52" priority="74">
      <formula>IF(RIGHT(TEXT(AK467,"0.#"),1)=".",TRUE,FALSE)</formula>
    </cfRule>
  </conditionalFormatting>
  <conditionalFormatting sqref="AU467:AX467">
    <cfRule type="expression" dxfId="51" priority="69">
      <formula>IF(AND(AU467&gt;=0, RIGHT(TEXT(AU467,"0.#"),1)&lt;&gt;"."),TRUE,FALSE)</formula>
    </cfRule>
    <cfRule type="expression" dxfId="50" priority="70">
      <formula>IF(AND(AU467&gt;=0, RIGHT(TEXT(AU467,"0.#"),1)="."),TRUE,FALSE)</formula>
    </cfRule>
    <cfRule type="expression" dxfId="49" priority="71">
      <formula>IF(AND(AU467&lt;0, RIGHT(TEXT(AU467,"0.#"),1)&lt;&gt;"."),TRUE,FALSE)</formula>
    </cfRule>
    <cfRule type="expression" dxfId="48" priority="72">
      <formula>IF(AND(AU467&lt;0, RIGHT(TEXT(AU467,"0.#"),1)="."),TRUE,FALSE)</formula>
    </cfRule>
  </conditionalFormatting>
  <conditionalFormatting sqref="AK468:AK496">
    <cfRule type="expression" dxfId="47" priority="67">
      <formula>IF(RIGHT(TEXT(AK468,"0.#"),1)=".",FALSE,TRUE)</formula>
    </cfRule>
    <cfRule type="expression" dxfId="46" priority="68">
      <formula>IF(RIGHT(TEXT(AK468,"0.#"),1)=".",TRUE,FALSE)</formula>
    </cfRule>
  </conditionalFormatting>
  <conditionalFormatting sqref="AU468:AX496">
    <cfRule type="expression" dxfId="45" priority="63">
      <formula>IF(AND(AU468&gt;=0, RIGHT(TEXT(AU468,"0.#"),1)&lt;&gt;"."),TRUE,FALSE)</formula>
    </cfRule>
    <cfRule type="expression" dxfId="44" priority="64">
      <formula>IF(AND(AU468&gt;=0, RIGHT(TEXT(AU468,"0.#"),1)="."),TRUE,FALSE)</formula>
    </cfRule>
    <cfRule type="expression" dxfId="43" priority="65">
      <formula>IF(AND(AU468&lt;0, RIGHT(TEXT(AU468,"0.#"),1)&lt;&gt;"."),TRUE,FALSE)</formula>
    </cfRule>
    <cfRule type="expression" dxfId="42" priority="66">
      <formula>IF(AND(AU468&lt;0, RIGHT(TEXT(AU468,"0.#"),1)="."),TRUE,FALSE)</formula>
    </cfRule>
  </conditionalFormatting>
  <conditionalFormatting sqref="AE24:AX24 AJ23:AS23">
    <cfRule type="expression" dxfId="41" priority="61">
      <formula>IF(RIGHT(TEXT(AE23,"0.#"),1)=".",FALSE,TRUE)</formula>
    </cfRule>
    <cfRule type="expression" dxfId="40" priority="62">
      <formula>IF(RIGHT(TEXT(AE23,"0.#"),1)=".",TRUE,FALSE)</formula>
    </cfRule>
  </conditionalFormatting>
  <conditionalFormatting sqref="AE25:AI25">
    <cfRule type="expression" dxfId="39" priority="53">
      <formula>IF(AND(AE25&gt;=0, RIGHT(TEXT(AE25,"0.#"),1)&lt;&gt;"."),TRUE,FALSE)</formula>
    </cfRule>
    <cfRule type="expression" dxfId="38" priority="54">
      <formula>IF(AND(AE25&gt;=0, RIGHT(TEXT(AE25,"0.#"),1)="."),TRUE,FALSE)</formula>
    </cfRule>
    <cfRule type="expression" dxfId="37" priority="55">
      <formula>IF(AND(AE25&lt;0, RIGHT(TEXT(AE25,"0.#"),1)&lt;&gt;"."),TRUE,FALSE)</formula>
    </cfRule>
    <cfRule type="expression" dxfId="36" priority="56">
      <formula>IF(AND(AE25&lt;0, RIGHT(TEXT(AE25,"0.#"),1)="."),TRUE,FALSE)</formula>
    </cfRule>
  </conditionalFormatting>
  <conditionalFormatting sqref="AJ25:AS25">
    <cfRule type="expression" dxfId="35" priority="49">
      <formula>IF(AND(AJ25&gt;=0, RIGHT(TEXT(AJ25,"0.#"),1)&lt;&gt;"."),TRUE,FALSE)</formula>
    </cfRule>
    <cfRule type="expression" dxfId="34" priority="50">
      <formula>IF(AND(AJ25&gt;=0, RIGHT(TEXT(AJ25,"0.#"),1)="."),TRUE,FALSE)</formula>
    </cfRule>
    <cfRule type="expression" dxfId="33" priority="51">
      <formula>IF(AND(AJ25&lt;0, RIGHT(TEXT(AJ25,"0.#"),1)&lt;&gt;"."),TRUE,FALSE)</formula>
    </cfRule>
    <cfRule type="expression" dxfId="32" priority="52">
      <formula>IF(AND(AJ25&lt;0, RIGHT(TEXT(AJ25,"0.#"),1)="."),TRUE,FALSE)</formula>
    </cfRule>
  </conditionalFormatting>
  <conditionalFormatting sqref="AU236:AX236">
    <cfRule type="expression" dxfId="31" priority="37">
      <formula>IF(AND(AU236&gt;=0, RIGHT(TEXT(AU236,"0.#"),1)&lt;&gt;"."),TRUE,FALSE)</formula>
    </cfRule>
    <cfRule type="expression" dxfId="30" priority="38">
      <formula>IF(AND(AU236&gt;=0, RIGHT(TEXT(AU236,"0.#"),1)="."),TRUE,FALSE)</formula>
    </cfRule>
    <cfRule type="expression" dxfId="29" priority="39">
      <formula>IF(AND(AU236&lt;0, RIGHT(TEXT(AU236,"0.#"),1)&lt;&gt;"."),TRUE,FALSE)</formula>
    </cfRule>
    <cfRule type="expression" dxfId="28" priority="40">
      <formula>IF(AND(AU236&lt;0, RIGHT(TEXT(AU236,"0.#"),1)="."),TRUE,FALSE)</formula>
    </cfRule>
  </conditionalFormatting>
  <conditionalFormatting sqref="AE43:AI43 AE38:AI38 AE33:AI33 AE28:AI28">
    <cfRule type="expression" dxfId="27" priority="35">
      <formula>IF(RIGHT(TEXT(AE28,"0.#"),1)=".",FALSE,TRUE)</formula>
    </cfRule>
    <cfRule type="expression" dxfId="26" priority="36">
      <formula>IF(RIGHT(TEXT(AE28,"0.#"),1)=".",TRUE,FALSE)</formula>
    </cfRule>
  </conditionalFormatting>
  <conditionalFormatting sqref="AE44:AX44 AJ43:AS43 AE39:AX39 AJ38:AS38 AE34:AX34 AJ33:AS33 AE29:AX29 AJ28:AS28">
    <cfRule type="expression" dxfId="25" priority="33">
      <formula>IF(RIGHT(TEXT(AE28,"0.#"),1)=".",FALSE,TRUE)</formula>
    </cfRule>
    <cfRule type="expression" dxfId="24" priority="34">
      <formula>IF(RIGHT(TEXT(AE28,"0.#"),1)=".",TRUE,FALSE)</formula>
    </cfRule>
  </conditionalFormatting>
  <conditionalFormatting sqref="AE45:AI45 AE40:AI40 AE35:AI35 AE30:AI30">
    <cfRule type="expression" dxfId="23" priority="29">
      <formula>IF(AND(AE30&gt;=0, RIGHT(TEXT(AE30,"0.#"),1)&lt;&gt;"."),TRUE,FALSE)</formula>
    </cfRule>
    <cfRule type="expression" dxfId="22" priority="30">
      <formula>IF(AND(AE30&gt;=0, RIGHT(TEXT(AE30,"0.#"),1)="."),TRUE,FALSE)</formula>
    </cfRule>
    <cfRule type="expression" dxfId="21" priority="31">
      <formula>IF(AND(AE30&lt;0, RIGHT(TEXT(AE30,"0.#"),1)&lt;&gt;"."),TRUE,FALSE)</formula>
    </cfRule>
    <cfRule type="expression" dxfId="20" priority="32">
      <formula>IF(AND(AE30&lt;0, RIGHT(TEXT(AE30,"0.#"),1)="."),TRUE,FALSE)</formula>
    </cfRule>
  </conditionalFormatting>
  <conditionalFormatting sqref="AJ45:AS45 AJ40:AS40 AJ35:AS35 AJ30:AS30">
    <cfRule type="expression" dxfId="19" priority="25">
      <formula>IF(AND(AJ30&gt;=0, RIGHT(TEXT(AJ30,"0.#"),1)&lt;&gt;"."),TRUE,FALSE)</formula>
    </cfRule>
    <cfRule type="expression" dxfId="18" priority="26">
      <formula>IF(AND(AJ30&gt;=0, RIGHT(TEXT(AJ30,"0.#"),1)="."),TRUE,FALSE)</formula>
    </cfRule>
    <cfRule type="expression" dxfId="17" priority="27">
      <formula>IF(AND(AJ30&lt;0, RIGHT(TEXT(AJ30,"0.#"),1)&lt;&gt;"."),TRUE,FALSE)</formula>
    </cfRule>
    <cfRule type="expression" dxfId="16" priority="28">
      <formula>IF(AND(AJ30&lt;0, RIGHT(TEXT(AJ30,"0.#"),1)="."),TRUE,FALSE)</formula>
    </cfRule>
  </conditionalFormatting>
  <conditionalFormatting sqref="AE59:AS61 AE64:AS66">
    <cfRule type="expression" dxfId="15" priority="23">
      <formula>IF(RIGHT(TEXT(AE59,"0.#"),1)=".",FALSE,TRUE)</formula>
    </cfRule>
    <cfRule type="expression" dxfId="14" priority="24">
      <formula>IF(RIGHT(TEXT(AE59,"0.#"),1)=".",TRUE,FALSE)</formula>
    </cfRule>
  </conditionalFormatting>
  <conditionalFormatting sqref="AT65:AX65 AT60:AX60">
    <cfRule type="expression" dxfId="13" priority="21">
      <formula>IF(RIGHT(TEXT(AT60,"0.#"),1)=".",FALSE,TRUE)</formula>
    </cfRule>
    <cfRule type="expression" dxfId="12" priority="22">
      <formula>IF(RIGHT(TEXT(AT60,"0.#"),1)=".",TRUE,FALSE)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K373">
    <cfRule type="expression" dxfId="7" priority="7">
      <formula>IF(RIGHT(TEXT(AK373,"0.#"),1)=".",FALSE,TRUE)</formula>
    </cfRule>
    <cfRule type="expression" dxfId="6" priority="8">
      <formula>IF(RIGHT(TEXT(AK373,"0.#"),1)=".",TRUE,FALSE)</formula>
    </cfRule>
  </conditionalFormatting>
  <conditionalFormatting sqref="AU373:AX373">
    <cfRule type="expression" dxfId="5" priority="3">
      <formula>IF(AND(AU373&gt;=0, RIGHT(TEXT(AU373,"0.#"),1)&lt;&gt;"."),TRUE,FALSE)</formula>
    </cfRule>
    <cfRule type="expression" dxfId="4" priority="4">
      <formula>IF(AND(AU373&gt;=0, RIGHT(TEXT(AU373,"0.#"),1)="."),TRUE,FALSE)</formula>
    </cfRule>
    <cfRule type="expression" dxfId="3" priority="5">
      <formula>IF(AND(AU373&lt;0, RIGHT(TEXT(AU373,"0.#"),1)&lt;&gt;"."),TRUE,FALSE)</formula>
    </cfRule>
    <cfRule type="expression" dxfId="2" priority="6">
      <formula>IF(AND(AU373&lt;0, RIGHT(TEXT(AU373,"0.#"),1)="."),TRUE,FALSE)</formula>
    </cfRule>
  </conditionalFormatting>
  <conditionalFormatting sqref="AK371">
    <cfRule type="expression" dxfId="1" priority="1">
      <formula>IF(RIGHT(TEXT(AK371,"0.#"),1)=".",FALSE,TRUE)</formula>
    </cfRule>
    <cfRule type="expression" dxfId="0" priority="2">
      <formula>IF(RIGHT(TEXT(AK371,"0.#"),1)=".",TRUE,FALSE)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5" manualBreakCount="5">
    <brk id="75" max="49" man="1"/>
    <brk id="104" max="49" man="1"/>
    <brk id="138" max="49" man="1"/>
    <brk id="177" max="49" man="1"/>
    <brk id="232"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Q12" sqref="Q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379</v>
      </c>
      <c r="R8" s="15" t="str">
        <f t="shared" si="3"/>
        <v>その他</v>
      </c>
      <c r="S8" s="15" t="str">
        <f t="shared" si="4"/>
        <v>委託・請負、その他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2015-06-19T06:00:01Z</cp:lastPrinted>
  <dcterms:created xsi:type="dcterms:W3CDTF">2012-03-13T00:50:25Z</dcterms:created>
  <dcterms:modified xsi:type="dcterms:W3CDTF">2015-06-19T06:00:04Z</dcterms:modified>
</cp:coreProperties>
</file>