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0" yWindow="270" windowWidth="10755" windowHeight="967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J25" i="3" l="1"/>
  <c r="AO25" i="3"/>
  <c r="AE25" i="3"/>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<sst xmlns="http://schemas.openxmlformats.org/spreadsheetml/2006/main" count="2571" uniqueCount="723">
  <si>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</si>
  <si>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</si>
  <si>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</si>
  <si>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</si>
  <si>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</si>
  <si>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</si>
  <si>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</si>
  <si>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</si>
  <si>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</si>
  <si>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</si>
  <si>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</si>
  <si>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</si>
  <si>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</si>
  <si>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</si>
  <si>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</si>
  <si>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</si>
  <si>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</si>
  <si>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</si>
  <si>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</si>
  <si>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</si>
  <si>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</si>
  <si>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</si>
  <si>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</si>
  <si>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</si>
  <si>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</si>
  <si>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</si>
  <si>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</si>
  <si>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</si>
  <si>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</si>
  <si>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</si>
  <si>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</si>
  <si>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</si>
  <si>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</si>
  <si>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</si>
  <si>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</si>
  <si>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</si>
  <si>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</si>
  <si>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</si>
  <si>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</si>
  <si>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</si>
  <si>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</si>
  <si>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</si>
  <si>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</si>
  <si>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</si>
  <si>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</si>
  <si>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</si>
  <si>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</si>
  <si>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</si>
  <si>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</si>
  <si>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</si>
  <si>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</si>
  <si>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</si>
  <si>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</si>
  <si>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</si>
  <si>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</si>
  <si>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</si>
  <si>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</si>
  <si>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</si>
  <si>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</si>
  <si>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</si>
  <si>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</si>
  <si>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</si>
  <si>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</si>
  <si>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</si>
  <si>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</si>
  <si>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</si>
  <si>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</si>
  <si>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</si>
  <si>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</si>
  <si>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</si>
  <si>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</si>
  <si>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</si>
  <si>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</si>
  <si>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</si>
  <si>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</si>
  <si>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</si>
  <si>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</si>
  <si>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</si>
  <si>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</si>
  <si>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</si>
  <si>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</si>
  <si>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</si>
  <si>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</si>
  <si>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</si>
  <si>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</si>
  <si>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</si>
  <si>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</si>
  <si>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</si>
  <si>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</si>
  <si>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</si>
  <si>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</si>
  <si>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</si>
  <si>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</si>
  <si>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</si>
  <si>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</si>
  <si>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</si>
  <si>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</si>
  <si>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</si>
  <si>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</si>
  <si>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</si>
  <si>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</si>
  <si>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</si>
  <si>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</si>
  <si>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</si>
  <si>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</si>
  <si>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</si>
  <si>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</si>
  <si>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</si>
  <si>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</si>
  <si>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</si>
  <si>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</si>
  <si>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</si>
  <si>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</si>
  <si>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</si>
  <si>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</si>
  <si>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</si>
  <si>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</si>
  <si>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</si>
  <si>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</si>
  <si>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</si>
  <si>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</si>
  <si>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</si>
  <si>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</si>
  <si>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</si>
  <si>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</si>
  <si>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</si>
  <si>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</si>
  <si>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</si>
  <si>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</si>
  <si>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</si>
  <si>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</si>
  <si>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</si>
  <si>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</si>
  <si>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</si>
  <si>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</si>
  <si>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</si>
  <si>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</si>
  <si>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</si>
  <si>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</si>
  <si>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</si>
  <si>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</si>
  <si>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</si>
  <si>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</si>
  <si>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</si>
  <si>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</si>
  <si>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</si>
  <si>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</si>
  <si>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</si>
  <si>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</si>
  <si>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</si>
  <si>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</si>
  <si>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</si>
  <si>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</si>
  <si>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</si>
  <si>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</si>
  <si>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</si>
  <si>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</si>
  <si>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</si>
  <si>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</si>
  <si>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</si>
  <si>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</si>
  <si>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</si>
  <si>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</si>
  <si>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</si>
  <si>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</si>
  <si>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</si>
  <si>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</si>
  <si>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</si>
  <si>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</si>
  <si>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</si>
  <si>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</si>
  <si>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</si>
  <si>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</si>
  <si>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</si>
  <si>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</si>
  <si>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</si>
  <si>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</si>
  <si>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</si>
  <si>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</si>
  <si>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</si>
  <si>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</si>
  <si>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</si>
  <si>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</si>
  <si>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</si>
  <si>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</si>
  <si>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</si>
  <si>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</si>
  <si>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</si>
  <si>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</si>
  <si>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</si>
  <si>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</si>
  <si>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</si>
  <si>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</si>
  <si>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</si>
  <si>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</si>
  <si>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</si>
  <si>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</si>
  <si>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</si>
  <si>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</si>
  <si>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</si>
  <si>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</si>
  <si>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</si>
  <si>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</si>
  <si>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</si>
  <si>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</si>
  <si>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</si>
  <si>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</si>
  <si>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</si>
  <si>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</si>
  <si>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</si>
  <si>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</si>
  <si>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</si>
  <si>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</si>
  <si>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</si>
  <si>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</si>
  <si>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</si>
  <si>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</si>
  <si>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</si>
  <si>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</si>
  <si>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</si>
  <si>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</si>
  <si>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</si>
  <si>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</si>
  <si>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</si>
  <si>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</si>
  <si>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</si>
  <si>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</si>
  <si>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</si>
  <si>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</si>
  <si>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</si>
  <si>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</si>
  <si>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</si>
  <si>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</si>
  <si>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</si>
  <si>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</si>
  <si>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</si>
  <si>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</si>
  <si>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</si>
  <si>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</si>
  <si>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</si>
  <si>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</si>
  <si>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</si>
  <si>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</si>
  <si>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</si>
  <si>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</si>
  <si>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</si>
  <si>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</si>
  <si>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</si>
  <si>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</si>
  <si>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</si>
  <si>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</si>
  <si>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</si>
  <si>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</si>
  <si>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</si>
  <si>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</si>
  <si>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</si>
  <si>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</si>
  <si>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</si>
  <si>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</si>
  <si>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</si>
  <si>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</si>
  <si>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</si>
  <si>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</si>
  <si>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</si>
  <si>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</si>
  <si>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</si>
  <si>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</si>
  <si>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</si>
  <si>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</si>
  <si>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</si>
  <si>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</si>
  <si>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</si>
  <si>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</si>
  <si>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</si>
  <si>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</si>
  <si>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</si>
  <si>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</si>
  <si>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</si>
  <si>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</si>
  <si>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</si>
  <si>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</si>
  <si>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</si>
  <si>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</si>
  <si>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</si>
  <si>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</si>
  <si>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</si>
  <si>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</si>
  <si>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</si>
  <si>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</si>
  <si>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</si>
  <si>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</si>
  <si>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</si>
  <si>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</si>
  <si>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</si>
  <si>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</si>
  <si>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</si>
  <si>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</si>
  <si>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</si>
  <si>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</si>
  <si>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</si>
  <si>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</si>
  <si>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</si>
  <si>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</si>
  <si>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</si>
  <si>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</si>
  <si>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</si>
  <si>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</si>
  <si>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</si>
  <si>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</si>
  <si>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</si>
  <si>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</si>
  <si>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</si>
  <si>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</si>
  <si>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</si>
  <si>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</si>
  <si>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</si>
  <si>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</si>
  <si>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</si>
  <si>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</si>
  <si>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</si>
  <si>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</si>
  <si>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</si>
  <si>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</si>
  <si>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</si>
  <si>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</si>
  <si>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</si>
  <si>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</si>
  <si>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</si>
  <si>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</si>
  <si>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</si>
  <si>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</si>
  <si>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</si>
  <si>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</si>
  <si>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</si>
  <si>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</si>
  <si>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</si>
  <si>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</si>
  <si>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</si>
  <si>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</si>
  <si>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</si>
  <si>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</si>
  <si>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</si>
  <si>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</si>
  <si>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</si>
  <si>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</si>
  <si>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</si>
  <si>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</si>
  <si>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</si>
  <si>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</si>
  <si>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</si>
  <si>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</si>
  <si>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</si>
  <si>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</si>
  <si>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</si>
  <si>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</si>
  <si>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</si>
  <si>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</si>
  <si>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</si>
  <si>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</si>
  <si>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</si>
  <si>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</si>
  <si>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</si>
  <si>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</si>
  <si>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</si>
  <si>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</si>
  <si>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</si>
  <si>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</si>
  <si>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</si>
  <si>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</si>
  <si>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</si>
  <si>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</si>
  <si>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</si>
  <si>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</si>
  <si>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</si>
  <si>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</si>
  <si>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</si>
  <si>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</si>
  <si>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</si>
  <si>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</si>
  <si>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</si>
  <si>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</si>
  <si>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</si>
  <si>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</si>
  <si>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</si>
  <si>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</si>
  <si>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</si>
  <si>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</si>
  <si>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</si>
  <si>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</si>
  <si>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</si>
  <si>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</si>
  <si>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</si>
  <si>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</si>
  <si>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</si>
  <si>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</si>
  <si>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</si>
  <si>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</si>
  <si>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</si>
  <si>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</si>
  <si>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</si>
  <si>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</si>
  <si>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</si>
  <si>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</si>
  <si>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</si>
  <si>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</si>
  <si>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</si>
  <si>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</si>
  <si>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</si>
  <si>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</si>
  <si>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</si>
  <si>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</si>
  <si>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</si>
  <si>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</si>
  <si>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</si>
  <si>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</si>
  <si>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</si>
  <si>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</si>
  <si>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</si>
  <si>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</si>
  <si>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</si>
  <si>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</si>
  <si>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</si>
  <si>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</si>
  <si>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</si>
  <si>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</si>
  <si>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</si>
  <si>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</si>
  <si>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</si>
  <si>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</si>
  <si>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</si>
  <si>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</si>
  <si>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</si>
  <si>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</si>
  <si>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</si>
  <si>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</si>
  <si>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</si>
  <si>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</si>
  <si>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</si>
  <si>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</si>
  <si>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</si>
  <si>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</si>
  <si>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</si>
  <si>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</si>
  <si>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</si>
  <si>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</si>
  <si>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</si>
  <si>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</si>
  <si>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</si>
  <si>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</si>
  <si>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</si>
  <si>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</si>
  <si>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</si>
  <si>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</si>
  <si>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</si>
  <si>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</si>
  <si>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</si>
  <si>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</si>
  <si>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</si>
  <si>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　</t>
  </si>
  <si>
    <t>年度</t>
    <phoneticPr fontId="5"/>
  </si>
  <si>
    <t>％</t>
    <phoneticPr fontId="5"/>
  </si>
  <si>
    <t>％</t>
    <phoneticPr fontId="5"/>
  </si>
  <si>
    <t>年度</t>
    <phoneticPr fontId="5"/>
  </si>
  <si>
    <t>環境省</t>
  </si>
  <si>
    <t>野生生物保護センター等維持費</t>
    <phoneticPr fontId="5"/>
  </si>
  <si>
    <t>○</t>
  </si>
  <si>
    <t>絶滅のおそれのある野生動植物の種の保存に関する法律（第46条）等</t>
    <phoneticPr fontId="5"/>
  </si>
  <si>
    <t>種の保存法に基づき指定された「国内希少野生動植物種」を始めとする地域特有の野生生物、ラムサール条約登録湿地、世界自然遺産地域を対象に、展示や映像等により来訪者への解説や普及啓発等を行うための施設を維持管理するための費用である。</t>
    <phoneticPr fontId="5"/>
  </si>
  <si>
    <t>野生生物保護センター（絶滅危惧種の保全のための調査研究・普及啓発を行うための施設）、水鳥・湿地センター（世界的にも重要な湿地における水鳥類の保護・湿地の保全の推進を行うための施設、）及び世界遺産センター（世界遺産の価値や世界遺産地域の自然環境の普及啓発等を行うための施設）等の維持管理。</t>
    <phoneticPr fontId="5"/>
  </si>
  <si>
    <t>保護増殖事業計画・希少野生動植物種保存基本方針・絶滅のおそれのある野生生物種の保全戦略等</t>
    <phoneticPr fontId="5"/>
  </si>
  <si>
    <t>5.生物多様性の保全と自然との共生の推進
5-3  野生生物の保護管理</t>
    <phoneticPr fontId="5"/>
  </si>
  <si>
    <t>野生生物課希少種保全推進室</t>
    <phoneticPr fontId="5"/>
  </si>
  <si>
    <t>室長　安田　直人</t>
    <phoneticPr fontId="5"/>
  </si>
  <si>
    <t>自然環境局</t>
    <phoneticPr fontId="5"/>
  </si>
  <si>
    <t>施設</t>
    <rPh sb="0" eb="2">
      <t>シセツ</t>
    </rPh>
    <phoneticPr fontId="3"/>
  </si>
  <si>
    <t>「単位当たりコスト」
＝「施設の維持に係る経費」÷「施設数」　　　　　　　　　　　　　　　　　　　　　　　　　　　　　　　　　</t>
    <phoneticPr fontId="5"/>
  </si>
  <si>
    <t>施設</t>
    <rPh sb="0" eb="2">
      <t>シセツ</t>
    </rPh>
    <phoneticPr fontId="5"/>
  </si>
  <si>
    <t>環境保全調査費</t>
    <phoneticPr fontId="5"/>
  </si>
  <si>
    <t>土地建物借料</t>
    <phoneticPr fontId="5"/>
  </si>
  <si>
    <t>各所修繕</t>
    <phoneticPr fontId="5"/>
  </si>
  <si>
    <t>利用者にとって、施設の安全性・快適性を確保することは必要不可欠である。</t>
    <rPh sb="0" eb="3">
      <t>リヨウシャ</t>
    </rPh>
    <rPh sb="8" eb="10">
      <t>シセツ</t>
    </rPh>
    <rPh sb="11" eb="14">
      <t>アンゼンセイ</t>
    </rPh>
    <rPh sb="15" eb="18">
      <t>カイテキセイ</t>
    </rPh>
    <rPh sb="19" eb="21">
      <t>カクホ</t>
    </rPh>
    <rPh sb="26" eb="28">
      <t>ヒツヨウ</t>
    </rPh>
    <rPh sb="28" eb="31">
      <t>フカケツ</t>
    </rPh>
    <phoneticPr fontId="3"/>
  </si>
  <si>
    <t>国が設置した施設であり、国が維持管理・保守点検を行う必要がある。</t>
    <rPh sb="0" eb="1">
      <t>クニ</t>
    </rPh>
    <rPh sb="2" eb="4">
      <t>セッチ</t>
    </rPh>
    <rPh sb="6" eb="8">
      <t>シセツ</t>
    </rPh>
    <rPh sb="12" eb="13">
      <t>クニ</t>
    </rPh>
    <rPh sb="14" eb="16">
      <t>イジ</t>
    </rPh>
    <rPh sb="16" eb="18">
      <t>カンリ</t>
    </rPh>
    <rPh sb="19" eb="21">
      <t>ホシュ</t>
    </rPh>
    <rPh sb="21" eb="23">
      <t>テンケン</t>
    </rPh>
    <rPh sb="24" eb="25">
      <t>オコナ</t>
    </rPh>
    <rPh sb="26" eb="28">
      <t>ヒツヨウ</t>
    </rPh>
    <phoneticPr fontId="3"/>
  </si>
  <si>
    <t>‐</t>
  </si>
  <si>
    <t>施設の光熱費、通信費など支出先が特定される事業が多いが、可能な範囲で入札を行い、競争性の確保に努めている。</t>
    <rPh sb="0" eb="2">
      <t>シセツ</t>
    </rPh>
    <rPh sb="3" eb="6">
      <t>コウネツヒ</t>
    </rPh>
    <rPh sb="7" eb="10">
      <t>ツウシンヒ</t>
    </rPh>
    <rPh sb="12" eb="15">
      <t>シシュツサキ</t>
    </rPh>
    <rPh sb="16" eb="18">
      <t>トクテイ</t>
    </rPh>
    <rPh sb="21" eb="23">
      <t>ジギョウ</t>
    </rPh>
    <rPh sb="24" eb="25">
      <t>オオ</t>
    </rPh>
    <rPh sb="28" eb="30">
      <t>カノウ</t>
    </rPh>
    <rPh sb="31" eb="33">
      <t>ハンイ</t>
    </rPh>
    <rPh sb="34" eb="36">
      <t>ニュウサツ</t>
    </rPh>
    <rPh sb="37" eb="38">
      <t>オコナ</t>
    </rPh>
    <rPh sb="40" eb="43">
      <t>キョウソウセイ</t>
    </rPh>
    <rPh sb="44" eb="46">
      <t>カクホ</t>
    </rPh>
    <rPh sb="47" eb="48">
      <t>ツト</t>
    </rPh>
    <phoneticPr fontId="3"/>
  </si>
  <si>
    <t>地方事務所において可能な範囲で入札を行い、競争性の確保に努めている。</t>
    <rPh sb="0" eb="2">
      <t>チホウ</t>
    </rPh>
    <rPh sb="2" eb="5">
      <t>ジムショ</t>
    </rPh>
    <rPh sb="9" eb="11">
      <t>カノウ</t>
    </rPh>
    <rPh sb="12" eb="14">
      <t>ハンイ</t>
    </rPh>
    <rPh sb="15" eb="17">
      <t>ニュウサツ</t>
    </rPh>
    <rPh sb="18" eb="19">
      <t>オコナ</t>
    </rPh>
    <rPh sb="21" eb="24">
      <t>キョウソウセイ</t>
    </rPh>
    <rPh sb="25" eb="27">
      <t>カクホ</t>
    </rPh>
    <rPh sb="28" eb="29">
      <t>ツト</t>
    </rPh>
    <phoneticPr fontId="3"/>
  </si>
  <si>
    <t>施設を安全かつ快適に使用するために必要最低限のものに限定して実施している。</t>
    <rPh sb="0" eb="2">
      <t>シセツ</t>
    </rPh>
    <rPh sb="3" eb="5">
      <t>アンゼン</t>
    </rPh>
    <rPh sb="7" eb="9">
      <t>カイテキ</t>
    </rPh>
    <rPh sb="10" eb="12">
      <t>シヨウ</t>
    </rPh>
    <rPh sb="17" eb="19">
      <t>ヒツヨウ</t>
    </rPh>
    <rPh sb="19" eb="22">
      <t>サイテイゲン</t>
    </rPh>
    <rPh sb="26" eb="28">
      <t>ゲンテイ</t>
    </rPh>
    <rPh sb="30" eb="32">
      <t>ジッシ</t>
    </rPh>
    <phoneticPr fontId="3"/>
  </si>
  <si>
    <t>予定していた全ての施設で維持管理を実施した。</t>
    <rPh sb="0" eb="2">
      <t>ヨテイ</t>
    </rPh>
    <rPh sb="6" eb="7">
      <t>スベ</t>
    </rPh>
    <rPh sb="9" eb="11">
      <t>シセツ</t>
    </rPh>
    <rPh sb="12" eb="14">
      <t>イジ</t>
    </rPh>
    <rPh sb="14" eb="16">
      <t>カンリ</t>
    </rPh>
    <rPh sb="17" eb="19">
      <t>ジッシ</t>
    </rPh>
    <phoneticPr fontId="3"/>
  </si>
  <si>
    <t>引き続き適正に維持管理を推進する。</t>
  </si>
  <si>
    <t>人件費</t>
  </si>
  <si>
    <t>消耗品費</t>
  </si>
  <si>
    <t>雑役務費</t>
    <rPh sb="0" eb="1">
      <t>ザツ</t>
    </rPh>
    <rPh sb="1" eb="3">
      <t>エキム</t>
    </rPh>
    <rPh sb="3" eb="4">
      <t>ヒ</t>
    </rPh>
    <phoneticPr fontId="3"/>
  </si>
  <si>
    <t>一般管理費</t>
    <rPh sb="0" eb="2">
      <t>イッパン</t>
    </rPh>
    <rPh sb="2" eb="5">
      <t>カンリヒ</t>
    </rPh>
    <phoneticPr fontId="1"/>
  </si>
  <si>
    <t>消費税及び
地方消費税</t>
    <rPh sb="0" eb="3">
      <t>ショウヒゼイ</t>
    </rPh>
    <rPh sb="3" eb="4">
      <t>オヨ</t>
    </rPh>
    <rPh sb="6" eb="8">
      <t>チホウ</t>
    </rPh>
    <rPh sb="8" eb="11">
      <t>ショウヒゼイ</t>
    </rPh>
    <phoneticPr fontId="1"/>
  </si>
  <si>
    <t>管理運営等</t>
    <rPh sb="4" eb="5">
      <t>トウ</t>
    </rPh>
    <phoneticPr fontId="3"/>
  </si>
  <si>
    <t>トイレットペーパー等</t>
    <rPh sb="9" eb="10">
      <t>トウ</t>
    </rPh>
    <phoneticPr fontId="3"/>
  </si>
  <si>
    <t>光熱水費</t>
    <phoneticPr fontId="5"/>
  </si>
  <si>
    <t>電気使用料金</t>
    <phoneticPr fontId="5"/>
  </si>
  <si>
    <t>A.一般財団法人自然公園財団　知床支部</t>
  </si>
  <si>
    <t>E.特定非営利活動法人　藤前干潟を守る会</t>
  </si>
  <si>
    <t>B.北海道電力株式会社岩見沢支店</t>
  </si>
  <si>
    <t>F.一般財団法人　自然環境研究センター</t>
  </si>
  <si>
    <t>C.猛禽類保護センター活用協議会</t>
  </si>
  <si>
    <t>G.一般財団法人自然環境研究センター</t>
  </si>
  <si>
    <t>D.東北電力株式会社</t>
  </si>
  <si>
    <t>H.石垣市</t>
  </si>
  <si>
    <t>その他</t>
    <phoneticPr fontId="5"/>
  </si>
  <si>
    <t>電気料金</t>
  </si>
  <si>
    <t>電気料金</t>
    <phoneticPr fontId="5"/>
  </si>
  <si>
    <t>土地賃貸料</t>
    <phoneticPr fontId="5"/>
  </si>
  <si>
    <t>一般財団法人自然公園財団　知床支部</t>
    <rPh sb="0" eb="2">
      <t>イッパン</t>
    </rPh>
    <rPh sb="2" eb="6">
      <t>ザイダンホウジン</t>
    </rPh>
    <phoneticPr fontId="3"/>
  </si>
  <si>
    <t>（一般財）自然公園財団　知床支部</t>
  </si>
  <si>
    <t>株式会社エム・アイ・システム</t>
    <rPh sb="0" eb="4">
      <t>カブシキガイシャ</t>
    </rPh>
    <phoneticPr fontId="3"/>
  </si>
  <si>
    <t>（株）エム・アイ・システム</t>
  </si>
  <si>
    <t>公益財団法人知床財団</t>
    <rPh sb="0" eb="2">
      <t>コウエキ</t>
    </rPh>
    <rPh sb="2" eb="6">
      <t>ザイダンホウジン</t>
    </rPh>
    <phoneticPr fontId="3"/>
  </si>
  <si>
    <t>公益（財）知床財団</t>
  </si>
  <si>
    <t>和商株式会社　釧路営業所</t>
  </si>
  <si>
    <t>和商（株）　釧路営業所</t>
  </si>
  <si>
    <t>ニッポンレンタカー北海道株式会社</t>
  </si>
  <si>
    <t>ニッポンレンタカー北海道（株）</t>
  </si>
  <si>
    <t>株式会社トヨタレンタリース釧路</t>
  </si>
  <si>
    <t>（株）トヨタレンタリース釧路</t>
  </si>
  <si>
    <t>一般財団法人自然公園財団　知床支部</t>
  </si>
  <si>
    <t>北海道綜合警備保障株式会社</t>
  </si>
  <si>
    <t>北海道綜合警備保障（株）</t>
  </si>
  <si>
    <t>有限会社友和ビルサービス</t>
    <rPh sb="0" eb="4">
      <t>ユウゲンガイシャ</t>
    </rPh>
    <phoneticPr fontId="3"/>
  </si>
  <si>
    <t>（有）友和ビルサービス</t>
  </si>
  <si>
    <t>平成26年度知床世界遺産センター運営管理業務</t>
  </si>
  <si>
    <t>平成26年度釧路湿原野生生物保護センターシマフクロウケージ観察カメラ更新等工事</t>
  </si>
  <si>
    <t>平成26年度知床世界遺産ルサフィールドハウス管理運営業務</t>
  </si>
  <si>
    <t>平成26年度釧路湿原野生生物保護センターリハビリケージ改修等工事</t>
  </si>
  <si>
    <t>平成26年度レンタカーリース代金（ウトロ自然保護官事務所）</t>
    <rPh sb="20" eb="22">
      <t>シゼン</t>
    </rPh>
    <rPh sb="22" eb="25">
      <t>ホゴカン</t>
    </rPh>
    <rPh sb="25" eb="28">
      <t>ジムショ</t>
    </rPh>
    <phoneticPr fontId="3"/>
  </si>
  <si>
    <t>平成26年度レンタカーリース代金【ウトロ】（4月分）</t>
  </si>
  <si>
    <t>平成26年度レンタカーリース代金（羅臼自然保護官事務所）</t>
    <rPh sb="17" eb="19">
      <t>ラウス</t>
    </rPh>
    <phoneticPr fontId="3"/>
  </si>
  <si>
    <t>平成26年度レンタカーリース代金【羅臼】（4月分）</t>
  </si>
  <si>
    <t>平成26年度知床世界遺産センター除雪業務</t>
  </si>
  <si>
    <t>平成２６年度知床世界遺産センター除雪業務</t>
  </si>
  <si>
    <t>釧路湿原野生生物保護センター機械警備業務</t>
  </si>
  <si>
    <t>機械警備業務（4月分）</t>
  </si>
  <si>
    <t>知床世界遺産センター機械警備業務</t>
    <rPh sb="0" eb="2">
      <t>シレトコ</t>
    </rPh>
    <rPh sb="2" eb="4">
      <t>セカイ</t>
    </rPh>
    <rPh sb="4" eb="6">
      <t>イサン</t>
    </rPh>
    <phoneticPr fontId="3"/>
  </si>
  <si>
    <t>釧路湿原野生生物保護センター清掃等業務</t>
    <rPh sb="0" eb="2">
      <t>クシロ</t>
    </rPh>
    <rPh sb="2" eb="4">
      <t>シツゲン</t>
    </rPh>
    <rPh sb="4" eb="8">
      <t>ヤセイセイブツ</t>
    </rPh>
    <rPh sb="8" eb="10">
      <t>ホゴ</t>
    </rPh>
    <phoneticPr fontId="3"/>
  </si>
  <si>
    <t>清掃等業務（4月分）</t>
  </si>
  <si>
    <t>随意契約</t>
    <rPh sb="0" eb="2">
      <t>ズイイ</t>
    </rPh>
    <rPh sb="2" eb="4">
      <t>ケイヤク</t>
    </rPh>
    <phoneticPr fontId="3"/>
  </si>
  <si>
    <t>-</t>
  </si>
  <si>
    <t>北海道電力株式会社岩見沢支店</t>
    <rPh sb="5" eb="9">
      <t>カブシキガイシャ</t>
    </rPh>
    <phoneticPr fontId="3"/>
  </si>
  <si>
    <t>北海道電力（株）岩見沢支店</t>
  </si>
  <si>
    <t>エヌ・ティファシリティーズ株式会社</t>
    <rPh sb="13" eb="17">
      <t>カブシキガイシャ</t>
    </rPh>
    <phoneticPr fontId="3"/>
  </si>
  <si>
    <t>エヌ・ティファシリティーズ株式会社</t>
  </si>
  <si>
    <t>株式会社グリーンウッド</t>
    <rPh sb="0" eb="4">
      <t>カブシキガイシャ</t>
    </rPh>
    <phoneticPr fontId="3"/>
  </si>
  <si>
    <t>北海道電力株式会社旭川支店</t>
    <rPh sb="5" eb="9">
      <t>カブシキガイシャ</t>
    </rPh>
    <phoneticPr fontId="3"/>
  </si>
  <si>
    <t>北海道電力（株）旭川支店</t>
  </si>
  <si>
    <t>留萌地方石油業協同組合　羽幌支部</t>
  </si>
  <si>
    <t>札幌大同印刷株式会社</t>
    <rPh sb="6" eb="10">
      <t>カブシキガイシャ</t>
    </rPh>
    <phoneticPr fontId="3"/>
  </si>
  <si>
    <t>札幌大同印刷㈱</t>
  </si>
  <si>
    <t>合同会社スノーヘルパー</t>
  </si>
  <si>
    <t>羽幌町</t>
  </si>
  <si>
    <t>有限会社ササ建工業</t>
    <rPh sb="0" eb="4">
      <t>ユウゲンガイシャ</t>
    </rPh>
    <phoneticPr fontId="3"/>
  </si>
  <si>
    <t>㈲ササ建工業</t>
  </si>
  <si>
    <t>宮島沼水鳥・湿地センター電気料　</t>
    <rPh sb="14" eb="15">
      <t>リョウ</t>
    </rPh>
    <phoneticPr fontId="3"/>
  </si>
  <si>
    <t>電気　宮島沼水鳥・湿地センター</t>
  </si>
  <si>
    <t>平成26年度北海道海鳥センター清掃業務</t>
  </si>
  <si>
    <t>ペレットストーブ購入・設置（東川、上士幌）</t>
    <rPh sb="8" eb="10">
      <t>コウニュウ</t>
    </rPh>
    <rPh sb="11" eb="13">
      <t>セッチ</t>
    </rPh>
    <rPh sb="14" eb="16">
      <t>ヒガシカワ</t>
    </rPh>
    <rPh sb="17" eb="20">
      <t>カミシホロ</t>
    </rPh>
    <phoneticPr fontId="3"/>
  </si>
  <si>
    <t>北海道海鳥センター電気料　</t>
    <rPh sb="11" eb="12">
      <t>リョウ</t>
    </rPh>
    <phoneticPr fontId="3"/>
  </si>
  <si>
    <t>電気　北海道海鳥センター</t>
  </si>
  <si>
    <t>クッチャロ湖水鳥観察館電気料　</t>
    <rPh sb="13" eb="14">
      <t>リョウ</t>
    </rPh>
    <phoneticPr fontId="3"/>
  </si>
  <si>
    <t>電気　クッチャロ湖水鳥観察館</t>
  </si>
  <si>
    <t>北海道海鳥センター灯油代</t>
    <rPh sb="0" eb="3">
      <t>ホッカイドウ</t>
    </rPh>
    <rPh sb="3" eb="5">
      <t>ウミドリ</t>
    </rPh>
    <rPh sb="11" eb="12">
      <t>ダイ</t>
    </rPh>
    <phoneticPr fontId="3"/>
  </si>
  <si>
    <t>灯油</t>
  </si>
  <si>
    <t>リーフレット製作（ウトナイ・宮島沼）</t>
  </si>
  <si>
    <t>平成26年度北海道海鳥センター敷地内除雪業務</t>
  </si>
  <si>
    <t>除雪</t>
  </si>
  <si>
    <t>北海道海鳥センター土地借料　2242.2㎡</t>
    <rPh sb="0" eb="3">
      <t>ホッカイドウ</t>
    </rPh>
    <phoneticPr fontId="3"/>
  </si>
  <si>
    <t>羽幌海鳥センター土地借料　2242.2㎡</t>
  </si>
  <si>
    <t>H26年度宮島沼水鳥・湿地センター外階段補修工事</t>
  </si>
  <si>
    <t>一般競争入札</t>
  </si>
  <si>
    <t>猛禽類保護センター活用協議会</t>
  </si>
  <si>
    <t>鳥海やわた観光株式会社</t>
  </si>
  <si>
    <t>株式会社ムラオカ</t>
    <rPh sb="0" eb="4">
      <t>カブシキガイシャ</t>
    </rPh>
    <phoneticPr fontId="3"/>
  </si>
  <si>
    <t>東北電力株式会社</t>
    <rPh sb="4" eb="8">
      <t>カブシキガイシャ</t>
    </rPh>
    <phoneticPr fontId="3"/>
  </si>
  <si>
    <t>白神山地世界遺産センター（藤里館）活動協議会</t>
  </si>
  <si>
    <t>日本ロジテック協同組合</t>
  </si>
  <si>
    <t>青森県</t>
  </si>
  <si>
    <t>平成ビル管理有限会社</t>
    <rPh sb="6" eb="10">
      <t>ユウゲンガイシャ</t>
    </rPh>
    <phoneticPr fontId="3"/>
  </si>
  <si>
    <t>大森建設株式会社</t>
    <rPh sb="4" eb="8">
      <t>カブシキガイシャ</t>
    </rPh>
    <phoneticPr fontId="3"/>
  </si>
  <si>
    <t>東日本電信電話株式会社</t>
    <rPh sb="7" eb="11">
      <t>カブシキガイシャ</t>
    </rPh>
    <phoneticPr fontId="3"/>
  </si>
  <si>
    <t>猛禽類保護センター清掃等維持管理業務</t>
  </si>
  <si>
    <t>猛禽類保護センター機械除雪工事</t>
  </si>
  <si>
    <t>猛禽類保護センター他ペレットストーブ設置工事</t>
  </si>
  <si>
    <t>白神山地世界遺産センター藤里館清掃管理業務</t>
  </si>
  <si>
    <t>電気料金</t>
    <rPh sb="0" eb="2">
      <t>デンキ</t>
    </rPh>
    <rPh sb="2" eb="4">
      <t>リョウキン</t>
    </rPh>
    <phoneticPr fontId="3"/>
  </si>
  <si>
    <t>世界遺産センター【西目屋館】管理運営に伴う行政財産使用料</t>
  </si>
  <si>
    <t>白神山地世界遺産センター西目屋館清掃業務</t>
  </si>
  <si>
    <t>白神山地世界遺産センター（藤里館）屋根修繕工事</t>
  </si>
  <si>
    <t>電話料金</t>
    <rPh sb="0" eb="2">
      <t>デンワ</t>
    </rPh>
    <rPh sb="2" eb="4">
      <t>リョウキン</t>
    </rPh>
    <phoneticPr fontId="3"/>
  </si>
  <si>
    <t>東北電力株式会社</t>
  </si>
  <si>
    <t>東北電力株式会社　料金事務センター　入金管理課</t>
  </si>
  <si>
    <t>環境をサポートする株式会社きらめき</t>
  </si>
  <si>
    <t>新潟綜合警備保障（株）</t>
  </si>
  <si>
    <t>双峰通信工業株式会社　佐渡営業所</t>
  </si>
  <si>
    <t>株式会社ニッチ</t>
  </si>
  <si>
    <t>新潟寺岡オートドア（株）</t>
  </si>
  <si>
    <t>セコム株式会社</t>
  </si>
  <si>
    <t>新潟市水道局</t>
  </si>
  <si>
    <t>株式会社さいかい産業</t>
  </si>
  <si>
    <t>野生復帰ステーション電気料金</t>
  </si>
  <si>
    <t>佐潟水鳥・湿地センター定期清掃管理業務</t>
  </si>
  <si>
    <t>＊平成２６年度佐潟水鳥・湿地センター定期清掃管理業務＃１９</t>
  </si>
  <si>
    <t>佐潟水鳥・湿地センター電気料金</t>
  </si>
  <si>
    <t>佐潟水鳥・湿地センター警備業務</t>
  </si>
  <si>
    <t>＊平成２６年度佐潟水鳥・湿地センター警備業務　＃１９</t>
  </si>
  <si>
    <t>野生復帰ステーション屋外ドームカメラ移設工事</t>
  </si>
  <si>
    <t>＊平成２６年度野生復帰ステーション屋外ドームカメラ移設工事＃１９</t>
  </si>
  <si>
    <t>ペレット（佐潟水鳥・湿地センター）</t>
  </si>
  <si>
    <t>佐潟水鳥・湿地センター自動ドア保守点検業務</t>
  </si>
  <si>
    <t>＊平成２６年度佐潟水鳥・湿地センター自動ドア保守点検業務＃１９</t>
  </si>
  <si>
    <t>ＡＥＤ賃貸借</t>
  </si>
  <si>
    <t>＊平成２６年度ＡＥＤ賃貸借＃１９</t>
  </si>
  <si>
    <t>佐潟水鳥・湿地センター水道料金</t>
  </si>
  <si>
    <t>ペレットストーブメンテナンス　４台</t>
  </si>
  <si>
    <t>＊ペレットストーブメンテナンス　４台（新潟）＃１９</t>
  </si>
  <si>
    <t>特定非営利活動法人　藤前干潟を守る会</t>
  </si>
  <si>
    <t>名古屋市長</t>
  </si>
  <si>
    <t>株式会社飯味塗装</t>
  </si>
  <si>
    <t>中部電力株式会社</t>
  </si>
  <si>
    <t>竹腰永井建設株式会社</t>
  </si>
  <si>
    <t>西日本電信電話株式会社</t>
  </si>
  <si>
    <t>中衛工業株式会社</t>
  </si>
  <si>
    <t>ソネット株式会社</t>
  </si>
  <si>
    <t>名古屋市</t>
  </si>
  <si>
    <t>稲永ビジターセンター及び藤前活動センター施設維持管理運営業務</t>
  </si>
  <si>
    <t>藤前干潟水鳥・湿地センター敷地（稲永地区）使用料</t>
    <rPh sb="21" eb="24">
      <t>シヨウリョウ</t>
    </rPh>
    <phoneticPr fontId="3"/>
  </si>
  <si>
    <t>稲永ビジターセンター外壁塗装</t>
  </si>
  <si>
    <t>電気料</t>
  </si>
  <si>
    <t>藤前干潟水鳥・湿地センター敷地（藤前地区）使用料</t>
    <rPh sb="21" eb="24">
      <t>シヨウリョウ</t>
    </rPh>
    <phoneticPr fontId="3"/>
  </si>
  <si>
    <t>白山鳥獣保護区管理センター維持管理</t>
  </si>
  <si>
    <t>電話料（稲永＋藤前）</t>
  </si>
  <si>
    <t>藤前活動センター浄化槽維持管理委託業務</t>
  </si>
  <si>
    <t>インターネット使用料（平成26年４月～平成27年３月分）</t>
  </si>
  <si>
    <t>水道料（稲永＋藤前）</t>
  </si>
  <si>
    <t>随意契約</t>
  </si>
  <si>
    <t>－</t>
  </si>
  <si>
    <t>一般財団法人　自然環境研究センター</t>
  </si>
  <si>
    <t>東芝ライテック株式会社</t>
    <rPh sb="7" eb="9">
      <t>カブシキ</t>
    </rPh>
    <rPh sb="9" eb="11">
      <t>カイシャ</t>
    </rPh>
    <phoneticPr fontId="3"/>
  </si>
  <si>
    <t>三菱電機ビルテクノサービス株式会社関西支社滋賀支店</t>
    <rPh sb="0" eb="2">
      <t>ミツビシ</t>
    </rPh>
    <rPh sb="13" eb="15">
      <t>カブシキ</t>
    </rPh>
    <rPh sb="15" eb="17">
      <t>カイシャ</t>
    </rPh>
    <phoneticPr fontId="3"/>
  </si>
  <si>
    <t>長浜市会計管理者</t>
  </si>
  <si>
    <t>綜合警備保障株式会社滋賀支社</t>
  </si>
  <si>
    <t>関西電気保安協会</t>
  </si>
  <si>
    <t>西日本電信電話株式会社大阪支店</t>
  </si>
  <si>
    <t>株式会社オバタ防災設備</t>
  </si>
  <si>
    <t>第一防災株式会社</t>
    <rPh sb="4" eb="6">
      <t>カブシキ</t>
    </rPh>
    <rPh sb="6" eb="8">
      <t>カイシャ</t>
    </rPh>
    <phoneticPr fontId="3"/>
  </si>
  <si>
    <t>琵琶湖水鳥・湿地センター派遣雇用</t>
  </si>
  <si>
    <t>琵琶湖水鳥湿地センター屋外カメラ修理業務</t>
  </si>
  <si>
    <t>昇降機設備保守点検業務</t>
  </si>
  <si>
    <t>琵琶湖水鳥・湿地センター電気代</t>
  </si>
  <si>
    <t>琵琶湖水鳥・湿地センター大型表示装置修繕業務</t>
  </si>
  <si>
    <t>盗難火災警備監視業務</t>
  </si>
  <si>
    <t>自家用電気工作物の保安管理</t>
  </si>
  <si>
    <t>琵琶湖水鳥・湿地センター電話代</t>
  </si>
  <si>
    <t>煙感知器購入代</t>
  </si>
  <si>
    <t>特殊建築物等定期点検業務</t>
  </si>
  <si>
    <t>一般財団法人自然環境研究センター</t>
  </si>
  <si>
    <t>九州電力（株）</t>
    <rPh sb="0" eb="2">
      <t>キュウシュウ</t>
    </rPh>
    <rPh sb="2" eb="4">
      <t>デンリョク</t>
    </rPh>
    <rPh sb="4" eb="7">
      <t>カブ</t>
    </rPh>
    <phoneticPr fontId="3"/>
  </si>
  <si>
    <t>大成ビルサービス（株）</t>
  </si>
  <si>
    <t>富士レントゲン</t>
  </si>
  <si>
    <t>個人Ａ</t>
    <rPh sb="0" eb="2">
      <t>コジン</t>
    </rPh>
    <phoneticPr fontId="3"/>
  </si>
  <si>
    <t>（有）対馬ビルサービス</t>
  </si>
  <si>
    <t>（株）オリエント・エコロジー</t>
  </si>
  <si>
    <t>（財）九州電気保安協会</t>
  </si>
  <si>
    <t>（有）屋久島衛生社</t>
    <rPh sb="0" eb="3">
      <t>ユウ</t>
    </rPh>
    <phoneticPr fontId="3"/>
  </si>
  <si>
    <t>コニカミノルタビジネスソリューションズ（株）熊本営業所</t>
  </si>
  <si>
    <t>保護増殖事業実施方針更新（案）検討等業務</t>
  </si>
  <si>
    <t>電気料</t>
    <rPh sb="0" eb="3">
      <t>デンキリョウ</t>
    </rPh>
    <phoneticPr fontId="3"/>
  </si>
  <si>
    <t>屋久島世界遺産センター清掃業務</t>
  </si>
  <si>
    <t>携帯型Ｘ線撮影装置購入</t>
  </si>
  <si>
    <t>事務補佐員給与</t>
    <rPh sb="0" eb="2">
      <t>ジム</t>
    </rPh>
    <rPh sb="2" eb="5">
      <t>ホサイン</t>
    </rPh>
    <rPh sb="5" eb="7">
      <t>キュウヨ</t>
    </rPh>
    <phoneticPr fontId="3"/>
  </si>
  <si>
    <t>ツシマヤマネコ野生順化関連施設浄化槽維持管理業務</t>
  </si>
  <si>
    <t>ツシマヤマネコ野生順化関連施設オゾン発生器及び周辺機器維持管理業務</t>
  </si>
  <si>
    <t>対馬野生生物保護センター自家用電気工作物保安管理業務</t>
  </si>
  <si>
    <t>屋久島世界遺産センター浄化槽維持管理業務</t>
  </si>
  <si>
    <t>ツシマヤマネコ野生順化施設における複合機１台の保守料</t>
  </si>
  <si>
    <t>企画競争</t>
    <rPh sb="0" eb="2">
      <t>キカク</t>
    </rPh>
    <rPh sb="2" eb="4">
      <t>キョウソウ</t>
    </rPh>
    <phoneticPr fontId="3"/>
  </si>
  <si>
    <t>随意契約（少額）</t>
  </si>
  <si>
    <t>石垣市</t>
    <rPh sb="0" eb="3">
      <t>イシガキシ</t>
    </rPh>
    <phoneticPr fontId="3"/>
  </si>
  <si>
    <t>株式会社安木屋</t>
  </si>
  <si>
    <t>有限会社大弘工務店</t>
  </si>
  <si>
    <t>沖縄ビル・メンテナンス株式会社</t>
  </si>
  <si>
    <t>沖縄電力株式会社名護支店</t>
    <rPh sb="0" eb="2">
      <t>オキナワ</t>
    </rPh>
    <rPh sb="2" eb="4">
      <t>デンリョク</t>
    </rPh>
    <rPh sb="4" eb="8">
      <t>カブシキガイシャ</t>
    </rPh>
    <rPh sb="8" eb="10">
      <t>ナゴ</t>
    </rPh>
    <rPh sb="10" eb="12">
      <t>シテン</t>
    </rPh>
    <phoneticPr fontId="3"/>
  </si>
  <si>
    <t>仁晃開発株式会社</t>
    <rPh sb="4" eb="8">
      <t>カブシキガイシャ</t>
    </rPh>
    <phoneticPr fontId="3"/>
  </si>
  <si>
    <t>有限会社名瀬ビルサービス</t>
    <rPh sb="0" eb="4">
      <t>ユウゲンガイシャ</t>
    </rPh>
    <rPh sb="4" eb="6">
      <t>ナゼ</t>
    </rPh>
    <phoneticPr fontId="3"/>
  </si>
  <si>
    <t>土地借料</t>
    <rPh sb="0" eb="2">
      <t>トチ</t>
    </rPh>
    <rPh sb="2" eb="4">
      <t>シャクリョウ</t>
    </rPh>
    <phoneticPr fontId="3"/>
  </si>
  <si>
    <t>ヤンバルクイナ飼育・繁殖施設発電設備工事</t>
  </si>
  <si>
    <t>漫湖水鳥・湿地センターパーゴラ補修工事</t>
  </si>
  <si>
    <t>人材派遣</t>
    <rPh sb="0" eb="2">
      <t>ジンザイ</t>
    </rPh>
    <rPh sb="2" eb="4">
      <t>ハケン</t>
    </rPh>
    <phoneticPr fontId="3"/>
  </si>
  <si>
    <t>国際サンゴ礁研究・モニタリングセンター清掃点検業務</t>
  </si>
  <si>
    <t>ヤンバルクイナ施設光熱費</t>
    <rPh sb="7" eb="9">
      <t>シセツ</t>
    </rPh>
    <rPh sb="9" eb="12">
      <t>コウネツヒ</t>
    </rPh>
    <phoneticPr fontId="3"/>
  </si>
  <si>
    <t>奄美野生生物保護センター映像室空調設備一式</t>
  </si>
  <si>
    <t>奄美野生生物保護センター清掃業務</t>
    <rPh sb="0" eb="2">
      <t>アマミ</t>
    </rPh>
    <rPh sb="2" eb="6">
      <t>ヤセイセイブツ</t>
    </rPh>
    <rPh sb="6" eb="8">
      <t>ホゴ</t>
    </rPh>
    <rPh sb="12" eb="14">
      <t>セイソウ</t>
    </rPh>
    <rPh sb="14" eb="16">
      <t>ギョウム</t>
    </rPh>
    <phoneticPr fontId="3"/>
  </si>
  <si>
    <t>施設維持・保守点検等を実施した施設数</t>
    <rPh sb="0" eb="2">
      <t>シセツ</t>
    </rPh>
    <rPh sb="2" eb="4">
      <t>イジ</t>
    </rPh>
    <rPh sb="5" eb="7">
      <t>ホシュ</t>
    </rPh>
    <rPh sb="7" eb="9">
      <t>テンケン</t>
    </rPh>
    <rPh sb="9" eb="10">
      <t>トウ</t>
    </rPh>
    <rPh sb="11" eb="13">
      <t>ジッシ</t>
    </rPh>
    <phoneticPr fontId="5"/>
  </si>
  <si>
    <t>　　　　　　　　　　　　　　-</t>
    <phoneticPr fontId="5"/>
  </si>
  <si>
    <t>　　　　　　　　　　　　　　-</t>
    <phoneticPr fontId="5"/>
  </si>
  <si>
    <t>　　　　-</t>
    <phoneticPr fontId="5"/>
  </si>
  <si>
    <t>　　　　-</t>
    <phoneticPr fontId="5"/>
  </si>
  <si>
    <t>　　　　　　　　　　　　　　　　　　　　-</t>
    <phoneticPr fontId="5"/>
  </si>
  <si>
    <t>百万円</t>
    <rPh sb="0" eb="2">
      <t>ヒャクマン</t>
    </rPh>
    <rPh sb="2" eb="3">
      <t>エン</t>
    </rPh>
    <phoneticPr fontId="5"/>
  </si>
  <si>
    <t>百万円/施設</t>
    <rPh sb="0" eb="2">
      <t>ヒャクマン</t>
    </rPh>
    <rPh sb="2" eb="3">
      <t>エン</t>
    </rPh>
    <rPh sb="4" eb="6">
      <t>シセツ</t>
    </rPh>
    <phoneticPr fontId="5"/>
  </si>
  <si>
    <t>122/16</t>
    <phoneticPr fontId="5"/>
  </si>
  <si>
    <t>113/17</t>
    <phoneticPr fontId="5"/>
  </si>
  <si>
    <t>124/17</t>
    <phoneticPr fontId="5"/>
  </si>
  <si>
    <t>129/17</t>
    <phoneticPr fontId="5"/>
  </si>
  <si>
    <t>-</t>
    <phoneticPr fontId="5"/>
  </si>
  <si>
    <t>-</t>
    <phoneticPr fontId="5"/>
  </si>
  <si>
    <t>-</t>
    <phoneticPr fontId="5"/>
  </si>
  <si>
    <t>利用者への必要な情報提供及び安全管理を徹底するため、全ての施設において、センターの機能を有効に保持する。</t>
    <rPh sb="41" eb="43">
      <t>キノウ</t>
    </rPh>
    <rPh sb="44" eb="46">
      <t>ユウコウ</t>
    </rPh>
    <rPh sb="47" eb="49">
      <t>ホジ</t>
    </rPh>
    <phoneticPr fontId="5"/>
  </si>
  <si>
    <t>機能が有効に保持されている施設数。</t>
    <rPh sb="0" eb="2">
      <t>キノウ</t>
    </rPh>
    <rPh sb="3" eb="5">
      <t>ユウコウ</t>
    </rPh>
    <rPh sb="6" eb="8">
      <t>ホジ</t>
    </rPh>
    <rPh sb="13" eb="15">
      <t>シセツ</t>
    </rPh>
    <rPh sb="15" eb="16">
      <t>カズ</t>
    </rPh>
    <phoneticPr fontId="5"/>
  </si>
  <si>
    <t>野生生物保護センターは絶滅危惧種の保全のための調査研究を行うための拠点施設であり、一般利用者への普及啓発施設でもある。また、水鳥・湿地センターはラムサール条約に登録されている湿地の保全と水鳥の保護の推進のための施設である。施設の安全面や利用者への普及啓発面で必要な経費について精査しながら、施設の適正な維持管理を行った。</t>
    <rPh sb="0" eb="4">
      <t>ヤセイセイブツ</t>
    </rPh>
    <rPh sb="4" eb="6">
      <t>ホゴ</t>
    </rPh>
    <rPh sb="11" eb="13">
      <t>ゼツメツ</t>
    </rPh>
    <rPh sb="13" eb="16">
      <t>キグシュ</t>
    </rPh>
    <rPh sb="17" eb="19">
      <t>ホゼン</t>
    </rPh>
    <rPh sb="28" eb="29">
      <t>オコナ</t>
    </rPh>
    <rPh sb="33" eb="35">
      <t>キョテン</t>
    </rPh>
    <rPh sb="35" eb="37">
      <t>シセツ</t>
    </rPh>
    <rPh sb="41" eb="43">
      <t>イッパン</t>
    </rPh>
    <rPh sb="43" eb="46">
      <t>リヨウシャ</t>
    </rPh>
    <rPh sb="48" eb="50">
      <t>フキュウ</t>
    </rPh>
    <rPh sb="50" eb="52">
      <t>ケイハツ</t>
    </rPh>
    <rPh sb="52" eb="54">
      <t>シセツ</t>
    </rPh>
    <rPh sb="62" eb="64">
      <t>ミズドリ</t>
    </rPh>
    <rPh sb="65" eb="67">
      <t>シッチ</t>
    </rPh>
    <rPh sb="77" eb="79">
      <t>ジョウヤク</t>
    </rPh>
    <rPh sb="80" eb="82">
      <t>トウロク</t>
    </rPh>
    <rPh sb="87" eb="89">
      <t>シッチ</t>
    </rPh>
    <rPh sb="90" eb="92">
      <t>ホゼン</t>
    </rPh>
    <rPh sb="93" eb="95">
      <t>ミズドリ</t>
    </rPh>
    <rPh sb="96" eb="98">
      <t>ホゴ</t>
    </rPh>
    <rPh sb="99" eb="101">
      <t>スイシン</t>
    </rPh>
    <rPh sb="105" eb="107">
      <t>シセツ</t>
    </rPh>
    <rPh sb="111" eb="113">
      <t>シセツ</t>
    </rPh>
    <rPh sb="114" eb="117">
      <t>アンゼンメン</t>
    </rPh>
    <rPh sb="118" eb="121">
      <t>リヨウシャ</t>
    </rPh>
    <rPh sb="123" eb="125">
      <t>フキュウ</t>
    </rPh>
    <rPh sb="125" eb="127">
      <t>ケイハツ</t>
    </rPh>
    <rPh sb="127" eb="128">
      <t>メン</t>
    </rPh>
    <rPh sb="129" eb="131">
      <t>ヒツヨウ</t>
    </rPh>
    <rPh sb="132" eb="134">
      <t>ケイヒ</t>
    </rPh>
    <rPh sb="138" eb="140">
      <t>セイサ</t>
    </rPh>
    <rPh sb="145" eb="147">
      <t>シセツ</t>
    </rPh>
    <rPh sb="148" eb="150">
      <t>テキセイ</t>
    </rPh>
    <rPh sb="151" eb="153">
      <t>イジ</t>
    </rPh>
    <rPh sb="153" eb="155">
      <t>カンリ</t>
    </rPh>
    <rPh sb="156" eb="157">
      <t>オコナ</t>
    </rPh>
    <phoneticPr fontId="3"/>
  </si>
  <si>
    <t>可能な限り競争性のある契約方法を採用しており、単位当たりコストは妥当な水準で推移している。</t>
    <rPh sb="0" eb="2">
      <t>カノウ</t>
    </rPh>
    <rPh sb="3" eb="4">
      <t>カギ</t>
    </rPh>
    <rPh sb="5" eb="8">
      <t>キョウソウセイ</t>
    </rPh>
    <rPh sb="11" eb="13">
      <t>ケイヤク</t>
    </rPh>
    <rPh sb="13" eb="15">
      <t>ホウホウ</t>
    </rPh>
    <rPh sb="16" eb="18">
      <t>サイヨウ</t>
    </rPh>
    <rPh sb="23" eb="25">
      <t>タンイ</t>
    </rPh>
    <rPh sb="25" eb="26">
      <t>ア</t>
    </rPh>
    <rPh sb="32" eb="34">
      <t>ダトウ</t>
    </rPh>
    <rPh sb="35" eb="37">
      <t>スイジュン</t>
    </rPh>
    <rPh sb="38" eb="40">
      <t>スイイ</t>
    </rPh>
    <phoneticPr fontId="5"/>
  </si>
  <si>
    <t>センターの機能の有効な保持が適切に実施されている。</t>
    <rPh sb="5" eb="7">
      <t>キノウ</t>
    </rPh>
    <rPh sb="8" eb="10">
      <t>ユウコウ</t>
    </rPh>
    <rPh sb="11" eb="13">
      <t>ホジ</t>
    </rPh>
    <rPh sb="14" eb="16">
      <t>テキセツ</t>
    </rPh>
    <rPh sb="17" eb="19">
      <t>ジッシ</t>
    </rPh>
    <phoneticPr fontId="3"/>
  </si>
  <si>
    <t>施設の維持管理に係るノウハウを蓄積し効率化を図るとともに、省エネルギーに努めている。</t>
    <rPh sb="0" eb="2">
      <t>シセツ</t>
    </rPh>
    <rPh sb="3" eb="5">
      <t>イジ</t>
    </rPh>
    <rPh sb="5" eb="7">
      <t>カンリ</t>
    </rPh>
    <rPh sb="8" eb="9">
      <t>カカ</t>
    </rPh>
    <rPh sb="15" eb="17">
      <t>チクセキ</t>
    </rPh>
    <rPh sb="18" eb="21">
      <t>コウリツカ</t>
    </rPh>
    <rPh sb="22" eb="23">
      <t>ハカ</t>
    </rPh>
    <rPh sb="29" eb="30">
      <t>ショウ</t>
    </rPh>
    <rPh sb="36" eb="37">
      <t>ツト</t>
    </rPh>
    <phoneticPr fontId="5"/>
  </si>
  <si>
    <t>施設の維持管理に係るノウハウを蓄積し、取組の明確化や作業内容の評価などを図り、効率的な事業実施に努めている。</t>
    <rPh sb="0" eb="2">
      <t>シセツ</t>
    </rPh>
    <rPh sb="3" eb="5">
      <t>イジ</t>
    </rPh>
    <rPh sb="5" eb="7">
      <t>カンリ</t>
    </rPh>
    <rPh sb="8" eb="9">
      <t>カカ</t>
    </rPh>
    <rPh sb="15" eb="17">
      <t>チクセキ</t>
    </rPh>
    <rPh sb="19" eb="21">
      <t>トリクミ</t>
    </rPh>
    <rPh sb="22" eb="25">
      <t>メイカクカ</t>
    </rPh>
    <rPh sb="26" eb="28">
      <t>サギョウ</t>
    </rPh>
    <rPh sb="28" eb="30">
      <t>ナイヨウ</t>
    </rPh>
    <rPh sb="31" eb="33">
      <t>ヒョウカ</t>
    </rPh>
    <rPh sb="36" eb="37">
      <t>ハカ</t>
    </rPh>
    <rPh sb="39" eb="42">
      <t>コウリツテキ</t>
    </rPh>
    <rPh sb="43" eb="45">
      <t>ジギョウ</t>
    </rPh>
    <rPh sb="45" eb="47">
      <t>ジッシ</t>
    </rPh>
    <rPh sb="48" eb="49">
      <t>ツト</t>
    </rPh>
    <phoneticPr fontId="5"/>
  </si>
  <si>
    <t>電話料金等</t>
    <rPh sb="0" eb="2">
      <t>デンワ</t>
    </rPh>
    <rPh sb="2" eb="4">
      <t>リョウキン</t>
    </rPh>
    <rPh sb="4" eb="5">
      <t>トウ</t>
    </rPh>
    <phoneticPr fontId="5"/>
  </si>
  <si>
    <t>施設の安全性・快適性を確保し、利用者への普及啓発等を図ることにより、利用者の増加に努めている。</t>
    <rPh sb="0" eb="2">
      <t>シセツ</t>
    </rPh>
    <rPh sb="3" eb="6">
      <t>アンゼンセイ</t>
    </rPh>
    <rPh sb="7" eb="10">
      <t>カイテキセイ</t>
    </rPh>
    <rPh sb="11" eb="13">
      <t>カクホ</t>
    </rPh>
    <rPh sb="15" eb="18">
      <t>リヨウシャ</t>
    </rPh>
    <rPh sb="20" eb="22">
      <t>フキュウ</t>
    </rPh>
    <rPh sb="22" eb="24">
      <t>ケイハツ</t>
    </rPh>
    <rPh sb="24" eb="25">
      <t>トウ</t>
    </rPh>
    <rPh sb="26" eb="27">
      <t>ハカ</t>
    </rPh>
    <rPh sb="34" eb="37">
      <t>リヨウシャ</t>
    </rPh>
    <rPh sb="38" eb="40">
      <t>ゾウカ</t>
    </rPh>
    <rPh sb="41" eb="42">
      <t>ツト</t>
    </rPh>
    <phoneticPr fontId="5"/>
  </si>
  <si>
    <t>利用者にとって施設の安全性・快適性を確保することは必要不可欠であり、利用者の安全性に関わることから優先度が高い。</t>
    <rPh sb="0" eb="3">
      <t>リヨウシャ</t>
    </rPh>
    <rPh sb="7" eb="9">
      <t>シセツ</t>
    </rPh>
    <rPh sb="10" eb="12">
      <t>アンゼン</t>
    </rPh>
    <rPh sb="12" eb="13">
      <t>セイ</t>
    </rPh>
    <rPh sb="14" eb="17">
      <t>カイテキセイ</t>
    </rPh>
    <rPh sb="18" eb="20">
      <t>カクホ</t>
    </rPh>
    <rPh sb="25" eb="27">
      <t>ヒツヨウ</t>
    </rPh>
    <rPh sb="27" eb="30">
      <t>フカケツ</t>
    </rPh>
    <rPh sb="34" eb="37">
      <t>リヨウシャ</t>
    </rPh>
    <rPh sb="38" eb="41">
      <t>アンゼンセイ</t>
    </rPh>
    <rPh sb="42" eb="43">
      <t>カカ</t>
    </rPh>
    <rPh sb="49" eb="52">
      <t>ユウセンド</t>
    </rPh>
    <rPh sb="53" eb="54">
      <t>タカ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</si>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</sst>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0"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0"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0" fillId="5" borderId="60" xfId="0" applyFont="1" applyFill="1" applyBorder="1" applyAlignment="1" applyProtection="1">
      <alignment horizontal="left"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6">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51</xdr:col>
          <xdr:colOff>47625</xdr:colOff>
          <xdr:row>66</xdr:row>
          <xdr:rowOff>123825</xdr:rowOff>
        </xdr:from>
        <xdr:to>
          <xdr:col>57</xdr:col>
          <xdr:colOff>381000</xdr:colOff>
          <xdr:row>66</xdr:row>
          <xdr:rowOff>361950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190500</xdr:colOff>
          <xdr:row>228</xdr:row>
          <xdr:rowOff>276225</xdr:rowOff>
        </xdr:from>
        <xdr:to>
          <xdr:col>44</xdr:col>
          <xdr:colOff>114300</xdr:colOff>
          <xdr:row>229</xdr:row>
          <xdr:rowOff>200025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40</xdr:col>
          <xdr:colOff>57150</xdr:colOff>
          <xdr:row>496</xdr:row>
          <xdr:rowOff>19050</xdr:rowOff>
        </xdr:from>
        <xdr:to>
          <xdr:col>46</xdr:col>
          <xdr:colOff>180975</xdr:colOff>
          <xdr:row>496</xdr:row>
          <xdr:rowOff>257175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204638</xdr:colOff>
      <xdr:row>139</xdr:row>
      <xdr:rowOff>158750</xdr:rowOff>
    </xdr:from>
    <xdr:to>
      <xdr:col>16</xdr:col>
      <xdr:colOff>140420</xdr:colOff>
      <xdr:row>141</xdr:row>
      <xdr:rowOff>74084</xdr:rowOff>
    </xdr:to>
    <xdr:sp macro="" textlink="">
      <xdr:nvSpPr>
        <xdr:cNvPr id="229" name="正方形/長方形 228"/>
        <xdr:cNvSpPr/>
      </xdr:nvSpPr>
      <xdr:spPr>
        <a:xfrm>
          <a:off x="1855638" y="30448250"/>
          <a:ext cx="1586782" cy="613834"/>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環境省</a:t>
          </a:r>
          <a:endParaRPr kumimoji="1" lang="en-US" altLang="ja-JP" sz="1100"/>
        </a:p>
        <a:p>
          <a:pPr algn="ctr"/>
          <a:r>
            <a:rPr kumimoji="1" lang="en-US" altLang="ja-JP" sz="1100" strike="noStrike" baseline="0"/>
            <a:t>124</a:t>
          </a:r>
          <a:r>
            <a:rPr kumimoji="1" lang="ja-JP" altLang="en-US" sz="1100"/>
            <a:t>百万円</a:t>
          </a:r>
        </a:p>
      </xdr:txBody>
    </xdr:sp>
    <xdr:clientData/>
  </xdr:twoCellAnchor>
  <xdr:twoCellAnchor>
    <xdr:from>
      <xdr:col>13</xdr:col>
      <xdr:colOff>105299</xdr:colOff>
      <xdr:row>144</xdr:row>
      <xdr:rowOff>34364</xdr:rowOff>
    </xdr:from>
    <xdr:to>
      <xdr:col>13</xdr:col>
      <xdr:colOff>105486</xdr:colOff>
      <xdr:row>145</xdr:row>
      <xdr:rowOff>123812</xdr:rowOff>
    </xdr:to>
    <xdr:cxnSp macro="">
      <xdr:nvCxnSpPr>
        <xdr:cNvPr id="230" name="直線矢印コネクタ 229"/>
        <xdr:cNvCxnSpPr/>
      </xdr:nvCxnSpPr>
      <xdr:spPr>
        <a:xfrm rot="5400000">
          <a:off x="2568919" y="32289369"/>
          <a:ext cx="438698" cy="18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81659</xdr:colOff>
      <xdr:row>144</xdr:row>
      <xdr:rowOff>226732</xdr:rowOff>
    </xdr:from>
    <xdr:to>
      <xdr:col>25</xdr:col>
      <xdr:colOff>83247</xdr:colOff>
      <xdr:row>145</xdr:row>
      <xdr:rowOff>129482</xdr:rowOff>
    </xdr:to>
    <xdr:cxnSp macro="">
      <xdr:nvCxnSpPr>
        <xdr:cNvPr id="231" name="直線矢印コネクタ 230"/>
        <xdr:cNvCxnSpPr/>
      </xdr:nvCxnSpPr>
      <xdr:spPr>
        <a:xfrm rot="5400000">
          <a:off x="5115828" y="3238768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14138</xdr:colOff>
      <xdr:row>141</xdr:row>
      <xdr:rowOff>172812</xdr:rowOff>
    </xdr:from>
    <xdr:to>
      <xdr:col>31</xdr:col>
      <xdr:colOff>65739</xdr:colOff>
      <xdr:row>144</xdr:row>
      <xdr:rowOff>41851</xdr:rowOff>
    </xdr:to>
    <xdr:sp macro="" textlink="">
      <xdr:nvSpPr>
        <xdr:cNvPr id="232" name="大かっこ 231"/>
        <xdr:cNvSpPr/>
      </xdr:nvSpPr>
      <xdr:spPr>
        <a:xfrm>
          <a:off x="1871513" y="31160812"/>
          <a:ext cx="4591851" cy="91678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38</xdr:col>
      <xdr:colOff>70869</xdr:colOff>
      <xdr:row>144</xdr:row>
      <xdr:rowOff>236070</xdr:rowOff>
    </xdr:from>
    <xdr:to>
      <xdr:col>38</xdr:col>
      <xdr:colOff>72457</xdr:colOff>
      <xdr:row>145</xdr:row>
      <xdr:rowOff>138820</xdr:rowOff>
    </xdr:to>
    <xdr:cxnSp macro="">
      <xdr:nvCxnSpPr>
        <xdr:cNvPr id="233" name="直線矢印コネクタ 232"/>
        <xdr:cNvCxnSpPr/>
      </xdr:nvCxnSpPr>
      <xdr:spPr>
        <a:xfrm rot="5400000">
          <a:off x="7787913" y="32397026"/>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160188</xdr:colOff>
      <xdr:row>141</xdr:row>
      <xdr:rowOff>141062</xdr:rowOff>
    </xdr:from>
    <xdr:to>
      <xdr:col>30</xdr:col>
      <xdr:colOff>149622</xdr:colOff>
      <xdr:row>144</xdr:row>
      <xdr:rowOff>123374</xdr:rowOff>
    </xdr:to>
    <xdr:sp macro="" textlink="">
      <xdr:nvSpPr>
        <xdr:cNvPr id="234" name="テキスト ボックス 233"/>
        <xdr:cNvSpPr txBox="1"/>
      </xdr:nvSpPr>
      <xdr:spPr>
        <a:xfrm>
          <a:off x="2017563" y="31129062"/>
          <a:ext cx="4323309" cy="103006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野生生物保護センター等維持費</a:t>
          </a:r>
          <a:endParaRPr kumimoji="1" lang="en-US" altLang="ja-JP" sz="1100"/>
        </a:p>
        <a:p>
          <a:r>
            <a:rPr kumimoji="1" lang="en-US" altLang="ja-JP" sz="1100"/>
            <a:t>【</a:t>
          </a:r>
          <a:r>
            <a:rPr kumimoji="1" lang="ja-JP" altLang="en-US" sz="1100"/>
            <a:t>内容</a:t>
          </a:r>
          <a:r>
            <a:rPr kumimoji="1" lang="en-US" altLang="ja-JP" sz="1100"/>
            <a:t>】</a:t>
          </a:r>
        </a:p>
        <a:p>
          <a:r>
            <a:rPr kumimoji="1" lang="ja-JP" altLang="en-US" sz="1100"/>
            <a:t>野生生物保護センター、水鳥・湿地センター、世界遺産センター等の維持管理</a:t>
          </a:r>
        </a:p>
      </xdr:txBody>
    </xdr:sp>
    <xdr:clientData/>
  </xdr:twoCellAnchor>
  <xdr:twoCellAnchor>
    <xdr:from>
      <xdr:col>9</xdr:col>
      <xdr:colOff>160521</xdr:colOff>
      <xdr:row>145</xdr:row>
      <xdr:rowOff>265340</xdr:rowOff>
    </xdr:from>
    <xdr:to>
      <xdr:col>17</xdr:col>
      <xdr:colOff>146046</xdr:colOff>
      <xdr:row>147</xdr:row>
      <xdr:rowOff>145779</xdr:rowOff>
    </xdr:to>
    <xdr:sp macro="" textlink="">
      <xdr:nvSpPr>
        <xdr:cNvPr id="235" name="正方形/長方形 234"/>
        <xdr:cNvSpPr/>
      </xdr:nvSpPr>
      <xdr:spPr>
        <a:xfrm>
          <a:off x="2017896" y="32650340"/>
          <a:ext cx="1636525"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釧路自然環境事務所</a:t>
          </a:r>
          <a:endParaRPr kumimoji="1" lang="en-US" altLang="ja-JP" sz="1100">
            <a:solidFill>
              <a:schemeClr val="tx1"/>
            </a:solidFill>
          </a:endParaRPr>
        </a:p>
      </xdr:txBody>
    </xdr:sp>
    <xdr:clientData/>
  </xdr:twoCellAnchor>
  <xdr:twoCellAnchor>
    <xdr:from>
      <xdr:col>10</xdr:col>
      <xdr:colOff>21219</xdr:colOff>
      <xdr:row>148</xdr:row>
      <xdr:rowOff>75134</xdr:rowOff>
    </xdr:from>
    <xdr:to>
      <xdr:col>16</xdr:col>
      <xdr:colOff>196447</xdr:colOff>
      <xdr:row>148</xdr:row>
      <xdr:rowOff>322775</xdr:rowOff>
    </xdr:to>
    <xdr:sp macro="" textlink="">
      <xdr:nvSpPr>
        <xdr:cNvPr id="236" name="正方形/長方形 235"/>
        <xdr:cNvSpPr/>
      </xdr:nvSpPr>
      <xdr:spPr>
        <a:xfrm>
          <a:off x="2084969" y="33507884"/>
          <a:ext cx="1413478" cy="247641"/>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9</xdr:col>
      <xdr:colOff>17540</xdr:colOff>
      <xdr:row>151</xdr:row>
      <xdr:rowOff>39585</xdr:rowOff>
    </xdr:from>
    <xdr:to>
      <xdr:col>18</xdr:col>
      <xdr:colOff>12620</xdr:colOff>
      <xdr:row>153</xdr:row>
      <xdr:rowOff>26444</xdr:rowOff>
    </xdr:to>
    <xdr:sp macro="" textlink="">
      <xdr:nvSpPr>
        <xdr:cNvPr id="237" name="テキスト ボックス 236"/>
        <xdr:cNvSpPr txBox="1"/>
      </xdr:nvSpPr>
      <xdr:spPr>
        <a:xfrm>
          <a:off x="1874915" y="34520085"/>
          <a:ext cx="1852455" cy="68535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r>
            <a:rPr kumimoji="1" lang="ja-JP" altLang="en-US" sz="1000"/>
            <a:t>知床世界自然遺産センター</a:t>
          </a:r>
          <a:endParaRPr kumimoji="1" lang="en-US" altLang="ja-JP" sz="1000"/>
        </a:p>
        <a:p>
          <a:pPr>
            <a:lnSpc>
              <a:spcPts val="1100"/>
            </a:lnSpc>
          </a:pPr>
          <a:r>
            <a:rPr kumimoji="1" lang="ja-JP" altLang="en-US" sz="1000"/>
            <a:t>運営管理業務等</a:t>
          </a:r>
          <a:endParaRPr kumimoji="1" lang="en-US" altLang="ja-JP" sz="1000"/>
        </a:p>
      </xdr:txBody>
    </xdr:sp>
    <xdr:clientData/>
  </xdr:twoCellAnchor>
  <xdr:twoCellAnchor>
    <xdr:from>
      <xdr:col>8</xdr:col>
      <xdr:colOff>189192</xdr:colOff>
      <xdr:row>151</xdr:row>
      <xdr:rowOff>17623</xdr:rowOff>
    </xdr:from>
    <xdr:to>
      <xdr:col>18</xdr:col>
      <xdr:colOff>91061</xdr:colOff>
      <xdr:row>152</xdr:row>
      <xdr:rowOff>325776</xdr:rowOff>
    </xdr:to>
    <xdr:sp macro="" textlink="">
      <xdr:nvSpPr>
        <xdr:cNvPr id="238" name="大かっこ 237"/>
        <xdr:cNvSpPr/>
      </xdr:nvSpPr>
      <xdr:spPr>
        <a:xfrm>
          <a:off x="1840192" y="34498123"/>
          <a:ext cx="1965619" cy="6574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93513</xdr:colOff>
      <xdr:row>147</xdr:row>
      <xdr:rowOff>133671</xdr:rowOff>
    </xdr:from>
    <xdr:to>
      <xdr:col>13</xdr:col>
      <xdr:colOff>95101</xdr:colOff>
      <xdr:row>148</xdr:row>
      <xdr:rowOff>39404</xdr:rowOff>
    </xdr:to>
    <xdr:cxnSp macro="">
      <xdr:nvCxnSpPr>
        <xdr:cNvPr id="239" name="直線矢印コネクタ 238"/>
        <xdr:cNvCxnSpPr/>
      </xdr:nvCxnSpPr>
      <xdr:spPr>
        <a:xfrm rot="5400000">
          <a:off x="2649690" y="33343869"/>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200023</xdr:colOff>
      <xdr:row>145</xdr:row>
      <xdr:rowOff>265340</xdr:rowOff>
    </xdr:from>
    <xdr:to>
      <xdr:col>29</xdr:col>
      <xdr:colOff>125903</xdr:colOff>
      <xdr:row>147</xdr:row>
      <xdr:rowOff>145779</xdr:rowOff>
    </xdr:to>
    <xdr:sp macro="" textlink="">
      <xdr:nvSpPr>
        <xdr:cNvPr id="240" name="正方形/長方形 239"/>
        <xdr:cNvSpPr/>
      </xdr:nvSpPr>
      <xdr:spPr>
        <a:xfrm>
          <a:off x="4327523" y="32650340"/>
          <a:ext cx="1783255" cy="578939"/>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北海道地方環境事務所</a:t>
          </a:r>
          <a:endParaRPr kumimoji="1" lang="en-US" altLang="ja-JP" sz="1100">
            <a:solidFill>
              <a:schemeClr val="tx1"/>
            </a:solidFill>
          </a:endParaRPr>
        </a:p>
      </xdr:txBody>
    </xdr:sp>
    <xdr:clientData/>
  </xdr:twoCellAnchor>
  <xdr:twoCellAnchor>
    <xdr:from>
      <xdr:col>25</xdr:col>
      <xdr:colOff>81659</xdr:colOff>
      <xdr:row>147</xdr:row>
      <xdr:rowOff>135617</xdr:rowOff>
    </xdr:from>
    <xdr:to>
      <xdr:col>25</xdr:col>
      <xdr:colOff>83247</xdr:colOff>
      <xdr:row>148</xdr:row>
      <xdr:rowOff>41350</xdr:rowOff>
    </xdr:to>
    <xdr:cxnSp macro="">
      <xdr:nvCxnSpPr>
        <xdr:cNvPr id="241" name="直線矢印コネクタ 240"/>
        <xdr:cNvCxnSpPr/>
      </xdr:nvCxnSpPr>
      <xdr:spPr>
        <a:xfrm rot="5400000">
          <a:off x="5114336" y="33345815"/>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20</xdr:col>
      <xdr:colOff>38631</xdr:colOff>
      <xdr:row>148</xdr:row>
      <xdr:rowOff>284608</xdr:rowOff>
    </xdr:from>
    <xdr:to>
      <xdr:col>30</xdr:col>
      <xdr:colOff>92605</xdr:colOff>
      <xdr:row>150</xdr:row>
      <xdr:rowOff>272810</xdr:rowOff>
    </xdr:to>
    <xdr:sp macro="" textlink="">
      <xdr:nvSpPr>
        <xdr:cNvPr id="242" name="正方形/長方形 241"/>
        <xdr:cNvSpPr/>
      </xdr:nvSpPr>
      <xdr:spPr>
        <a:xfrm>
          <a:off x="4166131" y="33717358"/>
          <a:ext cx="2117724" cy="6867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B.</a:t>
          </a:r>
          <a:r>
            <a:rPr kumimoji="1" lang="en-US" altLang="ja-JP" sz="1000" baseline="0"/>
            <a:t> </a:t>
          </a:r>
          <a:r>
            <a:rPr kumimoji="1" lang="ja-JP" altLang="en-US" sz="1000" baseline="0"/>
            <a:t> （株）北海道電力等</a:t>
          </a:r>
          <a:endParaRPr kumimoji="1" lang="en-US" altLang="ja-JP" sz="1000" baseline="0"/>
        </a:p>
        <a:p>
          <a:pPr algn="ctr"/>
          <a:r>
            <a:rPr kumimoji="1" lang="ja-JP" altLang="en-US" sz="1000" baseline="0"/>
            <a:t>（</a:t>
          </a:r>
          <a:r>
            <a:rPr kumimoji="1" lang="en-US" altLang="ja-JP" sz="1000" baseline="0"/>
            <a:t>51</a:t>
          </a:r>
          <a:r>
            <a:rPr kumimoji="1" lang="ja-JP" altLang="en-US" sz="1000" baseline="0"/>
            <a:t>件）</a:t>
          </a:r>
          <a:endParaRPr kumimoji="1" lang="en-US" altLang="ja-JP" sz="1000" baseline="0"/>
        </a:p>
        <a:p>
          <a:pPr algn="ctr"/>
          <a:r>
            <a:rPr kumimoji="1" lang="en-US" altLang="ja-JP" sz="1000"/>
            <a:t>11.5</a:t>
          </a:r>
          <a:r>
            <a:rPr kumimoji="1" lang="ja-JP" altLang="en-US" sz="1000"/>
            <a:t>百万円</a:t>
          </a:r>
        </a:p>
      </xdr:txBody>
    </xdr:sp>
    <xdr:clientData/>
  </xdr:twoCellAnchor>
  <xdr:twoCellAnchor>
    <xdr:from>
      <xdr:col>20</xdr:col>
      <xdr:colOff>122942</xdr:colOff>
      <xdr:row>148</xdr:row>
      <xdr:rowOff>43835</xdr:rowOff>
    </xdr:from>
    <xdr:to>
      <xdr:col>30</xdr:col>
      <xdr:colOff>63844</xdr:colOff>
      <xdr:row>148</xdr:row>
      <xdr:rowOff>299250</xdr:rowOff>
    </xdr:to>
    <xdr:sp macro="" textlink="">
      <xdr:nvSpPr>
        <xdr:cNvPr id="243" name="正方形/長方形 242"/>
        <xdr:cNvSpPr/>
      </xdr:nvSpPr>
      <xdr:spPr>
        <a:xfrm>
          <a:off x="4250442" y="33476585"/>
          <a:ext cx="2004652"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20</xdr:col>
      <xdr:colOff>154178</xdr:colOff>
      <xdr:row>151</xdr:row>
      <xdr:rowOff>13639</xdr:rowOff>
    </xdr:from>
    <xdr:to>
      <xdr:col>30</xdr:col>
      <xdr:colOff>86259</xdr:colOff>
      <xdr:row>152</xdr:row>
      <xdr:rowOff>328070</xdr:rowOff>
    </xdr:to>
    <xdr:sp macro="" textlink="">
      <xdr:nvSpPr>
        <xdr:cNvPr id="244" name="テキスト ボックス 243"/>
        <xdr:cNvSpPr txBox="1"/>
      </xdr:nvSpPr>
      <xdr:spPr>
        <a:xfrm>
          <a:off x="4281678" y="34494139"/>
          <a:ext cx="1995831" cy="66368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kumimoji="1" lang="en-US" altLang="ja-JP" sz="1000"/>
            <a:t>【</a:t>
          </a:r>
          <a:r>
            <a:rPr kumimoji="1" lang="ja-JP" altLang="en-US" sz="1000"/>
            <a:t>内容</a:t>
          </a:r>
          <a:r>
            <a:rPr kumimoji="1" lang="en-US" altLang="ja-JP" sz="1000"/>
            <a:t>】</a:t>
          </a:r>
        </a:p>
        <a:p>
          <a:pPr>
            <a:lnSpc>
              <a:spcPts val="900"/>
            </a:lnSpc>
          </a:pPr>
          <a:r>
            <a:rPr kumimoji="1" lang="ja-JP" altLang="en-US" sz="1000">
              <a:solidFill>
                <a:schemeClr val="dk1"/>
              </a:solidFill>
              <a:latin typeface="+mn-lt"/>
              <a:ea typeface="+mn-ea"/>
              <a:cs typeface="+mn-cs"/>
            </a:rPr>
            <a:t>海鳥センター、宮島沼水鳥・湿地センター維持管理等業務</a:t>
          </a:r>
          <a:endParaRPr kumimoji="1" lang="en-US" altLang="ja-JP" sz="1000">
            <a:solidFill>
              <a:schemeClr val="dk1"/>
            </a:solidFill>
            <a:latin typeface="+mn-lt"/>
            <a:ea typeface="+mn-ea"/>
            <a:cs typeface="+mn-cs"/>
          </a:endParaRPr>
        </a:p>
      </xdr:txBody>
    </xdr:sp>
    <xdr:clientData/>
  </xdr:twoCellAnchor>
  <xdr:twoCellAnchor>
    <xdr:from>
      <xdr:col>20</xdr:col>
      <xdr:colOff>79453</xdr:colOff>
      <xdr:row>151</xdr:row>
      <xdr:rowOff>14995</xdr:rowOff>
    </xdr:from>
    <xdr:to>
      <xdr:col>30</xdr:col>
      <xdr:colOff>99861</xdr:colOff>
      <xdr:row>152</xdr:row>
      <xdr:rowOff>313476</xdr:rowOff>
    </xdr:to>
    <xdr:sp macro="" textlink="">
      <xdr:nvSpPr>
        <xdr:cNvPr id="245" name="大かっこ 244"/>
        <xdr:cNvSpPr/>
      </xdr:nvSpPr>
      <xdr:spPr>
        <a:xfrm>
          <a:off x="4206953" y="34495495"/>
          <a:ext cx="2084158" cy="64773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110070</xdr:colOff>
      <xdr:row>145</xdr:row>
      <xdr:rowOff>265340</xdr:rowOff>
    </xdr:from>
    <xdr:to>
      <xdr:col>43</xdr:col>
      <xdr:colOff>56776</xdr:colOff>
      <xdr:row>147</xdr:row>
      <xdr:rowOff>145779</xdr:rowOff>
    </xdr:to>
    <xdr:sp macro="" textlink="">
      <xdr:nvSpPr>
        <xdr:cNvPr id="246" name="正方形/長方形 245"/>
        <xdr:cNvSpPr/>
      </xdr:nvSpPr>
      <xdr:spPr>
        <a:xfrm>
          <a:off x="6920445" y="32650340"/>
          <a:ext cx="2010456" cy="578939"/>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東北地方環境事務所</a:t>
          </a:r>
          <a:endParaRPr kumimoji="1" lang="en-US" altLang="ja-JP" sz="1100">
            <a:solidFill>
              <a:schemeClr val="tx1"/>
            </a:solidFill>
          </a:endParaRPr>
        </a:p>
      </xdr:txBody>
    </xdr:sp>
    <xdr:clientData/>
  </xdr:twoCellAnchor>
  <xdr:twoCellAnchor>
    <xdr:from>
      <xdr:col>38</xdr:col>
      <xdr:colOff>82075</xdr:colOff>
      <xdr:row>147</xdr:row>
      <xdr:rowOff>146823</xdr:rowOff>
    </xdr:from>
    <xdr:to>
      <xdr:col>38</xdr:col>
      <xdr:colOff>83663</xdr:colOff>
      <xdr:row>148</xdr:row>
      <xdr:rowOff>52556</xdr:rowOff>
    </xdr:to>
    <xdr:cxnSp macro="">
      <xdr:nvCxnSpPr>
        <xdr:cNvPr id="247" name="直線矢印コネクタ 246"/>
        <xdr:cNvCxnSpPr/>
      </xdr:nvCxnSpPr>
      <xdr:spPr>
        <a:xfrm rot="5400000">
          <a:off x="7797627" y="33357021"/>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33</xdr:col>
      <xdr:colOff>5067</xdr:colOff>
      <xdr:row>148</xdr:row>
      <xdr:rowOff>284608</xdr:rowOff>
    </xdr:from>
    <xdr:to>
      <xdr:col>44</xdr:col>
      <xdr:colOff>191380</xdr:colOff>
      <xdr:row>150</xdr:row>
      <xdr:rowOff>272810</xdr:rowOff>
    </xdr:to>
    <xdr:sp macro="" textlink="">
      <xdr:nvSpPr>
        <xdr:cNvPr id="248" name="正方形/長方形 247"/>
        <xdr:cNvSpPr/>
      </xdr:nvSpPr>
      <xdr:spPr>
        <a:xfrm>
          <a:off x="6815442" y="33717358"/>
          <a:ext cx="2456438" cy="68670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C. </a:t>
          </a:r>
          <a:r>
            <a:rPr kumimoji="1" lang="ja-JP" altLang="en-US" sz="1000" baseline="0"/>
            <a:t> </a:t>
          </a:r>
          <a:r>
            <a:rPr kumimoji="1" lang="ja-JP" altLang="en-US" sz="1000"/>
            <a:t>猛禽類保護センター活用協議会</a:t>
          </a:r>
          <a:r>
            <a:rPr kumimoji="1" lang="ja-JP" altLang="en-US" sz="1000">
              <a:solidFill>
                <a:schemeClr val="dk1"/>
              </a:solidFill>
              <a:latin typeface="+mn-lt"/>
              <a:ea typeface="+mn-ea"/>
              <a:cs typeface="+mn-cs"/>
            </a:rPr>
            <a:t>等</a:t>
          </a:r>
          <a:endParaRPr kumimoji="1" lang="en-US" altLang="ja-JP" sz="1000">
            <a:solidFill>
              <a:schemeClr val="dk1"/>
            </a:solidFill>
            <a:latin typeface="+mn-lt"/>
            <a:ea typeface="+mn-ea"/>
            <a:cs typeface="+mn-cs"/>
          </a:endParaRPr>
        </a:p>
        <a:p>
          <a:pPr algn="ctr">
            <a:lnSpc>
              <a:spcPts val="1200"/>
            </a:lnSpc>
          </a:pPr>
          <a:r>
            <a:rPr kumimoji="1" lang="ja-JP" altLang="en-US" sz="1000">
              <a:solidFill>
                <a:schemeClr val="dk1"/>
              </a:solidFill>
              <a:latin typeface="+mn-lt"/>
              <a:ea typeface="+mn-ea"/>
              <a:cs typeface="+mn-cs"/>
            </a:rPr>
            <a:t>（</a:t>
          </a:r>
          <a:r>
            <a:rPr kumimoji="1" lang="en-US" altLang="ja-JP" sz="1000">
              <a:solidFill>
                <a:schemeClr val="dk1"/>
              </a:solidFill>
              <a:latin typeface="+mn-lt"/>
              <a:ea typeface="+mn-ea"/>
              <a:cs typeface="+mn-cs"/>
            </a:rPr>
            <a:t>56</a:t>
          </a:r>
          <a:r>
            <a:rPr kumimoji="1" lang="ja-JP" altLang="en-US" sz="1000">
              <a:solidFill>
                <a:schemeClr val="dk1"/>
              </a:solidFill>
              <a:latin typeface="+mn-lt"/>
              <a:ea typeface="+mn-ea"/>
              <a:cs typeface="+mn-cs"/>
            </a:rPr>
            <a:t>件）　</a:t>
          </a:r>
          <a:endParaRPr kumimoji="1" lang="en-US" altLang="ja-JP" sz="1000">
            <a:solidFill>
              <a:schemeClr val="dk1"/>
            </a:solidFill>
            <a:latin typeface="+mn-lt"/>
            <a:ea typeface="+mn-ea"/>
            <a:cs typeface="+mn-cs"/>
          </a:endParaRPr>
        </a:p>
        <a:p>
          <a:pPr algn="ctr">
            <a:lnSpc>
              <a:spcPts val="1200"/>
            </a:lnSpc>
          </a:pPr>
          <a:r>
            <a:rPr kumimoji="1" lang="en-US" altLang="ja-JP" sz="1000">
              <a:solidFill>
                <a:schemeClr val="dk1"/>
              </a:solidFill>
              <a:latin typeface="+mn-lt"/>
              <a:ea typeface="+mn-ea"/>
              <a:cs typeface="+mn-cs"/>
            </a:rPr>
            <a:t>12.6</a:t>
          </a:r>
          <a:r>
            <a:rPr kumimoji="1" lang="ja-JP" altLang="en-US" sz="1000"/>
            <a:t>百万円</a:t>
          </a:r>
        </a:p>
      </xdr:txBody>
    </xdr:sp>
    <xdr:clientData/>
  </xdr:twoCellAnchor>
  <xdr:twoCellAnchor>
    <xdr:from>
      <xdr:col>33</xdr:col>
      <xdr:colOff>86709</xdr:colOff>
      <xdr:row>151</xdr:row>
      <xdr:rowOff>54555</xdr:rowOff>
    </xdr:from>
    <xdr:to>
      <xdr:col>44</xdr:col>
      <xdr:colOff>121743</xdr:colOff>
      <xdr:row>152</xdr:row>
      <xdr:rowOff>287211</xdr:rowOff>
    </xdr:to>
    <xdr:sp macro="" textlink="">
      <xdr:nvSpPr>
        <xdr:cNvPr id="249" name="テキスト ボックス 248"/>
        <xdr:cNvSpPr txBox="1"/>
      </xdr:nvSpPr>
      <xdr:spPr>
        <a:xfrm>
          <a:off x="6897084" y="34535055"/>
          <a:ext cx="2305159" cy="58190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en-US" sz="1000"/>
            <a:t>猛禽類保護センター維持管理等</a:t>
          </a:r>
          <a:endParaRPr kumimoji="1" lang="en-US" altLang="ja-JP" sz="1000"/>
        </a:p>
      </xdr:txBody>
    </xdr:sp>
    <xdr:clientData/>
  </xdr:twoCellAnchor>
  <xdr:twoCellAnchor>
    <xdr:from>
      <xdr:col>9</xdr:col>
      <xdr:colOff>193466</xdr:colOff>
      <xdr:row>155</xdr:row>
      <xdr:rowOff>13316</xdr:rowOff>
    </xdr:from>
    <xdr:to>
      <xdr:col>17</xdr:col>
      <xdr:colOff>188330</xdr:colOff>
      <xdr:row>156</xdr:row>
      <xdr:rowOff>253586</xdr:rowOff>
    </xdr:to>
    <xdr:sp macro="" textlink="">
      <xdr:nvSpPr>
        <xdr:cNvPr id="250" name="正方形/長方形 249"/>
        <xdr:cNvSpPr/>
      </xdr:nvSpPr>
      <xdr:spPr>
        <a:xfrm>
          <a:off x="2050841" y="35890816"/>
          <a:ext cx="1645864" cy="589520"/>
        </a:xfrm>
        <a:prstGeom prst="rect">
          <a:avLst/>
        </a:prstGeom>
        <a:no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関東地方環境事務所</a:t>
          </a:r>
          <a:endParaRPr kumimoji="1" lang="en-US" altLang="ja-JP" sz="1100">
            <a:solidFill>
              <a:schemeClr val="tx1"/>
            </a:solidFill>
          </a:endParaRPr>
        </a:p>
      </xdr:txBody>
    </xdr:sp>
    <xdr:clientData/>
  </xdr:twoCellAnchor>
  <xdr:twoCellAnchor>
    <xdr:from>
      <xdr:col>14</xdr:col>
      <xdr:colOff>1101</xdr:colOff>
      <xdr:row>154</xdr:row>
      <xdr:rowOff>97065</xdr:rowOff>
    </xdr:from>
    <xdr:to>
      <xdr:col>14</xdr:col>
      <xdr:colOff>2689</xdr:colOff>
      <xdr:row>154</xdr:row>
      <xdr:rowOff>349065</xdr:rowOff>
    </xdr:to>
    <xdr:cxnSp macro="">
      <xdr:nvCxnSpPr>
        <xdr:cNvPr id="251" name="直線矢印コネクタ 250"/>
        <xdr:cNvCxnSpPr/>
      </xdr:nvCxnSpPr>
      <xdr:spPr>
        <a:xfrm rot="5400000">
          <a:off x="2765145" y="35750521"/>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2596</xdr:colOff>
      <xdr:row>156</xdr:row>
      <xdr:rowOff>241416</xdr:rowOff>
    </xdr:from>
    <xdr:to>
      <xdr:col>14</xdr:col>
      <xdr:colOff>4184</xdr:colOff>
      <xdr:row>157</xdr:row>
      <xdr:rowOff>137816</xdr:rowOff>
    </xdr:to>
    <xdr:cxnSp macro="">
      <xdr:nvCxnSpPr>
        <xdr:cNvPr id="252" name="直線矢印コネクタ 251"/>
        <xdr:cNvCxnSpPr/>
      </xdr:nvCxnSpPr>
      <xdr:spPr>
        <a:xfrm rot="5400000">
          <a:off x="2769815" y="36590197"/>
          <a:ext cx="24565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160860</xdr:colOff>
      <xdr:row>158</xdr:row>
      <xdr:rowOff>84470</xdr:rowOff>
    </xdr:from>
    <xdr:to>
      <xdr:col>18</xdr:col>
      <xdr:colOff>74636</xdr:colOff>
      <xdr:row>160</xdr:row>
      <xdr:rowOff>86338</xdr:rowOff>
    </xdr:to>
    <xdr:sp macro="" textlink="">
      <xdr:nvSpPr>
        <xdr:cNvPr id="253" name="正方形/長方形 252"/>
        <xdr:cNvSpPr/>
      </xdr:nvSpPr>
      <xdr:spPr>
        <a:xfrm>
          <a:off x="2018235" y="37009720"/>
          <a:ext cx="1771151" cy="700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D .</a:t>
          </a:r>
          <a:r>
            <a:rPr kumimoji="1" lang="en-US" altLang="ja-JP" sz="1000" baseline="0"/>
            <a:t> </a:t>
          </a:r>
          <a:r>
            <a:rPr kumimoji="1" lang="ja-JP" altLang="en-US" sz="1000" baseline="0"/>
            <a:t>（株）東北電力</a:t>
          </a:r>
          <a:r>
            <a:rPr kumimoji="1" lang="ja-JP" altLang="en-US" sz="1000"/>
            <a:t>等</a:t>
          </a:r>
          <a:endParaRPr kumimoji="1" lang="en-US" altLang="ja-JP" sz="1000"/>
        </a:p>
        <a:p>
          <a:pPr algn="ctr"/>
          <a:r>
            <a:rPr kumimoji="1" lang="ja-JP" altLang="en-US" sz="1000"/>
            <a:t>（</a:t>
          </a:r>
          <a:r>
            <a:rPr kumimoji="1" lang="en-US" altLang="ja-JP" sz="1000"/>
            <a:t>13</a:t>
          </a:r>
          <a:r>
            <a:rPr kumimoji="1" lang="ja-JP" altLang="en-US" sz="1000"/>
            <a:t>件）</a:t>
          </a:r>
          <a:endParaRPr kumimoji="1" lang="en-US" altLang="ja-JP" sz="1000"/>
        </a:p>
        <a:p>
          <a:pPr algn="ctr">
            <a:lnSpc>
              <a:spcPts val="1200"/>
            </a:lnSpc>
          </a:pPr>
          <a:r>
            <a:rPr kumimoji="1" lang="en-US" altLang="ja-JP" sz="1000"/>
            <a:t>4.9</a:t>
          </a:r>
          <a:r>
            <a:rPr kumimoji="1" lang="ja-JP" altLang="en-US" sz="1000"/>
            <a:t>百万円</a:t>
          </a:r>
        </a:p>
      </xdr:txBody>
    </xdr:sp>
    <xdr:clientData/>
  </xdr:twoCellAnchor>
  <xdr:twoCellAnchor>
    <xdr:from>
      <xdr:col>20</xdr:col>
      <xdr:colOff>139612</xdr:colOff>
      <xdr:row>155</xdr:row>
      <xdr:rowOff>29907</xdr:rowOff>
    </xdr:from>
    <xdr:to>
      <xdr:col>29</xdr:col>
      <xdr:colOff>67801</xdr:colOff>
      <xdr:row>156</xdr:row>
      <xdr:rowOff>286057</xdr:rowOff>
    </xdr:to>
    <xdr:sp macro="" textlink="">
      <xdr:nvSpPr>
        <xdr:cNvPr id="254" name="正方形/長方形 253"/>
        <xdr:cNvSpPr/>
      </xdr:nvSpPr>
      <xdr:spPr>
        <a:xfrm>
          <a:off x="4267112" y="35907407"/>
          <a:ext cx="1785564" cy="605400"/>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中部地方環境事務所</a:t>
          </a:r>
          <a:endParaRPr kumimoji="1" lang="en-US" altLang="ja-JP" sz="1100">
            <a:solidFill>
              <a:schemeClr val="tx1"/>
            </a:solidFill>
          </a:endParaRPr>
        </a:p>
      </xdr:txBody>
    </xdr:sp>
    <xdr:clientData/>
  </xdr:twoCellAnchor>
  <xdr:twoCellAnchor>
    <xdr:from>
      <xdr:col>25</xdr:col>
      <xdr:colOff>37511</xdr:colOff>
      <xdr:row>154</xdr:row>
      <xdr:rowOff>110481</xdr:rowOff>
    </xdr:from>
    <xdr:to>
      <xdr:col>25</xdr:col>
      <xdr:colOff>48624</xdr:colOff>
      <xdr:row>155</xdr:row>
      <xdr:rowOff>13039</xdr:rowOff>
    </xdr:to>
    <xdr:cxnSp macro="">
      <xdr:nvCxnSpPr>
        <xdr:cNvPr id="255" name="直線矢印コネクタ 254"/>
        <xdr:cNvCxnSpPr/>
      </xdr:nvCxnSpPr>
      <xdr:spPr>
        <a:xfrm rot="5400000">
          <a:off x="5076539" y="35759078"/>
          <a:ext cx="251808"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25</xdr:col>
      <xdr:colOff>31863</xdr:colOff>
      <xdr:row>156</xdr:row>
      <xdr:rowOff>258800</xdr:rowOff>
    </xdr:from>
    <xdr:to>
      <xdr:col>25</xdr:col>
      <xdr:colOff>31863</xdr:colOff>
      <xdr:row>157</xdr:row>
      <xdr:rowOff>145506</xdr:rowOff>
    </xdr:to>
    <xdr:cxnSp macro="">
      <xdr:nvCxnSpPr>
        <xdr:cNvPr id="256" name="直線矢印コネクタ 255"/>
        <xdr:cNvCxnSpPr/>
      </xdr:nvCxnSpPr>
      <xdr:spPr>
        <a:xfrm rot="5400000">
          <a:off x="5073260" y="36603528"/>
          <a:ext cx="235956"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19</xdr:col>
      <xdr:colOff>57400</xdr:colOff>
      <xdr:row>158</xdr:row>
      <xdr:rowOff>73265</xdr:rowOff>
    </xdr:from>
    <xdr:to>
      <xdr:col>30</xdr:col>
      <xdr:colOff>178307</xdr:colOff>
      <xdr:row>160</xdr:row>
      <xdr:rowOff>63927</xdr:rowOff>
    </xdr:to>
    <xdr:sp macro="" textlink="">
      <xdr:nvSpPr>
        <xdr:cNvPr id="257" name="正方形/長方形 256"/>
        <xdr:cNvSpPr/>
      </xdr:nvSpPr>
      <xdr:spPr>
        <a:xfrm>
          <a:off x="3978525" y="36998515"/>
          <a:ext cx="2391032" cy="689162"/>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E</a:t>
          </a:r>
          <a:r>
            <a:rPr kumimoji="1" lang="ja-JP" altLang="en-US" sz="1000"/>
            <a:t>．</a:t>
          </a:r>
          <a:r>
            <a:rPr kumimoji="1" lang="en-US" altLang="ja-JP" sz="1000"/>
            <a:t> NPO</a:t>
          </a:r>
          <a:r>
            <a:rPr kumimoji="1" lang="ja-JP" altLang="en-US" sz="1000"/>
            <a:t>法人藤前干潟を守る会等</a:t>
          </a:r>
          <a:endParaRPr kumimoji="1" lang="en-US" altLang="ja-JP" sz="1000"/>
        </a:p>
        <a:p>
          <a:pPr algn="ctr"/>
          <a:r>
            <a:rPr kumimoji="1" lang="ja-JP" altLang="en-US" sz="1000"/>
            <a:t>（</a:t>
          </a:r>
          <a:r>
            <a:rPr kumimoji="1" lang="en-US" altLang="ja-JP" sz="1000"/>
            <a:t>37</a:t>
          </a:r>
          <a:r>
            <a:rPr kumimoji="1" lang="ja-JP" altLang="en-US" sz="1000"/>
            <a:t>件）</a:t>
          </a:r>
          <a:endParaRPr kumimoji="1" lang="en-US" altLang="ja-JP" sz="1000"/>
        </a:p>
        <a:p>
          <a:pPr algn="ctr">
            <a:lnSpc>
              <a:spcPts val="1200"/>
            </a:lnSpc>
          </a:pPr>
          <a:r>
            <a:rPr kumimoji="1" lang="en-US" altLang="ja-JP" sz="1000"/>
            <a:t>22.5</a:t>
          </a:r>
          <a:r>
            <a:rPr kumimoji="1" lang="ja-JP" altLang="en-US" sz="1000"/>
            <a:t>百万円</a:t>
          </a:r>
        </a:p>
      </xdr:txBody>
    </xdr:sp>
    <xdr:clientData/>
  </xdr:twoCellAnchor>
  <xdr:twoCellAnchor>
    <xdr:from>
      <xdr:col>31</xdr:col>
      <xdr:colOff>185693</xdr:colOff>
      <xdr:row>155</xdr:row>
      <xdr:rowOff>29907</xdr:rowOff>
    </xdr:from>
    <xdr:to>
      <xdr:col>41</xdr:col>
      <xdr:colOff>153360</xdr:colOff>
      <xdr:row>156</xdr:row>
      <xdr:rowOff>286057</xdr:rowOff>
    </xdr:to>
    <xdr:sp macro="" textlink="">
      <xdr:nvSpPr>
        <xdr:cNvPr id="258" name="正方形/長方形 257"/>
        <xdr:cNvSpPr/>
      </xdr:nvSpPr>
      <xdr:spPr>
        <a:xfrm>
          <a:off x="6583318" y="35907407"/>
          <a:ext cx="2031417" cy="605400"/>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近畿地方環境事務所</a:t>
          </a:r>
          <a:endParaRPr kumimoji="1" lang="en-US" altLang="ja-JP" sz="1100">
            <a:solidFill>
              <a:schemeClr val="tx1"/>
            </a:solidFill>
          </a:endParaRPr>
        </a:p>
      </xdr:txBody>
    </xdr:sp>
    <xdr:clientData/>
  </xdr:twoCellAnchor>
  <xdr:twoCellAnchor>
    <xdr:from>
      <xdr:col>36</xdr:col>
      <xdr:colOff>179684</xdr:colOff>
      <xdr:row>154</xdr:row>
      <xdr:rowOff>110481</xdr:rowOff>
    </xdr:from>
    <xdr:to>
      <xdr:col>36</xdr:col>
      <xdr:colOff>181272</xdr:colOff>
      <xdr:row>155</xdr:row>
      <xdr:rowOff>13039</xdr:rowOff>
    </xdr:to>
    <xdr:cxnSp macro="">
      <xdr:nvCxnSpPr>
        <xdr:cNvPr id="259" name="直線矢印コネクタ 258"/>
        <xdr:cNvCxnSpPr/>
      </xdr:nvCxnSpPr>
      <xdr:spPr>
        <a:xfrm rot="5400000">
          <a:off x="7484074" y="35763841"/>
          <a:ext cx="2518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36</xdr:col>
      <xdr:colOff>181366</xdr:colOff>
      <xdr:row>156</xdr:row>
      <xdr:rowOff>277244</xdr:rowOff>
    </xdr:from>
    <xdr:to>
      <xdr:col>36</xdr:col>
      <xdr:colOff>192479</xdr:colOff>
      <xdr:row>157</xdr:row>
      <xdr:rowOff>163952</xdr:rowOff>
    </xdr:to>
    <xdr:cxnSp macro="">
      <xdr:nvCxnSpPr>
        <xdr:cNvPr id="260" name="直線矢印コネクタ 259"/>
        <xdr:cNvCxnSpPr/>
      </xdr:nvCxnSpPr>
      <xdr:spPr>
        <a:xfrm rot="5400000">
          <a:off x="7498444" y="36616416"/>
          <a:ext cx="235958" cy="1111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127721</xdr:colOff>
      <xdr:row>158</xdr:row>
      <xdr:rowOff>84471</xdr:rowOff>
    </xdr:from>
    <xdr:to>
      <xdr:col>42</xdr:col>
      <xdr:colOff>151092</xdr:colOff>
      <xdr:row>160</xdr:row>
      <xdr:rowOff>86339</xdr:rowOff>
    </xdr:to>
    <xdr:sp macro="" textlink="">
      <xdr:nvSpPr>
        <xdr:cNvPr id="261" name="正方形/長方形 260"/>
        <xdr:cNvSpPr/>
      </xdr:nvSpPr>
      <xdr:spPr>
        <a:xfrm>
          <a:off x="6525346" y="37009721"/>
          <a:ext cx="2293496" cy="70036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F </a:t>
          </a:r>
          <a:r>
            <a:rPr kumimoji="1" lang="ja-JP" altLang="en-US" sz="1000"/>
            <a:t>．</a:t>
          </a:r>
          <a:r>
            <a:rPr kumimoji="1" lang="en-US" altLang="ja-JP" sz="1000"/>
            <a:t>(</a:t>
          </a:r>
          <a:r>
            <a:rPr lang="ja-JP" altLang="en-US" sz="1000">
              <a:solidFill>
                <a:schemeClr val="dk1"/>
              </a:solidFill>
              <a:latin typeface="+mn-lt"/>
              <a:ea typeface="+mn-ea"/>
              <a:cs typeface="+mn-cs"/>
            </a:rPr>
            <a:t>一財</a:t>
          </a:r>
          <a:r>
            <a:rPr lang="en-US" altLang="ja-JP" sz="1000">
              <a:solidFill>
                <a:schemeClr val="dk1"/>
              </a:solidFill>
              <a:latin typeface="+mn-lt"/>
              <a:ea typeface="+mn-ea"/>
              <a:cs typeface="+mn-cs"/>
            </a:rPr>
            <a:t>)</a:t>
          </a:r>
          <a:r>
            <a:rPr lang="ja-JP" altLang="en-US" sz="1000">
              <a:solidFill>
                <a:schemeClr val="dk1"/>
              </a:solidFill>
              <a:latin typeface="+mn-lt"/>
              <a:ea typeface="+mn-ea"/>
              <a:cs typeface="+mn-cs"/>
            </a:rPr>
            <a:t>自然環境研究センター</a:t>
          </a:r>
          <a:endParaRPr lang="en-US" altLang="ja-JP" sz="1000">
            <a:solidFill>
              <a:schemeClr val="dk1"/>
            </a:solidFill>
            <a:latin typeface="+mn-lt"/>
            <a:ea typeface="+mn-ea"/>
            <a:cs typeface="+mn-cs"/>
          </a:endParaRPr>
        </a:p>
        <a:p>
          <a:pPr algn="ctr"/>
          <a:r>
            <a:rPr lang="ja-JP" altLang="en-US" sz="1000">
              <a:solidFill>
                <a:schemeClr val="dk1"/>
              </a:solidFill>
              <a:latin typeface="+mn-lt"/>
              <a:ea typeface="+mn-ea"/>
              <a:cs typeface="+mn-cs"/>
            </a:rPr>
            <a:t>（</a:t>
          </a:r>
          <a:r>
            <a:rPr lang="en-US" altLang="ja-JP" sz="1000">
              <a:solidFill>
                <a:schemeClr val="dk1"/>
              </a:solidFill>
              <a:latin typeface="+mn-lt"/>
              <a:ea typeface="+mn-ea"/>
              <a:cs typeface="+mn-cs"/>
            </a:rPr>
            <a:t>23</a:t>
          </a:r>
          <a:r>
            <a:rPr lang="ja-JP" altLang="en-US" sz="1000">
              <a:solidFill>
                <a:schemeClr val="dk1"/>
              </a:solidFill>
              <a:latin typeface="+mn-lt"/>
              <a:ea typeface="+mn-ea"/>
              <a:cs typeface="+mn-cs"/>
            </a:rPr>
            <a:t>件）</a:t>
          </a:r>
          <a:endParaRPr kumimoji="1" lang="en-US" altLang="ja-JP" sz="1000"/>
        </a:p>
        <a:p>
          <a:pPr algn="ctr">
            <a:lnSpc>
              <a:spcPts val="1200"/>
            </a:lnSpc>
          </a:pPr>
          <a:r>
            <a:rPr kumimoji="1" lang="en-US" altLang="ja-JP" sz="1000"/>
            <a:t>6.5</a:t>
          </a:r>
          <a:r>
            <a:rPr kumimoji="1" lang="ja-JP" altLang="en-US" sz="1000"/>
            <a:t>百万円</a:t>
          </a:r>
        </a:p>
      </xdr:txBody>
    </xdr:sp>
    <xdr:clientData/>
  </xdr:twoCellAnchor>
  <xdr:twoCellAnchor>
    <xdr:from>
      <xdr:col>19</xdr:col>
      <xdr:colOff>162816</xdr:colOff>
      <xdr:row>160</xdr:row>
      <xdr:rowOff>118646</xdr:rowOff>
    </xdr:from>
    <xdr:to>
      <xdr:col>30</xdr:col>
      <xdr:colOff>397</xdr:colOff>
      <xdr:row>162</xdr:row>
      <xdr:rowOff>186825</xdr:rowOff>
    </xdr:to>
    <xdr:sp macro="" textlink="">
      <xdr:nvSpPr>
        <xdr:cNvPr id="262" name="大かっこ 261"/>
        <xdr:cNvSpPr/>
      </xdr:nvSpPr>
      <xdr:spPr>
        <a:xfrm>
          <a:off x="4083941" y="37742396"/>
          <a:ext cx="2107706" cy="76667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31</xdr:col>
      <xdr:colOff>94914</xdr:colOff>
      <xdr:row>160</xdr:row>
      <xdr:rowOff>140018</xdr:rowOff>
    </xdr:from>
    <xdr:to>
      <xdr:col>41</xdr:col>
      <xdr:colOff>50106</xdr:colOff>
      <xdr:row>162</xdr:row>
      <xdr:rowOff>221003</xdr:rowOff>
    </xdr:to>
    <xdr:sp macro="" textlink="">
      <xdr:nvSpPr>
        <xdr:cNvPr id="263" name="大かっこ 262"/>
        <xdr:cNvSpPr/>
      </xdr:nvSpPr>
      <xdr:spPr>
        <a:xfrm>
          <a:off x="6492539" y="37763768"/>
          <a:ext cx="2018942" cy="779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19</xdr:col>
      <xdr:colOff>190821</xdr:colOff>
      <xdr:row>160</xdr:row>
      <xdr:rowOff>187320</xdr:rowOff>
    </xdr:from>
    <xdr:to>
      <xdr:col>29</xdr:col>
      <xdr:colOff>120272</xdr:colOff>
      <xdr:row>162</xdr:row>
      <xdr:rowOff>147018</xdr:rowOff>
    </xdr:to>
    <xdr:sp macro="" textlink="">
      <xdr:nvSpPr>
        <xdr:cNvPr id="264" name="テキスト ボックス 263"/>
        <xdr:cNvSpPr txBox="1"/>
      </xdr:nvSpPr>
      <xdr:spPr>
        <a:xfrm>
          <a:off x="4111946" y="37811070"/>
          <a:ext cx="1993201" cy="65819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藤前活動センター維持管理等</a:t>
          </a:r>
          <a:endParaRPr kumimoji="1" lang="en-US" altLang="ja-JP" sz="1000"/>
        </a:p>
      </xdr:txBody>
    </xdr:sp>
    <xdr:clientData/>
  </xdr:twoCellAnchor>
  <xdr:twoCellAnchor>
    <xdr:from>
      <xdr:col>31</xdr:col>
      <xdr:colOff>134125</xdr:colOff>
      <xdr:row>160</xdr:row>
      <xdr:rowOff>208186</xdr:rowOff>
    </xdr:from>
    <xdr:to>
      <xdr:col>40</xdr:col>
      <xdr:colOff>130815</xdr:colOff>
      <xdr:row>162</xdr:row>
      <xdr:rowOff>171703</xdr:rowOff>
    </xdr:to>
    <xdr:sp macro="" textlink="">
      <xdr:nvSpPr>
        <xdr:cNvPr id="265" name="テキスト ボックス 264"/>
        <xdr:cNvSpPr txBox="1"/>
      </xdr:nvSpPr>
      <xdr:spPr>
        <a:xfrm>
          <a:off x="6531750" y="37831936"/>
          <a:ext cx="1854065" cy="66201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en-US" altLang="ja-JP" sz="1000"/>
            <a:t>【</a:t>
          </a:r>
          <a:r>
            <a:rPr kumimoji="1" lang="ja-JP" altLang="en-US" sz="1000"/>
            <a:t>内容</a:t>
          </a:r>
          <a:r>
            <a:rPr kumimoji="1" lang="en-US" altLang="ja-JP" sz="1000"/>
            <a:t>】</a:t>
          </a:r>
        </a:p>
        <a:p>
          <a:r>
            <a:rPr kumimoji="1" lang="ja-JP" altLang="ja-JP" sz="1000">
              <a:solidFill>
                <a:schemeClr val="dk1"/>
              </a:solidFill>
              <a:effectLst/>
              <a:latin typeface="+mn-lt"/>
              <a:ea typeface="+mn-ea"/>
              <a:cs typeface="+mn-cs"/>
            </a:rPr>
            <a:t>琵琶湖水鳥・湿地センター維持管理等</a:t>
          </a:r>
          <a:endParaRPr lang="ja-JP" altLang="ja-JP" sz="1000">
            <a:effectLst/>
          </a:endParaRPr>
        </a:p>
      </xdr:txBody>
    </xdr:sp>
    <xdr:clientData/>
  </xdr:twoCellAnchor>
  <xdr:twoCellAnchor>
    <xdr:from>
      <xdr:col>9</xdr:col>
      <xdr:colOff>142044</xdr:colOff>
      <xdr:row>160</xdr:row>
      <xdr:rowOff>183138</xdr:rowOff>
    </xdr:from>
    <xdr:to>
      <xdr:col>18</xdr:col>
      <xdr:colOff>102266</xdr:colOff>
      <xdr:row>162</xdr:row>
      <xdr:rowOff>220490</xdr:rowOff>
    </xdr:to>
    <xdr:sp macro="" textlink="">
      <xdr:nvSpPr>
        <xdr:cNvPr id="266" name="テキスト ボックス 265"/>
        <xdr:cNvSpPr txBox="1"/>
      </xdr:nvSpPr>
      <xdr:spPr>
        <a:xfrm>
          <a:off x="1999419" y="37806888"/>
          <a:ext cx="1817597" cy="73585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en-US" sz="1000"/>
            <a:t>佐渡トキ保護センター野生復帰ステーション維持管理費等</a:t>
          </a:r>
          <a:endParaRPr kumimoji="1" lang="en-US" altLang="ja-JP" sz="1000"/>
        </a:p>
      </xdr:txBody>
    </xdr:sp>
    <xdr:clientData/>
  </xdr:twoCellAnchor>
  <xdr:twoCellAnchor>
    <xdr:from>
      <xdr:col>26</xdr:col>
      <xdr:colOff>26619</xdr:colOff>
      <xdr:row>163</xdr:row>
      <xdr:rowOff>130322</xdr:rowOff>
    </xdr:from>
    <xdr:to>
      <xdr:col>26</xdr:col>
      <xdr:colOff>28207</xdr:colOff>
      <xdr:row>164</xdr:row>
      <xdr:rowOff>33072</xdr:rowOff>
    </xdr:to>
    <xdr:cxnSp macro="">
      <xdr:nvCxnSpPr>
        <xdr:cNvPr id="267" name="直線矢印コネクタ 266"/>
        <xdr:cNvCxnSpPr/>
      </xdr:nvCxnSpPr>
      <xdr:spPr>
        <a:xfrm rot="5400000">
          <a:off x="5267163" y="38927028"/>
          <a:ext cx="252000"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32297</xdr:colOff>
      <xdr:row>170</xdr:row>
      <xdr:rowOff>56895</xdr:rowOff>
    </xdr:from>
    <xdr:to>
      <xdr:col>32</xdr:col>
      <xdr:colOff>62353</xdr:colOff>
      <xdr:row>171</xdr:row>
      <xdr:rowOff>365131</xdr:rowOff>
    </xdr:to>
    <xdr:sp macro="" textlink="">
      <xdr:nvSpPr>
        <xdr:cNvPr id="268" name="大かっこ 267"/>
        <xdr:cNvSpPr/>
      </xdr:nvSpPr>
      <xdr:spPr>
        <a:xfrm>
          <a:off x="4366172" y="41173145"/>
          <a:ext cx="2300181" cy="65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13</xdr:col>
      <xdr:colOff>181086</xdr:colOff>
      <xdr:row>163</xdr:row>
      <xdr:rowOff>123633</xdr:rowOff>
    </xdr:from>
    <xdr:to>
      <xdr:col>13</xdr:col>
      <xdr:colOff>182674</xdr:colOff>
      <xdr:row>164</xdr:row>
      <xdr:rowOff>35716</xdr:rowOff>
    </xdr:to>
    <xdr:cxnSp macro="">
      <xdr:nvCxnSpPr>
        <xdr:cNvPr id="269" name="直線矢印コネクタ 268"/>
        <xdr:cNvCxnSpPr/>
      </xdr:nvCxnSpPr>
      <xdr:spPr>
        <a:xfrm rot="5400000">
          <a:off x="2734088" y="38925006"/>
          <a:ext cx="26133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169767</xdr:colOff>
      <xdr:row>167</xdr:row>
      <xdr:rowOff>318507</xdr:rowOff>
    </xdr:from>
    <xdr:to>
      <xdr:col>20</xdr:col>
      <xdr:colOff>19287</xdr:colOff>
      <xdr:row>169</xdr:row>
      <xdr:rowOff>273487</xdr:rowOff>
    </xdr:to>
    <xdr:sp macro="" textlink="">
      <xdr:nvSpPr>
        <xdr:cNvPr id="270" name="正方形/長方形 269"/>
        <xdr:cNvSpPr/>
      </xdr:nvSpPr>
      <xdr:spPr>
        <a:xfrm>
          <a:off x="1820767" y="40387007"/>
          <a:ext cx="2326020" cy="653480"/>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strike="noStrike"/>
            <a:t>G</a:t>
          </a:r>
          <a:r>
            <a:rPr kumimoji="1" lang="en-US" altLang="ja-JP" sz="1000" strike="noStrike" baseline="0"/>
            <a:t>.  </a:t>
          </a:r>
          <a:r>
            <a:rPr kumimoji="1"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一財</a:t>
          </a:r>
          <a:r>
            <a:rPr lang="en-US" altLang="ja-JP" sz="1000" strike="noStrike">
              <a:solidFill>
                <a:schemeClr val="dk1"/>
              </a:solidFill>
              <a:effectLst/>
              <a:latin typeface="+mn-lt"/>
              <a:ea typeface="+mn-ea"/>
              <a:cs typeface="+mn-cs"/>
            </a:rPr>
            <a:t>)</a:t>
          </a:r>
          <a:r>
            <a:rPr lang="ja-JP" altLang="ja-JP" sz="1000" strike="noStrike">
              <a:solidFill>
                <a:schemeClr val="dk1"/>
              </a:solidFill>
              <a:effectLst/>
              <a:latin typeface="+mn-lt"/>
              <a:ea typeface="+mn-ea"/>
              <a:cs typeface="+mn-cs"/>
            </a:rPr>
            <a:t>自然環境研究センター</a:t>
          </a:r>
          <a:r>
            <a:rPr kumimoji="1" lang="ja-JP" altLang="ja-JP" sz="1000" strike="noStrike">
              <a:solidFill>
                <a:schemeClr val="dk1"/>
              </a:solidFill>
              <a:effectLst/>
              <a:latin typeface="+mn-lt"/>
              <a:ea typeface="+mn-ea"/>
              <a:cs typeface="+mn-cs"/>
            </a:rPr>
            <a:t>等</a:t>
          </a:r>
          <a:endParaRPr lang="ja-JP" altLang="ja-JP" sz="1000" strike="noStrike">
            <a:effectLst/>
          </a:endParaRPr>
        </a:p>
        <a:p>
          <a:pPr algn="ctr"/>
          <a:r>
            <a:rPr kumimoji="1" lang="ja-JP" altLang="en-US" sz="1000" strike="noStrike" baseline="0">
              <a:solidFill>
                <a:sysClr val="windowText" lastClr="000000"/>
              </a:solidFill>
            </a:rPr>
            <a:t>（</a:t>
          </a:r>
          <a:r>
            <a:rPr kumimoji="1" lang="en-US" altLang="ja-JP" sz="1000" strike="noStrike" baseline="0">
              <a:solidFill>
                <a:sysClr val="windowText" lastClr="000000"/>
              </a:solidFill>
            </a:rPr>
            <a:t>14</a:t>
          </a:r>
          <a:r>
            <a:rPr kumimoji="1" lang="ja-JP" altLang="en-US" sz="1000" strike="noStrike" baseline="0">
              <a:solidFill>
                <a:sysClr val="windowText" lastClr="000000"/>
              </a:solidFill>
            </a:rPr>
            <a:t>件）</a:t>
          </a:r>
          <a:endParaRPr kumimoji="1" lang="en-US" altLang="ja-JP" sz="1000" strike="noStrike" baseline="0">
            <a:solidFill>
              <a:sysClr val="windowText" lastClr="000000"/>
            </a:solidFill>
          </a:endParaRPr>
        </a:p>
        <a:p>
          <a:pPr algn="ctr"/>
          <a:r>
            <a:rPr kumimoji="1" lang="en-US" altLang="ja-JP" sz="1000" strike="noStrike" baseline="0">
              <a:solidFill>
                <a:sysClr val="windowText" lastClr="000000"/>
              </a:solidFill>
            </a:rPr>
            <a:t>14.9</a:t>
          </a:r>
          <a:r>
            <a:rPr kumimoji="1" lang="ja-JP" altLang="en-US" sz="1000" strike="noStrike" baseline="0">
              <a:solidFill>
                <a:sysClr val="windowText" lastClr="000000"/>
              </a:solidFill>
            </a:rPr>
            <a:t>百万円</a:t>
          </a:r>
        </a:p>
      </xdr:txBody>
    </xdr:sp>
    <xdr:clientData/>
  </xdr:twoCellAnchor>
  <xdr:twoCellAnchor>
    <xdr:from>
      <xdr:col>8</xdr:col>
      <xdr:colOff>195267</xdr:colOff>
      <xdr:row>170</xdr:row>
      <xdr:rowOff>16546</xdr:rowOff>
    </xdr:from>
    <xdr:to>
      <xdr:col>18</xdr:col>
      <xdr:colOff>148929</xdr:colOff>
      <xdr:row>171</xdr:row>
      <xdr:rowOff>383529</xdr:rowOff>
    </xdr:to>
    <xdr:sp macro="" textlink="">
      <xdr:nvSpPr>
        <xdr:cNvPr id="271" name="テキスト ボックス 270"/>
        <xdr:cNvSpPr txBox="1"/>
      </xdr:nvSpPr>
      <xdr:spPr>
        <a:xfrm>
          <a:off x="1846267" y="41132796"/>
          <a:ext cx="2017412" cy="7162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200"/>
            </a:lnSpc>
          </a:pPr>
          <a:r>
            <a:rPr kumimoji="1" lang="ja-JP" altLang="ja-JP" sz="1000">
              <a:solidFill>
                <a:schemeClr val="dk1"/>
              </a:solidFill>
              <a:effectLst/>
              <a:latin typeface="+mn-lt"/>
              <a:ea typeface="+mn-ea"/>
              <a:cs typeface="+mn-cs"/>
            </a:rPr>
            <a:t>対馬野生生物保護センターにおけるツシマヤマネコ飼育等業務等</a:t>
          </a:r>
          <a:endParaRPr lang="ja-JP" altLang="ja-JP" sz="1000">
            <a:effectLst/>
          </a:endParaRPr>
        </a:p>
      </xdr:txBody>
    </xdr:sp>
    <xdr:clientData/>
  </xdr:twoCellAnchor>
  <xdr:twoCellAnchor>
    <xdr:from>
      <xdr:col>13</xdr:col>
      <xdr:colOff>167321</xdr:colOff>
      <xdr:row>166</xdr:row>
      <xdr:rowOff>25654</xdr:rowOff>
    </xdr:from>
    <xdr:to>
      <xdr:col>13</xdr:col>
      <xdr:colOff>168909</xdr:colOff>
      <xdr:row>166</xdr:row>
      <xdr:rowOff>280637</xdr:rowOff>
    </xdr:to>
    <xdr:cxnSp macro="">
      <xdr:nvCxnSpPr>
        <xdr:cNvPr id="272" name="直線矢印コネクタ 271"/>
        <xdr:cNvCxnSpPr/>
      </xdr:nvCxnSpPr>
      <xdr:spPr>
        <a:xfrm rot="5400000">
          <a:off x="2723498" y="39871602"/>
          <a:ext cx="254983"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26</xdr:col>
      <xdr:colOff>14686</xdr:colOff>
      <xdr:row>166</xdr:row>
      <xdr:rowOff>35178</xdr:rowOff>
    </xdr:from>
    <xdr:to>
      <xdr:col>26</xdr:col>
      <xdr:colOff>16274</xdr:colOff>
      <xdr:row>166</xdr:row>
      <xdr:rowOff>299686</xdr:rowOff>
    </xdr:to>
    <xdr:cxnSp macro="">
      <xdr:nvCxnSpPr>
        <xdr:cNvPr id="273" name="直線矢印コネクタ 272"/>
        <xdr:cNvCxnSpPr/>
      </xdr:nvCxnSpPr>
      <xdr:spPr>
        <a:xfrm rot="5400000">
          <a:off x="5248976" y="39885888"/>
          <a:ext cx="264508"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197462</xdr:colOff>
      <xdr:row>164</xdr:row>
      <xdr:rowOff>39883</xdr:rowOff>
    </xdr:from>
    <xdr:to>
      <xdr:col>17</xdr:col>
      <xdr:colOff>193915</xdr:colOff>
      <xdr:row>166</xdr:row>
      <xdr:rowOff>21985</xdr:rowOff>
    </xdr:to>
    <xdr:sp macro="" textlink="">
      <xdr:nvSpPr>
        <xdr:cNvPr id="274" name="正方形/長方形 273"/>
        <xdr:cNvSpPr/>
      </xdr:nvSpPr>
      <xdr:spPr>
        <a:xfrm>
          <a:off x="2054837" y="39060633"/>
          <a:ext cx="1647453" cy="680602"/>
        </a:xfrm>
        <a:prstGeom prst="rect">
          <a:avLst/>
        </a:prstGeom>
        <a:solidFill>
          <a:schemeClr val="bg1"/>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九州地方環境事務所</a:t>
          </a:r>
          <a:endParaRPr kumimoji="1" lang="en-US" altLang="ja-JP" sz="1100">
            <a:solidFill>
              <a:schemeClr val="tx1"/>
            </a:solidFill>
          </a:endParaRPr>
        </a:p>
      </xdr:txBody>
    </xdr:sp>
    <xdr:clientData/>
  </xdr:twoCellAnchor>
  <xdr:twoCellAnchor>
    <xdr:from>
      <xdr:col>8</xdr:col>
      <xdr:colOff>192845</xdr:colOff>
      <xdr:row>170</xdr:row>
      <xdr:rowOff>18598</xdr:rowOff>
    </xdr:from>
    <xdr:to>
      <xdr:col>18</xdr:col>
      <xdr:colOff>151343</xdr:colOff>
      <xdr:row>171</xdr:row>
      <xdr:rowOff>326834</xdr:rowOff>
    </xdr:to>
    <xdr:sp macro="" textlink="">
      <xdr:nvSpPr>
        <xdr:cNvPr id="275" name="大かっこ 274"/>
        <xdr:cNvSpPr/>
      </xdr:nvSpPr>
      <xdr:spPr>
        <a:xfrm>
          <a:off x="1843845" y="41134848"/>
          <a:ext cx="2022248" cy="65748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21</xdr:col>
      <xdr:colOff>29990</xdr:colOff>
      <xdr:row>167</xdr:row>
      <xdr:rowOff>284849</xdr:rowOff>
    </xdr:from>
    <xdr:to>
      <xdr:col>32</xdr:col>
      <xdr:colOff>70517</xdr:colOff>
      <xdr:row>169</xdr:row>
      <xdr:rowOff>276625</xdr:rowOff>
    </xdr:to>
    <xdr:sp macro="" textlink="">
      <xdr:nvSpPr>
        <xdr:cNvPr id="276" name="正方形/長方形 275"/>
        <xdr:cNvSpPr/>
      </xdr:nvSpPr>
      <xdr:spPr>
        <a:xfrm>
          <a:off x="4363865" y="40353349"/>
          <a:ext cx="2310652" cy="690276"/>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H. </a:t>
          </a:r>
          <a:r>
            <a:rPr kumimoji="1"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一財</a:t>
          </a:r>
          <a:r>
            <a:rPr lang="en-US" altLang="ja-JP" sz="1000">
              <a:solidFill>
                <a:schemeClr val="dk1"/>
              </a:solidFill>
              <a:effectLst/>
              <a:latin typeface="+mn-lt"/>
              <a:ea typeface="+mn-ea"/>
              <a:cs typeface="+mn-cs"/>
            </a:rPr>
            <a:t>)</a:t>
          </a:r>
          <a:r>
            <a:rPr lang="ja-JP" altLang="ja-JP" sz="1000">
              <a:solidFill>
                <a:schemeClr val="dk1"/>
              </a:solidFill>
              <a:effectLst/>
              <a:latin typeface="+mn-lt"/>
              <a:ea typeface="+mn-ea"/>
              <a:cs typeface="+mn-cs"/>
            </a:rPr>
            <a:t>自然環境研究センター</a:t>
          </a:r>
          <a:r>
            <a:rPr kumimoji="1" lang="ja-JP" altLang="en-US" sz="1000"/>
            <a:t>等</a:t>
          </a:r>
          <a:endParaRPr kumimoji="1" lang="en-US" altLang="ja-JP" sz="1000"/>
        </a:p>
        <a:p>
          <a:pPr algn="ctr"/>
          <a:r>
            <a:rPr kumimoji="1" lang="ja-JP" altLang="en-US" sz="1000"/>
            <a:t>（</a:t>
          </a:r>
          <a:r>
            <a:rPr kumimoji="1" lang="en-US" altLang="ja-JP" sz="1000"/>
            <a:t>129</a:t>
          </a:r>
          <a:r>
            <a:rPr kumimoji="1" lang="ja-JP" altLang="en-US" sz="1000"/>
            <a:t>件）</a:t>
          </a:r>
          <a:endParaRPr kumimoji="1" lang="en-US" altLang="ja-JP" sz="1000"/>
        </a:p>
        <a:p>
          <a:pPr algn="ctr">
            <a:lnSpc>
              <a:spcPts val="1200"/>
            </a:lnSpc>
          </a:pPr>
          <a:r>
            <a:rPr kumimoji="1" lang="en-US" altLang="ja-JP" sz="1000"/>
            <a:t>32.1</a:t>
          </a:r>
          <a:r>
            <a:rPr kumimoji="1" lang="ja-JP" altLang="en-US" sz="1000"/>
            <a:t>百万円</a:t>
          </a:r>
        </a:p>
      </xdr:txBody>
    </xdr:sp>
    <xdr:clientData/>
  </xdr:twoCellAnchor>
  <xdr:twoCellAnchor>
    <xdr:from>
      <xdr:col>21</xdr:col>
      <xdr:colOff>136592</xdr:colOff>
      <xdr:row>169</xdr:row>
      <xdr:rowOff>348308</xdr:rowOff>
    </xdr:from>
    <xdr:to>
      <xdr:col>32</xdr:col>
      <xdr:colOff>5363</xdr:colOff>
      <xdr:row>171</xdr:row>
      <xdr:rowOff>366038</xdr:rowOff>
    </xdr:to>
    <xdr:sp macro="" textlink="">
      <xdr:nvSpPr>
        <xdr:cNvPr id="277" name="テキスト ボックス 276"/>
        <xdr:cNvSpPr txBox="1"/>
      </xdr:nvSpPr>
      <xdr:spPr>
        <a:xfrm>
          <a:off x="4470467" y="41115308"/>
          <a:ext cx="2138896" cy="71623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200"/>
            </a:lnSpc>
          </a:pPr>
          <a:r>
            <a:rPr kumimoji="1" lang="en-US" altLang="ja-JP" sz="1000"/>
            <a:t>【</a:t>
          </a:r>
          <a:r>
            <a:rPr kumimoji="1" lang="ja-JP" altLang="en-US" sz="1000"/>
            <a:t>内容</a:t>
          </a:r>
          <a:r>
            <a:rPr kumimoji="1" lang="en-US" altLang="ja-JP" sz="1000"/>
            <a:t>】</a:t>
          </a:r>
        </a:p>
        <a:p>
          <a:pPr>
            <a:lnSpc>
              <a:spcPts val="1100"/>
            </a:lnSpc>
          </a:pPr>
          <a:r>
            <a:rPr lang="ja-JP" altLang="en-US" sz="1000">
              <a:solidFill>
                <a:schemeClr val="dk1"/>
              </a:solidFill>
              <a:latin typeface="+mn-lt"/>
              <a:ea typeface="+mn-ea"/>
              <a:cs typeface="+mn-cs"/>
            </a:rPr>
            <a:t>西表野生生物保護</a:t>
          </a:r>
          <a:r>
            <a:rPr lang="ja-JP" altLang="ja-JP" sz="1000">
              <a:solidFill>
                <a:schemeClr val="dk1"/>
              </a:solidFill>
              <a:latin typeface="+mn-lt"/>
              <a:ea typeface="+mn-ea"/>
              <a:cs typeface="+mn-cs"/>
            </a:rPr>
            <a:t>センター</a:t>
          </a:r>
          <a:r>
            <a:rPr kumimoji="1" lang="ja-JP" altLang="en-US" sz="1000"/>
            <a:t>維持管理等</a:t>
          </a:r>
          <a:endParaRPr kumimoji="1" lang="en-US" altLang="ja-JP" sz="1000"/>
        </a:p>
      </xdr:txBody>
    </xdr:sp>
    <xdr:clientData/>
  </xdr:twoCellAnchor>
  <xdr:twoCellAnchor>
    <xdr:from>
      <xdr:col>21</xdr:col>
      <xdr:colOff>98686</xdr:colOff>
      <xdr:row>164</xdr:row>
      <xdr:rowOff>35155</xdr:rowOff>
    </xdr:from>
    <xdr:to>
      <xdr:col>30</xdr:col>
      <xdr:colOff>153322</xdr:colOff>
      <xdr:row>166</xdr:row>
      <xdr:rowOff>30889</xdr:rowOff>
    </xdr:to>
    <xdr:sp macro="" textlink="">
      <xdr:nvSpPr>
        <xdr:cNvPr id="278" name="正方形/長方形 277"/>
        <xdr:cNvSpPr/>
      </xdr:nvSpPr>
      <xdr:spPr>
        <a:xfrm>
          <a:off x="4432561" y="39055905"/>
          <a:ext cx="1912011" cy="694234"/>
        </a:xfrm>
        <a:prstGeom prst="rect">
          <a:avLst/>
        </a:prstGeom>
        <a:solidFill>
          <a:sysClr val="window" lastClr="FFFFFF"/>
        </a:solidFill>
        <a:ln w="9525">
          <a:solidFill>
            <a:schemeClr val="tx1"/>
          </a:solid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chemeClr val="tx1"/>
              </a:solidFill>
            </a:rPr>
            <a:t>那覇自然環境事務所</a:t>
          </a:r>
          <a:endParaRPr kumimoji="1" lang="en-US" altLang="ja-JP" sz="1100">
            <a:solidFill>
              <a:schemeClr val="tx1"/>
            </a:solidFill>
          </a:endParaRPr>
        </a:p>
      </xdr:txBody>
    </xdr:sp>
    <xdr:clientData/>
  </xdr:twoCellAnchor>
  <xdr:twoCellAnchor>
    <xdr:from>
      <xdr:col>20</xdr:col>
      <xdr:colOff>134853</xdr:colOff>
      <xdr:row>167</xdr:row>
      <xdr:rowOff>99482</xdr:rowOff>
    </xdr:from>
    <xdr:to>
      <xdr:col>31</xdr:col>
      <xdr:colOff>167690</xdr:colOff>
      <xdr:row>167</xdr:row>
      <xdr:rowOff>293702</xdr:rowOff>
    </xdr:to>
    <xdr:sp macro="" textlink="">
      <xdr:nvSpPr>
        <xdr:cNvPr id="279" name="正方形/長方形 278"/>
        <xdr:cNvSpPr/>
      </xdr:nvSpPr>
      <xdr:spPr>
        <a:xfrm>
          <a:off x="4262353" y="40167982"/>
          <a:ext cx="2302962" cy="194220"/>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a:t>
          </a:r>
        </a:p>
      </xdr:txBody>
    </xdr:sp>
    <xdr:clientData/>
  </xdr:twoCellAnchor>
  <xdr:twoCellAnchor>
    <xdr:from>
      <xdr:col>8</xdr:col>
      <xdr:colOff>62192</xdr:colOff>
      <xdr:row>148</xdr:row>
      <xdr:rowOff>302986</xdr:rowOff>
    </xdr:from>
    <xdr:to>
      <xdr:col>19</xdr:col>
      <xdr:colOff>66381</xdr:colOff>
      <xdr:row>150</xdr:row>
      <xdr:rowOff>292944</xdr:rowOff>
    </xdr:to>
    <xdr:sp macro="" textlink="">
      <xdr:nvSpPr>
        <xdr:cNvPr id="280" name="正方形/長方形 279"/>
        <xdr:cNvSpPr/>
      </xdr:nvSpPr>
      <xdr:spPr>
        <a:xfrm>
          <a:off x="1713192" y="33735736"/>
          <a:ext cx="2274314" cy="688458"/>
        </a:xfrm>
        <a:prstGeom prst="rect">
          <a:avLst/>
        </a:prstGeom>
        <a:noFill/>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en-US" altLang="ja-JP" sz="1000"/>
            <a:t>A </a:t>
          </a:r>
          <a:r>
            <a:rPr lang="en-US" altLang="ja-JP" sz="1000">
              <a:solidFill>
                <a:schemeClr val="dk1"/>
              </a:solidFill>
              <a:latin typeface="+mn-lt"/>
              <a:ea typeface="+mn-ea"/>
              <a:cs typeface="+mn-cs"/>
            </a:rPr>
            <a:t>. </a:t>
          </a:r>
          <a:r>
            <a:rPr lang="ja-JP" altLang="ja-JP" sz="1000">
              <a:solidFill>
                <a:schemeClr val="dk1"/>
              </a:solidFill>
              <a:latin typeface="+mn-lt"/>
              <a:ea typeface="+mn-ea"/>
              <a:cs typeface="+mn-cs"/>
            </a:rPr>
            <a:t>（財）自然公園財団知床支部</a:t>
          </a:r>
          <a:r>
            <a:rPr kumimoji="1" lang="ja-JP" altLang="en-US" sz="1000"/>
            <a:t>等</a:t>
          </a:r>
          <a:endParaRPr kumimoji="1" lang="en-US" altLang="ja-JP" sz="1000"/>
        </a:p>
        <a:p>
          <a:pPr algn="ctr"/>
          <a:r>
            <a:rPr kumimoji="1" lang="ja-JP" altLang="en-US" sz="1000"/>
            <a:t>（</a:t>
          </a:r>
          <a:r>
            <a:rPr kumimoji="1" lang="en-US" altLang="ja-JP" sz="1000"/>
            <a:t>42</a:t>
          </a:r>
          <a:r>
            <a:rPr kumimoji="1" lang="ja-JP" altLang="en-US" sz="1000"/>
            <a:t>件）　</a:t>
          </a:r>
          <a:endParaRPr kumimoji="1" lang="en-US" altLang="ja-JP" sz="1000"/>
        </a:p>
        <a:p>
          <a:pPr algn="ctr"/>
          <a:r>
            <a:rPr kumimoji="1" lang="en-US" altLang="ja-JP" sz="1000"/>
            <a:t>19.0</a:t>
          </a:r>
          <a:r>
            <a:rPr kumimoji="1" lang="ja-JP" altLang="en-US" sz="1000"/>
            <a:t>百万円</a:t>
          </a:r>
        </a:p>
      </xdr:txBody>
    </xdr:sp>
    <xdr:clientData/>
  </xdr:twoCellAnchor>
  <xdr:twoCellAnchor>
    <xdr:from>
      <xdr:col>13</xdr:col>
      <xdr:colOff>112433</xdr:colOff>
      <xdr:row>144</xdr:row>
      <xdr:rowOff>226786</xdr:rowOff>
    </xdr:from>
    <xdr:to>
      <xdr:col>45</xdr:col>
      <xdr:colOff>183750</xdr:colOff>
      <xdr:row>144</xdr:row>
      <xdr:rowOff>226786</xdr:rowOff>
    </xdr:to>
    <xdr:cxnSp macro="">
      <xdr:nvCxnSpPr>
        <xdr:cNvPr id="281" name="直線コネクタ 280"/>
        <xdr:cNvCxnSpPr/>
      </xdr:nvCxnSpPr>
      <xdr:spPr>
        <a:xfrm>
          <a:off x="2795308" y="32262536"/>
          <a:ext cx="6675317"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49492</xdr:colOff>
      <xdr:row>154</xdr:row>
      <xdr:rowOff>112720</xdr:rowOff>
    </xdr:from>
    <xdr:to>
      <xdr:col>45</xdr:col>
      <xdr:colOff>149732</xdr:colOff>
      <xdr:row>154</xdr:row>
      <xdr:rowOff>112720</xdr:rowOff>
    </xdr:to>
    <xdr:cxnSp macro="">
      <xdr:nvCxnSpPr>
        <xdr:cNvPr id="282" name="直線コネクタ 281"/>
        <xdr:cNvCxnSpPr/>
      </xdr:nvCxnSpPr>
      <xdr:spPr>
        <a:xfrm>
          <a:off x="1700492" y="35640970"/>
          <a:ext cx="7736115"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31750</xdr:colOff>
      <xdr:row>163</xdr:row>
      <xdr:rowOff>119553</xdr:rowOff>
    </xdr:from>
    <xdr:to>
      <xdr:col>26</xdr:col>
      <xdr:colOff>39300</xdr:colOff>
      <xdr:row>163</xdr:row>
      <xdr:rowOff>135165</xdr:rowOff>
    </xdr:to>
    <xdr:cxnSp macro="">
      <xdr:nvCxnSpPr>
        <xdr:cNvPr id="283" name="直線コネクタ 282"/>
        <xdr:cNvCxnSpPr/>
      </xdr:nvCxnSpPr>
      <xdr:spPr>
        <a:xfrm>
          <a:off x="1682750" y="38791053"/>
          <a:ext cx="3722300" cy="15612"/>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123265</xdr:colOff>
      <xdr:row>157</xdr:row>
      <xdr:rowOff>179294</xdr:rowOff>
    </xdr:from>
    <xdr:to>
      <xdr:col>19</xdr:col>
      <xdr:colOff>145676</xdr:colOff>
      <xdr:row>158</xdr:row>
      <xdr:rowOff>134418</xdr:rowOff>
    </xdr:to>
    <xdr:sp macro="" textlink="">
      <xdr:nvSpPr>
        <xdr:cNvPr id="284" name="正方形/長方形 283"/>
        <xdr:cNvSpPr/>
      </xdr:nvSpPr>
      <xdr:spPr>
        <a:xfrm>
          <a:off x="1736912" y="37069059"/>
          <a:ext cx="2241176" cy="302506"/>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21</xdr:col>
      <xdr:colOff>131491</xdr:colOff>
      <xdr:row>157</xdr:row>
      <xdr:rowOff>175987</xdr:rowOff>
    </xdr:from>
    <xdr:to>
      <xdr:col>28</xdr:col>
      <xdr:colOff>135615</xdr:colOff>
      <xdr:row>158</xdr:row>
      <xdr:rowOff>91561</xdr:rowOff>
    </xdr:to>
    <xdr:sp macro="" textlink="">
      <xdr:nvSpPr>
        <xdr:cNvPr id="285" name="正方形/長方形 284"/>
        <xdr:cNvSpPr/>
      </xdr:nvSpPr>
      <xdr:spPr>
        <a:xfrm>
          <a:off x="4465366" y="36751987"/>
          <a:ext cx="1448749" cy="2648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33</xdr:col>
      <xdr:colOff>86708</xdr:colOff>
      <xdr:row>150</xdr:row>
      <xdr:rowOff>349089</xdr:rowOff>
    </xdr:from>
    <xdr:to>
      <xdr:col>44</xdr:col>
      <xdr:colOff>65713</xdr:colOff>
      <xdr:row>152</xdr:row>
      <xdr:rowOff>327042</xdr:rowOff>
    </xdr:to>
    <xdr:sp macro="" textlink="">
      <xdr:nvSpPr>
        <xdr:cNvPr id="286" name="大かっこ 285"/>
        <xdr:cNvSpPr/>
      </xdr:nvSpPr>
      <xdr:spPr>
        <a:xfrm>
          <a:off x="6897083" y="34480339"/>
          <a:ext cx="2249130" cy="6764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33</xdr:col>
      <xdr:colOff>100184</xdr:colOff>
      <xdr:row>148</xdr:row>
      <xdr:rowOff>50559</xdr:rowOff>
    </xdr:from>
    <xdr:to>
      <xdr:col>43</xdr:col>
      <xdr:colOff>41085</xdr:colOff>
      <xdr:row>148</xdr:row>
      <xdr:rowOff>305974</xdr:rowOff>
    </xdr:to>
    <xdr:sp macro="" textlink="">
      <xdr:nvSpPr>
        <xdr:cNvPr id="287" name="正方形/長方形 286"/>
        <xdr:cNvSpPr/>
      </xdr:nvSpPr>
      <xdr:spPr>
        <a:xfrm>
          <a:off x="6910559" y="33483309"/>
          <a:ext cx="2004651"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9</xdr:col>
      <xdr:colOff>95954</xdr:colOff>
      <xdr:row>160</xdr:row>
      <xdr:rowOff>154798</xdr:rowOff>
    </xdr:from>
    <xdr:to>
      <xdr:col>18</xdr:col>
      <xdr:colOff>86203</xdr:colOff>
      <xdr:row>162</xdr:row>
      <xdr:rowOff>235783</xdr:rowOff>
    </xdr:to>
    <xdr:sp macro="" textlink="">
      <xdr:nvSpPr>
        <xdr:cNvPr id="288" name="大かっこ 287"/>
        <xdr:cNvSpPr/>
      </xdr:nvSpPr>
      <xdr:spPr>
        <a:xfrm>
          <a:off x="1953329" y="37778548"/>
          <a:ext cx="1847624" cy="7794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clientData/>
  </xdr:twoCellAnchor>
  <xdr:twoCellAnchor>
    <xdr:from>
      <xdr:col>32</xdr:col>
      <xdr:colOff>64351</xdr:colOff>
      <xdr:row>157</xdr:row>
      <xdr:rowOff>202959</xdr:rowOff>
    </xdr:from>
    <xdr:to>
      <xdr:col>42</xdr:col>
      <xdr:colOff>5252</xdr:colOff>
      <xdr:row>158</xdr:row>
      <xdr:rowOff>109124</xdr:rowOff>
    </xdr:to>
    <xdr:sp macro="" textlink="">
      <xdr:nvSpPr>
        <xdr:cNvPr id="289" name="正方形/長方形 288"/>
        <xdr:cNvSpPr/>
      </xdr:nvSpPr>
      <xdr:spPr>
        <a:xfrm>
          <a:off x="6668351" y="36778959"/>
          <a:ext cx="2004651" cy="255415"/>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＜随意契約、一般競争等＞</a:t>
          </a:r>
        </a:p>
      </xdr:txBody>
    </xdr:sp>
    <xdr:clientData/>
  </xdr:twoCellAnchor>
  <xdr:twoCellAnchor>
    <xdr:from>
      <xdr:col>10</xdr:col>
      <xdr:colOff>163161</xdr:colOff>
      <xdr:row>167</xdr:row>
      <xdr:rowOff>67183</xdr:rowOff>
    </xdr:from>
    <xdr:to>
      <xdr:col>17</xdr:col>
      <xdr:colOff>167286</xdr:colOff>
      <xdr:row>167</xdr:row>
      <xdr:rowOff>332007</xdr:rowOff>
    </xdr:to>
    <xdr:sp macro="" textlink="">
      <xdr:nvSpPr>
        <xdr:cNvPr id="290" name="正方形/長方形 289"/>
        <xdr:cNvSpPr/>
      </xdr:nvSpPr>
      <xdr:spPr>
        <a:xfrm>
          <a:off x="2226911" y="40135683"/>
          <a:ext cx="1448750" cy="264824"/>
        </a:xfrm>
        <a:prstGeom prst="rect">
          <a:avLst/>
        </a:prstGeom>
        <a:noFill/>
        <a:ln w="9525" cmpd="dbl">
          <a:noFill/>
          <a:prstDash val="solid"/>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050">
              <a:solidFill>
                <a:schemeClr val="tx1"/>
              </a:solidFill>
            </a:rPr>
            <a:t>＜随意契約等＞</a:t>
          </a:r>
        </a:p>
      </xdr:txBody>
    </xdr:sp>
    <xdr:clientData/>
  </xdr:twoCellAnchor>
  <xdr:twoCellAnchor>
    <xdr:from>
      <xdr:col>9</xdr:col>
      <xdr:colOff>111125</xdr:colOff>
      <xdr:row>206</xdr:row>
      <xdr:rowOff>0</xdr:rowOff>
    </xdr:from>
    <xdr:to>
      <xdr:col>24</xdr:col>
      <xdr:colOff>77107</xdr:colOff>
      <xdr:row>209</xdr:row>
      <xdr:rowOff>240392</xdr:rowOff>
    </xdr:to>
    <xdr:sp macro="" textlink="">
      <xdr:nvSpPr>
        <xdr:cNvPr id="291" name="テキスト ボックス 290"/>
        <xdr:cNvSpPr txBox="1"/>
      </xdr:nvSpPr>
      <xdr:spPr>
        <a:xfrm>
          <a:off x="1968500" y="54419500"/>
          <a:ext cx="3061607" cy="119289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100"/>
            </a:lnSpc>
          </a:pPr>
          <a:r>
            <a:rPr lang="ja-JP" altLang="ja-JP" sz="1100">
              <a:solidFill>
                <a:schemeClr val="dk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1" lang="ja-JP" altLang="en-US" sz="1100"/>
        </a:p>
      </xdr:txBody>
    </xdr:sp>
    <xdr:clientData/>
  </xdr:twoCellAnchor>
  <xdr:oneCellAnchor>
    <xdr:from>
      <xdr:col>30</xdr:col>
      <xdr:colOff>132417</xdr:colOff>
      <xdr:row>206</xdr:row>
      <xdr:rowOff>20917</xdr:rowOff>
    </xdr:from>
    <xdr:ext cx="3429000" cy="1075765"/>
    <xdr:sp macro="" textlink="">
      <xdr:nvSpPr>
        <xdr:cNvPr id="292" name="テキスト ボックス 291"/>
        <xdr:cNvSpPr txBox="1"/>
      </xdr:nvSpPr>
      <xdr:spPr>
        <a:xfrm>
          <a:off x="6323667" y="54440417"/>
          <a:ext cx="3429000" cy="1075765"/>
        </a:xfrm>
        <a:prstGeom prst="rect">
          <a:avLst/>
        </a:prstGeom>
        <a:solidFill>
          <a:sysClr val="window" lastClr="FFFFFF"/>
        </a:solidFill>
        <a:ln>
          <a:solidFill>
            <a:schemeClr val="tx1"/>
          </a:solidFill>
        </a:ln>
        <a:effectLst/>
      </xdr:spPr>
      <xdr:txBody>
        <a:bodyPr vertOverflow="clip" horzOverflow="clip" wrap="square" rtlCol="0" anchor="t">
          <a:noAutofit/>
        </a:bodyPr>
        <a:lstStyle/>
        <a:p>
          <a:pPr marL="0" marR="0" lvl="0" indent="0" defTabSz="914400" eaLnBrk="1" fontAlgn="auto" latinLnBrk="0" hangingPunct="1">
            <a:lnSpc>
              <a:spcPts val="1200"/>
            </a:lnSpc>
            <a:spcBef>
              <a:spcPts val="0"/>
            </a:spcBef>
            <a:spcAft>
              <a:spcPts val="0"/>
            </a:spcAft>
            <a:buClrTx/>
            <a:buSzTx/>
            <a:buFontTx/>
            <a:buNone/>
            <a:tabLst/>
            <a:defRPr/>
          </a:pPr>
          <a:r>
            <a:rPr kumimoji="0" lang="ja-JP" altLang="ja-JP" sz="1100" b="0" i="0" u="none" strike="noStrike" kern="0" cap="none" spc="0" normalizeH="0" baseline="0" noProof="0">
              <a:ln>
                <a:noFill/>
              </a:ln>
              <a:solidFill>
                <a:sysClr val="windowText" lastClr="000000"/>
              </a:solidFill>
              <a:effectLst/>
              <a:uLnTx/>
              <a:uFillTx/>
              <a:latin typeface="Calibri"/>
              <a:ea typeface="ＭＳ Ｐゴシック"/>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kumimoji="0" lang="ja-JP" altLang="ja-JP" sz="1800" b="0" i="0" u="none" strike="noStrike" kern="0" cap="none" spc="0" normalizeH="0" baseline="0" noProof="0">
            <a:ln>
              <a:noFill/>
            </a:ln>
            <a:solidFill>
              <a:sysClr val="windowText" lastClr="000000"/>
            </a:solidFill>
            <a:effectLst/>
            <a:uLnTx/>
            <a:uFillTx/>
            <a:latin typeface="Calibri"/>
            <a:ea typeface="ＭＳ Ｐゴシック"/>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endParaRPr>
        </a:p>
      </xdr:txBody>
    </xdr:sp>
    <xdr:clientData/>
  </xdr:oneCellAnchor>
  <xdr:oneCellAnchor>
    <xdr:from>
      <xdr:col>31</xdr:col>
      <xdr:colOff>13607</xdr:colOff>
      <xdr:row>179</xdr:row>
      <xdr:rowOff>174625</xdr:rowOff>
    </xdr:from>
    <xdr:ext cx="2933700" cy="1003300"/>
    <xdr:sp macro="" textlink="">
      <xdr:nvSpPr>
        <xdr:cNvPr id="293" name="テキスト ボックス 292"/>
        <xdr:cNvSpPr txBox="1"/>
      </xdr:nvSpPr>
      <xdr:spPr>
        <a:xfrm>
          <a:off x="6411232" y="45894625"/>
          <a:ext cx="2933700" cy="1003300"/>
        </a:xfrm>
        <a:prstGeom prst="rect">
          <a:avLst/>
        </a:prstGeom>
        <a:solidFill>
          <a:sysClr val="window" lastClr="FFFFFF"/>
        </a:solidFill>
        <a:ln>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chemeClr val="tx1"/>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本業務は請負契約であり成果物の対価として支払いを行うものであるため、精算報告書等の提出を要さないが、国費の支出の透明性を図るため任意で提出依頼を行ったところ回答を得ることができなかった。</a:t>
          </a:r>
          <a:endParaRPr lang="ja-JP" altLang="ja-JP">
            <a:effectLst/>
          </a:endParaRPr>
        </a:p>
        <a:p>
          <a:pPr>
            <a:lnSpc>
              <a:spcPts val="1200"/>
            </a:lnSpc>
          </a:pPr>
          <a:endParaRPr kumimoji="1" lang="ja-JP" altLang="en-US" sz="1100"/>
        </a:p>
      </xdr:txBody>
    </xdr:sp>
    <xdr:clientData/>
  </xdr:oneCellAnchor>
  <xdr:oneCellAnchor>
    <xdr:from>
      <xdr:col>30</xdr:col>
      <xdr:colOff>158750</xdr:colOff>
      <xdr:row>192</xdr:row>
      <xdr:rowOff>276224</xdr:rowOff>
    </xdr:from>
    <xdr:ext cx="3136900" cy="1019735"/>
    <xdr:sp macro="" textlink="">
      <xdr:nvSpPr>
        <xdr:cNvPr id="294" name="テキスト ボックス 293"/>
        <xdr:cNvSpPr txBox="1"/>
      </xdr:nvSpPr>
      <xdr:spPr>
        <a:xfrm>
          <a:off x="6350000" y="50187224"/>
          <a:ext cx="3136900" cy="1019735"/>
        </a:xfrm>
        <a:prstGeom prst="rect">
          <a:avLst/>
        </a:prstGeom>
        <a:solidFill>
          <a:sysClr val="window" lastClr="FFFFFF"/>
        </a:solidFill>
        <a:ln w="952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marR="0" indent="0" defTabSz="914400" eaLnBrk="1" fontAlgn="auto" latinLnBrk="0" hangingPunct="1">
            <a:lnSpc>
              <a:spcPts val="1200"/>
            </a:lnSpc>
            <a:spcBef>
              <a:spcPts val="0"/>
            </a:spcBef>
            <a:spcAft>
              <a:spcPts val="0"/>
            </a:spcAft>
            <a:buClrTx/>
            <a:buSzTx/>
            <a:buFontTx/>
            <a:buNone/>
            <a:tabLst/>
            <a:defRPr/>
          </a:pPr>
          <a:r>
            <a:rPr lang="ja-JP" altLang="ja-JP" sz="1100">
              <a:solidFill>
                <a:sysClr val="windowText" lastClr="000000"/>
              </a:solidFill>
              <a:effectLst/>
              <a:latin typeface="+mn-lt"/>
              <a:ea typeface="+mn-ea"/>
              <a:cs typeface="+mn-cs"/>
            </a:rPr>
            <a:t>本業務は請負契約であり成果物の対価として支払いを行うものであるため、精算報告書等の提出を要さないが、国費の支出の透明性を図るため任意で提出依頼を行ったところだが、公開は控えてほしいとの回答であった</a:t>
          </a:r>
          <a:r>
            <a:rPr lang="ja-JP" altLang="en-US" sz="1100">
              <a:solidFill>
                <a:sysClr val="windowText" lastClr="000000"/>
              </a:solidFill>
              <a:effectLst/>
              <a:latin typeface="+mn-lt"/>
              <a:ea typeface="+mn-ea"/>
              <a:cs typeface="+mn-cs"/>
            </a:rPr>
            <a:t>。</a:t>
          </a:r>
          <a:endParaRPr lang="en-US" altLang="ja-JP" sz="1100">
            <a:solidFill>
              <a:sysClr val="windowText" lastClr="000000"/>
            </a:solidFill>
            <a:effectLst/>
            <a:latin typeface="+mn-lt"/>
            <a:ea typeface="+mn-ea"/>
            <a:cs typeface="+mn-cs"/>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106" zoomScale="85" zoomScaleNormal="55" zoomScaleSheetLayoutView="85" zoomScalePageLayoutView="85" workbookViewId="0">
      <selection activeCell="AG117" sqref="AG117:AX11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88" t="s">
        <v>0</v>
      </c>
      <c r="AK2" s="488"/>
      <c r="AL2" s="488"/>
      <c r="AM2" s="488"/>
      <c r="AN2" s="488"/>
      <c r="AO2" s="488"/>
      <c r="AP2" s="488"/>
      <c r="AQ2" s="106" t="s">
        <v>458</v>
      </c>
      <c r="AR2" s="106"/>
      <c r="AS2" s="68" t="str">
        <f>IF(OR(AQ2="　", AQ2=""), "", "-")</f>
        <v/>
      </c>
      <c r="AT2" s="107">
        <v>233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463</v>
      </c>
      <c r="AK3" s="299"/>
      <c r="AL3" s="299"/>
      <c r="AM3" s="299"/>
      <c r="AN3" s="299"/>
      <c r="AO3" s="299"/>
      <c r="AP3" s="299"/>
      <c r="AQ3" s="299"/>
      <c r="AR3" s="299"/>
      <c r="AS3" s="299"/>
      <c r="AT3" s="299"/>
      <c r="AU3" s="299"/>
      <c r="AV3" s="299"/>
      <c r="AW3" s="299"/>
      <c r="AX3" s="36" t="s">
        <v>91</v>
      </c>
    </row>
    <row r="4" spans="1:50" ht="24.75" customHeight="1" x14ac:dyDescent="0.15">
      <c r="A4" s="516" t="s">
        <v>30</v>
      </c>
      <c r="B4" s="517"/>
      <c r="C4" s="517"/>
      <c r="D4" s="517"/>
      <c r="E4" s="517"/>
      <c r="F4" s="517"/>
      <c r="G4" s="490" t="s">
        <v>464</v>
      </c>
      <c r="H4" s="491"/>
      <c r="I4" s="491"/>
      <c r="J4" s="491"/>
      <c r="K4" s="491"/>
      <c r="L4" s="491"/>
      <c r="M4" s="491"/>
      <c r="N4" s="491"/>
      <c r="O4" s="491"/>
      <c r="P4" s="491"/>
      <c r="Q4" s="491"/>
      <c r="R4" s="491"/>
      <c r="S4" s="491"/>
      <c r="T4" s="491"/>
      <c r="U4" s="491"/>
      <c r="V4" s="491"/>
      <c r="W4" s="491"/>
      <c r="X4" s="491"/>
      <c r="Y4" s="492" t="s">
        <v>1</v>
      </c>
      <c r="Z4" s="493"/>
      <c r="AA4" s="493"/>
      <c r="AB4" s="493"/>
      <c r="AC4" s="493"/>
      <c r="AD4" s="494"/>
      <c r="AE4" s="495" t="s">
        <v>473</v>
      </c>
      <c r="AF4" s="496"/>
      <c r="AG4" s="496"/>
      <c r="AH4" s="496"/>
      <c r="AI4" s="496"/>
      <c r="AJ4" s="496"/>
      <c r="AK4" s="496"/>
      <c r="AL4" s="496"/>
      <c r="AM4" s="496"/>
      <c r="AN4" s="496"/>
      <c r="AO4" s="496"/>
      <c r="AP4" s="497"/>
      <c r="AQ4" s="498" t="s">
        <v>2</v>
      </c>
      <c r="AR4" s="493"/>
      <c r="AS4" s="493"/>
      <c r="AT4" s="493"/>
      <c r="AU4" s="493"/>
      <c r="AV4" s="493"/>
      <c r="AW4" s="493"/>
      <c r="AX4" s="499"/>
    </row>
    <row r="5" spans="1:50" ht="30" customHeight="1" x14ac:dyDescent="0.15">
      <c r="A5" s="500" t="s">
        <v>93</v>
      </c>
      <c r="B5" s="501"/>
      <c r="C5" s="501"/>
      <c r="D5" s="501"/>
      <c r="E5" s="501"/>
      <c r="F5" s="502"/>
      <c r="G5" s="325" t="s">
        <v>193</v>
      </c>
      <c r="H5" s="326"/>
      <c r="I5" s="326"/>
      <c r="J5" s="326"/>
      <c r="K5" s="326"/>
      <c r="L5" s="326"/>
      <c r="M5" s="327" t="s">
        <v>92</v>
      </c>
      <c r="N5" s="328"/>
      <c r="O5" s="328"/>
      <c r="P5" s="328"/>
      <c r="Q5" s="328"/>
      <c r="R5" s="329"/>
      <c r="S5" s="330" t="s">
        <v>157</v>
      </c>
      <c r="T5" s="326"/>
      <c r="U5" s="326"/>
      <c r="V5" s="326"/>
      <c r="W5" s="326"/>
      <c r="X5" s="331"/>
      <c r="Y5" s="507" t="s">
        <v>3</v>
      </c>
      <c r="Z5" s="508"/>
      <c r="AA5" s="508"/>
      <c r="AB5" s="508"/>
      <c r="AC5" s="508"/>
      <c r="AD5" s="509"/>
      <c r="AE5" s="510" t="s">
        <v>471</v>
      </c>
      <c r="AF5" s="511"/>
      <c r="AG5" s="511"/>
      <c r="AH5" s="511"/>
      <c r="AI5" s="511"/>
      <c r="AJ5" s="511"/>
      <c r="AK5" s="511"/>
      <c r="AL5" s="511"/>
      <c r="AM5" s="511"/>
      <c r="AN5" s="511"/>
      <c r="AO5" s="511"/>
      <c r="AP5" s="512"/>
      <c r="AQ5" s="513" t="s">
        <v>472</v>
      </c>
      <c r="AR5" s="514"/>
      <c r="AS5" s="514"/>
      <c r="AT5" s="514"/>
      <c r="AU5" s="514"/>
      <c r="AV5" s="514"/>
      <c r="AW5" s="514"/>
      <c r="AX5" s="515"/>
    </row>
    <row r="6" spans="1:50" ht="39" customHeight="1" x14ac:dyDescent="0.15">
      <c r="A6" s="518" t="s">
        <v>4</v>
      </c>
      <c r="B6" s="519"/>
      <c r="C6" s="519"/>
      <c r="D6" s="519"/>
      <c r="E6" s="519"/>
      <c r="F6" s="519"/>
      <c r="G6" s="520" t="str">
        <f>入力規則等!F39</f>
        <v>一般会計</v>
      </c>
      <c r="H6" s="521"/>
      <c r="I6" s="521"/>
      <c r="J6" s="521"/>
      <c r="K6" s="521"/>
      <c r="L6" s="521"/>
      <c r="M6" s="521"/>
      <c r="N6" s="521"/>
      <c r="O6" s="521"/>
      <c r="P6" s="521"/>
      <c r="Q6" s="521"/>
      <c r="R6" s="521"/>
      <c r="S6" s="521"/>
      <c r="T6" s="521"/>
      <c r="U6" s="521"/>
      <c r="V6" s="521"/>
      <c r="W6" s="521"/>
      <c r="X6" s="521"/>
      <c r="Y6" s="522" t="s">
        <v>56</v>
      </c>
      <c r="Z6" s="523"/>
      <c r="AA6" s="523"/>
      <c r="AB6" s="523"/>
      <c r="AC6" s="523"/>
      <c r="AD6" s="524"/>
      <c r="AE6" s="525" t="s">
        <v>470</v>
      </c>
      <c r="AF6" s="525"/>
      <c r="AG6" s="525"/>
      <c r="AH6" s="525"/>
      <c r="AI6" s="525"/>
      <c r="AJ6" s="525"/>
      <c r="AK6" s="525"/>
      <c r="AL6" s="525"/>
      <c r="AM6" s="525"/>
      <c r="AN6" s="525"/>
      <c r="AO6" s="525"/>
      <c r="AP6" s="525"/>
      <c r="AQ6" s="124"/>
      <c r="AR6" s="124"/>
      <c r="AS6" s="124"/>
      <c r="AT6" s="124"/>
      <c r="AU6" s="124"/>
      <c r="AV6" s="124"/>
      <c r="AW6" s="124"/>
      <c r="AX6" s="526"/>
    </row>
    <row r="7" spans="1:50" ht="49.5" customHeight="1" x14ac:dyDescent="0.15">
      <c r="A7" s="446" t="s">
        <v>25</v>
      </c>
      <c r="B7" s="447"/>
      <c r="C7" s="447"/>
      <c r="D7" s="447"/>
      <c r="E7" s="447"/>
      <c r="F7" s="447"/>
      <c r="G7" s="448" t="s">
        <v>466</v>
      </c>
      <c r="H7" s="449"/>
      <c r="I7" s="449"/>
      <c r="J7" s="449"/>
      <c r="K7" s="449"/>
      <c r="L7" s="449"/>
      <c r="M7" s="449"/>
      <c r="N7" s="449"/>
      <c r="O7" s="449"/>
      <c r="P7" s="449"/>
      <c r="Q7" s="449"/>
      <c r="R7" s="449"/>
      <c r="S7" s="449"/>
      <c r="T7" s="449"/>
      <c r="U7" s="449"/>
      <c r="V7" s="450"/>
      <c r="W7" s="450"/>
      <c r="X7" s="450"/>
      <c r="Y7" s="451" t="s">
        <v>5</v>
      </c>
      <c r="Z7" s="391"/>
      <c r="AA7" s="391"/>
      <c r="AB7" s="391"/>
      <c r="AC7" s="391"/>
      <c r="AD7" s="393"/>
      <c r="AE7" s="452" t="s">
        <v>469</v>
      </c>
      <c r="AF7" s="453"/>
      <c r="AG7" s="453"/>
      <c r="AH7" s="453"/>
      <c r="AI7" s="453"/>
      <c r="AJ7" s="453"/>
      <c r="AK7" s="453"/>
      <c r="AL7" s="453"/>
      <c r="AM7" s="453"/>
      <c r="AN7" s="453"/>
      <c r="AO7" s="453"/>
      <c r="AP7" s="453"/>
      <c r="AQ7" s="453"/>
      <c r="AR7" s="453"/>
      <c r="AS7" s="453"/>
      <c r="AT7" s="453"/>
      <c r="AU7" s="453"/>
      <c r="AV7" s="453"/>
      <c r="AW7" s="453"/>
      <c r="AX7" s="454"/>
    </row>
    <row r="8" spans="1:50" ht="52.5" customHeight="1" x14ac:dyDescent="0.15">
      <c r="A8" s="354" t="s">
        <v>308</v>
      </c>
      <c r="B8" s="355"/>
      <c r="C8" s="355"/>
      <c r="D8" s="355"/>
      <c r="E8" s="355"/>
      <c r="F8" s="356"/>
      <c r="G8" s="351" t="str">
        <f>入力規則等!A26</f>
        <v/>
      </c>
      <c r="H8" s="352"/>
      <c r="I8" s="352"/>
      <c r="J8" s="352"/>
      <c r="K8" s="352"/>
      <c r="L8" s="352"/>
      <c r="M8" s="352"/>
      <c r="N8" s="352"/>
      <c r="O8" s="352"/>
      <c r="P8" s="352"/>
      <c r="Q8" s="352"/>
      <c r="R8" s="352"/>
      <c r="S8" s="352"/>
      <c r="T8" s="352"/>
      <c r="U8" s="352"/>
      <c r="V8" s="352"/>
      <c r="W8" s="352"/>
      <c r="X8" s="353"/>
      <c r="Y8" s="527" t="s">
        <v>79</v>
      </c>
      <c r="Z8" s="527"/>
      <c r="AA8" s="527"/>
      <c r="AB8" s="527"/>
      <c r="AC8" s="527"/>
      <c r="AD8" s="527"/>
      <c r="AE8" s="481" t="str">
        <f>入力規則等!K13</f>
        <v>その他の事項経費</v>
      </c>
      <c r="AF8" s="482"/>
      <c r="AG8" s="482"/>
      <c r="AH8" s="482"/>
      <c r="AI8" s="482"/>
      <c r="AJ8" s="482"/>
      <c r="AK8" s="482"/>
      <c r="AL8" s="482"/>
      <c r="AM8" s="482"/>
      <c r="AN8" s="482"/>
      <c r="AO8" s="482"/>
      <c r="AP8" s="482"/>
      <c r="AQ8" s="482"/>
      <c r="AR8" s="482"/>
      <c r="AS8" s="482"/>
      <c r="AT8" s="482"/>
      <c r="AU8" s="482"/>
      <c r="AV8" s="482"/>
      <c r="AW8" s="482"/>
      <c r="AX8" s="483"/>
    </row>
    <row r="9" spans="1:50" ht="69" customHeight="1" x14ac:dyDescent="0.15">
      <c r="A9" s="455" t="s">
        <v>26</v>
      </c>
      <c r="B9" s="456"/>
      <c r="C9" s="456"/>
      <c r="D9" s="456"/>
      <c r="E9" s="456"/>
      <c r="F9" s="456"/>
      <c r="G9" s="484" t="s">
        <v>467</v>
      </c>
      <c r="H9" s="485"/>
      <c r="I9" s="485"/>
      <c r="J9" s="485"/>
      <c r="K9" s="485"/>
      <c r="L9" s="485"/>
      <c r="M9" s="485"/>
      <c r="N9" s="485"/>
      <c r="O9" s="485"/>
      <c r="P9" s="485"/>
      <c r="Q9" s="485"/>
      <c r="R9" s="485"/>
      <c r="S9" s="485"/>
      <c r="T9" s="485"/>
      <c r="U9" s="485"/>
      <c r="V9" s="485"/>
      <c r="W9" s="485"/>
      <c r="X9" s="485"/>
      <c r="Y9" s="486"/>
      <c r="Z9" s="486"/>
      <c r="AA9" s="486"/>
      <c r="AB9" s="486"/>
      <c r="AC9" s="486"/>
      <c r="AD9" s="486"/>
      <c r="AE9" s="485"/>
      <c r="AF9" s="485"/>
      <c r="AG9" s="485"/>
      <c r="AH9" s="485"/>
      <c r="AI9" s="485"/>
      <c r="AJ9" s="485"/>
      <c r="AK9" s="485"/>
      <c r="AL9" s="485"/>
      <c r="AM9" s="485"/>
      <c r="AN9" s="485"/>
      <c r="AO9" s="485"/>
      <c r="AP9" s="485"/>
      <c r="AQ9" s="485"/>
      <c r="AR9" s="485"/>
      <c r="AS9" s="485"/>
      <c r="AT9" s="485"/>
      <c r="AU9" s="485"/>
      <c r="AV9" s="485"/>
      <c r="AW9" s="485"/>
      <c r="AX9" s="487"/>
    </row>
    <row r="10" spans="1:50" ht="97.5" customHeight="1" x14ac:dyDescent="0.15">
      <c r="A10" s="455" t="s">
        <v>36</v>
      </c>
      <c r="B10" s="456"/>
      <c r="C10" s="456"/>
      <c r="D10" s="456"/>
      <c r="E10" s="456"/>
      <c r="F10" s="456"/>
      <c r="G10" s="484" t="s">
        <v>468</v>
      </c>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7"/>
    </row>
    <row r="11" spans="1:50" ht="42" customHeight="1" x14ac:dyDescent="0.15">
      <c r="A11" s="455" t="s">
        <v>6</v>
      </c>
      <c r="B11" s="456"/>
      <c r="C11" s="456"/>
      <c r="D11" s="456"/>
      <c r="E11" s="456"/>
      <c r="F11" s="457"/>
      <c r="G11" s="504" t="str">
        <f>入力規則等!P10</f>
        <v>委託・請負</v>
      </c>
      <c r="H11" s="505"/>
      <c r="I11" s="505"/>
      <c r="J11" s="505"/>
      <c r="K11" s="505"/>
      <c r="L11" s="505"/>
      <c r="M11" s="505"/>
      <c r="N11" s="505"/>
      <c r="O11" s="505"/>
      <c r="P11" s="505"/>
      <c r="Q11" s="505"/>
      <c r="R11" s="505"/>
      <c r="S11" s="505"/>
      <c r="T11" s="505"/>
      <c r="U11" s="505"/>
      <c r="V11" s="505"/>
      <c r="W11" s="505"/>
      <c r="X11" s="505"/>
      <c r="Y11" s="505"/>
      <c r="Z11" s="505"/>
      <c r="AA11" s="505"/>
      <c r="AB11" s="505"/>
      <c r="AC11" s="505"/>
      <c r="AD11" s="505"/>
      <c r="AE11" s="505"/>
      <c r="AF11" s="505"/>
      <c r="AG11" s="505"/>
      <c r="AH11" s="505"/>
      <c r="AI11" s="505"/>
      <c r="AJ11" s="505"/>
      <c r="AK11" s="505"/>
      <c r="AL11" s="505"/>
      <c r="AM11" s="505"/>
      <c r="AN11" s="505"/>
      <c r="AO11" s="505"/>
      <c r="AP11" s="505"/>
      <c r="AQ11" s="505"/>
      <c r="AR11" s="505"/>
      <c r="AS11" s="505"/>
      <c r="AT11" s="505"/>
      <c r="AU11" s="505"/>
      <c r="AV11" s="505"/>
      <c r="AW11" s="505"/>
      <c r="AX11" s="506"/>
    </row>
    <row r="12" spans="1:50" ht="21" customHeight="1" x14ac:dyDescent="0.15">
      <c r="A12" s="458" t="s">
        <v>27</v>
      </c>
      <c r="B12" s="459"/>
      <c r="C12" s="459"/>
      <c r="D12" s="459"/>
      <c r="E12" s="459"/>
      <c r="F12" s="460"/>
      <c r="G12" s="467"/>
      <c r="H12" s="468"/>
      <c r="I12" s="468"/>
      <c r="J12" s="468"/>
      <c r="K12" s="468"/>
      <c r="L12" s="468"/>
      <c r="M12" s="468"/>
      <c r="N12" s="468"/>
      <c r="O12" s="468"/>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1"/>
    </row>
    <row r="13" spans="1:50" ht="21" customHeight="1" x14ac:dyDescent="0.15">
      <c r="A13" s="461"/>
      <c r="B13" s="462"/>
      <c r="C13" s="462"/>
      <c r="D13" s="462"/>
      <c r="E13" s="462"/>
      <c r="F13" s="463"/>
      <c r="G13" s="472" t="s">
        <v>7</v>
      </c>
      <c r="H13" s="473"/>
      <c r="I13" s="478" t="s">
        <v>8</v>
      </c>
      <c r="J13" s="479"/>
      <c r="K13" s="479"/>
      <c r="L13" s="479"/>
      <c r="M13" s="479"/>
      <c r="N13" s="479"/>
      <c r="O13" s="480"/>
      <c r="P13" s="71">
        <v>125</v>
      </c>
      <c r="Q13" s="72"/>
      <c r="R13" s="72"/>
      <c r="S13" s="72"/>
      <c r="T13" s="72"/>
      <c r="U13" s="72"/>
      <c r="V13" s="73"/>
      <c r="W13" s="71">
        <v>125</v>
      </c>
      <c r="X13" s="72"/>
      <c r="Y13" s="72"/>
      <c r="Z13" s="72"/>
      <c r="AA13" s="72"/>
      <c r="AB13" s="72"/>
      <c r="AC13" s="73"/>
      <c r="AD13" s="71">
        <v>128</v>
      </c>
      <c r="AE13" s="72"/>
      <c r="AF13" s="72"/>
      <c r="AG13" s="72"/>
      <c r="AH13" s="72"/>
      <c r="AI13" s="72"/>
      <c r="AJ13" s="73"/>
      <c r="AK13" s="71">
        <v>129</v>
      </c>
      <c r="AL13" s="72"/>
      <c r="AM13" s="72"/>
      <c r="AN13" s="72"/>
      <c r="AO13" s="72"/>
      <c r="AP13" s="72"/>
      <c r="AQ13" s="73"/>
      <c r="AR13" s="665" t="s">
        <v>708</v>
      </c>
      <c r="AS13" s="666"/>
      <c r="AT13" s="666"/>
      <c r="AU13" s="666"/>
      <c r="AV13" s="666"/>
      <c r="AW13" s="666"/>
      <c r="AX13" s="667"/>
    </row>
    <row r="14" spans="1:50" ht="21" customHeight="1" x14ac:dyDescent="0.15">
      <c r="A14" s="461"/>
      <c r="B14" s="462"/>
      <c r="C14" s="462"/>
      <c r="D14" s="462"/>
      <c r="E14" s="462"/>
      <c r="F14" s="463"/>
      <c r="G14" s="474"/>
      <c r="H14" s="475"/>
      <c r="I14" s="342" t="s">
        <v>9</v>
      </c>
      <c r="J14" s="469"/>
      <c r="K14" s="469"/>
      <c r="L14" s="469"/>
      <c r="M14" s="469"/>
      <c r="N14" s="469"/>
      <c r="O14" s="470"/>
      <c r="P14" s="71" t="s">
        <v>708</v>
      </c>
      <c r="Q14" s="72"/>
      <c r="R14" s="72"/>
      <c r="S14" s="72"/>
      <c r="T14" s="72"/>
      <c r="U14" s="72"/>
      <c r="V14" s="73"/>
      <c r="W14" s="71" t="s">
        <v>708</v>
      </c>
      <c r="X14" s="72"/>
      <c r="Y14" s="72"/>
      <c r="Z14" s="72"/>
      <c r="AA14" s="72"/>
      <c r="AB14" s="72"/>
      <c r="AC14" s="73"/>
      <c r="AD14" s="71" t="s">
        <v>708</v>
      </c>
      <c r="AE14" s="72"/>
      <c r="AF14" s="72"/>
      <c r="AG14" s="72"/>
      <c r="AH14" s="72"/>
      <c r="AI14" s="72"/>
      <c r="AJ14" s="73"/>
      <c r="AK14" s="71" t="s">
        <v>708</v>
      </c>
      <c r="AL14" s="72"/>
      <c r="AM14" s="72"/>
      <c r="AN14" s="72"/>
      <c r="AO14" s="72"/>
      <c r="AP14" s="72"/>
      <c r="AQ14" s="73"/>
      <c r="AR14" s="663"/>
      <c r="AS14" s="663"/>
      <c r="AT14" s="663"/>
      <c r="AU14" s="663"/>
      <c r="AV14" s="663"/>
      <c r="AW14" s="663"/>
      <c r="AX14" s="664"/>
    </row>
    <row r="15" spans="1:50" ht="21" customHeight="1" x14ac:dyDescent="0.15">
      <c r="A15" s="461"/>
      <c r="B15" s="462"/>
      <c r="C15" s="462"/>
      <c r="D15" s="462"/>
      <c r="E15" s="462"/>
      <c r="F15" s="463"/>
      <c r="G15" s="474"/>
      <c r="H15" s="475"/>
      <c r="I15" s="342" t="s">
        <v>62</v>
      </c>
      <c r="J15" s="343"/>
      <c r="K15" s="343"/>
      <c r="L15" s="343"/>
      <c r="M15" s="343"/>
      <c r="N15" s="343"/>
      <c r="O15" s="344"/>
      <c r="P15" s="71" t="s">
        <v>709</v>
      </c>
      <c r="Q15" s="72"/>
      <c r="R15" s="72"/>
      <c r="S15" s="72"/>
      <c r="T15" s="72"/>
      <c r="U15" s="72"/>
      <c r="V15" s="73"/>
      <c r="W15" s="71" t="s">
        <v>708</v>
      </c>
      <c r="X15" s="72"/>
      <c r="Y15" s="72"/>
      <c r="Z15" s="72"/>
      <c r="AA15" s="72"/>
      <c r="AB15" s="72"/>
      <c r="AC15" s="73"/>
      <c r="AD15" s="71" t="s">
        <v>708</v>
      </c>
      <c r="AE15" s="72"/>
      <c r="AF15" s="72"/>
      <c r="AG15" s="72"/>
      <c r="AH15" s="72"/>
      <c r="AI15" s="72"/>
      <c r="AJ15" s="73"/>
      <c r="AK15" s="71" t="s">
        <v>708</v>
      </c>
      <c r="AL15" s="72"/>
      <c r="AM15" s="72"/>
      <c r="AN15" s="72"/>
      <c r="AO15" s="72"/>
      <c r="AP15" s="72"/>
      <c r="AQ15" s="73"/>
      <c r="AR15" s="71" t="s">
        <v>708</v>
      </c>
      <c r="AS15" s="72"/>
      <c r="AT15" s="72"/>
      <c r="AU15" s="72"/>
      <c r="AV15" s="72"/>
      <c r="AW15" s="72"/>
      <c r="AX15" s="662"/>
    </row>
    <row r="16" spans="1:50" ht="21" customHeight="1" x14ac:dyDescent="0.15">
      <c r="A16" s="461"/>
      <c r="B16" s="462"/>
      <c r="C16" s="462"/>
      <c r="D16" s="462"/>
      <c r="E16" s="462"/>
      <c r="F16" s="463"/>
      <c r="G16" s="474"/>
      <c r="H16" s="475"/>
      <c r="I16" s="342" t="s">
        <v>63</v>
      </c>
      <c r="J16" s="343"/>
      <c r="K16" s="343"/>
      <c r="L16" s="343"/>
      <c r="M16" s="343"/>
      <c r="N16" s="343"/>
      <c r="O16" s="344"/>
      <c r="P16" s="71" t="s">
        <v>708</v>
      </c>
      <c r="Q16" s="72"/>
      <c r="R16" s="72"/>
      <c r="S16" s="72"/>
      <c r="T16" s="72"/>
      <c r="U16" s="72"/>
      <c r="V16" s="73"/>
      <c r="W16" s="71" t="s">
        <v>709</v>
      </c>
      <c r="X16" s="72"/>
      <c r="Y16" s="72"/>
      <c r="Z16" s="72"/>
      <c r="AA16" s="72"/>
      <c r="AB16" s="72"/>
      <c r="AC16" s="73"/>
      <c r="AD16" s="71" t="s">
        <v>709</v>
      </c>
      <c r="AE16" s="72"/>
      <c r="AF16" s="72"/>
      <c r="AG16" s="72"/>
      <c r="AH16" s="72"/>
      <c r="AI16" s="72"/>
      <c r="AJ16" s="73"/>
      <c r="AK16" s="71" t="s">
        <v>708</v>
      </c>
      <c r="AL16" s="72"/>
      <c r="AM16" s="72"/>
      <c r="AN16" s="72"/>
      <c r="AO16" s="72"/>
      <c r="AP16" s="72"/>
      <c r="AQ16" s="73"/>
      <c r="AR16" s="441"/>
      <c r="AS16" s="442"/>
      <c r="AT16" s="442"/>
      <c r="AU16" s="442"/>
      <c r="AV16" s="442"/>
      <c r="AW16" s="442"/>
      <c r="AX16" s="443"/>
    </row>
    <row r="17" spans="1:50" ht="24.75" customHeight="1" x14ac:dyDescent="0.15">
      <c r="A17" s="461"/>
      <c r="B17" s="462"/>
      <c r="C17" s="462"/>
      <c r="D17" s="462"/>
      <c r="E17" s="462"/>
      <c r="F17" s="463"/>
      <c r="G17" s="474"/>
      <c r="H17" s="475"/>
      <c r="I17" s="342" t="s">
        <v>61</v>
      </c>
      <c r="J17" s="469"/>
      <c r="K17" s="469"/>
      <c r="L17" s="469"/>
      <c r="M17" s="469"/>
      <c r="N17" s="469"/>
      <c r="O17" s="470"/>
      <c r="P17" s="71" t="s">
        <v>709</v>
      </c>
      <c r="Q17" s="72"/>
      <c r="R17" s="72"/>
      <c r="S17" s="72"/>
      <c r="T17" s="72"/>
      <c r="U17" s="72"/>
      <c r="V17" s="73"/>
      <c r="W17" s="71" t="s">
        <v>708</v>
      </c>
      <c r="X17" s="72"/>
      <c r="Y17" s="72"/>
      <c r="Z17" s="72"/>
      <c r="AA17" s="72"/>
      <c r="AB17" s="72"/>
      <c r="AC17" s="73"/>
      <c r="AD17" s="71" t="s">
        <v>710</v>
      </c>
      <c r="AE17" s="72"/>
      <c r="AF17" s="72"/>
      <c r="AG17" s="72"/>
      <c r="AH17" s="72"/>
      <c r="AI17" s="72"/>
      <c r="AJ17" s="73"/>
      <c r="AK17" s="71" t="s">
        <v>709</v>
      </c>
      <c r="AL17" s="72"/>
      <c r="AM17" s="72"/>
      <c r="AN17" s="72"/>
      <c r="AO17" s="72"/>
      <c r="AP17" s="72"/>
      <c r="AQ17" s="73"/>
      <c r="AR17" s="444"/>
      <c r="AS17" s="444"/>
      <c r="AT17" s="444"/>
      <c r="AU17" s="444"/>
      <c r="AV17" s="444"/>
      <c r="AW17" s="444"/>
      <c r="AX17" s="445"/>
    </row>
    <row r="18" spans="1:50" ht="24.75" customHeight="1" x14ac:dyDescent="0.15">
      <c r="A18" s="461"/>
      <c r="B18" s="462"/>
      <c r="C18" s="462"/>
      <c r="D18" s="462"/>
      <c r="E18" s="462"/>
      <c r="F18" s="463"/>
      <c r="G18" s="476"/>
      <c r="H18" s="477"/>
      <c r="I18" s="345" t="s">
        <v>22</v>
      </c>
      <c r="J18" s="346"/>
      <c r="K18" s="346"/>
      <c r="L18" s="346"/>
      <c r="M18" s="346"/>
      <c r="N18" s="346"/>
      <c r="O18" s="347"/>
      <c r="P18" s="315">
        <f>SUM(P13:V17)</f>
        <v>125</v>
      </c>
      <c r="Q18" s="316"/>
      <c r="R18" s="316"/>
      <c r="S18" s="316"/>
      <c r="T18" s="316"/>
      <c r="U18" s="316"/>
      <c r="V18" s="317"/>
      <c r="W18" s="315">
        <f>SUM(W13:AC17)</f>
        <v>125</v>
      </c>
      <c r="X18" s="316"/>
      <c r="Y18" s="316"/>
      <c r="Z18" s="316"/>
      <c r="AA18" s="316"/>
      <c r="AB18" s="316"/>
      <c r="AC18" s="317"/>
      <c r="AD18" s="315">
        <f t="shared" ref="AD18" si="0">SUM(AD13:AJ17)</f>
        <v>128</v>
      </c>
      <c r="AE18" s="316"/>
      <c r="AF18" s="316"/>
      <c r="AG18" s="316"/>
      <c r="AH18" s="316"/>
      <c r="AI18" s="316"/>
      <c r="AJ18" s="317"/>
      <c r="AK18" s="315">
        <f t="shared" ref="AK18" si="1">SUM(AK13:AQ17)</f>
        <v>129</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1"/>
      <c r="B19" s="462"/>
      <c r="C19" s="462"/>
      <c r="D19" s="462"/>
      <c r="E19" s="462"/>
      <c r="F19" s="463"/>
      <c r="G19" s="312" t="s">
        <v>10</v>
      </c>
      <c r="H19" s="313"/>
      <c r="I19" s="313"/>
      <c r="J19" s="313"/>
      <c r="K19" s="313"/>
      <c r="L19" s="313"/>
      <c r="M19" s="313"/>
      <c r="N19" s="313"/>
      <c r="O19" s="313"/>
      <c r="P19" s="71">
        <v>122</v>
      </c>
      <c r="Q19" s="72"/>
      <c r="R19" s="72"/>
      <c r="S19" s="72"/>
      <c r="T19" s="72"/>
      <c r="U19" s="72"/>
      <c r="V19" s="73"/>
      <c r="W19" s="71">
        <v>113</v>
      </c>
      <c r="X19" s="72"/>
      <c r="Y19" s="72"/>
      <c r="Z19" s="72"/>
      <c r="AA19" s="72"/>
      <c r="AB19" s="72"/>
      <c r="AC19" s="73"/>
      <c r="AD19" s="71">
        <v>124</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4"/>
      <c r="B20" s="465"/>
      <c r="C20" s="465"/>
      <c r="D20" s="465"/>
      <c r="E20" s="465"/>
      <c r="F20" s="466"/>
      <c r="G20" s="312" t="s">
        <v>11</v>
      </c>
      <c r="H20" s="313"/>
      <c r="I20" s="313"/>
      <c r="J20" s="313"/>
      <c r="K20" s="313"/>
      <c r="L20" s="313"/>
      <c r="M20" s="313"/>
      <c r="N20" s="313"/>
      <c r="O20" s="313"/>
      <c r="P20" s="320">
        <f>IF(P18=0, "-", P19/P18)</f>
        <v>0.97599999999999998</v>
      </c>
      <c r="Q20" s="320"/>
      <c r="R20" s="320"/>
      <c r="S20" s="320"/>
      <c r="T20" s="320"/>
      <c r="U20" s="320"/>
      <c r="V20" s="320"/>
      <c r="W20" s="320">
        <f>IF(W18=0, "-", W19/W18)</f>
        <v>0.90400000000000003</v>
      </c>
      <c r="X20" s="320"/>
      <c r="Y20" s="320"/>
      <c r="Z20" s="320"/>
      <c r="AA20" s="320"/>
      <c r="AB20" s="320"/>
      <c r="AC20" s="320"/>
      <c r="AD20" s="320">
        <f>IF(AD18=0, "-", AD19/AD18)</f>
        <v>0.96875</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3" t="s">
        <v>13</v>
      </c>
      <c r="B21" s="214"/>
      <c r="C21" s="214"/>
      <c r="D21" s="214"/>
      <c r="E21" s="214"/>
      <c r="F21" s="215"/>
      <c r="G21" s="220" t="s">
        <v>319</v>
      </c>
      <c r="H21" s="221"/>
      <c r="I21" s="221"/>
      <c r="J21" s="221"/>
      <c r="K21" s="221"/>
      <c r="L21" s="221"/>
      <c r="M21" s="221"/>
      <c r="N21" s="221"/>
      <c r="O21" s="222"/>
      <c r="P21" s="240" t="s">
        <v>83</v>
      </c>
      <c r="Q21" s="221"/>
      <c r="R21" s="221"/>
      <c r="S21" s="221"/>
      <c r="T21" s="221"/>
      <c r="U21" s="221"/>
      <c r="V21" s="221"/>
      <c r="W21" s="221"/>
      <c r="X21" s="222"/>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3"/>
      <c r="B22" s="214"/>
      <c r="C22" s="214"/>
      <c r="D22" s="214"/>
      <c r="E22" s="214"/>
      <c r="F22" s="215"/>
      <c r="G22" s="223"/>
      <c r="H22" s="108"/>
      <c r="I22" s="108"/>
      <c r="J22" s="108"/>
      <c r="K22" s="108"/>
      <c r="L22" s="108"/>
      <c r="M22" s="108"/>
      <c r="N22" s="108"/>
      <c r="O22" s="224"/>
      <c r="P22" s="241"/>
      <c r="Q22" s="108"/>
      <c r="R22" s="108"/>
      <c r="S22" s="108"/>
      <c r="T22" s="108"/>
      <c r="U22" s="108"/>
      <c r="V22" s="108"/>
      <c r="W22" s="108"/>
      <c r="X22" s="224"/>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708</v>
      </c>
      <c r="AV22" s="110"/>
      <c r="AW22" s="108" t="s">
        <v>360</v>
      </c>
      <c r="AX22" s="109"/>
    </row>
    <row r="23" spans="1:50" ht="26.25" customHeight="1" x14ac:dyDescent="0.15">
      <c r="A23" s="216"/>
      <c r="B23" s="214"/>
      <c r="C23" s="214"/>
      <c r="D23" s="214"/>
      <c r="E23" s="214"/>
      <c r="F23" s="215"/>
      <c r="G23" s="321" t="s">
        <v>711</v>
      </c>
      <c r="H23" s="288"/>
      <c r="I23" s="288"/>
      <c r="J23" s="288"/>
      <c r="K23" s="288"/>
      <c r="L23" s="288"/>
      <c r="M23" s="288"/>
      <c r="N23" s="288"/>
      <c r="O23" s="289"/>
      <c r="P23" s="254" t="s">
        <v>712</v>
      </c>
      <c r="Q23" s="195"/>
      <c r="R23" s="195"/>
      <c r="S23" s="195"/>
      <c r="T23" s="195"/>
      <c r="U23" s="195"/>
      <c r="V23" s="195"/>
      <c r="W23" s="195"/>
      <c r="X23" s="196"/>
      <c r="Y23" s="293" t="s">
        <v>14</v>
      </c>
      <c r="Z23" s="294"/>
      <c r="AA23" s="295"/>
      <c r="AB23" s="658" t="s">
        <v>474</v>
      </c>
      <c r="AC23" s="296"/>
      <c r="AD23" s="296"/>
      <c r="AE23" s="93">
        <v>16</v>
      </c>
      <c r="AF23" s="94"/>
      <c r="AG23" s="94"/>
      <c r="AH23" s="94"/>
      <c r="AI23" s="95"/>
      <c r="AJ23" s="93">
        <v>17</v>
      </c>
      <c r="AK23" s="94"/>
      <c r="AL23" s="94"/>
      <c r="AM23" s="94"/>
      <c r="AN23" s="95"/>
      <c r="AO23" s="93">
        <v>17</v>
      </c>
      <c r="AP23" s="94"/>
      <c r="AQ23" s="94"/>
      <c r="AR23" s="94"/>
      <c r="AS23" s="95"/>
      <c r="AT23" s="226"/>
      <c r="AU23" s="226"/>
      <c r="AV23" s="226"/>
      <c r="AW23" s="226"/>
      <c r="AX23" s="227"/>
    </row>
    <row r="24" spans="1:50" ht="26.25" customHeight="1" x14ac:dyDescent="0.15">
      <c r="A24" s="217"/>
      <c r="B24" s="218"/>
      <c r="C24" s="218"/>
      <c r="D24" s="218"/>
      <c r="E24" s="218"/>
      <c r="F24" s="219"/>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474</v>
      </c>
      <c r="AC24" s="286"/>
      <c r="AD24" s="286"/>
      <c r="AE24" s="93">
        <v>16</v>
      </c>
      <c r="AF24" s="94"/>
      <c r="AG24" s="94"/>
      <c r="AH24" s="94"/>
      <c r="AI24" s="95"/>
      <c r="AJ24" s="93">
        <v>17</v>
      </c>
      <c r="AK24" s="94"/>
      <c r="AL24" s="94"/>
      <c r="AM24" s="94"/>
      <c r="AN24" s="95"/>
      <c r="AO24" s="93">
        <v>17</v>
      </c>
      <c r="AP24" s="94"/>
      <c r="AQ24" s="94"/>
      <c r="AR24" s="94"/>
      <c r="AS24" s="95"/>
      <c r="AT24" s="93" t="s">
        <v>708</v>
      </c>
      <c r="AU24" s="94"/>
      <c r="AV24" s="94"/>
      <c r="AW24" s="94"/>
      <c r="AX24" s="96"/>
    </row>
    <row r="25" spans="1:50" ht="26.25" customHeight="1" x14ac:dyDescent="0.15">
      <c r="A25" s="668"/>
      <c r="B25" s="669"/>
      <c r="C25" s="669"/>
      <c r="D25" s="669"/>
      <c r="E25" s="669"/>
      <c r="F25" s="670"/>
      <c r="G25" s="322"/>
      <c r="H25" s="323"/>
      <c r="I25" s="323"/>
      <c r="J25" s="323"/>
      <c r="K25" s="323"/>
      <c r="L25" s="323"/>
      <c r="M25" s="323"/>
      <c r="N25" s="323"/>
      <c r="O25" s="324"/>
      <c r="P25" s="197"/>
      <c r="Q25" s="197"/>
      <c r="R25" s="197"/>
      <c r="S25" s="197"/>
      <c r="T25" s="197"/>
      <c r="U25" s="197"/>
      <c r="V25" s="197"/>
      <c r="W25" s="197"/>
      <c r="X25" s="198"/>
      <c r="Y25" s="120" t="s">
        <v>15</v>
      </c>
      <c r="Z25" s="121"/>
      <c r="AA25" s="171"/>
      <c r="AB25" s="680" t="s">
        <v>364</v>
      </c>
      <c r="AC25" s="264"/>
      <c r="AD25" s="264"/>
      <c r="AE25" s="93">
        <f>AE24/AE23*100</f>
        <v>100</v>
      </c>
      <c r="AF25" s="94"/>
      <c r="AG25" s="94"/>
      <c r="AH25" s="94"/>
      <c r="AI25" s="95"/>
      <c r="AJ25" s="93">
        <f t="shared" ref="AJ25" si="3">AJ24/AJ23*100</f>
        <v>100</v>
      </c>
      <c r="AK25" s="94"/>
      <c r="AL25" s="94"/>
      <c r="AM25" s="94"/>
      <c r="AN25" s="95"/>
      <c r="AO25" s="93">
        <f t="shared" ref="AO25" si="4">AO24/AO23*100</f>
        <v>100</v>
      </c>
      <c r="AP25" s="94"/>
      <c r="AQ25" s="94"/>
      <c r="AR25" s="94"/>
      <c r="AS25" s="95"/>
      <c r="AT25" s="268"/>
      <c r="AU25" s="269"/>
      <c r="AV25" s="269"/>
      <c r="AW25" s="269"/>
      <c r="AX25" s="270"/>
    </row>
    <row r="26" spans="1:50" ht="18.75" hidden="1" customHeight="1" x14ac:dyDescent="0.15">
      <c r="A26" s="213" t="s">
        <v>13</v>
      </c>
      <c r="B26" s="214"/>
      <c r="C26" s="214"/>
      <c r="D26" s="214"/>
      <c r="E26" s="214"/>
      <c r="F26" s="215"/>
      <c r="G26" s="220" t="s">
        <v>319</v>
      </c>
      <c r="H26" s="221"/>
      <c r="I26" s="221"/>
      <c r="J26" s="221"/>
      <c r="K26" s="221"/>
      <c r="L26" s="221"/>
      <c r="M26" s="221"/>
      <c r="N26" s="221"/>
      <c r="O26" s="222"/>
      <c r="P26" s="240" t="s">
        <v>83</v>
      </c>
      <c r="Q26" s="221"/>
      <c r="R26" s="221"/>
      <c r="S26" s="221"/>
      <c r="T26" s="221"/>
      <c r="U26" s="221"/>
      <c r="V26" s="221"/>
      <c r="W26" s="221"/>
      <c r="X26" s="222"/>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59" t="s">
        <v>303</v>
      </c>
      <c r="AU26" s="660"/>
      <c r="AV26" s="660"/>
      <c r="AW26" s="660"/>
      <c r="AX26" s="661"/>
    </row>
    <row r="27" spans="1:50" ht="18.75" hidden="1" customHeight="1" x14ac:dyDescent="0.15">
      <c r="A27" s="213"/>
      <c r="B27" s="214"/>
      <c r="C27" s="214"/>
      <c r="D27" s="214"/>
      <c r="E27" s="214"/>
      <c r="F27" s="215"/>
      <c r="G27" s="223"/>
      <c r="H27" s="108"/>
      <c r="I27" s="108"/>
      <c r="J27" s="108"/>
      <c r="K27" s="108"/>
      <c r="L27" s="108"/>
      <c r="M27" s="108"/>
      <c r="N27" s="108"/>
      <c r="O27" s="224"/>
      <c r="P27" s="241"/>
      <c r="Q27" s="108"/>
      <c r="R27" s="108"/>
      <c r="S27" s="108"/>
      <c r="T27" s="108"/>
      <c r="U27" s="108"/>
      <c r="V27" s="108"/>
      <c r="W27" s="108"/>
      <c r="X27" s="224"/>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6"/>
      <c r="B28" s="214"/>
      <c r="C28" s="214"/>
      <c r="D28" s="214"/>
      <c r="E28" s="214"/>
      <c r="F28" s="215"/>
      <c r="G28" s="321"/>
      <c r="H28" s="288"/>
      <c r="I28" s="288"/>
      <c r="J28" s="288"/>
      <c r="K28" s="288"/>
      <c r="L28" s="288"/>
      <c r="M28" s="288"/>
      <c r="N28" s="288"/>
      <c r="O28" s="289"/>
      <c r="P28" s="254"/>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6"/>
      <c r="AU28" s="226"/>
      <c r="AV28" s="226"/>
      <c r="AW28" s="226"/>
      <c r="AX28" s="227"/>
    </row>
    <row r="29" spans="1:50" ht="22.5" hidden="1" customHeight="1" x14ac:dyDescent="0.15">
      <c r="A29" s="217"/>
      <c r="B29" s="218"/>
      <c r="C29" s="218"/>
      <c r="D29" s="218"/>
      <c r="E29" s="218"/>
      <c r="F29" s="219"/>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68"/>
      <c r="B30" s="669"/>
      <c r="C30" s="669"/>
      <c r="D30" s="669"/>
      <c r="E30" s="669"/>
      <c r="F30" s="670"/>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3" t="s">
        <v>13</v>
      </c>
      <c r="B31" s="214"/>
      <c r="C31" s="214"/>
      <c r="D31" s="214"/>
      <c r="E31" s="214"/>
      <c r="F31" s="215"/>
      <c r="G31" s="220" t="s">
        <v>319</v>
      </c>
      <c r="H31" s="221"/>
      <c r="I31" s="221"/>
      <c r="J31" s="221"/>
      <c r="K31" s="221"/>
      <c r="L31" s="221"/>
      <c r="M31" s="221"/>
      <c r="N31" s="221"/>
      <c r="O31" s="222"/>
      <c r="P31" s="240" t="s">
        <v>83</v>
      </c>
      <c r="Q31" s="221"/>
      <c r="R31" s="221"/>
      <c r="S31" s="221"/>
      <c r="T31" s="221"/>
      <c r="U31" s="221"/>
      <c r="V31" s="221"/>
      <c r="W31" s="221"/>
      <c r="X31" s="222"/>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3"/>
      <c r="B32" s="214"/>
      <c r="C32" s="214"/>
      <c r="D32" s="214"/>
      <c r="E32" s="214"/>
      <c r="F32" s="215"/>
      <c r="G32" s="223"/>
      <c r="H32" s="108"/>
      <c r="I32" s="108"/>
      <c r="J32" s="108"/>
      <c r="K32" s="108"/>
      <c r="L32" s="108"/>
      <c r="M32" s="108"/>
      <c r="N32" s="108"/>
      <c r="O32" s="224"/>
      <c r="P32" s="241"/>
      <c r="Q32" s="108"/>
      <c r="R32" s="108"/>
      <c r="S32" s="108"/>
      <c r="T32" s="108"/>
      <c r="U32" s="108"/>
      <c r="V32" s="108"/>
      <c r="W32" s="108"/>
      <c r="X32" s="224"/>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6"/>
      <c r="B33" s="214"/>
      <c r="C33" s="214"/>
      <c r="D33" s="214"/>
      <c r="E33" s="214"/>
      <c r="F33" s="215"/>
      <c r="G33" s="287"/>
      <c r="H33" s="288"/>
      <c r="I33" s="288"/>
      <c r="J33" s="288"/>
      <c r="K33" s="288"/>
      <c r="L33" s="288"/>
      <c r="M33" s="288"/>
      <c r="N33" s="288"/>
      <c r="O33" s="289"/>
      <c r="P33" s="254"/>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6"/>
      <c r="AU33" s="226"/>
      <c r="AV33" s="226"/>
      <c r="AW33" s="226"/>
      <c r="AX33" s="227"/>
    </row>
    <row r="34" spans="1:50" ht="22.5" hidden="1" customHeight="1" x14ac:dyDescent="0.15">
      <c r="A34" s="217"/>
      <c r="B34" s="218"/>
      <c r="C34" s="218"/>
      <c r="D34" s="218"/>
      <c r="E34" s="218"/>
      <c r="F34" s="219"/>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68"/>
      <c r="B35" s="669"/>
      <c r="C35" s="669"/>
      <c r="D35" s="669"/>
      <c r="E35" s="669"/>
      <c r="F35" s="670"/>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3" t="s">
        <v>13</v>
      </c>
      <c r="B36" s="214"/>
      <c r="C36" s="214"/>
      <c r="D36" s="214"/>
      <c r="E36" s="214"/>
      <c r="F36" s="215"/>
      <c r="G36" s="220" t="s">
        <v>319</v>
      </c>
      <c r="H36" s="221"/>
      <c r="I36" s="221"/>
      <c r="J36" s="221"/>
      <c r="K36" s="221"/>
      <c r="L36" s="221"/>
      <c r="M36" s="221"/>
      <c r="N36" s="221"/>
      <c r="O36" s="222"/>
      <c r="P36" s="240" t="s">
        <v>83</v>
      </c>
      <c r="Q36" s="221"/>
      <c r="R36" s="221"/>
      <c r="S36" s="221"/>
      <c r="T36" s="221"/>
      <c r="U36" s="221"/>
      <c r="V36" s="221"/>
      <c r="W36" s="221"/>
      <c r="X36" s="222"/>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3"/>
      <c r="B37" s="214"/>
      <c r="C37" s="214"/>
      <c r="D37" s="214"/>
      <c r="E37" s="214"/>
      <c r="F37" s="215"/>
      <c r="G37" s="223"/>
      <c r="H37" s="108"/>
      <c r="I37" s="108"/>
      <c r="J37" s="108"/>
      <c r="K37" s="108"/>
      <c r="L37" s="108"/>
      <c r="M37" s="108"/>
      <c r="N37" s="108"/>
      <c r="O37" s="224"/>
      <c r="P37" s="241"/>
      <c r="Q37" s="108"/>
      <c r="R37" s="108"/>
      <c r="S37" s="108"/>
      <c r="T37" s="108"/>
      <c r="U37" s="108"/>
      <c r="V37" s="108"/>
      <c r="W37" s="108"/>
      <c r="X37" s="224"/>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6"/>
      <c r="B38" s="214"/>
      <c r="C38" s="214"/>
      <c r="D38" s="214"/>
      <c r="E38" s="214"/>
      <c r="F38" s="215"/>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6"/>
      <c r="AU38" s="226"/>
      <c r="AV38" s="226"/>
      <c r="AW38" s="226"/>
      <c r="AX38" s="227"/>
    </row>
    <row r="39" spans="1:50" ht="22.5" hidden="1" customHeight="1" x14ac:dyDescent="0.15">
      <c r="A39" s="217"/>
      <c r="B39" s="218"/>
      <c r="C39" s="218"/>
      <c r="D39" s="218"/>
      <c r="E39" s="218"/>
      <c r="F39" s="219"/>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68"/>
      <c r="B40" s="669"/>
      <c r="C40" s="669"/>
      <c r="D40" s="669"/>
      <c r="E40" s="669"/>
      <c r="F40" s="670"/>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3" t="s">
        <v>13</v>
      </c>
      <c r="B41" s="214"/>
      <c r="C41" s="214"/>
      <c r="D41" s="214"/>
      <c r="E41" s="214"/>
      <c r="F41" s="215"/>
      <c r="G41" s="220" t="s">
        <v>319</v>
      </c>
      <c r="H41" s="221"/>
      <c r="I41" s="221"/>
      <c r="J41" s="221"/>
      <c r="K41" s="221"/>
      <c r="L41" s="221"/>
      <c r="M41" s="221"/>
      <c r="N41" s="221"/>
      <c r="O41" s="222"/>
      <c r="P41" s="240" t="s">
        <v>83</v>
      </c>
      <c r="Q41" s="221"/>
      <c r="R41" s="221"/>
      <c r="S41" s="221"/>
      <c r="T41" s="221"/>
      <c r="U41" s="221"/>
      <c r="V41" s="221"/>
      <c r="W41" s="221"/>
      <c r="X41" s="222"/>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3"/>
      <c r="B42" s="214"/>
      <c r="C42" s="214"/>
      <c r="D42" s="214"/>
      <c r="E42" s="214"/>
      <c r="F42" s="215"/>
      <c r="G42" s="223"/>
      <c r="H42" s="108"/>
      <c r="I42" s="108"/>
      <c r="J42" s="108"/>
      <c r="K42" s="108"/>
      <c r="L42" s="108"/>
      <c r="M42" s="108"/>
      <c r="N42" s="108"/>
      <c r="O42" s="224"/>
      <c r="P42" s="241"/>
      <c r="Q42" s="108"/>
      <c r="R42" s="108"/>
      <c r="S42" s="108"/>
      <c r="T42" s="108"/>
      <c r="U42" s="108"/>
      <c r="V42" s="108"/>
      <c r="W42" s="108"/>
      <c r="X42" s="224"/>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6"/>
      <c r="B43" s="214"/>
      <c r="C43" s="214"/>
      <c r="D43" s="214"/>
      <c r="E43" s="214"/>
      <c r="F43" s="215"/>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6"/>
      <c r="AU43" s="226"/>
      <c r="AV43" s="226"/>
      <c r="AW43" s="226"/>
      <c r="AX43" s="227"/>
    </row>
    <row r="44" spans="1:50" ht="22.5" hidden="1" customHeight="1" x14ac:dyDescent="0.15">
      <c r="A44" s="217"/>
      <c r="B44" s="218"/>
      <c r="C44" s="218"/>
      <c r="D44" s="218"/>
      <c r="E44" s="218"/>
      <c r="F44" s="219"/>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1" t="s">
        <v>322</v>
      </c>
      <c r="B46" s="682"/>
      <c r="C46" s="682"/>
      <c r="D46" s="682"/>
      <c r="E46" s="682"/>
      <c r="F46" s="682"/>
      <c r="G46" s="682"/>
      <c r="H46" s="682"/>
      <c r="I46" s="682"/>
      <c r="J46" s="682"/>
      <c r="K46" s="682"/>
      <c r="L46" s="682"/>
      <c r="M46" s="682"/>
      <c r="N46" s="682"/>
      <c r="O46" s="682"/>
      <c r="P46" s="682"/>
      <c r="Q46" s="682"/>
      <c r="R46" s="682"/>
      <c r="S46" s="682"/>
      <c r="T46" s="682"/>
      <c r="U46" s="682"/>
      <c r="V46" s="682"/>
      <c r="W46" s="682"/>
      <c r="X46" s="682"/>
      <c r="Y46" s="682"/>
      <c r="Z46" s="682"/>
      <c r="AA46" s="682"/>
      <c r="AB46" s="682"/>
      <c r="AC46" s="682"/>
      <c r="AD46" s="682"/>
      <c r="AE46" s="682"/>
      <c r="AF46" s="682"/>
      <c r="AG46" s="682"/>
      <c r="AH46" s="682"/>
      <c r="AI46" s="682"/>
      <c r="AJ46" s="682"/>
      <c r="AK46" s="682"/>
      <c r="AL46" s="682"/>
      <c r="AM46" s="682"/>
      <c r="AN46" s="682"/>
      <c r="AO46" s="30"/>
      <c r="AP46" s="30"/>
      <c r="AQ46" s="30"/>
      <c r="AR46" s="30"/>
      <c r="AS46" s="30"/>
      <c r="AT46" s="30"/>
      <c r="AU46" s="30"/>
      <c r="AV46" s="30"/>
      <c r="AW46" s="30"/>
      <c r="AX46" s="32"/>
    </row>
    <row r="47" spans="1:50" ht="18.75" hidden="1" customHeight="1" x14ac:dyDescent="0.15">
      <c r="A47" s="234" t="s">
        <v>320</v>
      </c>
      <c r="B47" s="683" t="s">
        <v>317</v>
      </c>
      <c r="C47" s="236"/>
      <c r="D47" s="236"/>
      <c r="E47" s="236"/>
      <c r="F47" s="237"/>
      <c r="G47" s="619" t="s">
        <v>311</v>
      </c>
      <c r="H47" s="619"/>
      <c r="I47" s="619"/>
      <c r="J47" s="619"/>
      <c r="K47" s="619"/>
      <c r="L47" s="619"/>
      <c r="M47" s="619"/>
      <c r="N47" s="619"/>
      <c r="O47" s="619"/>
      <c r="P47" s="619"/>
      <c r="Q47" s="619"/>
      <c r="R47" s="619"/>
      <c r="S47" s="619"/>
      <c r="T47" s="619"/>
      <c r="U47" s="619"/>
      <c r="V47" s="619"/>
      <c r="W47" s="619"/>
      <c r="X47" s="619"/>
      <c r="Y47" s="619"/>
      <c r="Z47" s="619"/>
      <c r="AA47" s="688"/>
      <c r="AB47" s="618" t="s">
        <v>310</v>
      </c>
      <c r="AC47" s="619"/>
      <c r="AD47" s="619"/>
      <c r="AE47" s="619"/>
      <c r="AF47" s="619"/>
      <c r="AG47" s="619"/>
      <c r="AH47" s="619"/>
      <c r="AI47" s="619"/>
      <c r="AJ47" s="619"/>
      <c r="AK47" s="619"/>
      <c r="AL47" s="619"/>
      <c r="AM47" s="619"/>
      <c r="AN47" s="619"/>
      <c r="AO47" s="619"/>
      <c r="AP47" s="619"/>
      <c r="AQ47" s="619"/>
      <c r="AR47" s="619"/>
      <c r="AS47" s="619"/>
      <c r="AT47" s="619"/>
      <c r="AU47" s="619"/>
      <c r="AV47" s="619"/>
      <c r="AW47" s="619"/>
      <c r="AX47" s="620"/>
    </row>
    <row r="48" spans="1:50" ht="18.75" hidden="1" customHeight="1" x14ac:dyDescent="0.15">
      <c r="A48" s="234"/>
      <c r="B48" s="683"/>
      <c r="C48" s="236"/>
      <c r="D48" s="236"/>
      <c r="E48" s="236"/>
      <c r="F48" s="237"/>
      <c r="G48" s="108"/>
      <c r="H48" s="108"/>
      <c r="I48" s="108"/>
      <c r="J48" s="108"/>
      <c r="K48" s="108"/>
      <c r="L48" s="108"/>
      <c r="M48" s="108"/>
      <c r="N48" s="108"/>
      <c r="O48" s="108"/>
      <c r="P48" s="108"/>
      <c r="Q48" s="108"/>
      <c r="R48" s="108"/>
      <c r="S48" s="108"/>
      <c r="T48" s="108"/>
      <c r="U48" s="108"/>
      <c r="V48" s="108"/>
      <c r="W48" s="108"/>
      <c r="X48" s="108"/>
      <c r="Y48" s="108"/>
      <c r="Z48" s="108"/>
      <c r="AA48" s="224"/>
      <c r="AB48" s="241"/>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4"/>
      <c r="B49" s="683"/>
      <c r="C49" s="236"/>
      <c r="D49" s="236"/>
      <c r="E49" s="236"/>
      <c r="F49" s="237"/>
      <c r="G49" s="336"/>
      <c r="H49" s="336"/>
      <c r="I49" s="336"/>
      <c r="J49" s="336"/>
      <c r="K49" s="336"/>
      <c r="L49" s="336"/>
      <c r="M49" s="336"/>
      <c r="N49" s="336"/>
      <c r="O49" s="336"/>
      <c r="P49" s="336"/>
      <c r="Q49" s="336"/>
      <c r="R49" s="336"/>
      <c r="S49" s="336"/>
      <c r="T49" s="336"/>
      <c r="U49" s="336"/>
      <c r="V49" s="336"/>
      <c r="W49" s="336"/>
      <c r="X49" s="336"/>
      <c r="Y49" s="336"/>
      <c r="Z49" s="336"/>
      <c r="AA49" s="337"/>
      <c r="AB49" s="612"/>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3"/>
    </row>
    <row r="50" spans="1:50" ht="22.5" hidden="1" customHeight="1" x14ac:dyDescent="0.15">
      <c r="A50" s="234"/>
      <c r="B50" s="683"/>
      <c r="C50" s="236"/>
      <c r="D50" s="236"/>
      <c r="E50" s="236"/>
      <c r="F50" s="237"/>
      <c r="G50" s="338"/>
      <c r="H50" s="338"/>
      <c r="I50" s="338"/>
      <c r="J50" s="338"/>
      <c r="K50" s="338"/>
      <c r="L50" s="338"/>
      <c r="M50" s="338"/>
      <c r="N50" s="338"/>
      <c r="O50" s="338"/>
      <c r="P50" s="338"/>
      <c r="Q50" s="338"/>
      <c r="R50" s="338"/>
      <c r="S50" s="338"/>
      <c r="T50" s="338"/>
      <c r="U50" s="338"/>
      <c r="V50" s="338"/>
      <c r="W50" s="338"/>
      <c r="X50" s="338"/>
      <c r="Y50" s="338"/>
      <c r="Z50" s="338"/>
      <c r="AA50" s="339"/>
      <c r="AB50" s="614"/>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5"/>
    </row>
    <row r="51" spans="1:50" ht="22.5" hidden="1" customHeight="1" x14ac:dyDescent="0.15">
      <c r="A51" s="234"/>
      <c r="B51" s="684"/>
      <c r="C51" s="238"/>
      <c r="D51" s="238"/>
      <c r="E51" s="238"/>
      <c r="F51" s="239"/>
      <c r="G51" s="340"/>
      <c r="H51" s="340"/>
      <c r="I51" s="340"/>
      <c r="J51" s="340"/>
      <c r="K51" s="340"/>
      <c r="L51" s="340"/>
      <c r="M51" s="340"/>
      <c r="N51" s="340"/>
      <c r="O51" s="340"/>
      <c r="P51" s="340"/>
      <c r="Q51" s="340"/>
      <c r="R51" s="340"/>
      <c r="S51" s="340"/>
      <c r="T51" s="340"/>
      <c r="U51" s="340"/>
      <c r="V51" s="340"/>
      <c r="W51" s="340"/>
      <c r="X51" s="340"/>
      <c r="Y51" s="340"/>
      <c r="Z51" s="340"/>
      <c r="AA51" s="341"/>
      <c r="AB51" s="616"/>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7"/>
    </row>
    <row r="52" spans="1:50" ht="18.75" hidden="1" customHeight="1" x14ac:dyDescent="0.15">
      <c r="A52" s="234"/>
      <c r="B52" s="236" t="s">
        <v>318</v>
      </c>
      <c r="C52" s="236"/>
      <c r="D52" s="236"/>
      <c r="E52" s="236"/>
      <c r="F52" s="237"/>
      <c r="G52" s="220" t="s">
        <v>85</v>
      </c>
      <c r="H52" s="221"/>
      <c r="I52" s="221"/>
      <c r="J52" s="221"/>
      <c r="K52" s="221"/>
      <c r="L52" s="221"/>
      <c r="M52" s="221"/>
      <c r="N52" s="221"/>
      <c r="O52" s="222"/>
      <c r="P52" s="240" t="s">
        <v>89</v>
      </c>
      <c r="Q52" s="221"/>
      <c r="R52" s="221"/>
      <c r="S52" s="221"/>
      <c r="T52" s="221"/>
      <c r="U52" s="221"/>
      <c r="V52" s="221"/>
      <c r="W52" s="221"/>
      <c r="X52" s="222"/>
      <c r="Y52" s="242"/>
      <c r="Z52" s="243"/>
      <c r="AA52" s="244"/>
      <c r="AB52" s="248" t="s">
        <v>12</v>
      </c>
      <c r="AC52" s="249"/>
      <c r="AD52" s="250"/>
      <c r="AE52" s="240" t="s">
        <v>69</v>
      </c>
      <c r="AF52" s="221"/>
      <c r="AG52" s="221"/>
      <c r="AH52" s="221"/>
      <c r="AI52" s="222"/>
      <c r="AJ52" s="240" t="s">
        <v>70</v>
      </c>
      <c r="AK52" s="221"/>
      <c r="AL52" s="221"/>
      <c r="AM52" s="221"/>
      <c r="AN52" s="222"/>
      <c r="AO52" s="240" t="s">
        <v>71</v>
      </c>
      <c r="AP52" s="221"/>
      <c r="AQ52" s="221"/>
      <c r="AR52" s="221"/>
      <c r="AS52" s="222"/>
      <c r="AT52" s="271" t="s">
        <v>303</v>
      </c>
      <c r="AU52" s="272"/>
      <c r="AV52" s="272"/>
      <c r="AW52" s="272"/>
      <c r="AX52" s="273"/>
    </row>
    <row r="53" spans="1:50" ht="18.75" hidden="1" customHeight="1" x14ac:dyDescent="0.15">
      <c r="A53" s="234"/>
      <c r="B53" s="236"/>
      <c r="C53" s="236"/>
      <c r="D53" s="236"/>
      <c r="E53" s="236"/>
      <c r="F53" s="237"/>
      <c r="G53" s="223"/>
      <c r="H53" s="108"/>
      <c r="I53" s="108"/>
      <c r="J53" s="108"/>
      <c r="K53" s="108"/>
      <c r="L53" s="108"/>
      <c r="M53" s="108"/>
      <c r="N53" s="108"/>
      <c r="O53" s="224"/>
      <c r="P53" s="241"/>
      <c r="Q53" s="108"/>
      <c r="R53" s="108"/>
      <c r="S53" s="108"/>
      <c r="T53" s="108"/>
      <c r="U53" s="108"/>
      <c r="V53" s="108"/>
      <c r="W53" s="108"/>
      <c r="X53" s="224"/>
      <c r="Y53" s="245"/>
      <c r="Z53" s="246"/>
      <c r="AA53" s="247"/>
      <c r="AB53" s="251"/>
      <c r="AC53" s="252"/>
      <c r="AD53" s="253"/>
      <c r="AE53" s="241"/>
      <c r="AF53" s="108"/>
      <c r="AG53" s="108"/>
      <c r="AH53" s="108"/>
      <c r="AI53" s="224"/>
      <c r="AJ53" s="241"/>
      <c r="AK53" s="108"/>
      <c r="AL53" s="108"/>
      <c r="AM53" s="108"/>
      <c r="AN53" s="224"/>
      <c r="AO53" s="241"/>
      <c r="AP53" s="108"/>
      <c r="AQ53" s="108"/>
      <c r="AR53" s="108"/>
      <c r="AS53" s="224"/>
      <c r="AT53" s="67"/>
      <c r="AU53" s="110"/>
      <c r="AV53" s="110"/>
      <c r="AW53" s="108" t="s">
        <v>360</v>
      </c>
      <c r="AX53" s="109"/>
    </row>
    <row r="54" spans="1:50" ht="22.5" hidden="1" customHeight="1" x14ac:dyDescent="0.15">
      <c r="A54" s="234"/>
      <c r="B54" s="236"/>
      <c r="C54" s="236"/>
      <c r="D54" s="236"/>
      <c r="E54" s="236"/>
      <c r="F54" s="237"/>
      <c r="G54" s="274"/>
      <c r="H54" s="195"/>
      <c r="I54" s="195"/>
      <c r="J54" s="195"/>
      <c r="K54" s="195"/>
      <c r="L54" s="195"/>
      <c r="M54" s="195"/>
      <c r="N54" s="195"/>
      <c r="O54" s="196"/>
      <c r="P54" s="254"/>
      <c r="Q54" s="255"/>
      <c r="R54" s="255"/>
      <c r="S54" s="255"/>
      <c r="T54" s="255"/>
      <c r="U54" s="255"/>
      <c r="V54" s="255"/>
      <c r="W54" s="255"/>
      <c r="X54" s="256"/>
      <c r="Y54" s="261" t="s">
        <v>86</v>
      </c>
      <c r="Z54" s="262"/>
      <c r="AA54" s="263"/>
      <c r="AB54" s="367"/>
      <c r="AC54" s="225"/>
      <c r="AD54" s="225"/>
      <c r="AE54" s="93"/>
      <c r="AF54" s="94"/>
      <c r="AG54" s="94"/>
      <c r="AH54" s="94"/>
      <c r="AI54" s="95"/>
      <c r="AJ54" s="93"/>
      <c r="AK54" s="94"/>
      <c r="AL54" s="94"/>
      <c r="AM54" s="94"/>
      <c r="AN54" s="95"/>
      <c r="AO54" s="93"/>
      <c r="AP54" s="94"/>
      <c r="AQ54" s="94"/>
      <c r="AR54" s="94"/>
      <c r="AS54" s="95"/>
      <c r="AT54" s="226"/>
      <c r="AU54" s="226"/>
      <c r="AV54" s="226"/>
      <c r="AW54" s="226"/>
      <c r="AX54" s="227"/>
    </row>
    <row r="55" spans="1:50" ht="22.5" hidden="1" customHeight="1" x14ac:dyDescent="0.15">
      <c r="A55" s="234"/>
      <c r="B55" s="236"/>
      <c r="C55" s="236"/>
      <c r="D55" s="236"/>
      <c r="E55" s="236"/>
      <c r="F55" s="237"/>
      <c r="G55" s="275"/>
      <c r="H55" s="276"/>
      <c r="I55" s="276"/>
      <c r="J55" s="276"/>
      <c r="K55" s="276"/>
      <c r="L55" s="276"/>
      <c r="M55" s="276"/>
      <c r="N55" s="276"/>
      <c r="O55" s="277"/>
      <c r="P55" s="257"/>
      <c r="Q55" s="257"/>
      <c r="R55" s="257"/>
      <c r="S55" s="257"/>
      <c r="T55" s="257"/>
      <c r="U55" s="257"/>
      <c r="V55" s="257"/>
      <c r="W55" s="257"/>
      <c r="X55" s="258"/>
      <c r="Y55" s="228" t="s">
        <v>65</v>
      </c>
      <c r="Z55" s="229"/>
      <c r="AA55" s="230"/>
      <c r="AB55" s="656"/>
      <c r="AC55" s="231"/>
      <c r="AD55" s="231"/>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4"/>
      <c r="B56" s="238"/>
      <c r="C56" s="238"/>
      <c r="D56" s="238"/>
      <c r="E56" s="238"/>
      <c r="F56" s="239"/>
      <c r="G56" s="278"/>
      <c r="H56" s="197"/>
      <c r="I56" s="197"/>
      <c r="J56" s="197"/>
      <c r="K56" s="197"/>
      <c r="L56" s="197"/>
      <c r="M56" s="197"/>
      <c r="N56" s="197"/>
      <c r="O56" s="198"/>
      <c r="P56" s="259"/>
      <c r="Q56" s="259"/>
      <c r="R56" s="259"/>
      <c r="S56" s="259"/>
      <c r="T56" s="259"/>
      <c r="U56" s="259"/>
      <c r="V56" s="259"/>
      <c r="W56" s="259"/>
      <c r="X56" s="260"/>
      <c r="Y56" s="232" t="s">
        <v>15</v>
      </c>
      <c r="Z56" s="229"/>
      <c r="AA56" s="230"/>
      <c r="AB56" s="233" t="s">
        <v>16</v>
      </c>
      <c r="AC56" s="233"/>
      <c r="AD56" s="233"/>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4"/>
      <c r="B57" s="236" t="s">
        <v>318</v>
      </c>
      <c r="C57" s="236"/>
      <c r="D57" s="236"/>
      <c r="E57" s="236"/>
      <c r="F57" s="237"/>
      <c r="G57" s="220" t="s">
        <v>85</v>
      </c>
      <c r="H57" s="221"/>
      <c r="I57" s="221"/>
      <c r="J57" s="221"/>
      <c r="K57" s="221"/>
      <c r="L57" s="221"/>
      <c r="M57" s="221"/>
      <c r="N57" s="221"/>
      <c r="O57" s="222"/>
      <c r="P57" s="240" t="s">
        <v>89</v>
      </c>
      <c r="Q57" s="221"/>
      <c r="R57" s="221"/>
      <c r="S57" s="221"/>
      <c r="T57" s="221"/>
      <c r="U57" s="221"/>
      <c r="V57" s="221"/>
      <c r="W57" s="221"/>
      <c r="X57" s="222"/>
      <c r="Y57" s="242"/>
      <c r="Z57" s="243"/>
      <c r="AA57" s="244"/>
      <c r="AB57" s="248" t="s">
        <v>12</v>
      </c>
      <c r="AC57" s="249"/>
      <c r="AD57" s="250"/>
      <c r="AE57" s="240" t="s">
        <v>69</v>
      </c>
      <c r="AF57" s="221"/>
      <c r="AG57" s="221"/>
      <c r="AH57" s="221"/>
      <c r="AI57" s="222"/>
      <c r="AJ57" s="240" t="s">
        <v>70</v>
      </c>
      <c r="AK57" s="221"/>
      <c r="AL57" s="221"/>
      <c r="AM57" s="221"/>
      <c r="AN57" s="222"/>
      <c r="AO57" s="240" t="s">
        <v>71</v>
      </c>
      <c r="AP57" s="221"/>
      <c r="AQ57" s="221"/>
      <c r="AR57" s="221"/>
      <c r="AS57" s="222"/>
      <c r="AT57" s="271" t="s">
        <v>303</v>
      </c>
      <c r="AU57" s="272"/>
      <c r="AV57" s="272"/>
      <c r="AW57" s="272"/>
      <c r="AX57" s="273"/>
    </row>
    <row r="58" spans="1:50" ht="18.75" hidden="1" customHeight="1" x14ac:dyDescent="0.15">
      <c r="A58" s="234"/>
      <c r="B58" s="236"/>
      <c r="C58" s="236"/>
      <c r="D58" s="236"/>
      <c r="E58" s="236"/>
      <c r="F58" s="237"/>
      <c r="G58" s="223"/>
      <c r="H58" s="108"/>
      <c r="I58" s="108"/>
      <c r="J58" s="108"/>
      <c r="K58" s="108"/>
      <c r="L58" s="108"/>
      <c r="M58" s="108"/>
      <c r="N58" s="108"/>
      <c r="O58" s="224"/>
      <c r="P58" s="241"/>
      <c r="Q58" s="108"/>
      <c r="R58" s="108"/>
      <c r="S58" s="108"/>
      <c r="T58" s="108"/>
      <c r="U58" s="108"/>
      <c r="V58" s="108"/>
      <c r="W58" s="108"/>
      <c r="X58" s="224"/>
      <c r="Y58" s="245"/>
      <c r="Z58" s="246"/>
      <c r="AA58" s="247"/>
      <c r="AB58" s="251"/>
      <c r="AC58" s="252"/>
      <c r="AD58" s="253"/>
      <c r="AE58" s="241"/>
      <c r="AF58" s="108"/>
      <c r="AG58" s="108"/>
      <c r="AH58" s="108"/>
      <c r="AI58" s="224"/>
      <c r="AJ58" s="241"/>
      <c r="AK58" s="108"/>
      <c r="AL58" s="108"/>
      <c r="AM58" s="108"/>
      <c r="AN58" s="224"/>
      <c r="AO58" s="241"/>
      <c r="AP58" s="108"/>
      <c r="AQ58" s="108"/>
      <c r="AR58" s="108"/>
      <c r="AS58" s="224"/>
      <c r="AT58" s="67"/>
      <c r="AU58" s="110"/>
      <c r="AV58" s="110"/>
      <c r="AW58" s="108" t="s">
        <v>360</v>
      </c>
      <c r="AX58" s="109"/>
    </row>
    <row r="59" spans="1:50" ht="22.5" hidden="1" customHeight="1" x14ac:dyDescent="0.15">
      <c r="A59" s="234"/>
      <c r="B59" s="236"/>
      <c r="C59" s="236"/>
      <c r="D59" s="236"/>
      <c r="E59" s="236"/>
      <c r="F59" s="237"/>
      <c r="G59" s="274"/>
      <c r="H59" s="195"/>
      <c r="I59" s="195"/>
      <c r="J59" s="195"/>
      <c r="K59" s="195"/>
      <c r="L59" s="195"/>
      <c r="M59" s="195"/>
      <c r="N59" s="195"/>
      <c r="O59" s="196"/>
      <c r="P59" s="254"/>
      <c r="Q59" s="255"/>
      <c r="R59" s="255"/>
      <c r="S59" s="255"/>
      <c r="T59" s="255"/>
      <c r="U59" s="255"/>
      <c r="V59" s="255"/>
      <c r="W59" s="255"/>
      <c r="X59" s="256"/>
      <c r="Y59" s="261" t="s">
        <v>86</v>
      </c>
      <c r="Z59" s="262"/>
      <c r="AA59" s="263"/>
      <c r="AB59" s="225"/>
      <c r="AC59" s="225"/>
      <c r="AD59" s="225"/>
      <c r="AE59" s="93"/>
      <c r="AF59" s="94"/>
      <c r="AG59" s="94"/>
      <c r="AH59" s="94"/>
      <c r="AI59" s="95"/>
      <c r="AJ59" s="93"/>
      <c r="AK59" s="94"/>
      <c r="AL59" s="94"/>
      <c r="AM59" s="94"/>
      <c r="AN59" s="95"/>
      <c r="AO59" s="93"/>
      <c r="AP59" s="94"/>
      <c r="AQ59" s="94"/>
      <c r="AR59" s="94"/>
      <c r="AS59" s="95"/>
      <c r="AT59" s="226"/>
      <c r="AU59" s="226"/>
      <c r="AV59" s="226"/>
      <c r="AW59" s="226"/>
      <c r="AX59" s="227"/>
    </row>
    <row r="60" spans="1:50" ht="22.5" hidden="1" customHeight="1" x14ac:dyDescent="0.15">
      <c r="A60" s="234"/>
      <c r="B60" s="236"/>
      <c r="C60" s="236"/>
      <c r="D60" s="236"/>
      <c r="E60" s="236"/>
      <c r="F60" s="237"/>
      <c r="G60" s="275"/>
      <c r="H60" s="276"/>
      <c r="I60" s="276"/>
      <c r="J60" s="276"/>
      <c r="K60" s="276"/>
      <c r="L60" s="276"/>
      <c r="M60" s="276"/>
      <c r="N60" s="276"/>
      <c r="O60" s="277"/>
      <c r="P60" s="257"/>
      <c r="Q60" s="257"/>
      <c r="R60" s="257"/>
      <c r="S60" s="257"/>
      <c r="T60" s="257"/>
      <c r="U60" s="257"/>
      <c r="V60" s="257"/>
      <c r="W60" s="257"/>
      <c r="X60" s="258"/>
      <c r="Y60" s="228" t="s">
        <v>65</v>
      </c>
      <c r="Z60" s="229"/>
      <c r="AA60" s="230"/>
      <c r="AB60" s="231"/>
      <c r="AC60" s="231"/>
      <c r="AD60" s="231"/>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4"/>
      <c r="B61" s="238"/>
      <c r="C61" s="238"/>
      <c r="D61" s="238"/>
      <c r="E61" s="238"/>
      <c r="F61" s="239"/>
      <c r="G61" s="278"/>
      <c r="H61" s="197"/>
      <c r="I61" s="197"/>
      <c r="J61" s="197"/>
      <c r="K61" s="197"/>
      <c r="L61" s="197"/>
      <c r="M61" s="197"/>
      <c r="N61" s="197"/>
      <c r="O61" s="198"/>
      <c r="P61" s="259"/>
      <c r="Q61" s="259"/>
      <c r="R61" s="259"/>
      <c r="S61" s="259"/>
      <c r="T61" s="259"/>
      <c r="U61" s="259"/>
      <c r="V61" s="259"/>
      <c r="W61" s="259"/>
      <c r="X61" s="260"/>
      <c r="Y61" s="232" t="s">
        <v>15</v>
      </c>
      <c r="Z61" s="229"/>
      <c r="AA61" s="230"/>
      <c r="AB61" s="233" t="s">
        <v>16</v>
      </c>
      <c r="AC61" s="233"/>
      <c r="AD61" s="233"/>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4"/>
      <c r="B62" s="236" t="s">
        <v>318</v>
      </c>
      <c r="C62" s="236"/>
      <c r="D62" s="236"/>
      <c r="E62" s="236"/>
      <c r="F62" s="237"/>
      <c r="G62" s="220" t="s">
        <v>85</v>
      </c>
      <c r="H62" s="221"/>
      <c r="I62" s="221"/>
      <c r="J62" s="221"/>
      <c r="K62" s="221"/>
      <c r="L62" s="221"/>
      <c r="M62" s="221"/>
      <c r="N62" s="221"/>
      <c r="O62" s="222"/>
      <c r="P62" s="240" t="s">
        <v>89</v>
      </c>
      <c r="Q62" s="221"/>
      <c r="R62" s="221"/>
      <c r="S62" s="221"/>
      <c r="T62" s="221"/>
      <c r="U62" s="221"/>
      <c r="V62" s="221"/>
      <c r="W62" s="221"/>
      <c r="X62" s="222"/>
      <c r="Y62" s="242"/>
      <c r="Z62" s="243"/>
      <c r="AA62" s="244"/>
      <c r="AB62" s="248" t="s">
        <v>12</v>
      </c>
      <c r="AC62" s="249"/>
      <c r="AD62" s="250"/>
      <c r="AE62" s="240" t="s">
        <v>69</v>
      </c>
      <c r="AF62" s="221"/>
      <c r="AG62" s="221"/>
      <c r="AH62" s="221"/>
      <c r="AI62" s="222"/>
      <c r="AJ62" s="240" t="s">
        <v>70</v>
      </c>
      <c r="AK62" s="221"/>
      <c r="AL62" s="221"/>
      <c r="AM62" s="221"/>
      <c r="AN62" s="222"/>
      <c r="AO62" s="240" t="s">
        <v>71</v>
      </c>
      <c r="AP62" s="221"/>
      <c r="AQ62" s="221"/>
      <c r="AR62" s="221"/>
      <c r="AS62" s="222"/>
      <c r="AT62" s="271" t="s">
        <v>303</v>
      </c>
      <c r="AU62" s="272"/>
      <c r="AV62" s="272"/>
      <c r="AW62" s="272"/>
      <c r="AX62" s="273"/>
    </row>
    <row r="63" spans="1:50" ht="18.75" hidden="1" customHeight="1" x14ac:dyDescent="0.15">
      <c r="A63" s="234"/>
      <c r="B63" s="236"/>
      <c r="C63" s="236"/>
      <c r="D63" s="236"/>
      <c r="E63" s="236"/>
      <c r="F63" s="237"/>
      <c r="G63" s="223"/>
      <c r="H63" s="108"/>
      <c r="I63" s="108"/>
      <c r="J63" s="108"/>
      <c r="K63" s="108"/>
      <c r="L63" s="108"/>
      <c r="M63" s="108"/>
      <c r="N63" s="108"/>
      <c r="O63" s="224"/>
      <c r="P63" s="241"/>
      <c r="Q63" s="108"/>
      <c r="R63" s="108"/>
      <c r="S63" s="108"/>
      <c r="T63" s="108"/>
      <c r="U63" s="108"/>
      <c r="V63" s="108"/>
      <c r="W63" s="108"/>
      <c r="X63" s="224"/>
      <c r="Y63" s="245"/>
      <c r="Z63" s="246"/>
      <c r="AA63" s="247"/>
      <c r="AB63" s="251"/>
      <c r="AC63" s="252"/>
      <c r="AD63" s="253"/>
      <c r="AE63" s="241"/>
      <c r="AF63" s="108"/>
      <c r="AG63" s="108"/>
      <c r="AH63" s="108"/>
      <c r="AI63" s="224"/>
      <c r="AJ63" s="241"/>
      <c r="AK63" s="108"/>
      <c r="AL63" s="108"/>
      <c r="AM63" s="108"/>
      <c r="AN63" s="224"/>
      <c r="AO63" s="241"/>
      <c r="AP63" s="108"/>
      <c r="AQ63" s="108"/>
      <c r="AR63" s="108"/>
      <c r="AS63" s="224"/>
      <c r="AT63" s="67"/>
      <c r="AU63" s="110"/>
      <c r="AV63" s="110"/>
      <c r="AW63" s="108" t="s">
        <v>360</v>
      </c>
      <c r="AX63" s="109"/>
    </row>
    <row r="64" spans="1:50" ht="22.5" hidden="1" customHeight="1" x14ac:dyDescent="0.15">
      <c r="A64" s="234"/>
      <c r="B64" s="236"/>
      <c r="C64" s="236"/>
      <c r="D64" s="236"/>
      <c r="E64" s="236"/>
      <c r="F64" s="237"/>
      <c r="G64" s="274"/>
      <c r="H64" s="195"/>
      <c r="I64" s="195"/>
      <c r="J64" s="195"/>
      <c r="K64" s="195"/>
      <c r="L64" s="195"/>
      <c r="M64" s="195"/>
      <c r="N64" s="195"/>
      <c r="O64" s="196"/>
      <c r="P64" s="254"/>
      <c r="Q64" s="255"/>
      <c r="R64" s="255"/>
      <c r="S64" s="255"/>
      <c r="T64" s="255"/>
      <c r="U64" s="255"/>
      <c r="V64" s="255"/>
      <c r="W64" s="255"/>
      <c r="X64" s="256"/>
      <c r="Y64" s="261" t="s">
        <v>86</v>
      </c>
      <c r="Z64" s="262"/>
      <c r="AA64" s="263"/>
      <c r="AB64" s="225"/>
      <c r="AC64" s="225"/>
      <c r="AD64" s="225"/>
      <c r="AE64" s="93"/>
      <c r="AF64" s="94"/>
      <c r="AG64" s="94"/>
      <c r="AH64" s="94"/>
      <c r="AI64" s="95"/>
      <c r="AJ64" s="93"/>
      <c r="AK64" s="94"/>
      <c r="AL64" s="94"/>
      <c r="AM64" s="94"/>
      <c r="AN64" s="95"/>
      <c r="AO64" s="93"/>
      <c r="AP64" s="94"/>
      <c r="AQ64" s="94"/>
      <c r="AR64" s="94"/>
      <c r="AS64" s="95"/>
      <c r="AT64" s="226"/>
      <c r="AU64" s="226"/>
      <c r="AV64" s="226"/>
      <c r="AW64" s="226"/>
      <c r="AX64" s="227"/>
    </row>
    <row r="65" spans="1:60" ht="22.5" hidden="1" customHeight="1" x14ac:dyDescent="0.15">
      <c r="A65" s="234"/>
      <c r="B65" s="236"/>
      <c r="C65" s="236"/>
      <c r="D65" s="236"/>
      <c r="E65" s="236"/>
      <c r="F65" s="237"/>
      <c r="G65" s="275"/>
      <c r="H65" s="276"/>
      <c r="I65" s="276"/>
      <c r="J65" s="276"/>
      <c r="K65" s="276"/>
      <c r="L65" s="276"/>
      <c r="M65" s="276"/>
      <c r="N65" s="276"/>
      <c r="O65" s="277"/>
      <c r="P65" s="257"/>
      <c r="Q65" s="257"/>
      <c r="R65" s="257"/>
      <c r="S65" s="257"/>
      <c r="T65" s="257"/>
      <c r="U65" s="257"/>
      <c r="V65" s="257"/>
      <c r="W65" s="257"/>
      <c r="X65" s="258"/>
      <c r="Y65" s="228" t="s">
        <v>65</v>
      </c>
      <c r="Z65" s="229"/>
      <c r="AA65" s="230"/>
      <c r="AB65" s="231"/>
      <c r="AC65" s="231"/>
      <c r="AD65" s="231"/>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5"/>
      <c r="B66" s="238"/>
      <c r="C66" s="238"/>
      <c r="D66" s="238"/>
      <c r="E66" s="238"/>
      <c r="F66" s="239"/>
      <c r="G66" s="278"/>
      <c r="H66" s="197"/>
      <c r="I66" s="197"/>
      <c r="J66" s="197"/>
      <c r="K66" s="197"/>
      <c r="L66" s="197"/>
      <c r="M66" s="197"/>
      <c r="N66" s="197"/>
      <c r="O66" s="198"/>
      <c r="P66" s="259"/>
      <c r="Q66" s="259"/>
      <c r="R66" s="259"/>
      <c r="S66" s="259"/>
      <c r="T66" s="259"/>
      <c r="U66" s="259"/>
      <c r="V66" s="259"/>
      <c r="W66" s="259"/>
      <c r="X66" s="260"/>
      <c r="Y66" s="232" t="s">
        <v>15</v>
      </c>
      <c r="Z66" s="229"/>
      <c r="AA66" s="230"/>
      <c r="AB66" s="233" t="s">
        <v>16</v>
      </c>
      <c r="AC66" s="233"/>
      <c r="AD66" s="233"/>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7" t="s">
        <v>69</v>
      </c>
      <c r="AF67" s="118"/>
      <c r="AG67" s="118"/>
      <c r="AH67" s="118"/>
      <c r="AI67" s="118"/>
      <c r="AJ67" s="657" t="s">
        <v>70</v>
      </c>
      <c r="AK67" s="118"/>
      <c r="AL67" s="118"/>
      <c r="AM67" s="118"/>
      <c r="AN67" s="118"/>
      <c r="AO67" s="657" t="s">
        <v>71</v>
      </c>
      <c r="AP67" s="118"/>
      <c r="AQ67" s="118"/>
      <c r="AR67" s="118"/>
      <c r="AS67" s="118"/>
      <c r="AT67" s="176" t="s">
        <v>74</v>
      </c>
      <c r="AU67" s="177"/>
      <c r="AV67" s="177"/>
      <c r="AW67" s="177"/>
      <c r="AX67" s="178"/>
    </row>
    <row r="68" spans="1:60" ht="22.5" customHeight="1" x14ac:dyDescent="0.15">
      <c r="A68" s="185"/>
      <c r="B68" s="186"/>
      <c r="C68" s="186"/>
      <c r="D68" s="186"/>
      <c r="E68" s="186"/>
      <c r="F68" s="187"/>
      <c r="G68" s="254" t="s">
        <v>696</v>
      </c>
      <c r="H68" s="195"/>
      <c r="I68" s="195"/>
      <c r="J68" s="195"/>
      <c r="K68" s="195"/>
      <c r="L68" s="195"/>
      <c r="M68" s="195"/>
      <c r="N68" s="195"/>
      <c r="O68" s="195"/>
      <c r="P68" s="195"/>
      <c r="Q68" s="195"/>
      <c r="R68" s="195"/>
      <c r="S68" s="195"/>
      <c r="T68" s="195"/>
      <c r="U68" s="195"/>
      <c r="V68" s="195"/>
      <c r="W68" s="195"/>
      <c r="X68" s="196"/>
      <c r="Y68" s="332" t="s">
        <v>66</v>
      </c>
      <c r="Z68" s="333"/>
      <c r="AA68" s="334"/>
      <c r="AB68" s="202" t="s">
        <v>474</v>
      </c>
      <c r="AC68" s="203"/>
      <c r="AD68" s="204"/>
      <c r="AE68" s="93">
        <v>16</v>
      </c>
      <c r="AF68" s="94"/>
      <c r="AG68" s="94"/>
      <c r="AH68" s="94"/>
      <c r="AI68" s="95"/>
      <c r="AJ68" s="93">
        <v>17</v>
      </c>
      <c r="AK68" s="94"/>
      <c r="AL68" s="94"/>
      <c r="AM68" s="94"/>
      <c r="AN68" s="95"/>
      <c r="AO68" s="93">
        <v>17</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476</v>
      </c>
      <c r="AC69" s="211"/>
      <c r="AD69" s="212"/>
      <c r="AE69" s="93">
        <v>16</v>
      </c>
      <c r="AF69" s="94"/>
      <c r="AG69" s="94"/>
      <c r="AH69" s="94"/>
      <c r="AI69" s="95"/>
      <c r="AJ69" s="93">
        <v>17</v>
      </c>
      <c r="AK69" s="94"/>
      <c r="AL69" s="94"/>
      <c r="AM69" s="94"/>
      <c r="AN69" s="95"/>
      <c r="AO69" s="93">
        <v>17</v>
      </c>
      <c r="AP69" s="94"/>
      <c r="AQ69" s="94"/>
      <c r="AR69" s="94"/>
      <c r="AS69" s="95"/>
      <c r="AT69" s="93">
        <v>17</v>
      </c>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195"/>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195"/>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22.5" customHeight="1" x14ac:dyDescent="0.15">
      <c r="A83" s="129"/>
      <c r="B83" s="127"/>
      <c r="C83" s="127"/>
      <c r="D83" s="127"/>
      <c r="E83" s="127"/>
      <c r="F83" s="128"/>
      <c r="G83" s="144" t="s">
        <v>475</v>
      </c>
      <c r="H83" s="144"/>
      <c r="I83" s="144"/>
      <c r="J83" s="144"/>
      <c r="K83" s="144"/>
      <c r="L83" s="144"/>
      <c r="M83" s="144"/>
      <c r="N83" s="144"/>
      <c r="O83" s="144"/>
      <c r="P83" s="144"/>
      <c r="Q83" s="144"/>
      <c r="R83" s="144"/>
      <c r="S83" s="144"/>
      <c r="T83" s="144"/>
      <c r="U83" s="144"/>
      <c r="V83" s="144"/>
      <c r="W83" s="144"/>
      <c r="X83" s="144"/>
      <c r="Y83" s="146" t="s">
        <v>17</v>
      </c>
      <c r="Z83" s="147"/>
      <c r="AA83" s="148"/>
      <c r="AB83" s="181" t="s">
        <v>702</v>
      </c>
      <c r="AC83" s="150"/>
      <c r="AD83" s="151"/>
      <c r="AE83" s="152">
        <v>7.63</v>
      </c>
      <c r="AF83" s="153"/>
      <c r="AG83" s="153"/>
      <c r="AH83" s="153"/>
      <c r="AI83" s="153"/>
      <c r="AJ83" s="152">
        <v>6.65</v>
      </c>
      <c r="AK83" s="153"/>
      <c r="AL83" s="153"/>
      <c r="AM83" s="153"/>
      <c r="AN83" s="153"/>
      <c r="AO83" s="152">
        <v>7.29</v>
      </c>
      <c r="AP83" s="153"/>
      <c r="AQ83" s="153"/>
      <c r="AR83" s="153"/>
      <c r="AS83" s="153"/>
      <c r="AT83" s="93">
        <v>7.59</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703</v>
      </c>
      <c r="AC84" s="158"/>
      <c r="AD84" s="159"/>
      <c r="AE84" s="157" t="s">
        <v>704</v>
      </c>
      <c r="AF84" s="158"/>
      <c r="AG84" s="158"/>
      <c r="AH84" s="158"/>
      <c r="AI84" s="159"/>
      <c r="AJ84" s="157" t="s">
        <v>705</v>
      </c>
      <c r="AK84" s="158"/>
      <c r="AL84" s="158"/>
      <c r="AM84" s="158"/>
      <c r="AN84" s="159"/>
      <c r="AO84" s="157" t="s">
        <v>706</v>
      </c>
      <c r="AP84" s="158"/>
      <c r="AQ84" s="158"/>
      <c r="AR84" s="158"/>
      <c r="AS84" s="159"/>
      <c r="AT84" s="157" t="s">
        <v>707</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4" t="s">
        <v>77</v>
      </c>
      <c r="B97" s="375"/>
      <c r="C97" s="348" t="s">
        <v>19</v>
      </c>
      <c r="D97" s="349"/>
      <c r="E97" s="349"/>
      <c r="F97" s="349"/>
      <c r="G97" s="349"/>
      <c r="H97" s="349"/>
      <c r="I97" s="349"/>
      <c r="J97" s="349"/>
      <c r="K97" s="350"/>
      <c r="L97" s="406" t="s">
        <v>76</v>
      </c>
      <c r="M97" s="406"/>
      <c r="N97" s="406"/>
      <c r="O97" s="406"/>
      <c r="P97" s="406"/>
      <c r="Q97" s="406"/>
      <c r="R97" s="407" t="s">
        <v>73</v>
      </c>
      <c r="S97" s="408"/>
      <c r="T97" s="408"/>
      <c r="U97" s="408"/>
      <c r="V97" s="408"/>
      <c r="W97" s="408"/>
      <c r="X97" s="409"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0"/>
    </row>
    <row r="98" spans="1:50" ht="23.1" customHeight="1" x14ac:dyDescent="0.15">
      <c r="A98" s="376"/>
      <c r="B98" s="377"/>
      <c r="C98" s="411" t="s">
        <v>477</v>
      </c>
      <c r="D98" s="412"/>
      <c r="E98" s="412"/>
      <c r="F98" s="412"/>
      <c r="G98" s="412"/>
      <c r="H98" s="412"/>
      <c r="I98" s="412"/>
      <c r="J98" s="412"/>
      <c r="K98" s="413"/>
      <c r="L98" s="71">
        <v>98</v>
      </c>
      <c r="M98" s="72"/>
      <c r="N98" s="72"/>
      <c r="O98" s="72"/>
      <c r="P98" s="72"/>
      <c r="Q98" s="73"/>
      <c r="R98" s="71" t="s">
        <v>708</v>
      </c>
      <c r="S98" s="72"/>
      <c r="T98" s="72"/>
      <c r="U98" s="72"/>
      <c r="V98" s="72"/>
      <c r="W98" s="73"/>
      <c r="X98" s="671"/>
      <c r="Y98" s="672"/>
      <c r="Z98" s="672"/>
      <c r="AA98" s="672"/>
      <c r="AB98" s="672"/>
      <c r="AC98" s="672"/>
      <c r="AD98" s="672"/>
      <c r="AE98" s="672"/>
      <c r="AF98" s="672"/>
      <c r="AG98" s="672"/>
      <c r="AH98" s="672"/>
      <c r="AI98" s="672"/>
      <c r="AJ98" s="672"/>
      <c r="AK98" s="672"/>
      <c r="AL98" s="672"/>
      <c r="AM98" s="672"/>
      <c r="AN98" s="672"/>
      <c r="AO98" s="672"/>
      <c r="AP98" s="672"/>
      <c r="AQ98" s="672"/>
      <c r="AR98" s="672"/>
      <c r="AS98" s="672"/>
      <c r="AT98" s="672"/>
      <c r="AU98" s="672"/>
      <c r="AV98" s="672"/>
      <c r="AW98" s="672"/>
      <c r="AX98" s="673"/>
    </row>
    <row r="99" spans="1:50" ht="23.1" customHeight="1" x14ac:dyDescent="0.15">
      <c r="A99" s="376"/>
      <c r="B99" s="377"/>
      <c r="C99" s="161" t="s">
        <v>478</v>
      </c>
      <c r="D99" s="162"/>
      <c r="E99" s="162"/>
      <c r="F99" s="162"/>
      <c r="G99" s="162"/>
      <c r="H99" s="162"/>
      <c r="I99" s="162"/>
      <c r="J99" s="162"/>
      <c r="K99" s="163"/>
      <c r="L99" s="71">
        <v>12.9</v>
      </c>
      <c r="M99" s="72"/>
      <c r="N99" s="72"/>
      <c r="O99" s="72"/>
      <c r="P99" s="72"/>
      <c r="Q99" s="73"/>
      <c r="R99" s="71" t="s">
        <v>709</v>
      </c>
      <c r="S99" s="72"/>
      <c r="T99" s="72"/>
      <c r="U99" s="72"/>
      <c r="V99" s="72"/>
      <c r="W99" s="73"/>
      <c r="X99" s="674"/>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6"/>
    </row>
    <row r="100" spans="1:50" ht="23.1" customHeight="1" x14ac:dyDescent="0.15">
      <c r="A100" s="376"/>
      <c r="B100" s="377"/>
      <c r="C100" s="161" t="s">
        <v>479</v>
      </c>
      <c r="D100" s="162"/>
      <c r="E100" s="162"/>
      <c r="F100" s="162"/>
      <c r="G100" s="162"/>
      <c r="H100" s="162"/>
      <c r="I100" s="162"/>
      <c r="J100" s="162"/>
      <c r="K100" s="163"/>
      <c r="L100" s="71">
        <v>18.2</v>
      </c>
      <c r="M100" s="72"/>
      <c r="N100" s="72"/>
      <c r="O100" s="72"/>
      <c r="P100" s="72"/>
      <c r="Q100" s="73"/>
      <c r="R100" s="71" t="s">
        <v>709</v>
      </c>
      <c r="S100" s="72"/>
      <c r="T100" s="72"/>
      <c r="U100" s="72"/>
      <c r="V100" s="72"/>
      <c r="W100" s="73"/>
      <c r="X100" s="674"/>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6"/>
    </row>
    <row r="101" spans="1:50" ht="23.1" customHeight="1" x14ac:dyDescent="0.15">
      <c r="A101" s="376"/>
      <c r="B101" s="377"/>
      <c r="C101" s="161"/>
      <c r="D101" s="162"/>
      <c r="E101" s="162"/>
      <c r="F101" s="162"/>
      <c r="G101" s="162"/>
      <c r="H101" s="162"/>
      <c r="I101" s="162"/>
      <c r="J101" s="162"/>
      <c r="K101" s="163"/>
      <c r="L101" s="71"/>
      <c r="M101" s="72"/>
      <c r="N101" s="72"/>
      <c r="O101" s="72"/>
      <c r="P101" s="72"/>
      <c r="Q101" s="73"/>
      <c r="R101" s="71"/>
      <c r="S101" s="72"/>
      <c r="T101" s="72"/>
      <c r="U101" s="72"/>
      <c r="V101" s="72"/>
      <c r="W101" s="73"/>
      <c r="X101" s="674"/>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6"/>
    </row>
    <row r="102" spans="1:50" ht="23.1" customHeight="1" x14ac:dyDescent="0.15">
      <c r="A102" s="376"/>
      <c r="B102" s="377"/>
      <c r="C102" s="161"/>
      <c r="D102" s="162"/>
      <c r="E102" s="162"/>
      <c r="F102" s="162"/>
      <c r="G102" s="162"/>
      <c r="H102" s="162"/>
      <c r="I102" s="162"/>
      <c r="J102" s="162"/>
      <c r="K102" s="163"/>
      <c r="L102" s="71"/>
      <c r="M102" s="72"/>
      <c r="N102" s="72"/>
      <c r="O102" s="72"/>
      <c r="P102" s="72"/>
      <c r="Q102" s="73"/>
      <c r="R102" s="71"/>
      <c r="S102" s="72"/>
      <c r="T102" s="72"/>
      <c r="U102" s="72"/>
      <c r="V102" s="72"/>
      <c r="W102" s="73"/>
      <c r="X102" s="674"/>
      <c r="Y102" s="675"/>
      <c r="Z102" s="675"/>
      <c r="AA102" s="675"/>
      <c r="AB102" s="675"/>
      <c r="AC102" s="675"/>
      <c r="AD102" s="675"/>
      <c r="AE102" s="675"/>
      <c r="AF102" s="675"/>
      <c r="AG102" s="675"/>
      <c r="AH102" s="675"/>
      <c r="AI102" s="675"/>
      <c r="AJ102" s="675"/>
      <c r="AK102" s="675"/>
      <c r="AL102" s="675"/>
      <c r="AM102" s="675"/>
      <c r="AN102" s="675"/>
      <c r="AO102" s="675"/>
      <c r="AP102" s="675"/>
      <c r="AQ102" s="675"/>
      <c r="AR102" s="675"/>
      <c r="AS102" s="675"/>
      <c r="AT102" s="675"/>
      <c r="AU102" s="675"/>
      <c r="AV102" s="675"/>
      <c r="AW102" s="675"/>
      <c r="AX102" s="676"/>
    </row>
    <row r="103" spans="1:50" ht="23.1" customHeight="1" x14ac:dyDescent="0.15">
      <c r="A103" s="376"/>
      <c r="B103" s="377"/>
      <c r="C103" s="380"/>
      <c r="D103" s="381"/>
      <c r="E103" s="381"/>
      <c r="F103" s="381"/>
      <c r="G103" s="381"/>
      <c r="H103" s="381"/>
      <c r="I103" s="381"/>
      <c r="J103" s="381"/>
      <c r="K103" s="382"/>
      <c r="L103" s="71"/>
      <c r="M103" s="72"/>
      <c r="N103" s="72"/>
      <c r="O103" s="72"/>
      <c r="P103" s="72"/>
      <c r="Q103" s="73"/>
      <c r="R103" s="71"/>
      <c r="S103" s="72"/>
      <c r="T103" s="72"/>
      <c r="U103" s="72"/>
      <c r="V103" s="72"/>
      <c r="W103" s="73"/>
      <c r="X103" s="674"/>
      <c r="Y103" s="675"/>
      <c r="Z103" s="675"/>
      <c r="AA103" s="675"/>
      <c r="AB103" s="675"/>
      <c r="AC103" s="675"/>
      <c r="AD103" s="675"/>
      <c r="AE103" s="675"/>
      <c r="AF103" s="675"/>
      <c r="AG103" s="675"/>
      <c r="AH103" s="675"/>
      <c r="AI103" s="675"/>
      <c r="AJ103" s="675"/>
      <c r="AK103" s="675"/>
      <c r="AL103" s="675"/>
      <c r="AM103" s="675"/>
      <c r="AN103" s="675"/>
      <c r="AO103" s="675"/>
      <c r="AP103" s="675"/>
      <c r="AQ103" s="675"/>
      <c r="AR103" s="675"/>
      <c r="AS103" s="675"/>
      <c r="AT103" s="675"/>
      <c r="AU103" s="675"/>
      <c r="AV103" s="675"/>
      <c r="AW103" s="675"/>
      <c r="AX103" s="676"/>
    </row>
    <row r="104" spans="1:50" ht="21" customHeight="1" thickBot="1" x14ac:dyDescent="0.2">
      <c r="A104" s="378"/>
      <c r="B104" s="379"/>
      <c r="C104" s="368" t="s">
        <v>22</v>
      </c>
      <c r="D104" s="369"/>
      <c r="E104" s="369"/>
      <c r="F104" s="369"/>
      <c r="G104" s="369"/>
      <c r="H104" s="369"/>
      <c r="I104" s="369"/>
      <c r="J104" s="369"/>
      <c r="K104" s="370"/>
      <c r="L104" s="371">
        <f>SUM(L98:Q103)</f>
        <v>129.1</v>
      </c>
      <c r="M104" s="372"/>
      <c r="N104" s="372"/>
      <c r="O104" s="372"/>
      <c r="P104" s="372"/>
      <c r="Q104" s="373"/>
      <c r="R104" s="371">
        <f>SUM(R98:W103)</f>
        <v>0</v>
      </c>
      <c r="S104" s="372"/>
      <c r="T104" s="372"/>
      <c r="U104" s="372"/>
      <c r="V104" s="372"/>
      <c r="W104" s="373"/>
      <c r="X104" s="677"/>
      <c r="Y104" s="678"/>
      <c r="Z104" s="678"/>
      <c r="AA104" s="678"/>
      <c r="AB104" s="678"/>
      <c r="AC104" s="678"/>
      <c r="AD104" s="678"/>
      <c r="AE104" s="678"/>
      <c r="AF104" s="678"/>
      <c r="AG104" s="678"/>
      <c r="AH104" s="678"/>
      <c r="AI104" s="678"/>
      <c r="AJ104" s="678"/>
      <c r="AK104" s="678"/>
      <c r="AL104" s="678"/>
      <c r="AM104" s="678"/>
      <c r="AN104" s="678"/>
      <c r="AO104" s="678"/>
      <c r="AP104" s="678"/>
      <c r="AQ104" s="678"/>
      <c r="AR104" s="678"/>
      <c r="AS104" s="678"/>
      <c r="AT104" s="678"/>
      <c r="AU104" s="678"/>
      <c r="AV104" s="678"/>
      <c r="AW104" s="678"/>
      <c r="AX104" s="679"/>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5" t="s">
        <v>39</v>
      </c>
      <c r="D107" s="594"/>
      <c r="E107" s="594"/>
      <c r="F107" s="594"/>
      <c r="G107" s="594"/>
      <c r="H107" s="594"/>
      <c r="I107" s="594"/>
      <c r="J107" s="594"/>
      <c r="K107" s="594"/>
      <c r="L107" s="594"/>
      <c r="M107" s="594"/>
      <c r="N107" s="594"/>
      <c r="O107" s="594"/>
      <c r="P107" s="594"/>
      <c r="Q107" s="594"/>
      <c r="R107" s="594"/>
      <c r="S107" s="594"/>
      <c r="T107" s="594"/>
      <c r="U107" s="594"/>
      <c r="V107" s="594"/>
      <c r="W107" s="594"/>
      <c r="X107" s="594"/>
      <c r="Y107" s="594"/>
      <c r="Z107" s="594"/>
      <c r="AA107" s="594"/>
      <c r="AB107" s="594"/>
      <c r="AC107" s="596"/>
      <c r="AD107" s="594" t="s">
        <v>43</v>
      </c>
      <c r="AE107" s="594"/>
      <c r="AF107" s="594"/>
      <c r="AG107" s="627" t="s">
        <v>38</v>
      </c>
      <c r="AH107" s="594"/>
      <c r="AI107" s="594"/>
      <c r="AJ107" s="594"/>
      <c r="AK107" s="594"/>
      <c r="AL107" s="594"/>
      <c r="AM107" s="594"/>
      <c r="AN107" s="594"/>
      <c r="AO107" s="594"/>
      <c r="AP107" s="594"/>
      <c r="AQ107" s="594"/>
      <c r="AR107" s="594"/>
      <c r="AS107" s="594"/>
      <c r="AT107" s="594"/>
      <c r="AU107" s="594"/>
      <c r="AV107" s="594"/>
      <c r="AW107" s="594"/>
      <c r="AX107" s="628"/>
    </row>
    <row r="108" spans="1:50" ht="26.25" customHeight="1" x14ac:dyDescent="0.15">
      <c r="A108" s="306" t="s">
        <v>312</v>
      </c>
      <c r="B108" s="307"/>
      <c r="C108" s="531" t="s">
        <v>313</v>
      </c>
      <c r="D108" s="532"/>
      <c r="E108" s="532"/>
      <c r="F108" s="532"/>
      <c r="G108" s="532"/>
      <c r="H108" s="532"/>
      <c r="I108" s="532"/>
      <c r="J108" s="532"/>
      <c r="K108" s="532"/>
      <c r="L108" s="532"/>
      <c r="M108" s="532"/>
      <c r="N108" s="532"/>
      <c r="O108" s="532"/>
      <c r="P108" s="532"/>
      <c r="Q108" s="532"/>
      <c r="R108" s="532"/>
      <c r="S108" s="532"/>
      <c r="T108" s="532"/>
      <c r="U108" s="532"/>
      <c r="V108" s="532"/>
      <c r="W108" s="532"/>
      <c r="X108" s="532"/>
      <c r="Y108" s="532"/>
      <c r="Z108" s="532"/>
      <c r="AA108" s="532"/>
      <c r="AB108" s="532"/>
      <c r="AC108" s="533"/>
      <c r="AD108" s="602" t="s">
        <v>465</v>
      </c>
      <c r="AE108" s="603"/>
      <c r="AF108" s="603"/>
      <c r="AG108" s="599" t="s">
        <v>480</v>
      </c>
      <c r="AH108" s="600"/>
      <c r="AI108" s="600"/>
      <c r="AJ108" s="600"/>
      <c r="AK108" s="600"/>
      <c r="AL108" s="600"/>
      <c r="AM108" s="600"/>
      <c r="AN108" s="600"/>
      <c r="AO108" s="600"/>
      <c r="AP108" s="600"/>
      <c r="AQ108" s="600"/>
      <c r="AR108" s="600"/>
      <c r="AS108" s="600"/>
      <c r="AT108" s="600"/>
      <c r="AU108" s="600"/>
      <c r="AV108" s="600"/>
      <c r="AW108" s="600"/>
      <c r="AX108" s="601"/>
    </row>
    <row r="109" spans="1:50" ht="26.25" customHeight="1" x14ac:dyDescent="0.15">
      <c r="A109" s="308"/>
      <c r="B109" s="309"/>
      <c r="C109" s="422" t="s">
        <v>44</v>
      </c>
      <c r="D109" s="423"/>
      <c r="E109" s="423"/>
      <c r="F109" s="423"/>
      <c r="G109" s="423"/>
      <c r="H109" s="423"/>
      <c r="I109" s="423"/>
      <c r="J109" s="423"/>
      <c r="K109" s="423"/>
      <c r="L109" s="423"/>
      <c r="M109" s="423"/>
      <c r="N109" s="423"/>
      <c r="O109" s="423"/>
      <c r="P109" s="423"/>
      <c r="Q109" s="423"/>
      <c r="R109" s="423"/>
      <c r="S109" s="423"/>
      <c r="T109" s="423"/>
      <c r="U109" s="423"/>
      <c r="V109" s="423"/>
      <c r="W109" s="423"/>
      <c r="X109" s="423"/>
      <c r="Y109" s="423"/>
      <c r="Z109" s="423"/>
      <c r="AA109" s="423"/>
      <c r="AB109" s="423"/>
      <c r="AC109" s="415"/>
      <c r="AD109" s="439" t="s">
        <v>465</v>
      </c>
      <c r="AE109" s="440"/>
      <c r="AF109" s="440"/>
      <c r="AG109" s="303" t="s">
        <v>481</v>
      </c>
      <c r="AH109" s="304"/>
      <c r="AI109" s="304"/>
      <c r="AJ109" s="304"/>
      <c r="AK109" s="304"/>
      <c r="AL109" s="304"/>
      <c r="AM109" s="304"/>
      <c r="AN109" s="304"/>
      <c r="AO109" s="304"/>
      <c r="AP109" s="304"/>
      <c r="AQ109" s="304"/>
      <c r="AR109" s="304"/>
      <c r="AS109" s="304"/>
      <c r="AT109" s="304"/>
      <c r="AU109" s="304"/>
      <c r="AV109" s="304"/>
      <c r="AW109" s="304"/>
      <c r="AX109" s="305"/>
    </row>
    <row r="110" spans="1:50" ht="51" customHeight="1" x14ac:dyDescent="0.15">
      <c r="A110" s="310"/>
      <c r="B110" s="311"/>
      <c r="C110" s="424" t="s">
        <v>314</v>
      </c>
      <c r="D110" s="425"/>
      <c r="E110" s="425"/>
      <c r="F110" s="425"/>
      <c r="G110" s="425"/>
      <c r="H110" s="425"/>
      <c r="I110" s="425"/>
      <c r="J110" s="425"/>
      <c r="K110" s="425"/>
      <c r="L110" s="425"/>
      <c r="M110" s="425"/>
      <c r="N110" s="425"/>
      <c r="O110" s="425"/>
      <c r="P110" s="425"/>
      <c r="Q110" s="425"/>
      <c r="R110" s="425"/>
      <c r="S110" s="425"/>
      <c r="T110" s="425"/>
      <c r="U110" s="425"/>
      <c r="V110" s="425"/>
      <c r="W110" s="425"/>
      <c r="X110" s="425"/>
      <c r="Y110" s="425"/>
      <c r="Z110" s="425"/>
      <c r="AA110" s="425"/>
      <c r="AB110" s="425"/>
      <c r="AC110" s="426"/>
      <c r="AD110" s="583" t="s">
        <v>465</v>
      </c>
      <c r="AE110" s="584"/>
      <c r="AF110" s="584"/>
      <c r="AG110" s="528" t="s">
        <v>720</v>
      </c>
      <c r="AH110" s="197"/>
      <c r="AI110" s="197"/>
      <c r="AJ110" s="197"/>
      <c r="AK110" s="197"/>
      <c r="AL110" s="197"/>
      <c r="AM110" s="197"/>
      <c r="AN110" s="197"/>
      <c r="AO110" s="197"/>
      <c r="AP110" s="197"/>
      <c r="AQ110" s="197"/>
      <c r="AR110" s="197"/>
      <c r="AS110" s="197"/>
      <c r="AT110" s="197"/>
      <c r="AU110" s="197"/>
      <c r="AV110" s="197"/>
      <c r="AW110" s="197"/>
      <c r="AX110" s="529"/>
    </row>
    <row r="111" spans="1:50" ht="48.75" customHeight="1" x14ac:dyDescent="0.15">
      <c r="A111" s="548" t="s">
        <v>46</v>
      </c>
      <c r="B111" s="585"/>
      <c r="C111" s="427" t="s">
        <v>48</v>
      </c>
      <c r="D111" s="428"/>
      <c r="E111" s="428"/>
      <c r="F111" s="428"/>
      <c r="G111" s="428"/>
      <c r="H111" s="428"/>
      <c r="I111" s="428"/>
      <c r="J111" s="428"/>
      <c r="K111" s="428"/>
      <c r="L111" s="428"/>
      <c r="M111" s="428"/>
      <c r="N111" s="428"/>
      <c r="O111" s="428"/>
      <c r="P111" s="428"/>
      <c r="Q111" s="428"/>
      <c r="R111" s="428"/>
      <c r="S111" s="428"/>
      <c r="T111" s="428"/>
      <c r="U111" s="428"/>
      <c r="V111" s="428"/>
      <c r="W111" s="428"/>
      <c r="X111" s="428"/>
      <c r="Y111" s="428"/>
      <c r="Z111" s="428"/>
      <c r="AA111" s="428"/>
      <c r="AB111" s="428"/>
      <c r="AC111" s="428"/>
      <c r="AD111" s="435" t="s">
        <v>465</v>
      </c>
      <c r="AE111" s="436"/>
      <c r="AF111" s="436"/>
      <c r="AG111" s="300" t="s">
        <v>483</v>
      </c>
      <c r="AH111" s="301"/>
      <c r="AI111" s="301"/>
      <c r="AJ111" s="301"/>
      <c r="AK111" s="301"/>
      <c r="AL111" s="301"/>
      <c r="AM111" s="301"/>
      <c r="AN111" s="301"/>
      <c r="AO111" s="301"/>
      <c r="AP111" s="301"/>
      <c r="AQ111" s="301"/>
      <c r="AR111" s="301"/>
      <c r="AS111" s="301"/>
      <c r="AT111" s="301"/>
      <c r="AU111" s="301"/>
      <c r="AV111" s="301"/>
      <c r="AW111" s="301"/>
      <c r="AX111" s="302"/>
    </row>
    <row r="112" spans="1:50" ht="19.350000000000001" customHeight="1" x14ac:dyDescent="0.15">
      <c r="A112" s="586"/>
      <c r="B112" s="587"/>
      <c r="C112" s="414" t="s">
        <v>49</v>
      </c>
      <c r="D112" s="415"/>
      <c r="E112" s="415"/>
      <c r="F112" s="415"/>
      <c r="G112" s="415"/>
      <c r="H112" s="415"/>
      <c r="I112" s="415"/>
      <c r="J112" s="415"/>
      <c r="K112" s="415"/>
      <c r="L112" s="415"/>
      <c r="M112" s="415"/>
      <c r="N112" s="415"/>
      <c r="O112" s="415"/>
      <c r="P112" s="415"/>
      <c r="Q112" s="415"/>
      <c r="R112" s="415"/>
      <c r="S112" s="415"/>
      <c r="T112" s="415"/>
      <c r="U112" s="415"/>
      <c r="V112" s="415"/>
      <c r="W112" s="415"/>
      <c r="X112" s="415"/>
      <c r="Y112" s="415"/>
      <c r="Z112" s="415"/>
      <c r="AA112" s="415"/>
      <c r="AB112" s="415"/>
      <c r="AC112" s="415"/>
      <c r="AD112" s="439" t="s">
        <v>482</v>
      </c>
      <c r="AE112" s="440"/>
      <c r="AF112" s="440"/>
      <c r="AG112" s="530" t="s">
        <v>721</v>
      </c>
      <c r="AH112" s="304"/>
      <c r="AI112" s="304"/>
      <c r="AJ112" s="304"/>
      <c r="AK112" s="304"/>
      <c r="AL112" s="304"/>
      <c r="AM112" s="304"/>
      <c r="AN112" s="304"/>
      <c r="AO112" s="304"/>
      <c r="AP112" s="304"/>
      <c r="AQ112" s="304"/>
      <c r="AR112" s="304"/>
      <c r="AS112" s="304"/>
      <c r="AT112" s="304"/>
      <c r="AU112" s="304"/>
      <c r="AV112" s="304"/>
      <c r="AW112" s="304"/>
      <c r="AX112" s="305"/>
    </row>
    <row r="113" spans="1:64" ht="39.75" customHeight="1" x14ac:dyDescent="0.15">
      <c r="A113" s="586"/>
      <c r="B113" s="587"/>
      <c r="C113" s="503" t="s">
        <v>315</v>
      </c>
      <c r="D113" s="415"/>
      <c r="E113" s="415"/>
      <c r="F113" s="415"/>
      <c r="G113" s="415"/>
      <c r="H113" s="415"/>
      <c r="I113" s="415"/>
      <c r="J113" s="415"/>
      <c r="K113" s="415"/>
      <c r="L113" s="415"/>
      <c r="M113" s="415"/>
      <c r="N113" s="415"/>
      <c r="O113" s="415"/>
      <c r="P113" s="415"/>
      <c r="Q113" s="415"/>
      <c r="R113" s="415"/>
      <c r="S113" s="415"/>
      <c r="T113" s="415"/>
      <c r="U113" s="415"/>
      <c r="V113" s="415"/>
      <c r="W113" s="415"/>
      <c r="X113" s="415"/>
      <c r="Y113" s="415"/>
      <c r="Z113" s="415"/>
      <c r="AA113" s="415"/>
      <c r="AB113" s="415"/>
      <c r="AC113" s="415"/>
      <c r="AD113" s="439" t="s">
        <v>465</v>
      </c>
      <c r="AE113" s="440"/>
      <c r="AF113" s="440"/>
      <c r="AG113" s="530" t="s">
        <v>714</v>
      </c>
      <c r="AH113" s="304"/>
      <c r="AI113" s="304"/>
      <c r="AJ113" s="304"/>
      <c r="AK113" s="304"/>
      <c r="AL113" s="304"/>
      <c r="AM113" s="304"/>
      <c r="AN113" s="304"/>
      <c r="AO113" s="304"/>
      <c r="AP113" s="304"/>
      <c r="AQ113" s="304"/>
      <c r="AR113" s="304"/>
      <c r="AS113" s="304"/>
      <c r="AT113" s="304"/>
      <c r="AU113" s="304"/>
      <c r="AV113" s="304"/>
      <c r="AW113" s="304"/>
      <c r="AX113" s="305"/>
    </row>
    <row r="114" spans="1:64" ht="35.25" customHeight="1" x14ac:dyDescent="0.15">
      <c r="A114" s="586"/>
      <c r="B114" s="587"/>
      <c r="C114" s="414" t="s">
        <v>45</v>
      </c>
      <c r="D114" s="415"/>
      <c r="E114" s="415"/>
      <c r="F114" s="415"/>
      <c r="G114" s="415"/>
      <c r="H114" s="415"/>
      <c r="I114" s="415"/>
      <c r="J114" s="415"/>
      <c r="K114" s="415"/>
      <c r="L114" s="415"/>
      <c r="M114" s="415"/>
      <c r="N114" s="415"/>
      <c r="O114" s="415"/>
      <c r="P114" s="415"/>
      <c r="Q114" s="415"/>
      <c r="R114" s="415"/>
      <c r="S114" s="415"/>
      <c r="T114" s="415"/>
      <c r="U114" s="415"/>
      <c r="V114" s="415"/>
      <c r="W114" s="415"/>
      <c r="X114" s="415"/>
      <c r="Y114" s="415"/>
      <c r="Z114" s="415"/>
      <c r="AA114" s="415"/>
      <c r="AB114" s="415"/>
      <c r="AC114" s="415"/>
      <c r="AD114" s="439" t="s">
        <v>465</v>
      </c>
      <c r="AE114" s="440"/>
      <c r="AF114" s="440"/>
      <c r="AG114" s="303" t="s">
        <v>484</v>
      </c>
      <c r="AH114" s="304"/>
      <c r="AI114" s="304"/>
      <c r="AJ114" s="304"/>
      <c r="AK114" s="304"/>
      <c r="AL114" s="304"/>
      <c r="AM114" s="304"/>
      <c r="AN114" s="304"/>
      <c r="AO114" s="304"/>
      <c r="AP114" s="304"/>
      <c r="AQ114" s="304"/>
      <c r="AR114" s="304"/>
      <c r="AS114" s="304"/>
      <c r="AT114" s="304"/>
      <c r="AU114" s="304"/>
      <c r="AV114" s="304"/>
      <c r="AW114" s="304"/>
      <c r="AX114" s="305"/>
    </row>
    <row r="115" spans="1:64" ht="36" customHeight="1" x14ac:dyDescent="0.15">
      <c r="A115" s="586"/>
      <c r="B115" s="587"/>
      <c r="C115" s="414" t="s">
        <v>50</v>
      </c>
      <c r="D115" s="415"/>
      <c r="E115" s="415"/>
      <c r="F115" s="415"/>
      <c r="G115" s="415"/>
      <c r="H115" s="415"/>
      <c r="I115" s="415"/>
      <c r="J115" s="415"/>
      <c r="K115" s="415"/>
      <c r="L115" s="415"/>
      <c r="M115" s="415"/>
      <c r="N115" s="415"/>
      <c r="O115" s="415"/>
      <c r="P115" s="415"/>
      <c r="Q115" s="415"/>
      <c r="R115" s="415"/>
      <c r="S115" s="415"/>
      <c r="T115" s="415"/>
      <c r="U115" s="415"/>
      <c r="V115" s="415"/>
      <c r="W115" s="415"/>
      <c r="X115" s="415"/>
      <c r="Y115" s="415"/>
      <c r="Z115" s="415"/>
      <c r="AA115" s="415"/>
      <c r="AB115" s="415"/>
      <c r="AC115" s="489"/>
      <c r="AD115" s="439" t="s">
        <v>465</v>
      </c>
      <c r="AE115" s="440"/>
      <c r="AF115" s="440"/>
      <c r="AG115" s="303" t="s">
        <v>485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6"/>
      <c r="B116" s="587"/>
      <c r="C116" s="414" t="s">
        <v>55</v>
      </c>
      <c r="D116" s="415"/>
      <c r="E116" s="415"/>
      <c r="F116" s="415"/>
      <c r="G116" s="415"/>
      <c r="H116" s="415"/>
      <c r="I116" s="415"/>
      <c r="J116" s="415"/>
      <c r="K116" s="415"/>
      <c r="L116" s="415"/>
      <c r="M116" s="415"/>
      <c r="N116" s="415"/>
      <c r="O116" s="415"/>
      <c r="P116" s="415"/>
      <c r="Q116" s="415"/>
      <c r="R116" s="415"/>
      <c r="S116" s="415"/>
      <c r="T116" s="415"/>
      <c r="U116" s="415"/>
      <c r="V116" s="415"/>
      <c r="W116" s="415"/>
      <c r="X116" s="415"/>
      <c r="Y116" s="415"/>
      <c r="Z116" s="415"/>
      <c r="AA116" s="415"/>
      <c r="AB116" s="415"/>
      <c r="AC116" s="489"/>
      <c r="AD116" s="631" t="s">
        <v>482</v>
      </c>
      <c r="AE116" s="632"/>
      <c r="AF116" s="632"/>
      <c r="AG116" s="712" t="s">
        <v>722</v>
      </c>
      <c r="AH116" s="365"/>
      <c r="AI116" s="365"/>
      <c r="AJ116" s="365"/>
      <c r="AK116" s="365"/>
      <c r="AL116" s="365"/>
      <c r="AM116" s="365"/>
      <c r="AN116" s="365"/>
      <c r="AO116" s="365"/>
      <c r="AP116" s="365"/>
      <c r="AQ116" s="365"/>
      <c r="AR116" s="365"/>
      <c r="AS116" s="365"/>
      <c r="AT116" s="365"/>
      <c r="AU116" s="365"/>
      <c r="AV116" s="365"/>
      <c r="AW116" s="365"/>
      <c r="AX116" s="366"/>
      <c r="BI116" s="10"/>
      <c r="BJ116" s="10"/>
      <c r="BK116" s="10"/>
      <c r="BL116" s="10"/>
    </row>
    <row r="117" spans="1:64" ht="40.5" customHeight="1" x14ac:dyDescent="0.15">
      <c r="A117" s="588"/>
      <c r="B117" s="589"/>
      <c r="C117" s="590" t="s">
        <v>82</v>
      </c>
      <c r="D117" s="591"/>
      <c r="E117" s="591"/>
      <c r="F117" s="591"/>
      <c r="G117" s="591"/>
      <c r="H117" s="591"/>
      <c r="I117" s="591"/>
      <c r="J117" s="591"/>
      <c r="K117" s="591"/>
      <c r="L117" s="591"/>
      <c r="M117" s="591"/>
      <c r="N117" s="591"/>
      <c r="O117" s="591"/>
      <c r="P117" s="591"/>
      <c r="Q117" s="591"/>
      <c r="R117" s="591"/>
      <c r="S117" s="591"/>
      <c r="T117" s="591"/>
      <c r="U117" s="591"/>
      <c r="V117" s="591"/>
      <c r="W117" s="591"/>
      <c r="X117" s="591"/>
      <c r="Y117" s="591"/>
      <c r="Z117" s="591"/>
      <c r="AA117" s="591"/>
      <c r="AB117" s="591"/>
      <c r="AC117" s="592"/>
      <c r="AD117" s="583" t="s">
        <v>465</v>
      </c>
      <c r="AE117" s="584"/>
      <c r="AF117" s="593"/>
      <c r="AG117" s="597" t="s">
        <v>716</v>
      </c>
      <c r="AH117" s="433"/>
      <c r="AI117" s="433"/>
      <c r="AJ117" s="433"/>
      <c r="AK117" s="433"/>
      <c r="AL117" s="433"/>
      <c r="AM117" s="433"/>
      <c r="AN117" s="433"/>
      <c r="AO117" s="433"/>
      <c r="AP117" s="433"/>
      <c r="AQ117" s="433"/>
      <c r="AR117" s="433"/>
      <c r="AS117" s="433"/>
      <c r="AT117" s="433"/>
      <c r="AU117" s="433"/>
      <c r="AV117" s="433"/>
      <c r="AW117" s="433"/>
      <c r="AX117" s="598"/>
      <c r="BG117" s="10"/>
      <c r="BH117" s="10"/>
      <c r="BI117" s="10"/>
      <c r="BJ117" s="10"/>
    </row>
    <row r="118" spans="1:64" ht="19.5" customHeight="1" x14ac:dyDescent="0.15">
      <c r="A118" s="548" t="s">
        <v>47</v>
      </c>
      <c r="B118" s="585"/>
      <c r="C118" s="633" t="s">
        <v>81</v>
      </c>
      <c r="D118" s="634"/>
      <c r="E118" s="634"/>
      <c r="F118" s="634"/>
      <c r="G118" s="634"/>
      <c r="H118" s="634"/>
      <c r="I118" s="634"/>
      <c r="J118" s="634"/>
      <c r="K118" s="634"/>
      <c r="L118" s="634"/>
      <c r="M118" s="634"/>
      <c r="N118" s="634"/>
      <c r="O118" s="634"/>
      <c r="P118" s="634"/>
      <c r="Q118" s="634"/>
      <c r="R118" s="634"/>
      <c r="S118" s="634"/>
      <c r="T118" s="634"/>
      <c r="U118" s="634"/>
      <c r="V118" s="634"/>
      <c r="W118" s="634"/>
      <c r="X118" s="634"/>
      <c r="Y118" s="634"/>
      <c r="Z118" s="634"/>
      <c r="AA118" s="634"/>
      <c r="AB118" s="634"/>
      <c r="AC118" s="635"/>
      <c r="AD118" s="435" t="s">
        <v>465</v>
      </c>
      <c r="AE118" s="436"/>
      <c r="AF118" s="636"/>
      <c r="AG118" s="637" t="s">
        <v>715</v>
      </c>
      <c r="AH118" s="301"/>
      <c r="AI118" s="301"/>
      <c r="AJ118" s="301"/>
      <c r="AK118" s="301"/>
      <c r="AL118" s="301"/>
      <c r="AM118" s="301"/>
      <c r="AN118" s="301"/>
      <c r="AO118" s="301"/>
      <c r="AP118" s="301"/>
      <c r="AQ118" s="301"/>
      <c r="AR118" s="301"/>
      <c r="AS118" s="301"/>
      <c r="AT118" s="301"/>
      <c r="AU118" s="301"/>
      <c r="AV118" s="301"/>
      <c r="AW118" s="301"/>
      <c r="AX118" s="302"/>
    </row>
    <row r="119" spans="1:64" ht="50.25" customHeight="1" x14ac:dyDescent="0.15">
      <c r="A119" s="586"/>
      <c r="B119" s="587"/>
      <c r="C119" s="580" t="s">
        <v>53</v>
      </c>
      <c r="D119" s="581"/>
      <c r="E119" s="581"/>
      <c r="F119" s="581"/>
      <c r="G119" s="581"/>
      <c r="H119" s="581"/>
      <c r="I119" s="581"/>
      <c r="J119" s="581"/>
      <c r="K119" s="581"/>
      <c r="L119" s="581"/>
      <c r="M119" s="581"/>
      <c r="N119" s="581"/>
      <c r="O119" s="581"/>
      <c r="P119" s="581"/>
      <c r="Q119" s="581"/>
      <c r="R119" s="581"/>
      <c r="S119" s="581"/>
      <c r="T119" s="581"/>
      <c r="U119" s="581"/>
      <c r="V119" s="581"/>
      <c r="W119" s="581"/>
      <c r="X119" s="581"/>
      <c r="Y119" s="581"/>
      <c r="Z119" s="581"/>
      <c r="AA119" s="581"/>
      <c r="AB119" s="581"/>
      <c r="AC119" s="582"/>
      <c r="AD119" s="604" t="s">
        <v>465</v>
      </c>
      <c r="AE119" s="605"/>
      <c r="AF119" s="605"/>
      <c r="AG119" s="530" t="s">
        <v>717</v>
      </c>
      <c r="AH119" s="304"/>
      <c r="AI119" s="304"/>
      <c r="AJ119" s="304"/>
      <c r="AK119" s="304"/>
      <c r="AL119" s="304"/>
      <c r="AM119" s="304"/>
      <c r="AN119" s="304"/>
      <c r="AO119" s="304"/>
      <c r="AP119" s="304"/>
      <c r="AQ119" s="304"/>
      <c r="AR119" s="304"/>
      <c r="AS119" s="304"/>
      <c r="AT119" s="304"/>
      <c r="AU119" s="304"/>
      <c r="AV119" s="304"/>
      <c r="AW119" s="304"/>
      <c r="AX119" s="305"/>
    </row>
    <row r="120" spans="1:64" ht="18" customHeight="1" x14ac:dyDescent="0.15">
      <c r="A120" s="586"/>
      <c r="B120" s="587"/>
      <c r="C120" s="414" t="s">
        <v>51</v>
      </c>
      <c r="D120" s="415"/>
      <c r="E120" s="415"/>
      <c r="F120" s="415"/>
      <c r="G120" s="415"/>
      <c r="H120" s="415"/>
      <c r="I120" s="415"/>
      <c r="J120" s="415"/>
      <c r="K120" s="415"/>
      <c r="L120" s="415"/>
      <c r="M120" s="415"/>
      <c r="N120" s="415"/>
      <c r="O120" s="415"/>
      <c r="P120" s="415"/>
      <c r="Q120" s="415"/>
      <c r="R120" s="415"/>
      <c r="S120" s="415"/>
      <c r="T120" s="415"/>
      <c r="U120" s="415"/>
      <c r="V120" s="415"/>
      <c r="W120" s="415"/>
      <c r="X120" s="415"/>
      <c r="Y120" s="415"/>
      <c r="Z120" s="415"/>
      <c r="AA120" s="415"/>
      <c r="AB120" s="415"/>
      <c r="AC120" s="415"/>
      <c r="AD120" s="439" t="s">
        <v>465</v>
      </c>
      <c r="AE120" s="440"/>
      <c r="AF120" s="440"/>
      <c r="AG120" s="303" t="s">
        <v>486</v>
      </c>
      <c r="AH120" s="304"/>
      <c r="AI120" s="304"/>
      <c r="AJ120" s="304"/>
      <c r="AK120" s="304"/>
      <c r="AL120" s="304"/>
      <c r="AM120" s="304"/>
      <c r="AN120" s="304"/>
      <c r="AO120" s="304"/>
      <c r="AP120" s="304"/>
      <c r="AQ120" s="304"/>
      <c r="AR120" s="304"/>
      <c r="AS120" s="304"/>
      <c r="AT120" s="304"/>
      <c r="AU120" s="304"/>
      <c r="AV120" s="304"/>
      <c r="AW120" s="304"/>
      <c r="AX120" s="305"/>
    </row>
    <row r="121" spans="1:64" ht="36" customHeight="1" x14ac:dyDescent="0.15">
      <c r="A121" s="588"/>
      <c r="B121" s="589"/>
      <c r="C121" s="414" t="s">
        <v>52</v>
      </c>
      <c r="D121" s="415"/>
      <c r="E121" s="415"/>
      <c r="F121" s="415"/>
      <c r="G121" s="415"/>
      <c r="H121" s="415"/>
      <c r="I121" s="415"/>
      <c r="J121" s="415"/>
      <c r="K121" s="415"/>
      <c r="L121" s="415"/>
      <c r="M121" s="415"/>
      <c r="N121" s="415"/>
      <c r="O121" s="415"/>
      <c r="P121" s="415"/>
      <c r="Q121" s="415"/>
      <c r="R121" s="415"/>
      <c r="S121" s="415"/>
      <c r="T121" s="415"/>
      <c r="U121" s="415"/>
      <c r="V121" s="415"/>
      <c r="W121" s="415"/>
      <c r="X121" s="415"/>
      <c r="Y121" s="415"/>
      <c r="Z121" s="415"/>
      <c r="AA121" s="415"/>
      <c r="AB121" s="415"/>
      <c r="AC121" s="415"/>
      <c r="AD121" s="439" t="s">
        <v>465</v>
      </c>
      <c r="AE121" s="440"/>
      <c r="AF121" s="440"/>
      <c r="AG121" s="528" t="s">
        <v>719</v>
      </c>
      <c r="AH121" s="197"/>
      <c r="AI121" s="197"/>
      <c r="AJ121" s="197"/>
      <c r="AK121" s="197"/>
      <c r="AL121" s="197"/>
      <c r="AM121" s="197"/>
      <c r="AN121" s="197"/>
      <c r="AO121" s="197"/>
      <c r="AP121" s="197"/>
      <c r="AQ121" s="197"/>
      <c r="AR121" s="197"/>
      <c r="AS121" s="197"/>
      <c r="AT121" s="197"/>
      <c r="AU121" s="197"/>
      <c r="AV121" s="197"/>
      <c r="AW121" s="197"/>
      <c r="AX121" s="529"/>
    </row>
    <row r="122" spans="1:64" ht="33.6" customHeight="1" x14ac:dyDescent="0.15">
      <c r="A122" s="621" t="s">
        <v>80</v>
      </c>
      <c r="B122" s="622"/>
      <c r="C122" s="437" t="s">
        <v>316</v>
      </c>
      <c r="D122" s="438"/>
      <c r="E122" s="438"/>
      <c r="F122" s="438"/>
      <c r="G122" s="438"/>
      <c r="H122" s="438"/>
      <c r="I122" s="438"/>
      <c r="J122" s="438"/>
      <c r="K122" s="438"/>
      <c r="L122" s="438"/>
      <c r="M122" s="438"/>
      <c r="N122" s="438"/>
      <c r="O122" s="438"/>
      <c r="P122" s="438"/>
      <c r="Q122" s="438"/>
      <c r="R122" s="438"/>
      <c r="S122" s="438"/>
      <c r="T122" s="438"/>
      <c r="U122" s="438"/>
      <c r="V122" s="438"/>
      <c r="W122" s="438"/>
      <c r="X122" s="438"/>
      <c r="Y122" s="438"/>
      <c r="Z122" s="438"/>
      <c r="AA122" s="438"/>
      <c r="AB122" s="438"/>
      <c r="AC122" s="428"/>
      <c r="AD122" s="435" t="s">
        <v>482</v>
      </c>
      <c r="AE122" s="436"/>
      <c r="AF122" s="436"/>
      <c r="AG122" s="575" t="s">
        <v>701</v>
      </c>
      <c r="AH122" s="195"/>
      <c r="AI122" s="195"/>
      <c r="AJ122" s="195"/>
      <c r="AK122" s="195"/>
      <c r="AL122" s="195"/>
      <c r="AM122" s="195"/>
      <c r="AN122" s="195"/>
      <c r="AO122" s="195"/>
      <c r="AP122" s="195"/>
      <c r="AQ122" s="195"/>
      <c r="AR122" s="195"/>
      <c r="AS122" s="195"/>
      <c r="AT122" s="195"/>
      <c r="AU122" s="195"/>
      <c r="AV122" s="195"/>
      <c r="AW122" s="195"/>
      <c r="AX122" s="576"/>
    </row>
    <row r="123" spans="1:64" ht="15.75" customHeight="1" x14ac:dyDescent="0.15">
      <c r="A123" s="623"/>
      <c r="B123" s="624"/>
      <c r="C123" s="651" t="s">
        <v>87</v>
      </c>
      <c r="D123" s="652"/>
      <c r="E123" s="652"/>
      <c r="F123" s="652"/>
      <c r="G123" s="652"/>
      <c r="H123" s="652"/>
      <c r="I123" s="652"/>
      <c r="J123" s="652"/>
      <c r="K123" s="652"/>
      <c r="L123" s="652"/>
      <c r="M123" s="652"/>
      <c r="N123" s="652"/>
      <c r="O123" s="653"/>
      <c r="P123" s="645" t="s">
        <v>0</v>
      </c>
      <c r="Q123" s="654"/>
      <c r="R123" s="654"/>
      <c r="S123" s="655"/>
      <c r="T123" s="644" t="s">
        <v>30</v>
      </c>
      <c r="U123" s="645"/>
      <c r="V123" s="645"/>
      <c r="W123" s="645"/>
      <c r="X123" s="645"/>
      <c r="Y123" s="645"/>
      <c r="Z123" s="645"/>
      <c r="AA123" s="645"/>
      <c r="AB123" s="645"/>
      <c r="AC123" s="645"/>
      <c r="AD123" s="645"/>
      <c r="AE123" s="645"/>
      <c r="AF123" s="646"/>
      <c r="AG123" s="577"/>
      <c r="AH123" s="276"/>
      <c r="AI123" s="276"/>
      <c r="AJ123" s="276"/>
      <c r="AK123" s="276"/>
      <c r="AL123" s="276"/>
      <c r="AM123" s="276"/>
      <c r="AN123" s="276"/>
      <c r="AO123" s="276"/>
      <c r="AP123" s="276"/>
      <c r="AQ123" s="276"/>
      <c r="AR123" s="276"/>
      <c r="AS123" s="276"/>
      <c r="AT123" s="276"/>
      <c r="AU123" s="276"/>
      <c r="AV123" s="276"/>
      <c r="AW123" s="276"/>
      <c r="AX123" s="578"/>
    </row>
    <row r="124" spans="1:64" ht="26.25" customHeight="1" x14ac:dyDescent="0.15">
      <c r="A124" s="623"/>
      <c r="B124" s="624"/>
      <c r="C124" s="638" t="s">
        <v>697</v>
      </c>
      <c r="D124" s="639"/>
      <c r="E124" s="639"/>
      <c r="F124" s="639"/>
      <c r="G124" s="639"/>
      <c r="H124" s="639"/>
      <c r="I124" s="639"/>
      <c r="J124" s="639"/>
      <c r="K124" s="639"/>
      <c r="L124" s="639"/>
      <c r="M124" s="639"/>
      <c r="N124" s="639"/>
      <c r="O124" s="640"/>
      <c r="P124" s="647" t="s">
        <v>699</v>
      </c>
      <c r="Q124" s="647"/>
      <c r="R124" s="647"/>
      <c r="S124" s="648"/>
      <c r="T124" s="629" t="s">
        <v>698</v>
      </c>
      <c r="U124" s="304"/>
      <c r="V124" s="304"/>
      <c r="W124" s="304"/>
      <c r="X124" s="304"/>
      <c r="Y124" s="304"/>
      <c r="Z124" s="304"/>
      <c r="AA124" s="304"/>
      <c r="AB124" s="304"/>
      <c r="AC124" s="304"/>
      <c r="AD124" s="304"/>
      <c r="AE124" s="304"/>
      <c r="AF124" s="630"/>
      <c r="AG124" s="577"/>
      <c r="AH124" s="276"/>
      <c r="AI124" s="276"/>
      <c r="AJ124" s="276"/>
      <c r="AK124" s="276"/>
      <c r="AL124" s="276"/>
      <c r="AM124" s="276"/>
      <c r="AN124" s="276"/>
      <c r="AO124" s="276"/>
      <c r="AP124" s="276"/>
      <c r="AQ124" s="276"/>
      <c r="AR124" s="276"/>
      <c r="AS124" s="276"/>
      <c r="AT124" s="276"/>
      <c r="AU124" s="276"/>
      <c r="AV124" s="276"/>
      <c r="AW124" s="276"/>
      <c r="AX124" s="578"/>
    </row>
    <row r="125" spans="1:64" ht="26.25" customHeight="1" x14ac:dyDescent="0.15">
      <c r="A125" s="625"/>
      <c r="B125" s="626"/>
      <c r="C125" s="641" t="s">
        <v>698</v>
      </c>
      <c r="D125" s="642"/>
      <c r="E125" s="642"/>
      <c r="F125" s="642"/>
      <c r="G125" s="642"/>
      <c r="H125" s="642"/>
      <c r="I125" s="642"/>
      <c r="J125" s="642"/>
      <c r="K125" s="642"/>
      <c r="L125" s="642"/>
      <c r="M125" s="642"/>
      <c r="N125" s="642"/>
      <c r="O125" s="643"/>
      <c r="P125" s="649" t="s">
        <v>700</v>
      </c>
      <c r="Q125" s="649"/>
      <c r="R125" s="649"/>
      <c r="S125" s="650"/>
      <c r="T125" s="432" t="s">
        <v>698</v>
      </c>
      <c r="U125" s="433"/>
      <c r="V125" s="433"/>
      <c r="W125" s="433"/>
      <c r="X125" s="433"/>
      <c r="Y125" s="433"/>
      <c r="Z125" s="433"/>
      <c r="AA125" s="433"/>
      <c r="AB125" s="433"/>
      <c r="AC125" s="433"/>
      <c r="AD125" s="433"/>
      <c r="AE125" s="433"/>
      <c r="AF125" s="434"/>
      <c r="AG125" s="579"/>
      <c r="AH125" s="197"/>
      <c r="AI125" s="197"/>
      <c r="AJ125" s="197"/>
      <c r="AK125" s="197"/>
      <c r="AL125" s="197"/>
      <c r="AM125" s="197"/>
      <c r="AN125" s="197"/>
      <c r="AO125" s="197"/>
      <c r="AP125" s="197"/>
      <c r="AQ125" s="197"/>
      <c r="AR125" s="197"/>
      <c r="AS125" s="197"/>
      <c r="AT125" s="197"/>
      <c r="AU125" s="197"/>
      <c r="AV125" s="197"/>
      <c r="AW125" s="197"/>
      <c r="AX125" s="529"/>
    </row>
    <row r="126" spans="1:64" ht="57" customHeight="1" x14ac:dyDescent="0.15">
      <c r="A126" s="548" t="s">
        <v>58</v>
      </c>
      <c r="B126" s="549"/>
      <c r="C126" s="390" t="s">
        <v>64</v>
      </c>
      <c r="D126" s="571"/>
      <c r="E126" s="571"/>
      <c r="F126" s="572"/>
      <c r="G126" s="542" t="s">
        <v>713</v>
      </c>
      <c r="H126" s="543"/>
      <c r="I126" s="543"/>
      <c r="J126" s="543"/>
      <c r="K126" s="543"/>
      <c r="L126" s="543"/>
      <c r="M126" s="543"/>
      <c r="N126" s="543"/>
      <c r="O126" s="543"/>
      <c r="P126" s="543"/>
      <c r="Q126" s="543"/>
      <c r="R126" s="543"/>
      <c r="S126" s="543"/>
      <c r="T126" s="543"/>
      <c r="U126" s="543"/>
      <c r="V126" s="543"/>
      <c r="W126" s="543"/>
      <c r="X126" s="543"/>
      <c r="Y126" s="543"/>
      <c r="Z126" s="543"/>
      <c r="AA126" s="543"/>
      <c r="AB126" s="543"/>
      <c r="AC126" s="543"/>
      <c r="AD126" s="543"/>
      <c r="AE126" s="543"/>
      <c r="AF126" s="543"/>
      <c r="AG126" s="543"/>
      <c r="AH126" s="543"/>
      <c r="AI126" s="543"/>
      <c r="AJ126" s="543"/>
      <c r="AK126" s="543"/>
      <c r="AL126" s="543"/>
      <c r="AM126" s="543"/>
      <c r="AN126" s="543"/>
      <c r="AO126" s="543"/>
      <c r="AP126" s="543"/>
      <c r="AQ126" s="543"/>
      <c r="AR126" s="543"/>
      <c r="AS126" s="543"/>
      <c r="AT126" s="543"/>
      <c r="AU126" s="543"/>
      <c r="AV126" s="543"/>
      <c r="AW126" s="543"/>
      <c r="AX126" s="544"/>
    </row>
    <row r="127" spans="1:64" ht="66.75" customHeight="1" thickBot="1" x14ac:dyDescent="0.2">
      <c r="A127" s="550"/>
      <c r="B127" s="551"/>
      <c r="C127" s="360" t="s">
        <v>68</v>
      </c>
      <c r="D127" s="361"/>
      <c r="E127" s="361"/>
      <c r="F127" s="362"/>
      <c r="G127" s="363" t="s">
        <v>487</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0"/>
      <c r="B129" s="565"/>
      <c r="C129" s="565"/>
      <c r="D129" s="565"/>
      <c r="E129" s="565"/>
      <c r="F129" s="565"/>
      <c r="G129" s="565"/>
      <c r="H129" s="565"/>
      <c r="I129" s="565"/>
      <c r="J129" s="565"/>
      <c r="K129" s="565"/>
      <c r="L129" s="565"/>
      <c r="M129" s="565"/>
      <c r="N129" s="565"/>
      <c r="O129" s="565"/>
      <c r="P129" s="565"/>
      <c r="Q129" s="565"/>
      <c r="R129" s="565"/>
      <c r="S129" s="565"/>
      <c r="T129" s="565"/>
      <c r="U129" s="565"/>
      <c r="V129" s="565"/>
      <c r="W129" s="565"/>
      <c r="X129" s="565"/>
      <c r="Y129" s="565"/>
      <c r="Z129" s="565"/>
      <c r="AA129" s="565"/>
      <c r="AB129" s="565"/>
      <c r="AC129" s="565"/>
      <c r="AD129" s="565"/>
      <c r="AE129" s="565"/>
      <c r="AF129" s="565"/>
      <c r="AG129" s="565"/>
      <c r="AH129" s="565"/>
      <c r="AI129" s="565"/>
      <c r="AJ129" s="565"/>
      <c r="AK129" s="565"/>
      <c r="AL129" s="565"/>
      <c r="AM129" s="565"/>
      <c r="AN129" s="565"/>
      <c r="AO129" s="565"/>
      <c r="AP129" s="565"/>
      <c r="AQ129" s="565"/>
      <c r="AR129" s="565"/>
      <c r="AS129" s="565"/>
      <c r="AT129" s="565"/>
      <c r="AU129" s="565"/>
      <c r="AV129" s="565"/>
      <c r="AW129" s="565"/>
      <c r="AX129" s="566"/>
    </row>
    <row r="130" spans="1:50" ht="21" customHeight="1" x14ac:dyDescent="0.15">
      <c r="A130" s="561" t="s">
        <v>41</v>
      </c>
      <c r="B130" s="562"/>
      <c r="C130" s="562"/>
      <c r="D130" s="562"/>
      <c r="E130" s="562"/>
      <c r="F130" s="562"/>
      <c r="G130" s="562"/>
      <c r="H130" s="562"/>
      <c r="I130" s="562"/>
      <c r="J130" s="562"/>
      <c r="K130" s="562"/>
      <c r="L130" s="562"/>
      <c r="M130" s="562"/>
      <c r="N130" s="562"/>
      <c r="O130" s="562"/>
      <c r="P130" s="562"/>
      <c r="Q130" s="562"/>
      <c r="R130" s="562"/>
      <c r="S130" s="562"/>
      <c r="T130" s="562"/>
      <c r="U130" s="562"/>
      <c r="V130" s="562"/>
      <c r="W130" s="562"/>
      <c r="X130" s="562"/>
      <c r="Y130" s="562"/>
      <c r="Z130" s="562"/>
      <c r="AA130" s="562"/>
      <c r="AB130" s="562"/>
      <c r="AC130" s="562"/>
      <c r="AD130" s="562"/>
      <c r="AE130" s="562"/>
      <c r="AF130" s="562"/>
      <c r="AG130" s="562"/>
      <c r="AH130" s="562"/>
      <c r="AI130" s="562"/>
      <c r="AJ130" s="562"/>
      <c r="AK130" s="562"/>
      <c r="AL130" s="562"/>
      <c r="AM130" s="562"/>
      <c r="AN130" s="562"/>
      <c r="AO130" s="562"/>
      <c r="AP130" s="562"/>
      <c r="AQ130" s="562"/>
      <c r="AR130" s="562"/>
      <c r="AS130" s="562"/>
      <c r="AT130" s="562"/>
      <c r="AU130" s="562"/>
      <c r="AV130" s="562"/>
      <c r="AW130" s="562"/>
      <c r="AX130" s="563"/>
    </row>
    <row r="131" spans="1:50" ht="120" customHeight="1" thickBot="1" x14ac:dyDescent="0.2">
      <c r="A131" s="545"/>
      <c r="B131" s="546"/>
      <c r="C131" s="546"/>
      <c r="D131" s="546"/>
      <c r="E131" s="547"/>
      <c r="F131" s="564"/>
      <c r="G131" s="565"/>
      <c r="H131" s="565"/>
      <c r="I131" s="565"/>
      <c r="J131" s="565"/>
      <c r="K131" s="565"/>
      <c r="L131" s="565"/>
      <c r="M131" s="565"/>
      <c r="N131" s="565"/>
      <c r="O131" s="565"/>
      <c r="P131" s="565"/>
      <c r="Q131" s="565"/>
      <c r="R131" s="565"/>
      <c r="S131" s="565"/>
      <c r="T131" s="565"/>
      <c r="U131" s="565"/>
      <c r="V131" s="565"/>
      <c r="W131" s="565"/>
      <c r="X131" s="565"/>
      <c r="Y131" s="565"/>
      <c r="Z131" s="565"/>
      <c r="AA131" s="565"/>
      <c r="AB131" s="565"/>
      <c r="AC131" s="565"/>
      <c r="AD131" s="565"/>
      <c r="AE131" s="565"/>
      <c r="AF131" s="565"/>
      <c r="AG131" s="565"/>
      <c r="AH131" s="565"/>
      <c r="AI131" s="565"/>
      <c r="AJ131" s="565"/>
      <c r="AK131" s="565"/>
      <c r="AL131" s="565"/>
      <c r="AM131" s="565"/>
      <c r="AN131" s="565"/>
      <c r="AO131" s="565"/>
      <c r="AP131" s="565"/>
      <c r="AQ131" s="565"/>
      <c r="AR131" s="565"/>
      <c r="AS131" s="565"/>
      <c r="AT131" s="565"/>
      <c r="AU131" s="565"/>
      <c r="AV131" s="565"/>
      <c r="AW131" s="565"/>
      <c r="AX131" s="566"/>
    </row>
    <row r="132" spans="1:50" ht="21" customHeight="1" x14ac:dyDescent="0.15">
      <c r="A132" s="561" t="s">
        <v>54</v>
      </c>
      <c r="B132" s="562"/>
      <c r="C132" s="562"/>
      <c r="D132" s="562"/>
      <c r="E132" s="562"/>
      <c r="F132" s="562"/>
      <c r="G132" s="562"/>
      <c r="H132" s="562"/>
      <c r="I132" s="562"/>
      <c r="J132" s="562"/>
      <c r="K132" s="562"/>
      <c r="L132" s="562"/>
      <c r="M132" s="562"/>
      <c r="N132" s="562"/>
      <c r="O132" s="562"/>
      <c r="P132" s="562"/>
      <c r="Q132" s="562"/>
      <c r="R132" s="562"/>
      <c r="S132" s="562"/>
      <c r="T132" s="562"/>
      <c r="U132" s="562"/>
      <c r="V132" s="562"/>
      <c r="W132" s="562"/>
      <c r="X132" s="562"/>
      <c r="Y132" s="562"/>
      <c r="Z132" s="562"/>
      <c r="AA132" s="562"/>
      <c r="AB132" s="562"/>
      <c r="AC132" s="562"/>
      <c r="AD132" s="562"/>
      <c r="AE132" s="562"/>
      <c r="AF132" s="562"/>
      <c r="AG132" s="562"/>
      <c r="AH132" s="562"/>
      <c r="AI132" s="562"/>
      <c r="AJ132" s="562"/>
      <c r="AK132" s="562"/>
      <c r="AL132" s="562"/>
      <c r="AM132" s="562"/>
      <c r="AN132" s="562"/>
      <c r="AO132" s="562"/>
      <c r="AP132" s="562"/>
      <c r="AQ132" s="562"/>
      <c r="AR132" s="562"/>
      <c r="AS132" s="562"/>
      <c r="AT132" s="562"/>
      <c r="AU132" s="562"/>
      <c r="AV132" s="562"/>
      <c r="AW132" s="562"/>
      <c r="AX132" s="563"/>
    </row>
    <row r="133" spans="1:50" ht="99.95" customHeight="1" thickBot="1" x14ac:dyDescent="0.2">
      <c r="A133" s="429"/>
      <c r="B133" s="430"/>
      <c r="C133" s="430"/>
      <c r="D133" s="430"/>
      <c r="E133" s="431"/>
      <c r="F133" s="567"/>
      <c r="G133" s="568"/>
      <c r="H133" s="568"/>
      <c r="I133" s="568"/>
      <c r="J133" s="568"/>
      <c r="K133" s="568"/>
      <c r="L133" s="568"/>
      <c r="M133" s="568"/>
      <c r="N133" s="568"/>
      <c r="O133" s="568"/>
      <c r="P133" s="568"/>
      <c r="Q133" s="568"/>
      <c r="R133" s="568"/>
      <c r="S133" s="568"/>
      <c r="T133" s="568"/>
      <c r="U133" s="568"/>
      <c r="V133" s="568"/>
      <c r="W133" s="568"/>
      <c r="X133" s="568"/>
      <c r="Y133" s="568"/>
      <c r="Z133" s="568"/>
      <c r="AA133" s="568"/>
      <c r="AB133" s="568"/>
      <c r="AC133" s="568"/>
      <c r="AD133" s="568"/>
      <c r="AE133" s="568"/>
      <c r="AF133" s="568"/>
      <c r="AG133" s="568"/>
      <c r="AH133" s="568"/>
      <c r="AI133" s="568"/>
      <c r="AJ133" s="568"/>
      <c r="AK133" s="568"/>
      <c r="AL133" s="568"/>
      <c r="AM133" s="568"/>
      <c r="AN133" s="568"/>
      <c r="AO133" s="568"/>
      <c r="AP133" s="568"/>
      <c r="AQ133" s="568"/>
      <c r="AR133" s="568"/>
      <c r="AS133" s="568"/>
      <c r="AT133" s="568"/>
      <c r="AU133" s="568"/>
      <c r="AV133" s="568"/>
      <c r="AW133" s="568"/>
      <c r="AX133" s="569"/>
    </row>
    <row r="134" spans="1:50" ht="21" customHeight="1" x14ac:dyDescent="0.15">
      <c r="A134" s="552" t="s">
        <v>42</v>
      </c>
      <c r="B134" s="553"/>
      <c r="C134" s="553"/>
      <c r="D134" s="553"/>
      <c r="E134" s="553"/>
      <c r="F134" s="553"/>
      <c r="G134" s="553"/>
      <c r="H134" s="553"/>
      <c r="I134" s="553"/>
      <c r="J134" s="553"/>
      <c r="K134" s="553"/>
      <c r="L134" s="553"/>
      <c r="M134" s="553"/>
      <c r="N134" s="553"/>
      <c r="O134" s="553"/>
      <c r="P134" s="553"/>
      <c r="Q134" s="553"/>
      <c r="R134" s="553"/>
      <c r="S134" s="553"/>
      <c r="T134" s="553"/>
      <c r="U134" s="553"/>
      <c r="V134" s="553"/>
      <c r="W134" s="553"/>
      <c r="X134" s="553"/>
      <c r="Y134" s="553"/>
      <c r="Z134" s="553"/>
      <c r="AA134" s="553"/>
      <c r="AB134" s="553"/>
      <c r="AC134" s="553"/>
      <c r="AD134" s="553"/>
      <c r="AE134" s="553"/>
      <c r="AF134" s="553"/>
      <c r="AG134" s="553"/>
      <c r="AH134" s="553"/>
      <c r="AI134" s="553"/>
      <c r="AJ134" s="553"/>
      <c r="AK134" s="553"/>
      <c r="AL134" s="553"/>
      <c r="AM134" s="553"/>
      <c r="AN134" s="553"/>
      <c r="AO134" s="553"/>
      <c r="AP134" s="553"/>
      <c r="AQ134" s="553"/>
      <c r="AR134" s="553"/>
      <c r="AS134" s="553"/>
      <c r="AT134" s="553"/>
      <c r="AU134" s="553"/>
      <c r="AV134" s="553"/>
      <c r="AW134" s="553"/>
      <c r="AX134" s="554"/>
    </row>
    <row r="135" spans="1:50" ht="99.95" customHeight="1" thickBot="1" x14ac:dyDescent="0.2">
      <c r="A135" s="606"/>
      <c r="B135" s="607"/>
      <c r="C135" s="607"/>
      <c r="D135" s="607"/>
      <c r="E135" s="607"/>
      <c r="F135" s="607"/>
      <c r="G135" s="607"/>
      <c r="H135" s="607"/>
      <c r="I135" s="607"/>
      <c r="J135" s="607"/>
      <c r="K135" s="607"/>
      <c r="L135" s="607"/>
      <c r="M135" s="607"/>
      <c r="N135" s="607"/>
      <c r="O135" s="607"/>
      <c r="P135" s="607"/>
      <c r="Q135" s="607"/>
      <c r="R135" s="607"/>
      <c r="S135" s="607"/>
      <c r="T135" s="607"/>
      <c r="U135" s="607"/>
      <c r="V135" s="607"/>
      <c r="W135" s="607"/>
      <c r="X135" s="607"/>
      <c r="Y135" s="607"/>
      <c r="Z135" s="607"/>
      <c r="AA135" s="607"/>
      <c r="AB135" s="607"/>
      <c r="AC135" s="607"/>
      <c r="AD135" s="607"/>
      <c r="AE135" s="607"/>
      <c r="AF135" s="607"/>
      <c r="AG135" s="607"/>
      <c r="AH135" s="607"/>
      <c r="AI135" s="607"/>
      <c r="AJ135" s="607"/>
      <c r="AK135" s="607"/>
      <c r="AL135" s="607"/>
      <c r="AM135" s="607"/>
      <c r="AN135" s="607"/>
      <c r="AO135" s="607"/>
      <c r="AP135" s="607"/>
      <c r="AQ135" s="607"/>
      <c r="AR135" s="607"/>
      <c r="AS135" s="607"/>
      <c r="AT135" s="607"/>
      <c r="AU135" s="607"/>
      <c r="AV135" s="607"/>
      <c r="AW135" s="607"/>
      <c r="AX135" s="608"/>
    </row>
    <row r="136" spans="1:50" ht="19.7" customHeight="1" x14ac:dyDescent="0.15">
      <c r="A136" s="539" t="s">
        <v>37</v>
      </c>
      <c r="B136" s="540"/>
      <c r="C136" s="540"/>
      <c r="D136" s="540"/>
      <c r="E136" s="540"/>
      <c r="F136" s="540"/>
      <c r="G136" s="540"/>
      <c r="H136" s="540"/>
      <c r="I136" s="540"/>
      <c r="J136" s="540"/>
      <c r="K136" s="540"/>
      <c r="L136" s="540"/>
      <c r="M136" s="540"/>
      <c r="N136" s="540"/>
      <c r="O136" s="540"/>
      <c r="P136" s="540"/>
      <c r="Q136" s="540"/>
      <c r="R136" s="540"/>
      <c r="S136" s="540"/>
      <c r="T136" s="540"/>
      <c r="U136" s="540"/>
      <c r="V136" s="540"/>
      <c r="W136" s="540"/>
      <c r="X136" s="540"/>
      <c r="Y136" s="540"/>
      <c r="Z136" s="540"/>
      <c r="AA136" s="540"/>
      <c r="AB136" s="540"/>
      <c r="AC136" s="540"/>
      <c r="AD136" s="540"/>
      <c r="AE136" s="540"/>
      <c r="AF136" s="540"/>
      <c r="AG136" s="540"/>
      <c r="AH136" s="540"/>
      <c r="AI136" s="540"/>
      <c r="AJ136" s="540"/>
      <c r="AK136" s="540"/>
      <c r="AL136" s="540"/>
      <c r="AM136" s="540"/>
      <c r="AN136" s="540"/>
      <c r="AO136" s="540"/>
      <c r="AP136" s="540"/>
      <c r="AQ136" s="540"/>
      <c r="AR136" s="540"/>
      <c r="AS136" s="540"/>
      <c r="AT136" s="540"/>
      <c r="AU136" s="540"/>
      <c r="AV136" s="540"/>
      <c r="AW136" s="540"/>
      <c r="AX136" s="541"/>
    </row>
    <row r="137" spans="1:50" ht="19.899999999999999" customHeight="1" x14ac:dyDescent="0.15">
      <c r="A137" s="402" t="s">
        <v>224</v>
      </c>
      <c r="B137" s="403"/>
      <c r="C137" s="403"/>
      <c r="D137" s="403"/>
      <c r="E137" s="403"/>
      <c r="F137" s="403"/>
      <c r="G137" s="416">
        <v>317</v>
      </c>
      <c r="H137" s="417"/>
      <c r="I137" s="417"/>
      <c r="J137" s="417"/>
      <c r="K137" s="417"/>
      <c r="L137" s="417"/>
      <c r="M137" s="417"/>
      <c r="N137" s="417"/>
      <c r="O137" s="417"/>
      <c r="P137" s="418"/>
      <c r="Q137" s="403" t="s">
        <v>225</v>
      </c>
      <c r="R137" s="403"/>
      <c r="S137" s="403"/>
      <c r="T137" s="403"/>
      <c r="U137" s="403"/>
      <c r="V137" s="403"/>
      <c r="W137" s="416">
        <v>200</v>
      </c>
      <c r="X137" s="417"/>
      <c r="Y137" s="417"/>
      <c r="Z137" s="417"/>
      <c r="AA137" s="417"/>
      <c r="AB137" s="417"/>
      <c r="AC137" s="417"/>
      <c r="AD137" s="417"/>
      <c r="AE137" s="417"/>
      <c r="AF137" s="418"/>
      <c r="AG137" s="403" t="s">
        <v>226</v>
      </c>
      <c r="AH137" s="403"/>
      <c r="AI137" s="403"/>
      <c r="AJ137" s="403"/>
      <c r="AK137" s="403"/>
      <c r="AL137" s="403"/>
      <c r="AM137" s="399">
        <v>208</v>
      </c>
      <c r="AN137" s="400"/>
      <c r="AO137" s="400"/>
      <c r="AP137" s="400"/>
      <c r="AQ137" s="400"/>
      <c r="AR137" s="400"/>
      <c r="AS137" s="400"/>
      <c r="AT137" s="400"/>
      <c r="AU137" s="400"/>
      <c r="AV137" s="401"/>
      <c r="AW137" s="12"/>
      <c r="AX137" s="13"/>
    </row>
    <row r="138" spans="1:50" ht="19.899999999999999" customHeight="1" thickBot="1" x14ac:dyDescent="0.2">
      <c r="A138" s="404" t="s">
        <v>227</v>
      </c>
      <c r="B138" s="405"/>
      <c r="C138" s="405"/>
      <c r="D138" s="405"/>
      <c r="E138" s="405"/>
      <c r="F138" s="405"/>
      <c r="G138" s="419">
        <v>237</v>
      </c>
      <c r="H138" s="420"/>
      <c r="I138" s="420"/>
      <c r="J138" s="420"/>
      <c r="K138" s="420"/>
      <c r="L138" s="420"/>
      <c r="M138" s="420"/>
      <c r="N138" s="420"/>
      <c r="O138" s="420"/>
      <c r="P138" s="421"/>
      <c r="Q138" s="405" t="s">
        <v>228</v>
      </c>
      <c r="R138" s="405"/>
      <c r="S138" s="405"/>
      <c r="T138" s="405"/>
      <c r="U138" s="405"/>
      <c r="V138" s="405"/>
      <c r="W138" s="419">
        <v>234</v>
      </c>
      <c r="X138" s="420"/>
      <c r="Y138" s="420"/>
      <c r="Z138" s="420"/>
      <c r="AA138" s="420"/>
      <c r="AB138" s="420"/>
      <c r="AC138" s="420"/>
      <c r="AD138" s="420"/>
      <c r="AE138" s="420"/>
      <c r="AF138" s="421"/>
      <c r="AG138" s="573"/>
      <c r="AH138" s="574"/>
      <c r="AI138" s="574"/>
      <c r="AJ138" s="574"/>
      <c r="AK138" s="574"/>
      <c r="AL138" s="574"/>
      <c r="AM138" s="609"/>
      <c r="AN138" s="610"/>
      <c r="AO138" s="610"/>
      <c r="AP138" s="610"/>
      <c r="AQ138" s="610"/>
      <c r="AR138" s="610"/>
      <c r="AS138" s="610"/>
      <c r="AT138" s="610"/>
      <c r="AU138" s="610"/>
      <c r="AV138" s="611"/>
      <c r="AW138" s="28"/>
      <c r="AX138" s="29"/>
    </row>
    <row r="139" spans="1:50" ht="23.65" customHeight="1" x14ac:dyDescent="0.15">
      <c r="A139" s="555" t="s">
        <v>28</v>
      </c>
      <c r="B139" s="556"/>
      <c r="C139" s="556"/>
      <c r="D139" s="556"/>
      <c r="E139" s="556"/>
      <c r="F139" s="557"/>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1"/>
      <c r="B140" s="462"/>
      <c r="C140" s="462"/>
      <c r="D140" s="462"/>
      <c r="E140" s="462"/>
      <c r="F140" s="463"/>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1"/>
      <c r="B141" s="462"/>
      <c r="C141" s="462"/>
      <c r="D141" s="462"/>
      <c r="E141" s="462"/>
      <c r="F141" s="463"/>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1"/>
      <c r="B142" s="462"/>
      <c r="C142" s="462"/>
      <c r="D142" s="462"/>
      <c r="E142" s="462"/>
      <c r="F142" s="463"/>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1"/>
      <c r="B143" s="462"/>
      <c r="C143" s="462"/>
      <c r="D143" s="462"/>
      <c r="E143" s="462"/>
      <c r="F143" s="463"/>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1"/>
      <c r="B144" s="462"/>
      <c r="C144" s="462"/>
      <c r="D144" s="462"/>
      <c r="E144" s="462"/>
      <c r="F144" s="463"/>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1"/>
      <c r="B145" s="462"/>
      <c r="C145" s="462"/>
      <c r="D145" s="462"/>
      <c r="E145" s="462"/>
      <c r="F145" s="463"/>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1"/>
      <c r="B146" s="462"/>
      <c r="C146" s="462"/>
      <c r="D146" s="462"/>
      <c r="E146" s="462"/>
      <c r="F146" s="463"/>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1"/>
      <c r="B147" s="462"/>
      <c r="C147" s="462"/>
      <c r="D147" s="462"/>
      <c r="E147" s="462"/>
      <c r="F147" s="463"/>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1"/>
      <c r="B148" s="462"/>
      <c r="C148" s="462"/>
      <c r="D148" s="462"/>
      <c r="E148" s="462"/>
      <c r="F148" s="463"/>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1"/>
      <c r="B149" s="462"/>
      <c r="C149" s="462"/>
      <c r="D149" s="462"/>
      <c r="E149" s="462"/>
      <c r="F149" s="463"/>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1"/>
      <c r="B150" s="462"/>
      <c r="C150" s="462"/>
      <c r="D150" s="462"/>
      <c r="E150" s="462"/>
      <c r="F150" s="463"/>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1"/>
      <c r="B151" s="462"/>
      <c r="C151" s="462"/>
      <c r="D151" s="462"/>
      <c r="E151" s="462"/>
      <c r="F151" s="463"/>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1"/>
      <c r="B152" s="462"/>
      <c r="C152" s="462"/>
      <c r="D152" s="462"/>
      <c r="E152" s="462"/>
      <c r="F152" s="463"/>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1"/>
      <c r="B153" s="462"/>
      <c r="C153" s="462"/>
      <c r="D153" s="462"/>
      <c r="E153" s="462"/>
      <c r="F153" s="463"/>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1"/>
      <c r="B154" s="462"/>
      <c r="C154" s="462"/>
      <c r="D154" s="462"/>
      <c r="E154" s="462"/>
      <c r="F154" s="463"/>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1"/>
      <c r="B155" s="462"/>
      <c r="C155" s="462"/>
      <c r="D155" s="462"/>
      <c r="E155" s="462"/>
      <c r="F155" s="463"/>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1"/>
      <c r="B156" s="462"/>
      <c r="C156" s="462"/>
      <c r="D156" s="462"/>
      <c r="E156" s="462"/>
      <c r="F156" s="463"/>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1"/>
      <c r="B157" s="462"/>
      <c r="C157" s="462"/>
      <c r="D157" s="462"/>
      <c r="E157" s="462"/>
      <c r="F157" s="463"/>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61"/>
      <c r="B158" s="462"/>
      <c r="C158" s="462"/>
      <c r="D158" s="462"/>
      <c r="E158" s="462"/>
      <c r="F158" s="463"/>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customHeight="1" x14ac:dyDescent="0.15">
      <c r="A159" s="461"/>
      <c r="B159" s="462"/>
      <c r="C159" s="462"/>
      <c r="D159" s="462"/>
      <c r="E159" s="462"/>
      <c r="F159" s="463"/>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61"/>
      <c r="B160" s="462"/>
      <c r="C160" s="462"/>
      <c r="D160" s="462"/>
      <c r="E160" s="462"/>
      <c r="F160" s="463"/>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61"/>
      <c r="B161" s="462"/>
      <c r="C161" s="462"/>
      <c r="D161" s="462"/>
      <c r="E161" s="462"/>
      <c r="F161" s="463"/>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61"/>
      <c r="B162" s="462"/>
      <c r="C162" s="462"/>
      <c r="D162" s="462"/>
      <c r="E162" s="462"/>
      <c r="F162" s="463"/>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61"/>
      <c r="B163" s="462"/>
      <c r="C163" s="462"/>
      <c r="D163" s="462"/>
      <c r="E163" s="462"/>
      <c r="F163" s="463"/>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61"/>
      <c r="B164" s="462"/>
      <c r="C164" s="462"/>
      <c r="D164" s="462"/>
      <c r="E164" s="462"/>
      <c r="F164" s="463"/>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customHeight="1" x14ac:dyDescent="0.15">
      <c r="A165" s="461"/>
      <c r="B165" s="462"/>
      <c r="C165" s="462"/>
      <c r="D165" s="462"/>
      <c r="E165" s="462"/>
      <c r="F165" s="463"/>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61"/>
      <c r="B166" s="462"/>
      <c r="C166" s="462"/>
      <c r="D166" s="462"/>
      <c r="E166" s="462"/>
      <c r="F166" s="463"/>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61"/>
      <c r="B167" s="462"/>
      <c r="C167" s="462"/>
      <c r="D167" s="462"/>
      <c r="E167" s="462"/>
      <c r="F167" s="463"/>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61"/>
      <c r="B168" s="462"/>
      <c r="C168" s="462"/>
      <c r="D168" s="462"/>
      <c r="E168" s="462"/>
      <c r="F168" s="463"/>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61"/>
      <c r="B169" s="462"/>
      <c r="C169" s="462"/>
      <c r="D169" s="462"/>
      <c r="E169" s="462"/>
      <c r="F169" s="463"/>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61"/>
      <c r="B170" s="462"/>
      <c r="C170" s="462"/>
      <c r="D170" s="462"/>
      <c r="E170" s="462"/>
      <c r="F170" s="463"/>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customHeight="1" x14ac:dyDescent="0.15">
      <c r="A171" s="461"/>
      <c r="B171" s="462"/>
      <c r="C171" s="462"/>
      <c r="D171" s="462"/>
      <c r="E171" s="462"/>
      <c r="F171" s="463"/>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61"/>
      <c r="B172" s="462"/>
      <c r="C172" s="462"/>
      <c r="D172" s="462"/>
      <c r="E172" s="462"/>
      <c r="F172" s="463"/>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61"/>
      <c r="B173" s="462"/>
      <c r="C173" s="462"/>
      <c r="D173" s="462"/>
      <c r="E173" s="462"/>
      <c r="F173" s="463"/>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61"/>
      <c r="B174" s="462"/>
      <c r="C174" s="462"/>
      <c r="D174" s="462"/>
      <c r="E174" s="462"/>
      <c r="F174" s="463"/>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61"/>
      <c r="B175" s="462"/>
      <c r="C175" s="462"/>
      <c r="D175" s="462"/>
      <c r="E175" s="462"/>
      <c r="F175" s="463"/>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61"/>
      <c r="B176" s="462"/>
      <c r="C176" s="462"/>
      <c r="D176" s="462"/>
      <c r="E176" s="462"/>
      <c r="F176" s="463"/>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558"/>
      <c r="B177" s="559"/>
      <c r="C177" s="559"/>
      <c r="D177" s="559"/>
      <c r="E177" s="559"/>
      <c r="F177" s="560"/>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4" t="s">
        <v>34</v>
      </c>
      <c r="B178" s="535"/>
      <c r="C178" s="535"/>
      <c r="D178" s="535"/>
      <c r="E178" s="535"/>
      <c r="F178" s="536"/>
      <c r="G178" s="386" t="s">
        <v>497</v>
      </c>
      <c r="H178" s="387"/>
      <c r="I178" s="387"/>
      <c r="J178" s="387"/>
      <c r="K178" s="387"/>
      <c r="L178" s="387"/>
      <c r="M178" s="387"/>
      <c r="N178" s="387"/>
      <c r="O178" s="387"/>
      <c r="P178" s="387"/>
      <c r="Q178" s="387"/>
      <c r="R178" s="387"/>
      <c r="S178" s="387"/>
      <c r="T178" s="387"/>
      <c r="U178" s="387"/>
      <c r="V178" s="387"/>
      <c r="W178" s="387"/>
      <c r="X178" s="387"/>
      <c r="Y178" s="387"/>
      <c r="Z178" s="387"/>
      <c r="AA178" s="387"/>
      <c r="AB178" s="388"/>
      <c r="AC178" s="386" t="s">
        <v>498</v>
      </c>
      <c r="AD178" s="387"/>
      <c r="AE178" s="387"/>
      <c r="AF178" s="387"/>
      <c r="AG178" s="387"/>
      <c r="AH178" s="387"/>
      <c r="AI178" s="387"/>
      <c r="AJ178" s="387"/>
      <c r="AK178" s="387"/>
      <c r="AL178" s="387"/>
      <c r="AM178" s="387"/>
      <c r="AN178" s="387"/>
      <c r="AO178" s="387"/>
      <c r="AP178" s="387"/>
      <c r="AQ178" s="387"/>
      <c r="AR178" s="387"/>
      <c r="AS178" s="387"/>
      <c r="AT178" s="387"/>
      <c r="AU178" s="387"/>
      <c r="AV178" s="387"/>
      <c r="AW178" s="387"/>
      <c r="AX178" s="389"/>
    </row>
    <row r="179" spans="1:50" ht="24.75" customHeight="1" x14ac:dyDescent="0.15">
      <c r="A179" s="126"/>
      <c r="B179" s="537"/>
      <c r="C179" s="537"/>
      <c r="D179" s="537"/>
      <c r="E179" s="537"/>
      <c r="F179" s="538"/>
      <c r="G179" s="390" t="s">
        <v>19</v>
      </c>
      <c r="H179" s="391"/>
      <c r="I179" s="391"/>
      <c r="J179" s="391"/>
      <c r="K179" s="391"/>
      <c r="L179" s="392" t="s">
        <v>20</v>
      </c>
      <c r="M179" s="391"/>
      <c r="N179" s="391"/>
      <c r="O179" s="391"/>
      <c r="P179" s="391"/>
      <c r="Q179" s="391"/>
      <c r="R179" s="391"/>
      <c r="S179" s="391"/>
      <c r="T179" s="391"/>
      <c r="U179" s="391"/>
      <c r="V179" s="391"/>
      <c r="W179" s="391"/>
      <c r="X179" s="393"/>
      <c r="Y179" s="394" t="s">
        <v>21</v>
      </c>
      <c r="Z179" s="395"/>
      <c r="AA179" s="395"/>
      <c r="AB179" s="396"/>
      <c r="AC179" s="390" t="s">
        <v>19</v>
      </c>
      <c r="AD179" s="391"/>
      <c r="AE179" s="391"/>
      <c r="AF179" s="391"/>
      <c r="AG179" s="391"/>
      <c r="AH179" s="392" t="s">
        <v>20</v>
      </c>
      <c r="AI179" s="391"/>
      <c r="AJ179" s="391"/>
      <c r="AK179" s="391"/>
      <c r="AL179" s="391"/>
      <c r="AM179" s="391"/>
      <c r="AN179" s="391"/>
      <c r="AO179" s="391"/>
      <c r="AP179" s="391"/>
      <c r="AQ179" s="391"/>
      <c r="AR179" s="391"/>
      <c r="AS179" s="391"/>
      <c r="AT179" s="393"/>
      <c r="AU179" s="394" t="s">
        <v>21</v>
      </c>
      <c r="AV179" s="395"/>
      <c r="AW179" s="395"/>
      <c r="AX179" s="397"/>
    </row>
    <row r="180" spans="1:50" ht="24.75" customHeight="1" x14ac:dyDescent="0.15">
      <c r="A180" s="126"/>
      <c r="B180" s="537"/>
      <c r="C180" s="537"/>
      <c r="D180" s="537"/>
      <c r="E180" s="537"/>
      <c r="F180" s="538"/>
      <c r="G180" s="97" t="s">
        <v>488</v>
      </c>
      <c r="H180" s="98"/>
      <c r="I180" s="98"/>
      <c r="J180" s="98"/>
      <c r="K180" s="99"/>
      <c r="L180" s="100" t="s">
        <v>493</v>
      </c>
      <c r="M180" s="101"/>
      <c r="N180" s="101"/>
      <c r="O180" s="101"/>
      <c r="P180" s="101"/>
      <c r="Q180" s="101"/>
      <c r="R180" s="101"/>
      <c r="S180" s="101"/>
      <c r="T180" s="101"/>
      <c r="U180" s="101"/>
      <c r="V180" s="101"/>
      <c r="W180" s="101"/>
      <c r="X180" s="102"/>
      <c r="Y180" s="103">
        <v>4.5999999999999996</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v>11</v>
      </c>
      <c r="AV180" s="104"/>
      <c r="AW180" s="104"/>
      <c r="AX180" s="398"/>
    </row>
    <row r="181" spans="1:50" ht="24.75" customHeight="1" x14ac:dyDescent="0.15">
      <c r="A181" s="126"/>
      <c r="B181" s="537"/>
      <c r="C181" s="537"/>
      <c r="D181" s="537"/>
      <c r="E181" s="537"/>
      <c r="F181" s="538"/>
      <c r="G181" s="74" t="s">
        <v>491</v>
      </c>
      <c r="H181" s="75"/>
      <c r="I181" s="75"/>
      <c r="J181" s="75"/>
      <c r="K181" s="76"/>
      <c r="L181" s="77"/>
      <c r="M181" s="78"/>
      <c r="N181" s="78"/>
      <c r="O181" s="78"/>
      <c r="P181" s="78"/>
      <c r="Q181" s="78"/>
      <c r="R181" s="78"/>
      <c r="S181" s="78"/>
      <c r="T181" s="78"/>
      <c r="U181" s="78"/>
      <c r="V181" s="78"/>
      <c r="W181" s="78"/>
      <c r="X181" s="79"/>
      <c r="Y181" s="80">
        <v>0.8</v>
      </c>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7"/>
      <c r="C182" s="537"/>
      <c r="D182" s="537"/>
      <c r="E182" s="537"/>
      <c r="F182" s="538"/>
      <c r="G182" s="74" t="s">
        <v>492</v>
      </c>
      <c r="H182" s="75"/>
      <c r="I182" s="75"/>
      <c r="J182" s="75"/>
      <c r="K182" s="76"/>
      <c r="L182" s="77"/>
      <c r="M182" s="78"/>
      <c r="N182" s="78"/>
      <c r="O182" s="78"/>
      <c r="P182" s="78"/>
      <c r="Q182" s="78"/>
      <c r="R182" s="78"/>
      <c r="S182" s="78"/>
      <c r="T182" s="78"/>
      <c r="U182" s="78"/>
      <c r="V182" s="78"/>
      <c r="W182" s="78"/>
      <c r="X182" s="79"/>
      <c r="Y182" s="80">
        <v>0.5</v>
      </c>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7"/>
      <c r="C183" s="537"/>
      <c r="D183" s="537"/>
      <c r="E183" s="537"/>
      <c r="F183" s="538"/>
      <c r="G183" s="74" t="s">
        <v>489</v>
      </c>
      <c r="H183" s="75"/>
      <c r="I183" s="75"/>
      <c r="J183" s="75"/>
      <c r="K183" s="76"/>
      <c r="L183" s="77" t="s">
        <v>494</v>
      </c>
      <c r="M183" s="78"/>
      <c r="N183" s="78"/>
      <c r="O183" s="78"/>
      <c r="P183" s="78"/>
      <c r="Q183" s="78"/>
      <c r="R183" s="78"/>
      <c r="S183" s="78"/>
      <c r="T183" s="78"/>
      <c r="U183" s="78"/>
      <c r="V183" s="78"/>
      <c r="W183" s="78"/>
      <c r="X183" s="79"/>
      <c r="Y183" s="80">
        <v>0.3</v>
      </c>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7"/>
      <c r="C184" s="537"/>
      <c r="D184" s="537"/>
      <c r="E184" s="537"/>
      <c r="F184" s="538"/>
      <c r="G184" s="74" t="s">
        <v>490</v>
      </c>
      <c r="H184" s="75"/>
      <c r="I184" s="75"/>
      <c r="J184" s="75"/>
      <c r="K184" s="76"/>
      <c r="L184" s="77" t="s">
        <v>718</v>
      </c>
      <c r="M184" s="78"/>
      <c r="N184" s="78"/>
      <c r="O184" s="78"/>
      <c r="P184" s="78"/>
      <c r="Q184" s="78"/>
      <c r="R184" s="78"/>
      <c r="S184" s="78"/>
      <c r="T184" s="78"/>
      <c r="U184" s="78"/>
      <c r="V184" s="78"/>
      <c r="W184" s="78"/>
      <c r="X184" s="79"/>
      <c r="Y184" s="80">
        <v>0.3</v>
      </c>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7"/>
      <c r="C185" s="537"/>
      <c r="D185" s="537"/>
      <c r="E185" s="537"/>
      <c r="F185" s="53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7"/>
      <c r="C186" s="537"/>
      <c r="D186" s="537"/>
      <c r="E186" s="537"/>
      <c r="F186" s="538"/>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7"/>
      <c r="C187" s="537"/>
      <c r="D187" s="537"/>
      <c r="E187" s="537"/>
      <c r="F187" s="538"/>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7"/>
      <c r="C188" s="537"/>
      <c r="D188" s="537"/>
      <c r="E188" s="537"/>
      <c r="F188" s="538"/>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7"/>
      <c r="C189" s="537"/>
      <c r="D189" s="537"/>
      <c r="E189" s="537"/>
      <c r="F189" s="538"/>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7"/>
      <c r="C190" s="537"/>
      <c r="D190" s="537"/>
      <c r="E190" s="537"/>
      <c r="F190" s="538"/>
      <c r="G190" s="83" t="s">
        <v>22</v>
      </c>
      <c r="H190" s="84"/>
      <c r="I190" s="84"/>
      <c r="J190" s="84"/>
      <c r="K190" s="84"/>
      <c r="L190" s="85"/>
      <c r="M190" s="86"/>
      <c r="N190" s="86"/>
      <c r="O190" s="86"/>
      <c r="P190" s="86"/>
      <c r="Q190" s="86"/>
      <c r="R190" s="86"/>
      <c r="S190" s="86"/>
      <c r="T190" s="86"/>
      <c r="U190" s="86"/>
      <c r="V190" s="86"/>
      <c r="W190" s="86"/>
      <c r="X190" s="87"/>
      <c r="Y190" s="88">
        <f>SUM(Y180:AB189)</f>
        <v>6.4999999999999991</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11</v>
      </c>
      <c r="AV190" s="89"/>
      <c r="AW190" s="89"/>
      <c r="AX190" s="91"/>
    </row>
    <row r="191" spans="1:50" ht="30" customHeight="1" x14ac:dyDescent="0.15">
      <c r="A191" s="126"/>
      <c r="B191" s="537"/>
      <c r="C191" s="537"/>
      <c r="D191" s="537"/>
      <c r="E191" s="537"/>
      <c r="F191" s="538"/>
      <c r="G191" s="386" t="s">
        <v>499</v>
      </c>
      <c r="H191" s="387"/>
      <c r="I191" s="387"/>
      <c r="J191" s="387"/>
      <c r="K191" s="387"/>
      <c r="L191" s="387"/>
      <c r="M191" s="387"/>
      <c r="N191" s="387"/>
      <c r="O191" s="387"/>
      <c r="P191" s="387"/>
      <c r="Q191" s="387"/>
      <c r="R191" s="387"/>
      <c r="S191" s="387"/>
      <c r="T191" s="387"/>
      <c r="U191" s="387"/>
      <c r="V191" s="387"/>
      <c r="W191" s="387"/>
      <c r="X191" s="387"/>
      <c r="Y191" s="387"/>
      <c r="Z191" s="387"/>
      <c r="AA191" s="387"/>
      <c r="AB191" s="388"/>
      <c r="AC191" s="386" t="s">
        <v>500</v>
      </c>
      <c r="AD191" s="387"/>
      <c r="AE191" s="387"/>
      <c r="AF191" s="387"/>
      <c r="AG191" s="387"/>
      <c r="AH191" s="387"/>
      <c r="AI191" s="387"/>
      <c r="AJ191" s="387"/>
      <c r="AK191" s="387"/>
      <c r="AL191" s="387"/>
      <c r="AM191" s="387"/>
      <c r="AN191" s="387"/>
      <c r="AO191" s="387"/>
      <c r="AP191" s="387"/>
      <c r="AQ191" s="387"/>
      <c r="AR191" s="387"/>
      <c r="AS191" s="387"/>
      <c r="AT191" s="387"/>
      <c r="AU191" s="387"/>
      <c r="AV191" s="387"/>
      <c r="AW191" s="387"/>
      <c r="AX191" s="389"/>
    </row>
    <row r="192" spans="1:50" ht="25.5" customHeight="1" x14ac:dyDescent="0.15">
      <c r="A192" s="126"/>
      <c r="B192" s="537"/>
      <c r="C192" s="537"/>
      <c r="D192" s="537"/>
      <c r="E192" s="537"/>
      <c r="F192" s="538"/>
      <c r="G192" s="390" t="s">
        <v>19</v>
      </c>
      <c r="H192" s="391"/>
      <c r="I192" s="391"/>
      <c r="J192" s="391"/>
      <c r="K192" s="391"/>
      <c r="L192" s="392" t="s">
        <v>20</v>
      </c>
      <c r="M192" s="391"/>
      <c r="N192" s="391"/>
      <c r="O192" s="391"/>
      <c r="P192" s="391"/>
      <c r="Q192" s="391"/>
      <c r="R192" s="391"/>
      <c r="S192" s="391"/>
      <c r="T192" s="391"/>
      <c r="U192" s="391"/>
      <c r="V192" s="391"/>
      <c r="W192" s="391"/>
      <c r="X192" s="393"/>
      <c r="Y192" s="394" t="s">
        <v>21</v>
      </c>
      <c r="Z192" s="395"/>
      <c r="AA192" s="395"/>
      <c r="AB192" s="396"/>
      <c r="AC192" s="390" t="s">
        <v>19</v>
      </c>
      <c r="AD192" s="391"/>
      <c r="AE192" s="391"/>
      <c r="AF192" s="391"/>
      <c r="AG192" s="391"/>
      <c r="AH192" s="392" t="s">
        <v>20</v>
      </c>
      <c r="AI192" s="391"/>
      <c r="AJ192" s="391"/>
      <c r="AK192" s="391"/>
      <c r="AL192" s="391"/>
      <c r="AM192" s="391"/>
      <c r="AN192" s="391"/>
      <c r="AO192" s="391"/>
      <c r="AP192" s="391"/>
      <c r="AQ192" s="391"/>
      <c r="AR192" s="391"/>
      <c r="AS192" s="391"/>
      <c r="AT192" s="393"/>
      <c r="AU192" s="394" t="s">
        <v>21</v>
      </c>
      <c r="AV192" s="395"/>
      <c r="AW192" s="395"/>
      <c r="AX192" s="397"/>
    </row>
    <row r="193" spans="1:50" ht="24.75" customHeight="1" x14ac:dyDescent="0.15">
      <c r="A193" s="126"/>
      <c r="B193" s="537"/>
      <c r="C193" s="537"/>
      <c r="D193" s="537"/>
      <c r="E193" s="537"/>
      <c r="F193" s="538"/>
      <c r="G193" s="97" t="s">
        <v>495</v>
      </c>
      <c r="H193" s="98"/>
      <c r="I193" s="98"/>
      <c r="J193" s="98"/>
      <c r="K193" s="99"/>
      <c r="L193" s="100" t="s">
        <v>496</v>
      </c>
      <c r="M193" s="101"/>
      <c r="N193" s="101"/>
      <c r="O193" s="101"/>
      <c r="P193" s="101"/>
      <c r="Q193" s="101"/>
      <c r="R193" s="101"/>
      <c r="S193" s="101"/>
      <c r="T193" s="101"/>
      <c r="U193" s="101"/>
      <c r="V193" s="101"/>
      <c r="W193" s="101"/>
      <c r="X193" s="102"/>
      <c r="Y193" s="103">
        <v>1</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v>3.8</v>
      </c>
      <c r="AV193" s="104"/>
      <c r="AW193" s="104"/>
      <c r="AX193" s="398"/>
    </row>
    <row r="194" spans="1:50" ht="24.75" customHeight="1" x14ac:dyDescent="0.15">
      <c r="A194" s="126"/>
      <c r="B194" s="537"/>
      <c r="C194" s="537"/>
      <c r="D194" s="537"/>
      <c r="E194" s="537"/>
      <c r="F194" s="53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7"/>
      <c r="C195" s="537"/>
      <c r="D195" s="537"/>
      <c r="E195" s="537"/>
      <c r="F195" s="53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7"/>
      <c r="C196" s="537"/>
      <c r="D196" s="537"/>
      <c r="E196" s="537"/>
      <c r="F196" s="53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7"/>
      <c r="C197" s="537"/>
      <c r="D197" s="537"/>
      <c r="E197" s="537"/>
      <c r="F197" s="53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7"/>
      <c r="C198" s="537"/>
      <c r="D198" s="537"/>
      <c r="E198" s="537"/>
      <c r="F198" s="53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7"/>
      <c r="C199" s="537"/>
      <c r="D199" s="537"/>
      <c r="E199" s="537"/>
      <c r="F199" s="538"/>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7"/>
      <c r="C200" s="537"/>
      <c r="D200" s="537"/>
      <c r="E200" s="537"/>
      <c r="F200" s="538"/>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7"/>
      <c r="C201" s="537"/>
      <c r="D201" s="537"/>
      <c r="E201" s="537"/>
      <c r="F201" s="538"/>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7"/>
      <c r="C202" s="537"/>
      <c r="D202" s="537"/>
      <c r="E202" s="537"/>
      <c r="F202" s="538"/>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thickBot="1" x14ac:dyDescent="0.2">
      <c r="A203" s="126"/>
      <c r="B203" s="537"/>
      <c r="C203" s="537"/>
      <c r="D203" s="537"/>
      <c r="E203" s="537"/>
      <c r="F203" s="538"/>
      <c r="G203" s="83" t="s">
        <v>22</v>
      </c>
      <c r="H203" s="84"/>
      <c r="I203" s="84"/>
      <c r="J203" s="84"/>
      <c r="K203" s="84"/>
      <c r="L203" s="85"/>
      <c r="M203" s="86"/>
      <c r="N203" s="86"/>
      <c r="O203" s="86"/>
      <c r="P203" s="86"/>
      <c r="Q203" s="86"/>
      <c r="R203" s="86"/>
      <c r="S203" s="86"/>
      <c r="T203" s="86"/>
      <c r="U203" s="86"/>
      <c r="V203" s="86"/>
      <c r="W203" s="86"/>
      <c r="X203" s="87"/>
      <c r="Y203" s="88">
        <f>SUM(Y193:AB202)</f>
        <v>1</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3.8</v>
      </c>
      <c r="AV203" s="89"/>
      <c r="AW203" s="89"/>
      <c r="AX203" s="91"/>
    </row>
    <row r="204" spans="1:50" ht="30" customHeight="1" x14ac:dyDescent="0.15">
      <c r="A204" s="126"/>
      <c r="B204" s="537"/>
      <c r="C204" s="537"/>
      <c r="D204" s="537"/>
      <c r="E204" s="537"/>
      <c r="F204" s="538"/>
      <c r="G204" s="386" t="s">
        <v>501</v>
      </c>
      <c r="H204" s="387"/>
      <c r="I204" s="387"/>
      <c r="J204" s="387"/>
      <c r="K204" s="387"/>
      <c r="L204" s="387"/>
      <c r="M204" s="387"/>
      <c r="N204" s="387"/>
      <c r="O204" s="387"/>
      <c r="P204" s="387"/>
      <c r="Q204" s="387"/>
      <c r="R204" s="387"/>
      <c r="S204" s="387"/>
      <c r="T204" s="387"/>
      <c r="U204" s="387"/>
      <c r="V204" s="387"/>
      <c r="W204" s="387"/>
      <c r="X204" s="387"/>
      <c r="Y204" s="387"/>
      <c r="Z204" s="387"/>
      <c r="AA204" s="387"/>
      <c r="AB204" s="388"/>
      <c r="AC204" s="386" t="s">
        <v>502</v>
      </c>
      <c r="AD204" s="387"/>
      <c r="AE204" s="387"/>
      <c r="AF204" s="387"/>
      <c r="AG204" s="387"/>
      <c r="AH204" s="387"/>
      <c r="AI204" s="387"/>
      <c r="AJ204" s="387"/>
      <c r="AK204" s="387"/>
      <c r="AL204" s="387"/>
      <c r="AM204" s="387"/>
      <c r="AN204" s="387"/>
      <c r="AO204" s="387"/>
      <c r="AP204" s="387"/>
      <c r="AQ204" s="387"/>
      <c r="AR204" s="387"/>
      <c r="AS204" s="387"/>
      <c r="AT204" s="387"/>
      <c r="AU204" s="387"/>
      <c r="AV204" s="387"/>
      <c r="AW204" s="387"/>
      <c r="AX204" s="389"/>
    </row>
    <row r="205" spans="1:50" ht="24.75" customHeight="1" x14ac:dyDescent="0.15">
      <c r="A205" s="126"/>
      <c r="B205" s="537"/>
      <c r="C205" s="537"/>
      <c r="D205" s="537"/>
      <c r="E205" s="537"/>
      <c r="F205" s="538"/>
      <c r="G205" s="390" t="s">
        <v>19</v>
      </c>
      <c r="H205" s="391"/>
      <c r="I205" s="391"/>
      <c r="J205" s="391"/>
      <c r="K205" s="391"/>
      <c r="L205" s="392" t="s">
        <v>20</v>
      </c>
      <c r="M205" s="391"/>
      <c r="N205" s="391"/>
      <c r="O205" s="391"/>
      <c r="P205" s="391"/>
      <c r="Q205" s="391"/>
      <c r="R205" s="391"/>
      <c r="S205" s="391"/>
      <c r="T205" s="391"/>
      <c r="U205" s="391"/>
      <c r="V205" s="391"/>
      <c r="W205" s="391"/>
      <c r="X205" s="393"/>
      <c r="Y205" s="394" t="s">
        <v>21</v>
      </c>
      <c r="Z205" s="395"/>
      <c r="AA205" s="395"/>
      <c r="AB205" s="396"/>
      <c r="AC205" s="390" t="s">
        <v>19</v>
      </c>
      <c r="AD205" s="391"/>
      <c r="AE205" s="391"/>
      <c r="AF205" s="391"/>
      <c r="AG205" s="391"/>
      <c r="AH205" s="392" t="s">
        <v>20</v>
      </c>
      <c r="AI205" s="391"/>
      <c r="AJ205" s="391"/>
      <c r="AK205" s="391"/>
      <c r="AL205" s="391"/>
      <c r="AM205" s="391"/>
      <c r="AN205" s="391"/>
      <c r="AO205" s="391"/>
      <c r="AP205" s="391"/>
      <c r="AQ205" s="391"/>
      <c r="AR205" s="391"/>
      <c r="AS205" s="391"/>
      <c r="AT205" s="393"/>
      <c r="AU205" s="394" t="s">
        <v>21</v>
      </c>
      <c r="AV205" s="395"/>
      <c r="AW205" s="395"/>
      <c r="AX205" s="397"/>
    </row>
    <row r="206" spans="1:50" ht="24.75" customHeight="1" x14ac:dyDescent="0.15">
      <c r="A206" s="126"/>
      <c r="B206" s="537"/>
      <c r="C206" s="537"/>
      <c r="D206" s="537"/>
      <c r="E206" s="537"/>
      <c r="F206" s="538"/>
      <c r="G206" s="97"/>
      <c r="H206" s="98"/>
      <c r="I206" s="98"/>
      <c r="J206" s="98"/>
      <c r="K206" s="99"/>
      <c r="L206" s="100"/>
      <c r="M206" s="101"/>
      <c r="N206" s="101"/>
      <c r="O206" s="101"/>
      <c r="P206" s="101"/>
      <c r="Q206" s="101"/>
      <c r="R206" s="101"/>
      <c r="S206" s="101"/>
      <c r="T206" s="101"/>
      <c r="U206" s="101"/>
      <c r="V206" s="101"/>
      <c r="W206" s="101"/>
      <c r="X206" s="102"/>
      <c r="Y206" s="103">
        <v>2.2000000000000002</v>
      </c>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v>9.6</v>
      </c>
      <c r="AV206" s="104"/>
      <c r="AW206" s="104"/>
      <c r="AX206" s="398"/>
    </row>
    <row r="207" spans="1:50" ht="24.75" customHeight="1" x14ac:dyDescent="0.15">
      <c r="A207" s="126"/>
      <c r="B207" s="537"/>
      <c r="C207" s="537"/>
      <c r="D207" s="537"/>
      <c r="E207" s="537"/>
      <c r="F207" s="53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126"/>
      <c r="B208" s="537"/>
      <c r="C208" s="537"/>
      <c r="D208" s="537"/>
      <c r="E208" s="537"/>
      <c r="F208" s="53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126"/>
      <c r="B209" s="537"/>
      <c r="C209" s="537"/>
      <c r="D209" s="537"/>
      <c r="E209" s="537"/>
      <c r="F209" s="53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126"/>
      <c r="B210" s="537"/>
      <c r="C210" s="537"/>
      <c r="D210" s="537"/>
      <c r="E210" s="537"/>
      <c r="F210" s="53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126"/>
      <c r="B211" s="537"/>
      <c r="C211" s="537"/>
      <c r="D211" s="537"/>
      <c r="E211" s="537"/>
      <c r="F211" s="53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x14ac:dyDescent="0.15">
      <c r="A212" s="126"/>
      <c r="B212" s="537"/>
      <c r="C212" s="537"/>
      <c r="D212" s="537"/>
      <c r="E212" s="537"/>
      <c r="F212" s="538"/>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customHeight="1" x14ac:dyDescent="0.15">
      <c r="A213" s="126"/>
      <c r="B213" s="537"/>
      <c r="C213" s="537"/>
      <c r="D213" s="537"/>
      <c r="E213" s="537"/>
      <c r="F213" s="538"/>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customHeight="1" x14ac:dyDescent="0.15">
      <c r="A214" s="126"/>
      <c r="B214" s="537"/>
      <c r="C214" s="537"/>
      <c r="D214" s="537"/>
      <c r="E214" s="537"/>
      <c r="F214" s="538"/>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customHeight="1" x14ac:dyDescent="0.15">
      <c r="A215" s="126"/>
      <c r="B215" s="537"/>
      <c r="C215" s="537"/>
      <c r="D215" s="537"/>
      <c r="E215" s="537"/>
      <c r="F215" s="538"/>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customHeight="1" thickBot="1" x14ac:dyDescent="0.2">
      <c r="A216" s="126"/>
      <c r="B216" s="537"/>
      <c r="C216" s="537"/>
      <c r="D216" s="537"/>
      <c r="E216" s="537"/>
      <c r="F216" s="538"/>
      <c r="G216" s="83" t="s">
        <v>22</v>
      </c>
      <c r="H216" s="84"/>
      <c r="I216" s="84"/>
      <c r="J216" s="84"/>
      <c r="K216" s="84"/>
      <c r="L216" s="85"/>
      <c r="M216" s="86"/>
      <c r="N216" s="86"/>
      <c r="O216" s="86"/>
      <c r="P216" s="86"/>
      <c r="Q216" s="86"/>
      <c r="R216" s="86"/>
      <c r="S216" s="86"/>
      <c r="T216" s="86"/>
      <c r="U216" s="86"/>
      <c r="V216" s="86"/>
      <c r="W216" s="86"/>
      <c r="X216" s="87"/>
      <c r="Y216" s="88">
        <f>SUM(Y206:AB215)</f>
        <v>2.2000000000000002</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9.6</v>
      </c>
      <c r="AV216" s="89"/>
      <c r="AW216" s="89"/>
      <c r="AX216" s="91"/>
    </row>
    <row r="217" spans="1:50" ht="30" customHeight="1" x14ac:dyDescent="0.15">
      <c r="A217" s="126"/>
      <c r="B217" s="537"/>
      <c r="C217" s="537"/>
      <c r="D217" s="537"/>
      <c r="E217" s="537"/>
      <c r="F217" s="538"/>
      <c r="G217" s="386" t="s">
        <v>503</v>
      </c>
      <c r="H217" s="387"/>
      <c r="I217" s="387"/>
      <c r="J217" s="387"/>
      <c r="K217" s="387"/>
      <c r="L217" s="387"/>
      <c r="M217" s="387"/>
      <c r="N217" s="387"/>
      <c r="O217" s="387"/>
      <c r="P217" s="387"/>
      <c r="Q217" s="387"/>
      <c r="R217" s="387"/>
      <c r="S217" s="387"/>
      <c r="T217" s="387"/>
      <c r="U217" s="387"/>
      <c r="V217" s="387"/>
      <c r="W217" s="387"/>
      <c r="X217" s="387"/>
      <c r="Y217" s="387"/>
      <c r="Z217" s="387"/>
      <c r="AA217" s="387"/>
      <c r="AB217" s="388"/>
      <c r="AC217" s="386" t="s">
        <v>504</v>
      </c>
      <c r="AD217" s="387"/>
      <c r="AE217" s="387"/>
      <c r="AF217" s="387"/>
      <c r="AG217" s="387"/>
      <c r="AH217" s="387"/>
      <c r="AI217" s="387"/>
      <c r="AJ217" s="387"/>
      <c r="AK217" s="387"/>
      <c r="AL217" s="387"/>
      <c r="AM217" s="387"/>
      <c r="AN217" s="387"/>
      <c r="AO217" s="387"/>
      <c r="AP217" s="387"/>
      <c r="AQ217" s="387"/>
      <c r="AR217" s="387"/>
      <c r="AS217" s="387"/>
      <c r="AT217" s="387"/>
      <c r="AU217" s="387"/>
      <c r="AV217" s="387"/>
      <c r="AW217" s="387"/>
      <c r="AX217" s="389"/>
    </row>
    <row r="218" spans="1:50" ht="24.75" customHeight="1" x14ac:dyDescent="0.15">
      <c r="A218" s="126"/>
      <c r="B218" s="537"/>
      <c r="C218" s="537"/>
      <c r="D218" s="537"/>
      <c r="E218" s="537"/>
      <c r="F218" s="538"/>
      <c r="G218" s="390" t="s">
        <v>19</v>
      </c>
      <c r="H218" s="391"/>
      <c r="I218" s="391"/>
      <c r="J218" s="391"/>
      <c r="K218" s="391"/>
      <c r="L218" s="392" t="s">
        <v>20</v>
      </c>
      <c r="M218" s="391"/>
      <c r="N218" s="391"/>
      <c r="O218" s="391"/>
      <c r="P218" s="391"/>
      <c r="Q218" s="391"/>
      <c r="R218" s="391"/>
      <c r="S218" s="391"/>
      <c r="T218" s="391"/>
      <c r="U218" s="391"/>
      <c r="V218" s="391"/>
      <c r="W218" s="391"/>
      <c r="X218" s="393"/>
      <c r="Y218" s="394" t="s">
        <v>21</v>
      </c>
      <c r="Z218" s="395"/>
      <c r="AA218" s="395"/>
      <c r="AB218" s="396"/>
      <c r="AC218" s="390" t="s">
        <v>19</v>
      </c>
      <c r="AD218" s="391"/>
      <c r="AE218" s="391"/>
      <c r="AF218" s="391"/>
      <c r="AG218" s="391"/>
      <c r="AH218" s="392" t="s">
        <v>20</v>
      </c>
      <c r="AI218" s="391"/>
      <c r="AJ218" s="391"/>
      <c r="AK218" s="391"/>
      <c r="AL218" s="391"/>
      <c r="AM218" s="391"/>
      <c r="AN218" s="391"/>
      <c r="AO218" s="391"/>
      <c r="AP218" s="391"/>
      <c r="AQ218" s="391"/>
      <c r="AR218" s="391"/>
      <c r="AS218" s="391"/>
      <c r="AT218" s="393"/>
      <c r="AU218" s="394" t="s">
        <v>21</v>
      </c>
      <c r="AV218" s="395"/>
      <c r="AW218" s="395"/>
      <c r="AX218" s="397"/>
    </row>
    <row r="219" spans="1:50" ht="24.75" customHeight="1" x14ac:dyDescent="0.15">
      <c r="A219" s="126"/>
      <c r="B219" s="537"/>
      <c r="C219" s="537"/>
      <c r="D219" s="537"/>
      <c r="E219" s="537"/>
      <c r="F219" s="538"/>
      <c r="G219" s="97" t="s">
        <v>505</v>
      </c>
      <c r="H219" s="98"/>
      <c r="I219" s="98"/>
      <c r="J219" s="98"/>
      <c r="K219" s="99"/>
      <c r="L219" s="100" t="s">
        <v>507</v>
      </c>
      <c r="M219" s="101"/>
      <c r="N219" s="101"/>
      <c r="O219" s="101"/>
      <c r="P219" s="101"/>
      <c r="Q219" s="101"/>
      <c r="R219" s="101"/>
      <c r="S219" s="101"/>
      <c r="T219" s="101"/>
      <c r="U219" s="101"/>
      <c r="V219" s="101"/>
      <c r="W219" s="101"/>
      <c r="X219" s="102"/>
      <c r="Y219" s="103">
        <v>1.9</v>
      </c>
      <c r="Z219" s="104"/>
      <c r="AA219" s="104"/>
      <c r="AB219" s="105"/>
      <c r="AC219" s="97" t="s">
        <v>508</v>
      </c>
      <c r="AD219" s="98"/>
      <c r="AE219" s="98"/>
      <c r="AF219" s="98"/>
      <c r="AG219" s="99"/>
      <c r="AH219" s="100" t="s">
        <v>508</v>
      </c>
      <c r="AI219" s="101"/>
      <c r="AJ219" s="101"/>
      <c r="AK219" s="101"/>
      <c r="AL219" s="101"/>
      <c r="AM219" s="101"/>
      <c r="AN219" s="101"/>
      <c r="AO219" s="101"/>
      <c r="AP219" s="101"/>
      <c r="AQ219" s="101"/>
      <c r="AR219" s="101"/>
      <c r="AS219" s="101"/>
      <c r="AT219" s="102"/>
      <c r="AU219" s="103">
        <v>4</v>
      </c>
      <c r="AV219" s="104"/>
      <c r="AW219" s="104"/>
      <c r="AX219" s="398"/>
    </row>
    <row r="220" spans="1:50" ht="24.75" customHeight="1" x14ac:dyDescent="0.15">
      <c r="A220" s="126"/>
      <c r="B220" s="537"/>
      <c r="C220" s="537"/>
      <c r="D220" s="537"/>
      <c r="E220" s="537"/>
      <c r="F220" s="53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126"/>
      <c r="B221" s="537"/>
      <c r="C221" s="537"/>
      <c r="D221" s="537"/>
      <c r="E221" s="537"/>
      <c r="F221" s="53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126"/>
      <c r="B222" s="537"/>
      <c r="C222" s="537"/>
      <c r="D222" s="537"/>
      <c r="E222" s="537"/>
      <c r="F222" s="53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126"/>
      <c r="B223" s="537"/>
      <c r="C223" s="537"/>
      <c r="D223" s="537"/>
      <c r="E223" s="537"/>
      <c r="F223" s="53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126"/>
      <c r="B224" s="537"/>
      <c r="C224" s="537"/>
      <c r="D224" s="537"/>
      <c r="E224" s="537"/>
      <c r="F224" s="53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126"/>
      <c r="B225" s="537"/>
      <c r="C225" s="537"/>
      <c r="D225" s="537"/>
      <c r="E225" s="537"/>
      <c r="F225" s="53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x14ac:dyDescent="0.15">
      <c r="A226" s="126"/>
      <c r="B226" s="537"/>
      <c r="C226" s="537"/>
      <c r="D226" s="537"/>
      <c r="E226" s="537"/>
      <c r="F226" s="538"/>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customHeight="1" x14ac:dyDescent="0.15">
      <c r="A227" s="126"/>
      <c r="B227" s="537"/>
      <c r="C227" s="537"/>
      <c r="D227" s="537"/>
      <c r="E227" s="537"/>
      <c r="F227" s="538"/>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customHeight="1" x14ac:dyDescent="0.15">
      <c r="A228" s="126"/>
      <c r="B228" s="537"/>
      <c r="C228" s="537"/>
      <c r="D228" s="537"/>
      <c r="E228" s="537"/>
      <c r="F228" s="538"/>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customHeight="1" x14ac:dyDescent="0.15">
      <c r="A229" s="126"/>
      <c r="B229" s="537"/>
      <c r="C229" s="537"/>
      <c r="D229" s="537"/>
      <c r="E229" s="537"/>
      <c r="F229" s="538"/>
      <c r="G229" s="83" t="s">
        <v>22</v>
      </c>
      <c r="H229" s="84"/>
      <c r="I229" s="84"/>
      <c r="J229" s="84"/>
      <c r="K229" s="84"/>
      <c r="L229" s="85"/>
      <c r="M229" s="86"/>
      <c r="N229" s="86"/>
      <c r="O229" s="86"/>
      <c r="P229" s="86"/>
      <c r="Q229" s="86"/>
      <c r="R229" s="86"/>
      <c r="S229" s="86"/>
      <c r="T229" s="86"/>
      <c r="U229" s="86"/>
      <c r="V229" s="86"/>
      <c r="W229" s="86"/>
      <c r="X229" s="87"/>
      <c r="Y229" s="88">
        <f>SUM(Y219:AB228)</f>
        <v>1.9</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4</v>
      </c>
      <c r="AV229" s="89"/>
      <c r="AW229" s="89"/>
      <c r="AX229" s="91"/>
    </row>
    <row r="230" spans="1:50" ht="22.5" customHeight="1" thickBot="1" x14ac:dyDescent="0.2">
      <c r="A230" s="383" t="s">
        <v>321</v>
      </c>
      <c r="B230" s="384"/>
      <c r="C230" s="384"/>
      <c r="D230" s="384"/>
      <c r="E230" s="384"/>
      <c r="F230" s="384"/>
      <c r="G230" s="384"/>
      <c r="H230" s="384"/>
      <c r="I230" s="384"/>
      <c r="J230" s="384"/>
      <c r="K230" s="384"/>
      <c r="L230" s="384"/>
      <c r="M230" s="384"/>
      <c r="N230" s="384"/>
      <c r="O230" s="384"/>
      <c r="P230" s="384"/>
      <c r="Q230" s="384"/>
      <c r="R230" s="384"/>
      <c r="S230" s="384"/>
      <c r="T230" s="384"/>
      <c r="U230" s="384"/>
      <c r="V230" s="384"/>
      <c r="W230" s="384"/>
      <c r="X230" s="384"/>
      <c r="Y230" s="384"/>
      <c r="Z230" s="384"/>
      <c r="AA230" s="384"/>
      <c r="AB230" s="384"/>
      <c r="AC230" s="384"/>
      <c r="AD230" s="384"/>
      <c r="AE230" s="384"/>
      <c r="AF230" s="384"/>
      <c r="AG230" s="384"/>
      <c r="AH230" s="384"/>
      <c r="AI230" s="384"/>
      <c r="AJ230" s="384"/>
      <c r="AK230" s="385"/>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29.25" customHeight="1" x14ac:dyDescent="0.15">
      <c r="A236" s="112">
        <v>1</v>
      </c>
      <c r="B236" s="112">
        <v>1</v>
      </c>
      <c r="C236" s="113" t="s">
        <v>509</v>
      </c>
      <c r="D236" s="113" t="s">
        <v>510</v>
      </c>
      <c r="E236" s="113" t="s">
        <v>510</v>
      </c>
      <c r="F236" s="113" t="s">
        <v>510</v>
      </c>
      <c r="G236" s="113" t="s">
        <v>510</v>
      </c>
      <c r="H236" s="113" t="s">
        <v>510</v>
      </c>
      <c r="I236" s="113" t="s">
        <v>510</v>
      </c>
      <c r="J236" s="113" t="s">
        <v>510</v>
      </c>
      <c r="K236" s="113" t="s">
        <v>510</v>
      </c>
      <c r="L236" s="113" t="s">
        <v>510</v>
      </c>
      <c r="M236" s="113" t="s">
        <v>526</v>
      </c>
      <c r="N236" s="113" t="s">
        <v>526</v>
      </c>
      <c r="O236" s="113" t="s">
        <v>526</v>
      </c>
      <c r="P236" s="113" t="s">
        <v>526</v>
      </c>
      <c r="Q236" s="113" t="s">
        <v>526</v>
      </c>
      <c r="R236" s="113" t="s">
        <v>526</v>
      </c>
      <c r="S236" s="113" t="s">
        <v>526</v>
      </c>
      <c r="T236" s="113" t="s">
        <v>526</v>
      </c>
      <c r="U236" s="113" t="s">
        <v>526</v>
      </c>
      <c r="V236" s="113" t="s">
        <v>526</v>
      </c>
      <c r="W236" s="113" t="s">
        <v>526</v>
      </c>
      <c r="X236" s="113" t="s">
        <v>526</v>
      </c>
      <c r="Y236" s="113" t="s">
        <v>526</v>
      </c>
      <c r="Z236" s="113" t="s">
        <v>526</v>
      </c>
      <c r="AA236" s="113" t="s">
        <v>526</v>
      </c>
      <c r="AB236" s="113" t="s">
        <v>526</v>
      </c>
      <c r="AC236" s="113" t="s">
        <v>526</v>
      </c>
      <c r="AD236" s="113" t="s">
        <v>526</v>
      </c>
      <c r="AE236" s="113" t="s">
        <v>526</v>
      </c>
      <c r="AF236" s="113" t="s">
        <v>526</v>
      </c>
      <c r="AG236" s="113" t="s">
        <v>526</v>
      </c>
      <c r="AH236" s="113" t="s">
        <v>526</v>
      </c>
      <c r="AI236" s="113" t="s">
        <v>526</v>
      </c>
      <c r="AJ236" s="113" t="s">
        <v>526</v>
      </c>
      <c r="AK236" s="114">
        <v>6.5</v>
      </c>
      <c r="AL236" s="115"/>
      <c r="AM236" s="115"/>
      <c r="AN236" s="115"/>
      <c r="AO236" s="115"/>
      <c r="AP236" s="116"/>
      <c r="AQ236" s="117" t="s">
        <v>541</v>
      </c>
      <c r="AR236" s="113"/>
      <c r="AS236" s="113"/>
      <c r="AT236" s="113"/>
      <c r="AU236" s="114" t="s">
        <v>542</v>
      </c>
      <c r="AV236" s="115"/>
      <c r="AW236" s="115"/>
      <c r="AX236" s="116"/>
    </row>
    <row r="237" spans="1:50" ht="29.25" customHeight="1" x14ac:dyDescent="0.15">
      <c r="A237" s="112">
        <v>2</v>
      </c>
      <c r="B237" s="112">
        <v>1</v>
      </c>
      <c r="C237" s="113" t="s">
        <v>511</v>
      </c>
      <c r="D237" s="113" t="s">
        <v>512</v>
      </c>
      <c r="E237" s="113" t="s">
        <v>512</v>
      </c>
      <c r="F237" s="113" t="s">
        <v>512</v>
      </c>
      <c r="G237" s="113" t="s">
        <v>512</v>
      </c>
      <c r="H237" s="113" t="s">
        <v>512</v>
      </c>
      <c r="I237" s="113" t="s">
        <v>512</v>
      </c>
      <c r="J237" s="113" t="s">
        <v>512</v>
      </c>
      <c r="K237" s="113" t="s">
        <v>512</v>
      </c>
      <c r="L237" s="113" t="s">
        <v>512</v>
      </c>
      <c r="M237" s="113" t="s">
        <v>527</v>
      </c>
      <c r="N237" s="113" t="s">
        <v>527</v>
      </c>
      <c r="O237" s="113" t="s">
        <v>527</v>
      </c>
      <c r="P237" s="113" t="s">
        <v>527</v>
      </c>
      <c r="Q237" s="113" t="s">
        <v>527</v>
      </c>
      <c r="R237" s="113" t="s">
        <v>527</v>
      </c>
      <c r="S237" s="113" t="s">
        <v>527</v>
      </c>
      <c r="T237" s="113" t="s">
        <v>527</v>
      </c>
      <c r="U237" s="113" t="s">
        <v>527</v>
      </c>
      <c r="V237" s="113" t="s">
        <v>527</v>
      </c>
      <c r="W237" s="113" t="s">
        <v>527</v>
      </c>
      <c r="X237" s="113" t="s">
        <v>527</v>
      </c>
      <c r="Y237" s="113" t="s">
        <v>527</v>
      </c>
      <c r="Z237" s="113" t="s">
        <v>527</v>
      </c>
      <c r="AA237" s="113" t="s">
        <v>527</v>
      </c>
      <c r="AB237" s="113" t="s">
        <v>527</v>
      </c>
      <c r="AC237" s="113" t="s">
        <v>527</v>
      </c>
      <c r="AD237" s="113" t="s">
        <v>527</v>
      </c>
      <c r="AE237" s="113" t="s">
        <v>527</v>
      </c>
      <c r="AF237" s="113" t="s">
        <v>527</v>
      </c>
      <c r="AG237" s="113" t="s">
        <v>527</v>
      </c>
      <c r="AH237" s="113" t="s">
        <v>527</v>
      </c>
      <c r="AI237" s="113" t="s">
        <v>527</v>
      </c>
      <c r="AJ237" s="113" t="s">
        <v>527</v>
      </c>
      <c r="AK237" s="114">
        <v>2.1</v>
      </c>
      <c r="AL237" s="115"/>
      <c r="AM237" s="115"/>
      <c r="AN237" s="115"/>
      <c r="AO237" s="115"/>
      <c r="AP237" s="116"/>
      <c r="AQ237" s="117" t="s">
        <v>541</v>
      </c>
      <c r="AR237" s="113"/>
      <c r="AS237" s="113"/>
      <c r="AT237" s="113"/>
      <c r="AU237" s="114" t="s">
        <v>542</v>
      </c>
      <c r="AV237" s="115"/>
      <c r="AW237" s="115"/>
      <c r="AX237" s="116"/>
    </row>
    <row r="238" spans="1:50" ht="29.25" customHeight="1" x14ac:dyDescent="0.15">
      <c r="A238" s="112">
        <v>3</v>
      </c>
      <c r="B238" s="112">
        <v>1</v>
      </c>
      <c r="C238" s="113" t="s">
        <v>513</v>
      </c>
      <c r="D238" s="113" t="s">
        <v>514</v>
      </c>
      <c r="E238" s="113" t="s">
        <v>514</v>
      </c>
      <c r="F238" s="113" t="s">
        <v>514</v>
      </c>
      <c r="G238" s="113" t="s">
        <v>514</v>
      </c>
      <c r="H238" s="113" t="s">
        <v>514</v>
      </c>
      <c r="I238" s="113" t="s">
        <v>514</v>
      </c>
      <c r="J238" s="113" t="s">
        <v>514</v>
      </c>
      <c r="K238" s="113" t="s">
        <v>514</v>
      </c>
      <c r="L238" s="113" t="s">
        <v>514</v>
      </c>
      <c r="M238" s="123" t="s">
        <v>528</v>
      </c>
      <c r="N238" s="124" t="s">
        <v>528</v>
      </c>
      <c r="O238" s="124" t="s">
        <v>528</v>
      </c>
      <c r="P238" s="124" t="s">
        <v>528</v>
      </c>
      <c r="Q238" s="124" t="s">
        <v>528</v>
      </c>
      <c r="R238" s="124" t="s">
        <v>528</v>
      </c>
      <c r="S238" s="124" t="s">
        <v>528</v>
      </c>
      <c r="T238" s="124" t="s">
        <v>528</v>
      </c>
      <c r="U238" s="124" t="s">
        <v>528</v>
      </c>
      <c r="V238" s="124" t="s">
        <v>528</v>
      </c>
      <c r="W238" s="124" t="s">
        <v>528</v>
      </c>
      <c r="X238" s="124" t="s">
        <v>528</v>
      </c>
      <c r="Y238" s="124" t="s">
        <v>528</v>
      </c>
      <c r="Z238" s="124" t="s">
        <v>528</v>
      </c>
      <c r="AA238" s="124" t="s">
        <v>528</v>
      </c>
      <c r="AB238" s="124" t="s">
        <v>528</v>
      </c>
      <c r="AC238" s="124" t="s">
        <v>528</v>
      </c>
      <c r="AD238" s="124" t="s">
        <v>528</v>
      </c>
      <c r="AE238" s="124" t="s">
        <v>528</v>
      </c>
      <c r="AF238" s="124" t="s">
        <v>528</v>
      </c>
      <c r="AG238" s="124" t="s">
        <v>528</v>
      </c>
      <c r="AH238" s="124" t="s">
        <v>528</v>
      </c>
      <c r="AI238" s="124" t="s">
        <v>528</v>
      </c>
      <c r="AJ238" s="125" t="s">
        <v>528</v>
      </c>
      <c r="AK238" s="114">
        <v>2.1</v>
      </c>
      <c r="AL238" s="115"/>
      <c r="AM238" s="115"/>
      <c r="AN238" s="115"/>
      <c r="AO238" s="115"/>
      <c r="AP238" s="116"/>
      <c r="AQ238" s="117" t="s">
        <v>541</v>
      </c>
      <c r="AR238" s="113"/>
      <c r="AS238" s="113"/>
      <c r="AT238" s="113"/>
      <c r="AU238" s="114" t="s">
        <v>542</v>
      </c>
      <c r="AV238" s="115"/>
      <c r="AW238" s="115"/>
      <c r="AX238" s="116"/>
    </row>
    <row r="239" spans="1:50" ht="29.25" customHeight="1" x14ac:dyDescent="0.15">
      <c r="A239" s="112">
        <v>4</v>
      </c>
      <c r="B239" s="112">
        <v>1</v>
      </c>
      <c r="C239" s="113" t="s">
        <v>515</v>
      </c>
      <c r="D239" s="113" t="s">
        <v>516</v>
      </c>
      <c r="E239" s="113" t="s">
        <v>516</v>
      </c>
      <c r="F239" s="113" t="s">
        <v>516</v>
      </c>
      <c r="G239" s="113" t="s">
        <v>516</v>
      </c>
      <c r="H239" s="113" t="s">
        <v>516</v>
      </c>
      <c r="I239" s="113" t="s">
        <v>516</v>
      </c>
      <c r="J239" s="113" t="s">
        <v>516</v>
      </c>
      <c r="K239" s="113" t="s">
        <v>516</v>
      </c>
      <c r="L239" s="113" t="s">
        <v>516</v>
      </c>
      <c r="M239" s="113" t="s">
        <v>529</v>
      </c>
      <c r="N239" s="113" t="s">
        <v>529</v>
      </c>
      <c r="O239" s="113" t="s">
        <v>529</v>
      </c>
      <c r="P239" s="113" t="s">
        <v>529</v>
      </c>
      <c r="Q239" s="113" t="s">
        <v>529</v>
      </c>
      <c r="R239" s="113" t="s">
        <v>529</v>
      </c>
      <c r="S239" s="113" t="s">
        <v>529</v>
      </c>
      <c r="T239" s="113" t="s">
        <v>529</v>
      </c>
      <c r="U239" s="113" t="s">
        <v>529</v>
      </c>
      <c r="V239" s="113" t="s">
        <v>529</v>
      </c>
      <c r="W239" s="113" t="s">
        <v>529</v>
      </c>
      <c r="X239" s="113" t="s">
        <v>529</v>
      </c>
      <c r="Y239" s="113" t="s">
        <v>529</v>
      </c>
      <c r="Z239" s="113" t="s">
        <v>529</v>
      </c>
      <c r="AA239" s="113" t="s">
        <v>529</v>
      </c>
      <c r="AB239" s="113" t="s">
        <v>529</v>
      </c>
      <c r="AC239" s="113" t="s">
        <v>529</v>
      </c>
      <c r="AD239" s="113" t="s">
        <v>529</v>
      </c>
      <c r="AE239" s="113" t="s">
        <v>529</v>
      </c>
      <c r="AF239" s="113" t="s">
        <v>529</v>
      </c>
      <c r="AG239" s="113" t="s">
        <v>529</v>
      </c>
      <c r="AH239" s="113" t="s">
        <v>529</v>
      </c>
      <c r="AI239" s="113" t="s">
        <v>529</v>
      </c>
      <c r="AJ239" s="113" t="s">
        <v>529</v>
      </c>
      <c r="AK239" s="114">
        <v>0.9</v>
      </c>
      <c r="AL239" s="115"/>
      <c r="AM239" s="115"/>
      <c r="AN239" s="115"/>
      <c r="AO239" s="115"/>
      <c r="AP239" s="116"/>
      <c r="AQ239" s="117" t="s">
        <v>541</v>
      </c>
      <c r="AR239" s="113"/>
      <c r="AS239" s="113"/>
      <c r="AT239" s="113"/>
      <c r="AU239" s="114" t="s">
        <v>542</v>
      </c>
      <c r="AV239" s="115"/>
      <c r="AW239" s="115"/>
      <c r="AX239" s="116"/>
    </row>
    <row r="240" spans="1:50" ht="29.25" customHeight="1" x14ac:dyDescent="0.15">
      <c r="A240" s="112">
        <v>5</v>
      </c>
      <c r="B240" s="112">
        <v>1</v>
      </c>
      <c r="C240" s="113" t="s">
        <v>517</v>
      </c>
      <c r="D240" s="113" t="s">
        <v>518</v>
      </c>
      <c r="E240" s="113" t="s">
        <v>518</v>
      </c>
      <c r="F240" s="113" t="s">
        <v>518</v>
      </c>
      <c r="G240" s="113" t="s">
        <v>518</v>
      </c>
      <c r="H240" s="113" t="s">
        <v>518</v>
      </c>
      <c r="I240" s="113" t="s">
        <v>518</v>
      </c>
      <c r="J240" s="113" t="s">
        <v>518</v>
      </c>
      <c r="K240" s="113" t="s">
        <v>518</v>
      </c>
      <c r="L240" s="113" t="s">
        <v>518</v>
      </c>
      <c r="M240" s="113" t="s">
        <v>530</v>
      </c>
      <c r="N240" s="113" t="s">
        <v>531</v>
      </c>
      <c r="O240" s="113" t="s">
        <v>531</v>
      </c>
      <c r="P240" s="113" t="s">
        <v>531</v>
      </c>
      <c r="Q240" s="113" t="s">
        <v>531</v>
      </c>
      <c r="R240" s="113" t="s">
        <v>531</v>
      </c>
      <c r="S240" s="113" t="s">
        <v>531</v>
      </c>
      <c r="T240" s="113" t="s">
        <v>531</v>
      </c>
      <c r="U240" s="113" t="s">
        <v>531</v>
      </c>
      <c r="V240" s="113" t="s">
        <v>531</v>
      </c>
      <c r="W240" s="113" t="s">
        <v>531</v>
      </c>
      <c r="X240" s="113" t="s">
        <v>531</v>
      </c>
      <c r="Y240" s="113" t="s">
        <v>531</v>
      </c>
      <c r="Z240" s="113" t="s">
        <v>531</v>
      </c>
      <c r="AA240" s="113" t="s">
        <v>531</v>
      </c>
      <c r="AB240" s="113" t="s">
        <v>531</v>
      </c>
      <c r="AC240" s="113" t="s">
        <v>531</v>
      </c>
      <c r="AD240" s="113" t="s">
        <v>531</v>
      </c>
      <c r="AE240" s="113" t="s">
        <v>531</v>
      </c>
      <c r="AF240" s="113" t="s">
        <v>531</v>
      </c>
      <c r="AG240" s="113" t="s">
        <v>531</v>
      </c>
      <c r="AH240" s="113" t="s">
        <v>531</v>
      </c>
      <c r="AI240" s="113" t="s">
        <v>531</v>
      </c>
      <c r="AJ240" s="113" t="s">
        <v>531</v>
      </c>
      <c r="AK240" s="114">
        <v>0.6</v>
      </c>
      <c r="AL240" s="115"/>
      <c r="AM240" s="115"/>
      <c r="AN240" s="115"/>
      <c r="AO240" s="115"/>
      <c r="AP240" s="116"/>
      <c r="AQ240" s="117" t="s">
        <v>541</v>
      </c>
      <c r="AR240" s="113"/>
      <c r="AS240" s="113"/>
      <c r="AT240" s="113"/>
      <c r="AU240" s="114" t="s">
        <v>542</v>
      </c>
      <c r="AV240" s="115"/>
      <c r="AW240" s="115"/>
      <c r="AX240" s="116"/>
    </row>
    <row r="241" spans="1:50" ht="29.25" customHeight="1" x14ac:dyDescent="0.15">
      <c r="A241" s="112">
        <v>6</v>
      </c>
      <c r="B241" s="112">
        <v>1</v>
      </c>
      <c r="C241" s="113" t="s">
        <v>519</v>
      </c>
      <c r="D241" s="113" t="s">
        <v>520</v>
      </c>
      <c r="E241" s="113" t="s">
        <v>520</v>
      </c>
      <c r="F241" s="113" t="s">
        <v>520</v>
      </c>
      <c r="G241" s="113" t="s">
        <v>520</v>
      </c>
      <c r="H241" s="113" t="s">
        <v>520</v>
      </c>
      <c r="I241" s="113" t="s">
        <v>520</v>
      </c>
      <c r="J241" s="113" t="s">
        <v>520</v>
      </c>
      <c r="K241" s="113" t="s">
        <v>520</v>
      </c>
      <c r="L241" s="113" t="s">
        <v>520</v>
      </c>
      <c r="M241" s="113" t="s">
        <v>532</v>
      </c>
      <c r="N241" s="113" t="s">
        <v>533</v>
      </c>
      <c r="O241" s="113" t="s">
        <v>533</v>
      </c>
      <c r="P241" s="113" t="s">
        <v>533</v>
      </c>
      <c r="Q241" s="113" t="s">
        <v>533</v>
      </c>
      <c r="R241" s="113" t="s">
        <v>533</v>
      </c>
      <c r="S241" s="113" t="s">
        <v>533</v>
      </c>
      <c r="T241" s="113" t="s">
        <v>533</v>
      </c>
      <c r="U241" s="113" t="s">
        <v>533</v>
      </c>
      <c r="V241" s="113" t="s">
        <v>533</v>
      </c>
      <c r="W241" s="113" t="s">
        <v>533</v>
      </c>
      <c r="X241" s="113" t="s">
        <v>533</v>
      </c>
      <c r="Y241" s="113" t="s">
        <v>533</v>
      </c>
      <c r="Z241" s="113" t="s">
        <v>533</v>
      </c>
      <c r="AA241" s="113" t="s">
        <v>533</v>
      </c>
      <c r="AB241" s="113" t="s">
        <v>533</v>
      </c>
      <c r="AC241" s="113" t="s">
        <v>533</v>
      </c>
      <c r="AD241" s="113" t="s">
        <v>533</v>
      </c>
      <c r="AE241" s="113" t="s">
        <v>533</v>
      </c>
      <c r="AF241" s="113" t="s">
        <v>533</v>
      </c>
      <c r="AG241" s="113" t="s">
        <v>533</v>
      </c>
      <c r="AH241" s="113" t="s">
        <v>533</v>
      </c>
      <c r="AI241" s="113" t="s">
        <v>533</v>
      </c>
      <c r="AJ241" s="113" t="s">
        <v>533</v>
      </c>
      <c r="AK241" s="114">
        <v>0.6</v>
      </c>
      <c r="AL241" s="115"/>
      <c r="AM241" s="115"/>
      <c r="AN241" s="115"/>
      <c r="AO241" s="115"/>
      <c r="AP241" s="116"/>
      <c r="AQ241" s="117" t="s">
        <v>541</v>
      </c>
      <c r="AR241" s="113"/>
      <c r="AS241" s="113"/>
      <c r="AT241" s="113"/>
      <c r="AU241" s="114" t="s">
        <v>542</v>
      </c>
      <c r="AV241" s="115"/>
      <c r="AW241" s="115"/>
      <c r="AX241" s="116"/>
    </row>
    <row r="242" spans="1:50" ht="29.25" customHeight="1" x14ac:dyDescent="0.15">
      <c r="A242" s="112">
        <v>7</v>
      </c>
      <c r="B242" s="112">
        <v>1</v>
      </c>
      <c r="C242" s="113" t="s">
        <v>521</v>
      </c>
      <c r="D242" s="113" t="s">
        <v>510</v>
      </c>
      <c r="E242" s="113" t="s">
        <v>510</v>
      </c>
      <c r="F242" s="113" t="s">
        <v>510</v>
      </c>
      <c r="G242" s="113" t="s">
        <v>510</v>
      </c>
      <c r="H242" s="113" t="s">
        <v>510</v>
      </c>
      <c r="I242" s="113" t="s">
        <v>510</v>
      </c>
      <c r="J242" s="113" t="s">
        <v>510</v>
      </c>
      <c r="K242" s="113" t="s">
        <v>510</v>
      </c>
      <c r="L242" s="113" t="s">
        <v>510</v>
      </c>
      <c r="M242" s="113" t="s">
        <v>534</v>
      </c>
      <c r="N242" s="113" t="s">
        <v>535</v>
      </c>
      <c r="O242" s="113" t="s">
        <v>535</v>
      </c>
      <c r="P242" s="113" t="s">
        <v>535</v>
      </c>
      <c r="Q242" s="113" t="s">
        <v>535</v>
      </c>
      <c r="R242" s="113" t="s">
        <v>535</v>
      </c>
      <c r="S242" s="113" t="s">
        <v>535</v>
      </c>
      <c r="T242" s="113" t="s">
        <v>535</v>
      </c>
      <c r="U242" s="113" t="s">
        <v>535</v>
      </c>
      <c r="V242" s="113" t="s">
        <v>535</v>
      </c>
      <c r="W242" s="113" t="s">
        <v>535</v>
      </c>
      <c r="X242" s="113" t="s">
        <v>535</v>
      </c>
      <c r="Y242" s="113" t="s">
        <v>535</v>
      </c>
      <c r="Z242" s="113" t="s">
        <v>535</v>
      </c>
      <c r="AA242" s="113" t="s">
        <v>535</v>
      </c>
      <c r="AB242" s="113" t="s">
        <v>535</v>
      </c>
      <c r="AC242" s="113" t="s">
        <v>535</v>
      </c>
      <c r="AD242" s="113" t="s">
        <v>535</v>
      </c>
      <c r="AE242" s="113" t="s">
        <v>535</v>
      </c>
      <c r="AF242" s="113" t="s">
        <v>535</v>
      </c>
      <c r="AG242" s="113" t="s">
        <v>535</v>
      </c>
      <c r="AH242" s="113" t="s">
        <v>535</v>
      </c>
      <c r="AI242" s="113" t="s">
        <v>535</v>
      </c>
      <c r="AJ242" s="113" t="s">
        <v>535</v>
      </c>
      <c r="AK242" s="114">
        <v>0.5</v>
      </c>
      <c r="AL242" s="115"/>
      <c r="AM242" s="115"/>
      <c r="AN242" s="115"/>
      <c r="AO242" s="115"/>
      <c r="AP242" s="116"/>
      <c r="AQ242" s="117" t="s">
        <v>541</v>
      </c>
      <c r="AR242" s="113"/>
      <c r="AS242" s="113"/>
      <c r="AT242" s="113"/>
      <c r="AU242" s="114" t="s">
        <v>542</v>
      </c>
      <c r="AV242" s="115"/>
      <c r="AW242" s="115"/>
      <c r="AX242" s="116"/>
    </row>
    <row r="243" spans="1:50" ht="29.25" customHeight="1" x14ac:dyDescent="0.15">
      <c r="A243" s="112">
        <v>8</v>
      </c>
      <c r="B243" s="112">
        <v>1</v>
      </c>
      <c r="C243" s="113" t="s">
        <v>522</v>
      </c>
      <c r="D243" s="113" t="s">
        <v>523</v>
      </c>
      <c r="E243" s="113" t="s">
        <v>523</v>
      </c>
      <c r="F243" s="113" t="s">
        <v>523</v>
      </c>
      <c r="G243" s="113" t="s">
        <v>523</v>
      </c>
      <c r="H243" s="113" t="s">
        <v>523</v>
      </c>
      <c r="I243" s="113" t="s">
        <v>523</v>
      </c>
      <c r="J243" s="113" t="s">
        <v>523</v>
      </c>
      <c r="K243" s="113" t="s">
        <v>523</v>
      </c>
      <c r="L243" s="113" t="s">
        <v>523</v>
      </c>
      <c r="M243" s="113" t="s">
        <v>536</v>
      </c>
      <c r="N243" s="113" t="s">
        <v>537</v>
      </c>
      <c r="O243" s="113" t="s">
        <v>537</v>
      </c>
      <c r="P243" s="113" t="s">
        <v>537</v>
      </c>
      <c r="Q243" s="113" t="s">
        <v>537</v>
      </c>
      <c r="R243" s="113" t="s">
        <v>537</v>
      </c>
      <c r="S243" s="113" t="s">
        <v>537</v>
      </c>
      <c r="T243" s="113" t="s">
        <v>537</v>
      </c>
      <c r="U243" s="113" t="s">
        <v>537</v>
      </c>
      <c r="V243" s="113" t="s">
        <v>537</v>
      </c>
      <c r="W243" s="113" t="s">
        <v>537</v>
      </c>
      <c r="X243" s="113" t="s">
        <v>537</v>
      </c>
      <c r="Y243" s="113" t="s">
        <v>537</v>
      </c>
      <c r="Z243" s="113" t="s">
        <v>537</v>
      </c>
      <c r="AA243" s="113" t="s">
        <v>537</v>
      </c>
      <c r="AB243" s="113" t="s">
        <v>537</v>
      </c>
      <c r="AC243" s="113" t="s">
        <v>537</v>
      </c>
      <c r="AD243" s="113" t="s">
        <v>537</v>
      </c>
      <c r="AE243" s="113" t="s">
        <v>537</v>
      </c>
      <c r="AF243" s="113" t="s">
        <v>537</v>
      </c>
      <c r="AG243" s="113" t="s">
        <v>537</v>
      </c>
      <c r="AH243" s="113" t="s">
        <v>537</v>
      </c>
      <c r="AI243" s="113" t="s">
        <v>537</v>
      </c>
      <c r="AJ243" s="113" t="s">
        <v>537</v>
      </c>
      <c r="AK243" s="114">
        <v>0.4</v>
      </c>
      <c r="AL243" s="115"/>
      <c r="AM243" s="115"/>
      <c r="AN243" s="115"/>
      <c r="AO243" s="115"/>
      <c r="AP243" s="116"/>
      <c r="AQ243" s="117" t="s">
        <v>541</v>
      </c>
      <c r="AR243" s="113"/>
      <c r="AS243" s="113"/>
      <c r="AT243" s="113"/>
      <c r="AU243" s="114" t="s">
        <v>542</v>
      </c>
      <c r="AV243" s="115"/>
      <c r="AW243" s="115"/>
      <c r="AX243" s="116"/>
    </row>
    <row r="244" spans="1:50" ht="29.25" customHeight="1" x14ac:dyDescent="0.15">
      <c r="A244" s="112">
        <v>9</v>
      </c>
      <c r="B244" s="112">
        <v>1</v>
      </c>
      <c r="C244" s="113" t="s">
        <v>522</v>
      </c>
      <c r="D244" s="113" t="s">
        <v>523</v>
      </c>
      <c r="E244" s="113" t="s">
        <v>523</v>
      </c>
      <c r="F244" s="113" t="s">
        <v>523</v>
      </c>
      <c r="G244" s="113" t="s">
        <v>523</v>
      </c>
      <c r="H244" s="113" t="s">
        <v>523</v>
      </c>
      <c r="I244" s="113" t="s">
        <v>523</v>
      </c>
      <c r="J244" s="113" t="s">
        <v>523</v>
      </c>
      <c r="K244" s="113" t="s">
        <v>523</v>
      </c>
      <c r="L244" s="113" t="s">
        <v>523</v>
      </c>
      <c r="M244" s="113" t="s">
        <v>538</v>
      </c>
      <c r="N244" s="113" t="s">
        <v>537</v>
      </c>
      <c r="O244" s="113" t="s">
        <v>537</v>
      </c>
      <c r="P244" s="113" t="s">
        <v>537</v>
      </c>
      <c r="Q244" s="113" t="s">
        <v>537</v>
      </c>
      <c r="R244" s="113" t="s">
        <v>537</v>
      </c>
      <c r="S244" s="113" t="s">
        <v>537</v>
      </c>
      <c r="T244" s="113" t="s">
        <v>537</v>
      </c>
      <c r="U244" s="113" t="s">
        <v>537</v>
      </c>
      <c r="V244" s="113" t="s">
        <v>537</v>
      </c>
      <c r="W244" s="113" t="s">
        <v>537</v>
      </c>
      <c r="X244" s="113" t="s">
        <v>537</v>
      </c>
      <c r="Y244" s="113" t="s">
        <v>537</v>
      </c>
      <c r="Z244" s="113" t="s">
        <v>537</v>
      </c>
      <c r="AA244" s="113" t="s">
        <v>537</v>
      </c>
      <c r="AB244" s="113" t="s">
        <v>537</v>
      </c>
      <c r="AC244" s="113" t="s">
        <v>537</v>
      </c>
      <c r="AD244" s="113" t="s">
        <v>537</v>
      </c>
      <c r="AE244" s="113" t="s">
        <v>537</v>
      </c>
      <c r="AF244" s="113" t="s">
        <v>537</v>
      </c>
      <c r="AG244" s="113" t="s">
        <v>537</v>
      </c>
      <c r="AH244" s="113" t="s">
        <v>537</v>
      </c>
      <c r="AI244" s="113" t="s">
        <v>537</v>
      </c>
      <c r="AJ244" s="113" t="s">
        <v>537</v>
      </c>
      <c r="AK244" s="114">
        <v>0.4</v>
      </c>
      <c r="AL244" s="115"/>
      <c r="AM244" s="115"/>
      <c r="AN244" s="115"/>
      <c r="AO244" s="115"/>
      <c r="AP244" s="116"/>
      <c r="AQ244" s="117" t="s">
        <v>541</v>
      </c>
      <c r="AR244" s="113"/>
      <c r="AS244" s="113"/>
      <c r="AT244" s="113"/>
      <c r="AU244" s="114" t="s">
        <v>542</v>
      </c>
      <c r="AV244" s="115"/>
      <c r="AW244" s="115"/>
      <c r="AX244" s="116"/>
    </row>
    <row r="245" spans="1:50" ht="29.25" customHeight="1" x14ac:dyDescent="0.15">
      <c r="A245" s="112">
        <v>10</v>
      </c>
      <c r="B245" s="112">
        <v>1</v>
      </c>
      <c r="C245" s="113" t="s">
        <v>524</v>
      </c>
      <c r="D245" s="113" t="s">
        <v>525</v>
      </c>
      <c r="E245" s="113" t="s">
        <v>525</v>
      </c>
      <c r="F245" s="113" t="s">
        <v>525</v>
      </c>
      <c r="G245" s="113" t="s">
        <v>525</v>
      </c>
      <c r="H245" s="113" t="s">
        <v>525</v>
      </c>
      <c r="I245" s="113" t="s">
        <v>525</v>
      </c>
      <c r="J245" s="113" t="s">
        <v>525</v>
      </c>
      <c r="K245" s="113" t="s">
        <v>525</v>
      </c>
      <c r="L245" s="113" t="s">
        <v>525</v>
      </c>
      <c r="M245" s="113" t="s">
        <v>539</v>
      </c>
      <c r="N245" s="113" t="s">
        <v>540</v>
      </c>
      <c r="O245" s="113" t="s">
        <v>540</v>
      </c>
      <c r="P245" s="113" t="s">
        <v>540</v>
      </c>
      <c r="Q245" s="113" t="s">
        <v>540</v>
      </c>
      <c r="R245" s="113" t="s">
        <v>540</v>
      </c>
      <c r="S245" s="113" t="s">
        <v>540</v>
      </c>
      <c r="T245" s="113" t="s">
        <v>540</v>
      </c>
      <c r="U245" s="113" t="s">
        <v>540</v>
      </c>
      <c r="V245" s="113" t="s">
        <v>540</v>
      </c>
      <c r="W245" s="113" t="s">
        <v>540</v>
      </c>
      <c r="X245" s="113" t="s">
        <v>540</v>
      </c>
      <c r="Y245" s="113" t="s">
        <v>540</v>
      </c>
      <c r="Z245" s="113" t="s">
        <v>540</v>
      </c>
      <c r="AA245" s="113" t="s">
        <v>540</v>
      </c>
      <c r="AB245" s="113" t="s">
        <v>540</v>
      </c>
      <c r="AC245" s="113" t="s">
        <v>540</v>
      </c>
      <c r="AD245" s="113" t="s">
        <v>540</v>
      </c>
      <c r="AE245" s="113" t="s">
        <v>540</v>
      </c>
      <c r="AF245" s="113" t="s">
        <v>540</v>
      </c>
      <c r="AG245" s="113" t="s">
        <v>540</v>
      </c>
      <c r="AH245" s="113" t="s">
        <v>540</v>
      </c>
      <c r="AI245" s="113" t="s">
        <v>540</v>
      </c>
      <c r="AJ245" s="113" t="s">
        <v>540</v>
      </c>
      <c r="AK245" s="114">
        <v>0.4</v>
      </c>
      <c r="AL245" s="115"/>
      <c r="AM245" s="115"/>
      <c r="AN245" s="115"/>
      <c r="AO245" s="115"/>
      <c r="AP245" s="116"/>
      <c r="AQ245" s="117" t="s">
        <v>541</v>
      </c>
      <c r="AR245" s="113"/>
      <c r="AS245" s="113"/>
      <c r="AT245" s="113"/>
      <c r="AU245" s="114" t="s">
        <v>542</v>
      </c>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405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406</v>
      </c>
      <c r="D268" s="118"/>
      <c r="E268" s="118"/>
      <c r="F268" s="118"/>
      <c r="G268" s="118"/>
      <c r="H268" s="118"/>
      <c r="I268" s="118"/>
      <c r="J268" s="118"/>
      <c r="K268" s="118"/>
      <c r="L268" s="118"/>
      <c r="M268" s="118" t="s">
        <v>407</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408</v>
      </c>
      <c r="AL268" s="118"/>
      <c r="AM268" s="118"/>
      <c r="AN268" s="118"/>
      <c r="AO268" s="118"/>
      <c r="AP268" s="118"/>
      <c r="AQ268" s="118" t="s">
        <v>23</v>
      </c>
      <c r="AR268" s="118"/>
      <c r="AS268" s="118"/>
      <c r="AT268" s="118"/>
      <c r="AU268" s="120" t="s">
        <v>24</v>
      </c>
      <c r="AV268" s="121"/>
      <c r="AW268" s="121"/>
      <c r="AX268" s="122"/>
    </row>
    <row r="269" spans="1:50" ht="30" customHeight="1" x14ac:dyDescent="0.15">
      <c r="A269" s="112">
        <v>1</v>
      </c>
      <c r="B269" s="112">
        <v>1</v>
      </c>
      <c r="C269" s="113" t="s">
        <v>543</v>
      </c>
      <c r="D269" s="113" t="s">
        <v>544</v>
      </c>
      <c r="E269" s="113" t="s">
        <v>544</v>
      </c>
      <c r="F269" s="113" t="s">
        <v>544</v>
      </c>
      <c r="G269" s="113" t="s">
        <v>544</v>
      </c>
      <c r="H269" s="113" t="s">
        <v>544</v>
      </c>
      <c r="I269" s="113" t="s">
        <v>544</v>
      </c>
      <c r="J269" s="113" t="s">
        <v>544</v>
      </c>
      <c r="K269" s="113" t="s">
        <v>544</v>
      </c>
      <c r="L269" s="113" t="s">
        <v>544</v>
      </c>
      <c r="M269" s="113" t="s">
        <v>557</v>
      </c>
      <c r="N269" s="113" t="s">
        <v>558</v>
      </c>
      <c r="O269" s="113" t="s">
        <v>558</v>
      </c>
      <c r="P269" s="113" t="s">
        <v>558</v>
      </c>
      <c r="Q269" s="113" t="s">
        <v>558</v>
      </c>
      <c r="R269" s="113" t="s">
        <v>558</v>
      </c>
      <c r="S269" s="113" t="s">
        <v>558</v>
      </c>
      <c r="T269" s="113" t="s">
        <v>558</v>
      </c>
      <c r="U269" s="113" t="s">
        <v>558</v>
      </c>
      <c r="V269" s="113" t="s">
        <v>558</v>
      </c>
      <c r="W269" s="113" t="s">
        <v>558</v>
      </c>
      <c r="X269" s="113" t="s">
        <v>558</v>
      </c>
      <c r="Y269" s="113" t="s">
        <v>558</v>
      </c>
      <c r="Z269" s="113" t="s">
        <v>558</v>
      </c>
      <c r="AA269" s="113" t="s">
        <v>558</v>
      </c>
      <c r="AB269" s="113" t="s">
        <v>558</v>
      </c>
      <c r="AC269" s="113" t="s">
        <v>558</v>
      </c>
      <c r="AD269" s="113" t="s">
        <v>558</v>
      </c>
      <c r="AE269" s="113" t="s">
        <v>558</v>
      </c>
      <c r="AF269" s="113" t="s">
        <v>558</v>
      </c>
      <c r="AG269" s="113" t="s">
        <v>558</v>
      </c>
      <c r="AH269" s="113" t="s">
        <v>558</v>
      </c>
      <c r="AI269" s="113" t="s">
        <v>558</v>
      </c>
      <c r="AJ269" s="113" t="s">
        <v>558</v>
      </c>
      <c r="AK269" s="114">
        <v>1</v>
      </c>
      <c r="AL269" s="115"/>
      <c r="AM269" s="115"/>
      <c r="AN269" s="115"/>
      <c r="AO269" s="115"/>
      <c r="AP269" s="116"/>
      <c r="AQ269" s="117" t="s">
        <v>541</v>
      </c>
      <c r="AR269" s="113"/>
      <c r="AS269" s="113"/>
      <c r="AT269" s="113"/>
      <c r="AU269" s="114"/>
      <c r="AV269" s="115"/>
      <c r="AW269" s="115"/>
      <c r="AX269" s="116"/>
    </row>
    <row r="270" spans="1:50" ht="30" customHeight="1" x14ac:dyDescent="0.15">
      <c r="A270" s="112">
        <v>2</v>
      </c>
      <c r="B270" s="112">
        <v>1</v>
      </c>
      <c r="C270" s="113" t="s">
        <v>545</v>
      </c>
      <c r="D270" s="113" t="s">
        <v>546</v>
      </c>
      <c r="E270" s="113" t="s">
        <v>546</v>
      </c>
      <c r="F270" s="113" t="s">
        <v>546</v>
      </c>
      <c r="G270" s="113" t="s">
        <v>546</v>
      </c>
      <c r="H270" s="113" t="s">
        <v>546</v>
      </c>
      <c r="I270" s="113" t="s">
        <v>546</v>
      </c>
      <c r="J270" s="113" t="s">
        <v>546</v>
      </c>
      <c r="K270" s="113" t="s">
        <v>546</v>
      </c>
      <c r="L270" s="113" t="s">
        <v>546</v>
      </c>
      <c r="M270" s="113" t="s">
        <v>559</v>
      </c>
      <c r="N270" s="113" t="s">
        <v>559</v>
      </c>
      <c r="O270" s="113" t="s">
        <v>559</v>
      </c>
      <c r="P270" s="113" t="s">
        <v>559</v>
      </c>
      <c r="Q270" s="113" t="s">
        <v>559</v>
      </c>
      <c r="R270" s="113" t="s">
        <v>559</v>
      </c>
      <c r="S270" s="113" t="s">
        <v>559</v>
      </c>
      <c r="T270" s="113" t="s">
        <v>559</v>
      </c>
      <c r="U270" s="113" t="s">
        <v>559</v>
      </c>
      <c r="V270" s="113" t="s">
        <v>559</v>
      </c>
      <c r="W270" s="113" t="s">
        <v>559</v>
      </c>
      <c r="X270" s="113" t="s">
        <v>559</v>
      </c>
      <c r="Y270" s="113" t="s">
        <v>559</v>
      </c>
      <c r="Z270" s="113" t="s">
        <v>559</v>
      </c>
      <c r="AA270" s="113" t="s">
        <v>559</v>
      </c>
      <c r="AB270" s="113" t="s">
        <v>559</v>
      </c>
      <c r="AC270" s="113" t="s">
        <v>559</v>
      </c>
      <c r="AD270" s="113" t="s">
        <v>559</v>
      </c>
      <c r="AE270" s="113" t="s">
        <v>559</v>
      </c>
      <c r="AF270" s="113" t="s">
        <v>559</v>
      </c>
      <c r="AG270" s="113" t="s">
        <v>559</v>
      </c>
      <c r="AH270" s="113" t="s">
        <v>559</v>
      </c>
      <c r="AI270" s="113" t="s">
        <v>559</v>
      </c>
      <c r="AJ270" s="113" t="s">
        <v>559</v>
      </c>
      <c r="AK270" s="114">
        <v>0.9</v>
      </c>
      <c r="AL270" s="115"/>
      <c r="AM270" s="115"/>
      <c r="AN270" s="115"/>
      <c r="AO270" s="115"/>
      <c r="AP270" s="116"/>
      <c r="AQ270" s="117">
        <v>2</v>
      </c>
      <c r="AR270" s="113" t="s">
        <v>573</v>
      </c>
      <c r="AS270" s="113" t="s">
        <v>573</v>
      </c>
      <c r="AT270" s="113" t="s">
        <v>573</v>
      </c>
      <c r="AU270" s="114">
        <v>77.8</v>
      </c>
      <c r="AV270" s="115"/>
      <c r="AW270" s="115"/>
      <c r="AX270" s="116"/>
    </row>
    <row r="271" spans="1:50" ht="30" customHeight="1" x14ac:dyDescent="0.15">
      <c r="A271" s="112">
        <v>3</v>
      </c>
      <c r="B271" s="112">
        <v>1</v>
      </c>
      <c r="C271" s="113" t="s">
        <v>547</v>
      </c>
      <c r="D271" s="113"/>
      <c r="E271" s="113"/>
      <c r="F271" s="113"/>
      <c r="G271" s="113"/>
      <c r="H271" s="113"/>
      <c r="I271" s="113"/>
      <c r="J271" s="113"/>
      <c r="K271" s="113"/>
      <c r="L271" s="113"/>
      <c r="M271" s="113" t="s">
        <v>560</v>
      </c>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v>0.9</v>
      </c>
      <c r="AL271" s="115"/>
      <c r="AM271" s="115"/>
      <c r="AN271" s="115"/>
      <c r="AO271" s="115"/>
      <c r="AP271" s="116"/>
      <c r="AQ271" s="117">
        <v>2</v>
      </c>
      <c r="AR271" s="113"/>
      <c r="AS271" s="113"/>
      <c r="AT271" s="113"/>
      <c r="AU271" s="114">
        <v>75.5</v>
      </c>
      <c r="AV271" s="115"/>
      <c r="AW271" s="115"/>
      <c r="AX271" s="116"/>
    </row>
    <row r="272" spans="1:50" ht="30" customHeight="1" x14ac:dyDescent="0.15">
      <c r="A272" s="112">
        <v>4</v>
      </c>
      <c r="B272" s="112">
        <v>1</v>
      </c>
      <c r="C272" s="113" t="s">
        <v>548</v>
      </c>
      <c r="D272" s="113" t="s">
        <v>549</v>
      </c>
      <c r="E272" s="113" t="s">
        <v>549</v>
      </c>
      <c r="F272" s="113" t="s">
        <v>549</v>
      </c>
      <c r="G272" s="113" t="s">
        <v>549</v>
      </c>
      <c r="H272" s="113" t="s">
        <v>549</v>
      </c>
      <c r="I272" s="113" t="s">
        <v>549</v>
      </c>
      <c r="J272" s="113" t="s">
        <v>549</v>
      </c>
      <c r="K272" s="113" t="s">
        <v>549</v>
      </c>
      <c r="L272" s="113" t="s">
        <v>549</v>
      </c>
      <c r="M272" s="113" t="s">
        <v>561</v>
      </c>
      <c r="N272" s="113" t="s">
        <v>562</v>
      </c>
      <c r="O272" s="113" t="s">
        <v>562</v>
      </c>
      <c r="P272" s="113" t="s">
        <v>562</v>
      </c>
      <c r="Q272" s="113" t="s">
        <v>562</v>
      </c>
      <c r="R272" s="113" t="s">
        <v>562</v>
      </c>
      <c r="S272" s="113" t="s">
        <v>562</v>
      </c>
      <c r="T272" s="113" t="s">
        <v>562</v>
      </c>
      <c r="U272" s="113" t="s">
        <v>562</v>
      </c>
      <c r="V272" s="113" t="s">
        <v>562</v>
      </c>
      <c r="W272" s="113" t="s">
        <v>562</v>
      </c>
      <c r="X272" s="113" t="s">
        <v>562</v>
      </c>
      <c r="Y272" s="113" t="s">
        <v>562</v>
      </c>
      <c r="Z272" s="113" t="s">
        <v>562</v>
      </c>
      <c r="AA272" s="113" t="s">
        <v>562</v>
      </c>
      <c r="AB272" s="113" t="s">
        <v>562</v>
      </c>
      <c r="AC272" s="113" t="s">
        <v>562</v>
      </c>
      <c r="AD272" s="113" t="s">
        <v>562</v>
      </c>
      <c r="AE272" s="113" t="s">
        <v>562</v>
      </c>
      <c r="AF272" s="113" t="s">
        <v>562</v>
      </c>
      <c r="AG272" s="113" t="s">
        <v>562</v>
      </c>
      <c r="AH272" s="113" t="s">
        <v>562</v>
      </c>
      <c r="AI272" s="113" t="s">
        <v>562</v>
      </c>
      <c r="AJ272" s="113" t="s">
        <v>562</v>
      </c>
      <c r="AK272" s="114">
        <v>0.8</v>
      </c>
      <c r="AL272" s="115"/>
      <c r="AM272" s="115"/>
      <c r="AN272" s="115"/>
      <c r="AO272" s="115"/>
      <c r="AP272" s="116"/>
      <c r="AQ272" s="117" t="s">
        <v>541</v>
      </c>
      <c r="AR272" s="113"/>
      <c r="AS272" s="113"/>
      <c r="AT272" s="113"/>
      <c r="AU272" s="114"/>
      <c r="AV272" s="115"/>
      <c r="AW272" s="115"/>
      <c r="AX272" s="116"/>
    </row>
    <row r="273" spans="1:50" ht="30" customHeight="1" x14ac:dyDescent="0.15">
      <c r="A273" s="112">
        <v>5</v>
      </c>
      <c r="B273" s="112">
        <v>1</v>
      </c>
      <c r="C273" s="113" t="s">
        <v>548</v>
      </c>
      <c r="D273" s="113" t="s">
        <v>549</v>
      </c>
      <c r="E273" s="113" t="s">
        <v>549</v>
      </c>
      <c r="F273" s="113" t="s">
        <v>549</v>
      </c>
      <c r="G273" s="113" t="s">
        <v>549</v>
      </c>
      <c r="H273" s="113" t="s">
        <v>549</v>
      </c>
      <c r="I273" s="113" t="s">
        <v>549</v>
      </c>
      <c r="J273" s="113" t="s">
        <v>549</v>
      </c>
      <c r="K273" s="113" t="s">
        <v>549</v>
      </c>
      <c r="L273" s="113" t="s">
        <v>549</v>
      </c>
      <c r="M273" s="113" t="s">
        <v>563</v>
      </c>
      <c r="N273" s="113" t="s">
        <v>564</v>
      </c>
      <c r="O273" s="113" t="s">
        <v>564</v>
      </c>
      <c r="P273" s="113" t="s">
        <v>564</v>
      </c>
      <c r="Q273" s="113" t="s">
        <v>564</v>
      </c>
      <c r="R273" s="113" t="s">
        <v>564</v>
      </c>
      <c r="S273" s="113" t="s">
        <v>564</v>
      </c>
      <c r="T273" s="113" t="s">
        <v>564</v>
      </c>
      <c r="U273" s="113" t="s">
        <v>564</v>
      </c>
      <c r="V273" s="113" t="s">
        <v>564</v>
      </c>
      <c r="W273" s="113" t="s">
        <v>564</v>
      </c>
      <c r="X273" s="113" t="s">
        <v>564</v>
      </c>
      <c r="Y273" s="113" t="s">
        <v>564</v>
      </c>
      <c r="Z273" s="113" t="s">
        <v>564</v>
      </c>
      <c r="AA273" s="113" t="s">
        <v>564</v>
      </c>
      <c r="AB273" s="113" t="s">
        <v>564</v>
      </c>
      <c r="AC273" s="113" t="s">
        <v>564</v>
      </c>
      <c r="AD273" s="113" t="s">
        <v>564</v>
      </c>
      <c r="AE273" s="113" t="s">
        <v>564</v>
      </c>
      <c r="AF273" s="113" t="s">
        <v>564</v>
      </c>
      <c r="AG273" s="113" t="s">
        <v>564</v>
      </c>
      <c r="AH273" s="113" t="s">
        <v>564</v>
      </c>
      <c r="AI273" s="113" t="s">
        <v>564</v>
      </c>
      <c r="AJ273" s="113" t="s">
        <v>564</v>
      </c>
      <c r="AK273" s="114">
        <v>0.6</v>
      </c>
      <c r="AL273" s="115"/>
      <c r="AM273" s="115"/>
      <c r="AN273" s="115"/>
      <c r="AO273" s="115"/>
      <c r="AP273" s="116"/>
      <c r="AQ273" s="117" t="s">
        <v>541</v>
      </c>
      <c r="AR273" s="113"/>
      <c r="AS273" s="113"/>
      <c r="AT273" s="113"/>
      <c r="AU273" s="114"/>
      <c r="AV273" s="115"/>
      <c r="AW273" s="115"/>
      <c r="AX273" s="116"/>
    </row>
    <row r="274" spans="1:50" ht="30" customHeight="1" x14ac:dyDescent="0.15">
      <c r="A274" s="112">
        <v>6</v>
      </c>
      <c r="B274" s="112">
        <v>1</v>
      </c>
      <c r="C274" s="113" t="s">
        <v>550</v>
      </c>
      <c r="D274" s="113" t="s">
        <v>550</v>
      </c>
      <c r="E274" s="113" t="s">
        <v>550</v>
      </c>
      <c r="F274" s="113" t="s">
        <v>550</v>
      </c>
      <c r="G274" s="113" t="s">
        <v>550</v>
      </c>
      <c r="H274" s="113" t="s">
        <v>550</v>
      </c>
      <c r="I274" s="113" t="s">
        <v>550</v>
      </c>
      <c r="J274" s="113" t="s">
        <v>550</v>
      </c>
      <c r="K274" s="113" t="s">
        <v>550</v>
      </c>
      <c r="L274" s="113" t="s">
        <v>550</v>
      </c>
      <c r="M274" s="113" t="s">
        <v>565</v>
      </c>
      <c r="N274" s="113" t="s">
        <v>566</v>
      </c>
      <c r="O274" s="113" t="s">
        <v>566</v>
      </c>
      <c r="P274" s="113" t="s">
        <v>566</v>
      </c>
      <c r="Q274" s="113" t="s">
        <v>566</v>
      </c>
      <c r="R274" s="113" t="s">
        <v>566</v>
      </c>
      <c r="S274" s="113" t="s">
        <v>566</v>
      </c>
      <c r="T274" s="113" t="s">
        <v>566</v>
      </c>
      <c r="U274" s="113" t="s">
        <v>566</v>
      </c>
      <c r="V274" s="113" t="s">
        <v>566</v>
      </c>
      <c r="W274" s="113" t="s">
        <v>566</v>
      </c>
      <c r="X274" s="113" t="s">
        <v>566</v>
      </c>
      <c r="Y274" s="113" t="s">
        <v>566</v>
      </c>
      <c r="Z274" s="113" t="s">
        <v>566</v>
      </c>
      <c r="AA274" s="113" t="s">
        <v>566</v>
      </c>
      <c r="AB274" s="113" t="s">
        <v>566</v>
      </c>
      <c r="AC274" s="113" t="s">
        <v>566</v>
      </c>
      <c r="AD274" s="113" t="s">
        <v>566</v>
      </c>
      <c r="AE274" s="113" t="s">
        <v>566</v>
      </c>
      <c r="AF274" s="113" t="s">
        <v>566</v>
      </c>
      <c r="AG274" s="113" t="s">
        <v>566</v>
      </c>
      <c r="AH274" s="113" t="s">
        <v>566</v>
      </c>
      <c r="AI274" s="113" t="s">
        <v>566</v>
      </c>
      <c r="AJ274" s="113" t="s">
        <v>566</v>
      </c>
      <c r="AK274" s="114">
        <v>0.4</v>
      </c>
      <c r="AL274" s="115"/>
      <c r="AM274" s="115"/>
      <c r="AN274" s="115"/>
      <c r="AO274" s="115"/>
      <c r="AP274" s="116"/>
      <c r="AQ274" s="117" t="s">
        <v>541</v>
      </c>
      <c r="AR274" s="113"/>
      <c r="AS274" s="113"/>
      <c r="AT274" s="113"/>
      <c r="AU274" s="114"/>
      <c r="AV274" s="115"/>
      <c r="AW274" s="115"/>
      <c r="AX274" s="116"/>
    </row>
    <row r="275" spans="1:50" ht="30" customHeight="1" x14ac:dyDescent="0.15">
      <c r="A275" s="112">
        <v>7</v>
      </c>
      <c r="B275" s="112">
        <v>1</v>
      </c>
      <c r="C275" s="113" t="s">
        <v>551</v>
      </c>
      <c r="D275" s="113" t="s">
        <v>552</v>
      </c>
      <c r="E275" s="113" t="s">
        <v>552</v>
      </c>
      <c r="F275" s="113" t="s">
        <v>552</v>
      </c>
      <c r="G275" s="113" t="s">
        <v>552</v>
      </c>
      <c r="H275" s="113" t="s">
        <v>552</v>
      </c>
      <c r="I275" s="113" t="s">
        <v>552</v>
      </c>
      <c r="J275" s="113" t="s">
        <v>552</v>
      </c>
      <c r="K275" s="113" t="s">
        <v>552</v>
      </c>
      <c r="L275" s="113" t="s">
        <v>552</v>
      </c>
      <c r="M275" s="113" t="s">
        <v>567</v>
      </c>
      <c r="N275" s="113" t="s">
        <v>567</v>
      </c>
      <c r="O275" s="113" t="s">
        <v>567</v>
      </c>
      <c r="P275" s="113" t="s">
        <v>567</v>
      </c>
      <c r="Q275" s="113" t="s">
        <v>567</v>
      </c>
      <c r="R275" s="113" t="s">
        <v>567</v>
      </c>
      <c r="S275" s="113" t="s">
        <v>567</v>
      </c>
      <c r="T275" s="113" t="s">
        <v>567</v>
      </c>
      <c r="U275" s="113" t="s">
        <v>567</v>
      </c>
      <c r="V275" s="113" t="s">
        <v>567</v>
      </c>
      <c r="W275" s="113" t="s">
        <v>567</v>
      </c>
      <c r="X275" s="113" t="s">
        <v>567</v>
      </c>
      <c r="Y275" s="113" t="s">
        <v>567</v>
      </c>
      <c r="Z275" s="113" t="s">
        <v>567</v>
      </c>
      <c r="AA275" s="113" t="s">
        <v>567</v>
      </c>
      <c r="AB275" s="113" t="s">
        <v>567</v>
      </c>
      <c r="AC275" s="113" t="s">
        <v>567</v>
      </c>
      <c r="AD275" s="113" t="s">
        <v>567</v>
      </c>
      <c r="AE275" s="113" t="s">
        <v>567</v>
      </c>
      <c r="AF275" s="113" t="s">
        <v>567</v>
      </c>
      <c r="AG275" s="113" t="s">
        <v>567</v>
      </c>
      <c r="AH275" s="113" t="s">
        <v>567</v>
      </c>
      <c r="AI275" s="113" t="s">
        <v>567</v>
      </c>
      <c r="AJ275" s="113" t="s">
        <v>567</v>
      </c>
      <c r="AK275" s="114">
        <v>0.4</v>
      </c>
      <c r="AL275" s="115"/>
      <c r="AM275" s="115"/>
      <c r="AN275" s="115"/>
      <c r="AO275" s="115"/>
      <c r="AP275" s="116"/>
      <c r="AQ275" s="117" t="s">
        <v>541</v>
      </c>
      <c r="AR275" s="113"/>
      <c r="AS275" s="113"/>
      <c r="AT275" s="113"/>
      <c r="AU275" s="114"/>
      <c r="AV275" s="115"/>
      <c r="AW275" s="115"/>
      <c r="AX275" s="116"/>
    </row>
    <row r="276" spans="1:50" ht="30" customHeight="1" x14ac:dyDescent="0.15">
      <c r="A276" s="112">
        <v>8</v>
      </c>
      <c r="B276" s="112">
        <v>1</v>
      </c>
      <c r="C276" s="113" t="s">
        <v>553</v>
      </c>
      <c r="D276" s="113" t="s">
        <v>553</v>
      </c>
      <c r="E276" s="113" t="s">
        <v>553</v>
      </c>
      <c r="F276" s="113" t="s">
        <v>553</v>
      </c>
      <c r="G276" s="113" t="s">
        <v>553</v>
      </c>
      <c r="H276" s="113" t="s">
        <v>553</v>
      </c>
      <c r="I276" s="113" t="s">
        <v>553</v>
      </c>
      <c r="J276" s="113" t="s">
        <v>553</v>
      </c>
      <c r="K276" s="113" t="s">
        <v>553</v>
      </c>
      <c r="L276" s="113" t="s">
        <v>553</v>
      </c>
      <c r="M276" s="113" t="s">
        <v>568</v>
      </c>
      <c r="N276" s="113" t="s">
        <v>569</v>
      </c>
      <c r="O276" s="113" t="s">
        <v>569</v>
      </c>
      <c r="P276" s="113" t="s">
        <v>569</v>
      </c>
      <c r="Q276" s="113" t="s">
        <v>569</v>
      </c>
      <c r="R276" s="113" t="s">
        <v>569</v>
      </c>
      <c r="S276" s="113" t="s">
        <v>569</v>
      </c>
      <c r="T276" s="113" t="s">
        <v>569</v>
      </c>
      <c r="U276" s="113" t="s">
        <v>569</v>
      </c>
      <c r="V276" s="113" t="s">
        <v>569</v>
      </c>
      <c r="W276" s="113" t="s">
        <v>569</v>
      </c>
      <c r="X276" s="113" t="s">
        <v>569</v>
      </c>
      <c r="Y276" s="113" t="s">
        <v>569</v>
      </c>
      <c r="Z276" s="113" t="s">
        <v>569</v>
      </c>
      <c r="AA276" s="113" t="s">
        <v>569</v>
      </c>
      <c r="AB276" s="113" t="s">
        <v>569</v>
      </c>
      <c r="AC276" s="113" t="s">
        <v>569</v>
      </c>
      <c r="AD276" s="113" t="s">
        <v>569</v>
      </c>
      <c r="AE276" s="113" t="s">
        <v>569</v>
      </c>
      <c r="AF276" s="113" t="s">
        <v>569</v>
      </c>
      <c r="AG276" s="113" t="s">
        <v>569</v>
      </c>
      <c r="AH276" s="113" t="s">
        <v>569</v>
      </c>
      <c r="AI276" s="113" t="s">
        <v>569</v>
      </c>
      <c r="AJ276" s="113" t="s">
        <v>569</v>
      </c>
      <c r="AK276" s="114">
        <v>0.4</v>
      </c>
      <c r="AL276" s="115"/>
      <c r="AM276" s="115"/>
      <c r="AN276" s="115"/>
      <c r="AO276" s="115"/>
      <c r="AP276" s="116"/>
      <c r="AQ276" s="117" t="s">
        <v>541</v>
      </c>
      <c r="AR276" s="113"/>
      <c r="AS276" s="113"/>
      <c r="AT276" s="113"/>
      <c r="AU276" s="114"/>
      <c r="AV276" s="115"/>
      <c r="AW276" s="115"/>
      <c r="AX276" s="116"/>
    </row>
    <row r="277" spans="1:50" ht="30" customHeight="1" x14ac:dyDescent="0.15">
      <c r="A277" s="112">
        <v>9</v>
      </c>
      <c r="B277" s="112">
        <v>1</v>
      </c>
      <c r="C277" s="113" t="s">
        <v>554</v>
      </c>
      <c r="D277" s="113" t="s">
        <v>554</v>
      </c>
      <c r="E277" s="113" t="s">
        <v>554</v>
      </c>
      <c r="F277" s="113" t="s">
        <v>554</v>
      </c>
      <c r="G277" s="113" t="s">
        <v>554</v>
      </c>
      <c r="H277" s="113" t="s">
        <v>554</v>
      </c>
      <c r="I277" s="113" t="s">
        <v>554</v>
      </c>
      <c r="J277" s="113" t="s">
        <v>554</v>
      </c>
      <c r="K277" s="113" t="s">
        <v>554</v>
      </c>
      <c r="L277" s="113" t="s">
        <v>554</v>
      </c>
      <c r="M277" s="113" t="s">
        <v>570</v>
      </c>
      <c r="N277" s="113" t="s">
        <v>571</v>
      </c>
      <c r="O277" s="113" t="s">
        <v>571</v>
      </c>
      <c r="P277" s="113" t="s">
        <v>571</v>
      </c>
      <c r="Q277" s="113" t="s">
        <v>571</v>
      </c>
      <c r="R277" s="113" t="s">
        <v>571</v>
      </c>
      <c r="S277" s="113" t="s">
        <v>571</v>
      </c>
      <c r="T277" s="113" t="s">
        <v>571</v>
      </c>
      <c r="U277" s="113" t="s">
        <v>571</v>
      </c>
      <c r="V277" s="113" t="s">
        <v>571</v>
      </c>
      <c r="W277" s="113" t="s">
        <v>571</v>
      </c>
      <c r="X277" s="113" t="s">
        <v>571</v>
      </c>
      <c r="Y277" s="113" t="s">
        <v>571</v>
      </c>
      <c r="Z277" s="113" t="s">
        <v>571</v>
      </c>
      <c r="AA277" s="113" t="s">
        <v>571</v>
      </c>
      <c r="AB277" s="113" t="s">
        <v>571</v>
      </c>
      <c r="AC277" s="113" t="s">
        <v>571</v>
      </c>
      <c r="AD277" s="113" t="s">
        <v>571</v>
      </c>
      <c r="AE277" s="113" t="s">
        <v>571</v>
      </c>
      <c r="AF277" s="113" t="s">
        <v>571</v>
      </c>
      <c r="AG277" s="113" t="s">
        <v>571</v>
      </c>
      <c r="AH277" s="113" t="s">
        <v>571</v>
      </c>
      <c r="AI277" s="113" t="s">
        <v>571</v>
      </c>
      <c r="AJ277" s="113" t="s">
        <v>571</v>
      </c>
      <c r="AK277" s="114">
        <v>0.3</v>
      </c>
      <c r="AL277" s="115"/>
      <c r="AM277" s="115"/>
      <c r="AN277" s="115"/>
      <c r="AO277" s="115"/>
      <c r="AP277" s="116"/>
      <c r="AQ277" s="117" t="s">
        <v>541</v>
      </c>
      <c r="AR277" s="113"/>
      <c r="AS277" s="113"/>
      <c r="AT277" s="113"/>
      <c r="AU277" s="114"/>
      <c r="AV277" s="115"/>
      <c r="AW277" s="115"/>
      <c r="AX277" s="116"/>
    </row>
    <row r="278" spans="1:50" ht="30" customHeight="1" x14ac:dyDescent="0.15">
      <c r="A278" s="112">
        <v>10</v>
      </c>
      <c r="B278" s="112">
        <v>1</v>
      </c>
      <c r="C278" s="113" t="s">
        <v>555</v>
      </c>
      <c r="D278" s="113" t="s">
        <v>556</v>
      </c>
      <c r="E278" s="113" t="s">
        <v>556</v>
      </c>
      <c r="F278" s="113" t="s">
        <v>556</v>
      </c>
      <c r="G278" s="113" t="s">
        <v>556</v>
      </c>
      <c r="H278" s="113" t="s">
        <v>556</v>
      </c>
      <c r="I278" s="113" t="s">
        <v>556</v>
      </c>
      <c r="J278" s="113" t="s">
        <v>556</v>
      </c>
      <c r="K278" s="113" t="s">
        <v>556</v>
      </c>
      <c r="L278" s="113" t="s">
        <v>556</v>
      </c>
      <c r="M278" s="113" t="s">
        <v>572</v>
      </c>
      <c r="N278" s="113" t="s">
        <v>572</v>
      </c>
      <c r="O278" s="113" t="s">
        <v>572</v>
      </c>
      <c r="P278" s="113" t="s">
        <v>572</v>
      </c>
      <c r="Q278" s="113" t="s">
        <v>572</v>
      </c>
      <c r="R278" s="113" t="s">
        <v>572</v>
      </c>
      <c r="S278" s="113" t="s">
        <v>572</v>
      </c>
      <c r="T278" s="113" t="s">
        <v>572</v>
      </c>
      <c r="U278" s="113" t="s">
        <v>572</v>
      </c>
      <c r="V278" s="113" t="s">
        <v>572</v>
      </c>
      <c r="W278" s="113" t="s">
        <v>572</v>
      </c>
      <c r="X278" s="113" t="s">
        <v>572</v>
      </c>
      <c r="Y278" s="113" t="s">
        <v>572</v>
      </c>
      <c r="Z278" s="113" t="s">
        <v>572</v>
      </c>
      <c r="AA278" s="113" t="s">
        <v>572</v>
      </c>
      <c r="AB278" s="113" t="s">
        <v>572</v>
      </c>
      <c r="AC278" s="113" t="s">
        <v>572</v>
      </c>
      <c r="AD278" s="113" t="s">
        <v>572</v>
      </c>
      <c r="AE278" s="113" t="s">
        <v>572</v>
      </c>
      <c r="AF278" s="113" t="s">
        <v>572</v>
      </c>
      <c r="AG278" s="113" t="s">
        <v>572</v>
      </c>
      <c r="AH278" s="113" t="s">
        <v>572</v>
      </c>
      <c r="AI278" s="113" t="s">
        <v>572</v>
      </c>
      <c r="AJ278" s="113" t="s">
        <v>572</v>
      </c>
      <c r="AK278" s="114">
        <v>0.3</v>
      </c>
      <c r="AL278" s="115"/>
      <c r="AM278" s="115"/>
      <c r="AN278" s="115"/>
      <c r="AO278" s="115"/>
      <c r="AP278" s="116"/>
      <c r="AQ278" s="117" t="s">
        <v>541</v>
      </c>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x14ac:dyDescent="0.15">
      <c r="A300" s="9"/>
      <c r="B300" s="70" t="s">
        <v>409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x14ac:dyDescent="0.15">
      <c r="A301" s="112"/>
      <c r="B301" s="112"/>
      <c r="C301" s="118" t="s">
        <v>406</v>
      </c>
      <c r="D301" s="118"/>
      <c r="E301" s="118"/>
      <c r="F301" s="118"/>
      <c r="G301" s="118"/>
      <c r="H301" s="118"/>
      <c r="I301" s="118"/>
      <c r="J301" s="118"/>
      <c r="K301" s="118"/>
      <c r="L301" s="118"/>
      <c r="M301" s="118" t="s">
        <v>407</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408</v>
      </c>
      <c r="AL301" s="118"/>
      <c r="AM301" s="118"/>
      <c r="AN301" s="118"/>
      <c r="AO301" s="118"/>
      <c r="AP301" s="118"/>
      <c r="AQ301" s="118" t="s">
        <v>23</v>
      </c>
      <c r="AR301" s="118"/>
      <c r="AS301" s="118"/>
      <c r="AT301" s="118"/>
      <c r="AU301" s="120" t="s">
        <v>24</v>
      </c>
      <c r="AV301" s="121"/>
      <c r="AW301" s="121"/>
      <c r="AX301" s="122"/>
    </row>
    <row r="302" spans="1:50" ht="30" customHeight="1" x14ac:dyDescent="0.15">
      <c r="A302" s="112">
        <v>1</v>
      </c>
      <c r="B302" s="112">
        <v>1</v>
      </c>
      <c r="C302" s="113" t="s">
        <v>574</v>
      </c>
      <c r="D302" s="113"/>
      <c r="E302" s="113"/>
      <c r="F302" s="113"/>
      <c r="G302" s="113"/>
      <c r="H302" s="113"/>
      <c r="I302" s="113"/>
      <c r="J302" s="113"/>
      <c r="K302" s="113"/>
      <c r="L302" s="113"/>
      <c r="M302" s="113" t="s">
        <v>584</v>
      </c>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v>2.2000000000000002</v>
      </c>
      <c r="AL302" s="115"/>
      <c r="AM302" s="115"/>
      <c r="AN302" s="115"/>
      <c r="AO302" s="115"/>
      <c r="AP302" s="116"/>
      <c r="AQ302" s="117" t="s">
        <v>541</v>
      </c>
      <c r="AR302" s="113"/>
      <c r="AS302" s="113"/>
      <c r="AT302" s="113"/>
      <c r="AU302" s="114" t="s">
        <v>542</v>
      </c>
      <c r="AV302" s="115"/>
      <c r="AW302" s="115"/>
      <c r="AX302" s="116"/>
    </row>
    <row r="303" spans="1:50" ht="30" customHeight="1" x14ac:dyDescent="0.15">
      <c r="A303" s="112">
        <v>2</v>
      </c>
      <c r="B303" s="112">
        <v>1</v>
      </c>
      <c r="C303" s="113" t="s">
        <v>575</v>
      </c>
      <c r="D303" s="113"/>
      <c r="E303" s="113"/>
      <c r="F303" s="113"/>
      <c r="G303" s="113"/>
      <c r="H303" s="113"/>
      <c r="I303" s="113"/>
      <c r="J303" s="113"/>
      <c r="K303" s="113"/>
      <c r="L303" s="113"/>
      <c r="M303" s="113" t="s">
        <v>585</v>
      </c>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v>1.4</v>
      </c>
      <c r="AL303" s="115"/>
      <c r="AM303" s="115"/>
      <c r="AN303" s="115"/>
      <c r="AO303" s="115"/>
      <c r="AP303" s="116"/>
      <c r="AQ303" s="117" t="s">
        <v>541</v>
      </c>
      <c r="AR303" s="113"/>
      <c r="AS303" s="113"/>
      <c r="AT303" s="113"/>
      <c r="AU303" s="114" t="s">
        <v>542</v>
      </c>
      <c r="AV303" s="115"/>
      <c r="AW303" s="115"/>
      <c r="AX303" s="116"/>
    </row>
    <row r="304" spans="1:50" ht="30" customHeight="1" x14ac:dyDescent="0.15">
      <c r="A304" s="112">
        <v>3</v>
      </c>
      <c r="B304" s="112">
        <v>1</v>
      </c>
      <c r="C304" s="113" t="s">
        <v>576</v>
      </c>
      <c r="D304" s="113"/>
      <c r="E304" s="113"/>
      <c r="F304" s="113"/>
      <c r="G304" s="113"/>
      <c r="H304" s="113"/>
      <c r="I304" s="113"/>
      <c r="J304" s="113"/>
      <c r="K304" s="113"/>
      <c r="L304" s="113"/>
      <c r="M304" s="113" t="s">
        <v>586</v>
      </c>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v>1.4</v>
      </c>
      <c r="AL304" s="115"/>
      <c r="AM304" s="115"/>
      <c r="AN304" s="115"/>
      <c r="AO304" s="115"/>
      <c r="AP304" s="116"/>
      <c r="AQ304" s="117" t="s">
        <v>541</v>
      </c>
      <c r="AR304" s="113"/>
      <c r="AS304" s="113"/>
      <c r="AT304" s="113"/>
      <c r="AU304" s="114" t="s">
        <v>542</v>
      </c>
      <c r="AV304" s="115"/>
      <c r="AW304" s="115"/>
      <c r="AX304" s="116"/>
    </row>
    <row r="305" spans="1:50" ht="30" customHeight="1" x14ac:dyDescent="0.15">
      <c r="A305" s="112">
        <v>4</v>
      </c>
      <c r="B305" s="112">
        <v>1</v>
      </c>
      <c r="C305" s="113" t="s">
        <v>577</v>
      </c>
      <c r="D305" s="113"/>
      <c r="E305" s="113"/>
      <c r="F305" s="113"/>
      <c r="G305" s="113"/>
      <c r="H305" s="113"/>
      <c r="I305" s="113"/>
      <c r="J305" s="113"/>
      <c r="K305" s="113"/>
      <c r="L305" s="113"/>
      <c r="M305" s="113" t="s">
        <v>506</v>
      </c>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v>1.3</v>
      </c>
      <c r="AL305" s="115"/>
      <c r="AM305" s="115"/>
      <c r="AN305" s="115"/>
      <c r="AO305" s="115"/>
      <c r="AP305" s="116"/>
      <c r="AQ305" s="117" t="s">
        <v>541</v>
      </c>
      <c r="AR305" s="113"/>
      <c r="AS305" s="113"/>
      <c r="AT305" s="113"/>
      <c r="AU305" s="114" t="s">
        <v>542</v>
      </c>
      <c r="AV305" s="115"/>
      <c r="AW305" s="115"/>
      <c r="AX305" s="116"/>
    </row>
    <row r="306" spans="1:50" ht="30" customHeight="1" x14ac:dyDescent="0.15">
      <c r="A306" s="112">
        <v>5</v>
      </c>
      <c r="B306" s="112">
        <v>1</v>
      </c>
      <c r="C306" s="113" t="s">
        <v>578</v>
      </c>
      <c r="D306" s="113"/>
      <c r="E306" s="113"/>
      <c r="F306" s="113"/>
      <c r="G306" s="113"/>
      <c r="H306" s="113"/>
      <c r="I306" s="113"/>
      <c r="J306" s="113"/>
      <c r="K306" s="113"/>
      <c r="L306" s="113"/>
      <c r="M306" s="113" t="s">
        <v>587</v>
      </c>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v>1</v>
      </c>
      <c r="AL306" s="115"/>
      <c r="AM306" s="115"/>
      <c r="AN306" s="115"/>
      <c r="AO306" s="115"/>
      <c r="AP306" s="116"/>
      <c r="AQ306" s="117" t="s">
        <v>541</v>
      </c>
      <c r="AR306" s="113"/>
      <c r="AS306" s="113"/>
      <c r="AT306" s="113"/>
      <c r="AU306" s="114" t="s">
        <v>542</v>
      </c>
      <c r="AV306" s="115"/>
      <c r="AW306" s="115"/>
      <c r="AX306" s="116"/>
    </row>
    <row r="307" spans="1:50" ht="30" customHeight="1" x14ac:dyDescent="0.15">
      <c r="A307" s="112">
        <v>6</v>
      </c>
      <c r="B307" s="112">
        <v>1</v>
      </c>
      <c r="C307" s="113" t="s">
        <v>579</v>
      </c>
      <c r="D307" s="113"/>
      <c r="E307" s="113"/>
      <c r="F307" s="113"/>
      <c r="G307" s="113"/>
      <c r="H307" s="113"/>
      <c r="I307" s="113"/>
      <c r="J307" s="113"/>
      <c r="K307" s="113"/>
      <c r="L307" s="113"/>
      <c r="M307" s="113" t="s">
        <v>588</v>
      </c>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v>0.9</v>
      </c>
      <c r="AL307" s="115"/>
      <c r="AM307" s="115"/>
      <c r="AN307" s="115"/>
      <c r="AO307" s="115"/>
      <c r="AP307" s="116"/>
      <c r="AQ307" s="117">
        <v>2</v>
      </c>
      <c r="AR307" s="113"/>
      <c r="AS307" s="113"/>
      <c r="AT307" s="113"/>
      <c r="AU307" s="114">
        <v>87.5</v>
      </c>
      <c r="AV307" s="115"/>
      <c r="AW307" s="115"/>
      <c r="AX307" s="116"/>
    </row>
    <row r="308" spans="1:50" ht="30" customHeight="1" x14ac:dyDescent="0.15">
      <c r="A308" s="112">
        <v>7</v>
      </c>
      <c r="B308" s="112">
        <v>1</v>
      </c>
      <c r="C308" s="113" t="s">
        <v>580</v>
      </c>
      <c r="D308" s="113"/>
      <c r="E308" s="113"/>
      <c r="F308" s="113"/>
      <c r="G308" s="113"/>
      <c r="H308" s="113"/>
      <c r="I308" s="113"/>
      <c r="J308" s="113"/>
      <c r="K308" s="113"/>
      <c r="L308" s="113"/>
      <c r="M308" s="113" t="s">
        <v>589</v>
      </c>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v>0.5</v>
      </c>
      <c r="AL308" s="115"/>
      <c r="AM308" s="115"/>
      <c r="AN308" s="115"/>
      <c r="AO308" s="115"/>
      <c r="AP308" s="116"/>
      <c r="AQ308" s="117" t="s">
        <v>541</v>
      </c>
      <c r="AR308" s="113"/>
      <c r="AS308" s="113"/>
      <c r="AT308" s="113"/>
      <c r="AU308" s="114" t="s">
        <v>542</v>
      </c>
      <c r="AV308" s="115"/>
      <c r="AW308" s="115"/>
      <c r="AX308" s="116"/>
    </row>
    <row r="309" spans="1:50" ht="30" customHeight="1" x14ac:dyDescent="0.15">
      <c r="A309" s="112">
        <v>8</v>
      </c>
      <c r="B309" s="112">
        <v>1</v>
      </c>
      <c r="C309" s="113" t="s">
        <v>581</v>
      </c>
      <c r="D309" s="113"/>
      <c r="E309" s="113"/>
      <c r="F309" s="113"/>
      <c r="G309" s="113"/>
      <c r="H309" s="113"/>
      <c r="I309" s="113"/>
      <c r="J309" s="113"/>
      <c r="K309" s="113"/>
      <c r="L309" s="113"/>
      <c r="M309" s="113" t="s">
        <v>590</v>
      </c>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v>0.5</v>
      </c>
      <c r="AL309" s="115"/>
      <c r="AM309" s="115"/>
      <c r="AN309" s="115"/>
      <c r="AO309" s="115"/>
      <c r="AP309" s="116"/>
      <c r="AQ309" s="117" t="s">
        <v>541</v>
      </c>
      <c r="AR309" s="113"/>
      <c r="AS309" s="113"/>
      <c r="AT309" s="113"/>
      <c r="AU309" s="114" t="s">
        <v>542</v>
      </c>
      <c r="AV309" s="115"/>
      <c r="AW309" s="115"/>
      <c r="AX309" s="116"/>
    </row>
    <row r="310" spans="1:50" ht="30" customHeight="1" x14ac:dyDescent="0.15">
      <c r="A310" s="112">
        <v>9</v>
      </c>
      <c r="B310" s="112">
        <v>1</v>
      </c>
      <c r="C310" s="113" t="s">
        <v>582</v>
      </c>
      <c r="D310" s="113"/>
      <c r="E310" s="113"/>
      <c r="F310" s="113"/>
      <c r="G310" s="113"/>
      <c r="H310" s="113"/>
      <c r="I310" s="113"/>
      <c r="J310" s="113"/>
      <c r="K310" s="113"/>
      <c r="L310" s="113"/>
      <c r="M310" s="113" t="s">
        <v>591</v>
      </c>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v>0.4</v>
      </c>
      <c r="AL310" s="115"/>
      <c r="AM310" s="115"/>
      <c r="AN310" s="115"/>
      <c r="AO310" s="115"/>
      <c r="AP310" s="116"/>
      <c r="AQ310" s="117" t="s">
        <v>541</v>
      </c>
      <c r="AR310" s="113"/>
      <c r="AS310" s="113"/>
      <c r="AT310" s="113"/>
      <c r="AU310" s="114" t="s">
        <v>542</v>
      </c>
      <c r="AV310" s="115"/>
      <c r="AW310" s="115"/>
      <c r="AX310" s="116"/>
    </row>
    <row r="311" spans="1:50" ht="30" customHeight="1" x14ac:dyDescent="0.15">
      <c r="A311" s="112">
        <v>10</v>
      </c>
      <c r="B311" s="112">
        <v>1</v>
      </c>
      <c r="C311" s="113" t="s">
        <v>583</v>
      </c>
      <c r="D311" s="113"/>
      <c r="E311" s="113"/>
      <c r="F311" s="113"/>
      <c r="G311" s="113"/>
      <c r="H311" s="113"/>
      <c r="I311" s="113"/>
      <c r="J311" s="113"/>
      <c r="K311" s="113"/>
      <c r="L311" s="113"/>
      <c r="M311" s="113" t="s">
        <v>592</v>
      </c>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v>0.2</v>
      </c>
      <c r="AL311" s="115"/>
      <c r="AM311" s="115"/>
      <c r="AN311" s="115"/>
      <c r="AO311" s="115"/>
      <c r="AP311" s="116"/>
      <c r="AQ311" s="117" t="s">
        <v>541</v>
      </c>
      <c r="AR311" s="113"/>
      <c r="AS311" s="113"/>
      <c r="AT311" s="113"/>
      <c r="AU311" s="114" t="s">
        <v>542</v>
      </c>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3" spans="1:50" x14ac:dyDescent="0.15">
      <c r="A333" s="9"/>
      <c r="B333" s="70" t="s">
        <v>410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x14ac:dyDescent="0.15">
      <c r="A334" s="112"/>
      <c r="B334" s="112"/>
      <c r="C334" s="118" t="s">
        <v>406</v>
      </c>
      <c r="D334" s="118"/>
      <c r="E334" s="118"/>
      <c r="F334" s="118"/>
      <c r="G334" s="118"/>
      <c r="H334" s="118"/>
      <c r="I334" s="118"/>
      <c r="J334" s="118"/>
      <c r="K334" s="118"/>
      <c r="L334" s="118"/>
      <c r="M334" s="118" t="s">
        <v>407</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408</v>
      </c>
      <c r="AL334" s="118"/>
      <c r="AM334" s="118"/>
      <c r="AN334" s="118"/>
      <c r="AO334" s="118"/>
      <c r="AP334" s="118"/>
      <c r="AQ334" s="118" t="s">
        <v>23</v>
      </c>
      <c r="AR334" s="118"/>
      <c r="AS334" s="118"/>
      <c r="AT334" s="118"/>
      <c r="AU334" s="120" t="s">
        <v>24</v>
      </c>
      <c r="AV334" s="121"/>
      <c r="AW334" s="121"/>
      <c r="AX334" s="122"/>
    </row>
    <row r="335" spans="1:50" ht="30" customHeight="1" x14ac:dyDescent="0.15">
      <c r="A335" s="112">
        <v>1</v>
      </c>
      <c r="B335" s="112">
        <v>1</v>
      </c>
      <c r="C335" s="113" t="s">
        <v>593</v>
      </c>
      <c r="D335" s="113" t="s">
        <v>594</v>
      </c>
      <c r="E335" s="113" t="s">
        <v>594</v>
      </c>
      <c r="F335" s="113" t="s">
        <v>594</v>
      </c>
      <c r="G335" s="113" t="s">
        <v>594</v>
      </c>
      <c r="H335" s="113" t="s">
        <v>594</v>
      </c>
      <c r="I335" s="113" t="s">
        <v>594</v>
      </c>
      <c r="J335" s="113" t="s">
        <v>594</v>
      </c>
      <c r="K335" s="113" t="s">
        <v>594</v>
      </c>
      <c r="L335" s="113" t="s">
        <v>594</v>
      </c>
      <c r="M335" s="113" t="s">
        <v>603</v>
      </c>
      <c r="N335" s="113" t="s">
        <v>603</v>
      </c>
      <c r="O335" s="113" t="s">
        <v>603</v>
      </c>
      <c r="P335" s="113" t="s">
        <v>603</v>
      </c>
      <c r="Q335" s="113" t="s">
        <v>603</v>
      </c>
      <c r="R335" s="113" t="s">
        <v>603</v>
      </c>
      <c r="S335" s="113" t="s">
        <v>603</v>
      </c>
      <c r="T335" s="113" t="s">
        <v>603</v>
      </c>
      <c r="U335" s="113" t="s">
        <v>603</v>
      </c>
      <c r="V335" s="113" t="s">
        <v>603</v>
      </c>
      <c r="W335" s="113" t="s">
        <v>603</v>
      </c>
      <c r="X335" s="113" t="s">
        <v>603</v>
      </c>
      <c r="Y335" s="113" t="s">
        <v>603</v>
      </c>
      <c r="Z335" s="113" t="s">
        <v>603</v>
      </c>
      <c r="AA335" s="113" t="s">
        <v>603</v>
      </c>
      <c r="AB335" s="113" t="s">
        <v>603</v>
      </c>
      <c r="AC335" s="113" t="s">
        <v>603</v>
      </c>
      <c r="AD335" s="113" t="s">
        <v>603</v>
      </c>
      <c r="AE335" s="113" t="s">
        <v>603</v>
      </c>
      <c r="AF335" s="113" t="s">
        <v>603</v>
      </c>
      <c r="AG335" s="113" t="s">
        <v>603</v>
      </c>
      <c r="AH335" s="113" t="s">
        <v>603</v>
      </c>
      <c r="AI335" s="113" t="s">
        <v>603</v>
      </c>
      <c r="AJ335" s="113" t="s">
        <v>603</v>
      </c>
      <c r="AK335" s="114">
        <v>1.9</v>
      </c>
      <c r="AL335" s="115"/>
      <c r="AM335" s="115"/>
      <c r="AN335" s="115"/>
      <c r="AO335" s="115"/>
      <c r="AP335" s="116"/>
      <c r="AQ335" s="117" t="s">
        <v>541</v>
      </c>
      <c r="AR335" s="113"/>
      <c r="AS335" s="113"/>
      <c r="AT335" s="113"/>
      <c r="AU335" s="114" t="s">
        <v>542</v>
      </c>
      <c r="AV335" s="115"/>
      <c r="AW335" s="115"/>
      <c r="AX335" s="116"/>
    </row>
    <row r="336" spans="1:50" ht="30" customHeight="1" x14ac:dyDescent="0.15">
      <c r="A336" s="112">
        <v>2</v>
      </c>
      <c r="B336" s="112">
        <v>1</v>
      </c>
      <c r="C336" s="113" t="s">
        <v>595</v>
      </c>
      <c r="D336" s="113" t="s">
        <v>595</v>
      </c>
      <c r="E336" s="113" t="s">
        <v>595</v>
      </c>
      <c r="F336" s="113" t="s">
        <v>595</v>
      </c>
      <c r="G336" s="113" t="s">
        <v>595</v>
      </c>
      <c r="H336" s="113" t="s">
        <v>595</v>
      </c>
      <c r="I336" s="113" t="s">
        <v>595</v>
      </c>
      <c r="J336" s="113" t="s">
        <v>595</v>
      </c>
      <c r="K336" s="113" t="s">
        <v>595</v>
      </c>
      <c r="L336" s="113" t="s">
        <v>595</v>
      </c>
      <c r="M336" s="113" t="s">
        <v>604</v>
      </c>
      <c r="N336" s="113" t="s">
        <v>605</v>
      </c>
      <c r="O336" s="113" t="s">
        <v>605</v>
      </c>
      <c r="P336" s="113" t="s">
        <v>605</v>
      </c>
      <c r="Q336" s="113" t="s">
        <v>605</v>
      </c>
      <c r="R336" s="113" t="s">
        <v>605</v>
      </c>
      <c r="S336" s="113" t="s">
        <v>605</v>
      </c>
      <c r="T336" s="113" t="s">
        <v>605</v>
      </c>
      <c r="U336" s="113" t="s">
        <v>605</v>
      </c>
      <c r="V336" s="113" t="s">
        <v>605</v>
      </c>
      <c r="W336" s="113" t="s">
        <v>605</v>
      </c>
      <c r="X336" s="113" t="s">
        <v>605</v>
      </c>
      <c r="Y336" s="113" t="s">
        <v>605</v>
      </c>
      <c r="Z336" s="113" t="s">
        <v>605</v>
      </c>
      <c r="AA336" s="113" t="s">
        <v>605</v>
      </c>
      <c r="AB336" s="113" t="s">
        <v>605</v>
      </c>
      <c r="AC336" s="113" t="s">
        <v>605</v>
      </c>
      <c r="AD336" s="113" t="s">
        <v>605</v>
      </c>
      <c r="AE336" s="113" t="s">
        <v>605</v>
      </c>
      <c r="AF336" s="113" t="s">
        <v>605</v>
      </c>
      <c r="AG336" s="113" t="s">
        <v>605</v>
      </c>
      <c r="AH336" s="113" t="s">
        <v>605</v>
      </c>
      <c r="AI336" s="113" t="s">
        <v>605</v>
      </c>
      <c r="AJ336" s="113" t="s">
        <v>605</v>
      </c>
      <c r="AK336" s="114">
        <v>1</v>
      </c>
      <c r="AL336" s="115"/>
      <c r="AM336" s="115"/>
      <c r="AN336" s="115"/>
      <c r="AO336" s="115"/>
      <c r="AP336" s="116"/>
      <c r="AQ336" s="117" t="s">
        <v>541</v>
      </c>
      <c r="AR336" s="113"/>
      <c r="AS336" s="113"/>
      <c r="AT336" s="113"/>
      <c r="AU336" s="114" t="s">
        <v>542</v>
      </c>
      <c r="AV336" s="115"/>
      <c r="AW336" s="115"/>
      <c r="AX336" s="116"/>
    </row>
    <row r="337" spans="1:50" ht="30" customHeight="1" x14ac:dyDescent="0.15">
      <c r="A337" s="112">
        <v>3</v>
      </c>
      <c r="B337" s="112">
        <v>1</v>
      </c>
      <c r="C337" s="113" t="s">
        <v>594</v>
      </c>
      <c r="D337" s="113" t="s">
        <v>594</v>
      </c>
      <c r="E337" s="113" t="s">
        <v>594</v>
      </c>
      <c r="F337" s="113" t="s">
        <v>594</v>
      </c>
      <c r="G337" s="113" t="s">
        <v>594</v>
      </c>
      <c r="H337" s="113" t="s">
        <v>594</v>
      </c>
      <c r="I337" s="113" t="s">
        <v>594</v>
      </c>
      <c r="J337" s="113" t="s">
        <v>594</v>
      </c>
      <c r="K337" s="113" t="s">
        <v>594</v>
      </c>
      <c r="L337" s="113" t="s">
        <v>594</v>
      </c>
      <c r="M337" s="113" t="s">
        <v>606</v>
      </c>
      <c r="N337" s="113" t="s">
        <v>606</v>
      </c>
      <c r="O337" s="113" t="s">
        <v>606</v>
      </c>
      <c r="P337" s="113" t="s">
        <v>606</v>
      </c>
      <c r="Q337" s="113" t="s">
        <v>606</v>
      </c>
      <c r="R337" s="113" t="s">
        <v>606</v>
      </c>
      <c r="S337" s="113" t="s">
        <v>606</v>
      </c>
      <c r="T337" s="113" t="s">
        <v>606</v>
      </c>
      <c r="U337" s="113" t="s">
        <v>606</v>
      </c>
      <c r="V337" s="113" t="s">
        <v>606</v>
      </c>
      <c r="W337" s="113" t="s">
        <v>606</v>
      </c>
      <c r="X337" s="113" t="s">
        <v>606</v>
      </c>
      <c r="Y337" s="113" t="s">
        <v>606</v>
      </c>
      <c r="Z337" s="113" t="s">
        <v>606</v>
      </c>
      <c r="AA337" s="113" t="s">
        <v>606</v>
      </c>
      <c r="AB337" s="113" t="s">
        <v>606</v>
      </c>
      <c r="AC337" s="113" t="s">
        <v>606</v>
      </c>
      <c r="AD337" s="113" t="s">
        <v>606</v>
      </c>
      <c r="AE337" s="113" t="s">
        <v>606</v>
      </c>
      <c r="AF337" s="113" t="s">
        <v>606</v>
      </c>
      <c r="AG337" s="113" t="s">
        <v>606</v>
      </c>
      <c r="AH337" s="113" t="s">
        <v>606</v>
      </c>
      <c r="AI337" s="113" t="s">
        <v>606</v>
      </c>
      <c r="AJ337" s="113" t="s">
        <v>606</v>
      </c>
      <c r="AK337" s="114">
        <v>0.8</v>
      </c>
      <c r="AL337" s="115"/>
      <c r="AM337" s="115"/>
      <c r="AN337" s="115"/>
      <c r="AO337" s="115"/>
      <c r="AP337" s="116"/>
      <c r="AQ337" s="117" t="s">
        <v>541</v>
      </c>
      <c r="AR337" s="113"/>
      <c r="AS337" s="113"/>
      <c r="AT337" s="113"/>
      <c r="AU337" s="114" t="s">
        <v>542</v>
      </c>
      <c r="AV337" s="115"/>
      <c r="AW337" s="115"/>
      <c r="AX337" s="116"/>
    </row>
    <row r="338" spans="1:50" ht="30" customHeight="1" x14ac:dyDescent="0.15">
      <c r="A338" s="112">
        <v>4</v>
      </c>
      <c r="B338" s="112">
        <v>1</v>
      </c>
      <c r="C338" s="113" t="s">
        <v>596</v>
      </c>
      <c r="D338" s="113" t="s">
        <v>596</v>
      </c>
      <c r="E338" s="113" t="s">
        <v>596</v>
      </c>
      <c r="F338" s="113" t="s">
        <v>596</v>
      </c>
      <c r="G338" s="113" t="s">
        <v>596</v>
      </c>
      <c r="H338" s="113" t="s">
        <v>596</v>
      </c>
      <c r="I338" s="113" t="s">
        <v>596</v>
      </c>
      <c r="J338" s="113" t="s">
        <v>596</v>
      </c>
      <c r="K338" s="113" t="s">
        <v>596</v>
      </c>
      <c r="L338" s="113" t="s">
        <v>596</v>
      </c>
      <c r="M338" s="113" t="s">
        <v>607</v>
      </c>
      <c r="N338" s="113" t="s">
        <v>608</v>
      </c>
      <c r="O338" s="113" t="s">
        <v>608</v>
      </c>
      <c r="P338" s="113" t="s">
        <v>608</v>
      </c>
      <c r="Q338" s="113" t="s">
        <v>608</v>
      </c>
      <c r="R338" s="113" t="s">
        <v>608</v>
      </c>
      <c r="S338" s="113" t="s">
        <v>608</v>
      </c>
      <c r="T338" s="113" t="s">
        <v>608</v>
      </c>
      <c r="U338" s="113" t="s">
        <v>608</v>
      </c>
      <c r="V338" s="113" t="s">
        <v>608</v>
      </c>
      <c r="W338" s="113" t="s">
        <v>608</v>
      </c>
      <c r="X338" s="113" t="s">
        <v>608</v>
      </c>
      <c r="Y338" s="113" t="s">
        <v>608</v>
      </c>
      <c r="Z338" s="113" t="s">
        <v>608</v>
      </c>
      <c r="AA338" s="113" t="s">
        <v>608</v>
      </c>
      <c r="AB338" s="113" t="s">
        <v>608</v>
      </c>
      <c r="AC338" s="113" t="s">
        <v>608</v>
      </c>
      <c r="AD338" s="113" t="s">
        <v>608</v>
      </c>
      <c r="AE338" s="113" t="s">
        <v>608</v>
      </c>
      <c r="AF338" s="113" t="s">
        <v>608</v>
      </c>
      <c r="AG338" s="113" t="s">
        <v>608</v>
      </c>
      <c r="AH338" s="113" t="s">
        <v>608</v>
      </c>
      <c r="AI338" s="113" t="s">
        <v>608</v>
      </c>
      <c r="AJ338" s="113" t="s">
        <v>608</v>
      </c>
      <c r="AK338" s="114">
        <v>0.5</v>
      </c>
      <c r="AL338" s="115"/>
      <c r="AM338" s="115"/>
      <c r="AN338" s="115"/>
      <c r="AO338" s="115"/>
      <c r="AP338" s="116"/>
      <c r="AQ338" s="117" t="s">
        <v>541</v>
      </c>
      <c r="AR338" s="113"/>
      <c r="AS338" s="113"/>
      <c r="AT338" s="113"/>
      <c r="AU338" s="114" t="s">
        <v>542</v>
      </c>
      <c r="AV338" s="115"/>
      <c r="AW338" s="115"/>
      <c r="AX338" s="116"/>
    </row>
    <row r="339" spans="1:50" ht="30" customHeight="1" x14ac:dyDescent="0.15">
      <c r="A339" s="112">
        <v>5</v>
      </c>
      <c r="B339" s="112">
        <v>1</v>
      </c>
      <c r="C339" s="113" t="s">
        <v>597</v>
      </c>
      <c r="D339" s="113" t="s">
        <v>597</v>
      </c>
      <c r="E339" s="113" t="s">
        <v>597</v>
      </c>
      <c r="F339" s="113" t="s">
        <v>597</v>
      </c>
      <c r="G339" s="113" t="s">
        <v>597</v>
      </c>
      <c r="H339" s="113" t="s">
        <v>597</v>
      </c>
      <c r="I339" s="113" t="s">
        <v>597</v>
      </c>
      <c r="J339" s="113" t="s">
        <v>597</v>
      </c>
      <c r="K339" s="113" t="s">
        <v>597</v>
      </c>
      <c r="L339" s="113" t="s">
        <v>597</v>
      </c>
      <c r="M339" s="113" t="s">
        <v>609</v>
      </c>
      <c r="N339" s="113" t="s">
        <v>610</v>
      </c>
      <c r="O339" s="113" t="s">
        <v>610</v>
      </c>
      <c r="P339" s="113" t="s">
        <v>610</v>
      </c>
      <c r="Q339" s="113" t="s">
        <v>610</v>
      </c>
      <c r="R339" s="113" t="s">
        <v>610</v>
      </c>
      <c r="S339" s="113" t="s">
        <v>610</v>
      </c>
      <c r="T339" s="113" t="s">
        <v>610</v>
      </c>
      <c r="U339" s="113" t="s">
        <v>610</v>
      </c>
      <c r="V339" s="113" t="s">
        <v>610</v>
      </c>
      <c r="W339" s="113" t="s">
        <v>610</v>
      </c>
      <c r="X339" s="113" t="s">
        <v>610</v>
      </c>
      <c r="Y339" s="113" t="s">
        <v>610</v>
      </c>
      <c r="Z339" s="113" t="s">
        <v>610</v>
      </c>
      <c r="AA339" s="113" t="s">
        <v>610</v>
      </c>
      <c r="AB339" s="113" t="s">
        <v>610</v>
      </c>
      <c r="AC339" s="113" t="s">
        <v>610</v>
      </c>
      <c r="AD339" s="113" t="s">
        <v>610</v>
      </c>
      <c r="AE339" s="113" t="s">
        <v>610</v>
      </c>
      <c r="AF339" s="113" t="s">
        <v>610</v>
      </c>
      <c r="AG339" s="113" t="s">
        <v>610</v>
      </c>
      <c r="AH339" s="113" t="s">
        <v>610</v>
      </c>
      <c r="AI339" s="113" t="s">
        <v>610</v>
      </c>
      <c r="AJ339" s="113" t="s">
        <v>610</v>
      </c>
      <c r="AK339" s="114">
        <v>0.2</v>
      </c>
      <c r="AL339" s="115"/>
      <c r="AM339" s="115"/>
      <c r="AN339" s="115"/>
      <c r="AO339" s="115"/>
      <c r="AP339" s="116"/>
      <c r="AQ339" s="117" t="s">
        <v>541</v>
      </c>
      <c r="AR339" s="113"/>
      <c r="AS339" s="113"/>
      <c r="AT339" s="113"/>
      <c r="AU339" s="114" t="s">
        <v>542</v>
      </c>
      <c r="AV339" s="115"/>
      <c r="AW339" s="115"/>
      <c r="AX339" s="116"/>
    </row>
    <row r="340" spans="1:50" ht="30" customHeight="1" x14ac:dyDescent="0.15">
      <c r="A340" s="112">
        <v>6</v>
      </c>
      <c r="B340" s="112">
        <v>1</v>
      </c>
      <c r="C340" s="113" t="s">
        <v>598</v>
      </c>
      <c r="D340" s="113" t="s">
        <v>598</v>
      </c>
      <c r="E340" s="113" t="s">
        <v>598</v>
      </c>
      <c r="F340" s="113" t="s">
        <v>598</v>
      </c>
      <c r="G340" s="113" t="s">
        <v>598</v>
      </c>
      <c r="H340" s="113" t="s">
        <v>598</v>
      </c>
      <c r="I340" s="113" t="s">
        <v>598</v>
      </c>
      <c r="J340" s="113" t="s">
        <v>598</v>
      </c>
      <c r="K340" s="113" t="s">
        <v>598</v>
      </c>
      <c r="L340" s="113" t="s">
        <v>598</v>
      </c>
      <c r="M340" s="113" t="s">
        <v>611</v>
      </c>
      <c r="N340" s="113" t="s">
        <v>611</v>
      </c>
      <c r="O340" s="113" t="s">
        <v>611</v>
      </c>
      <c r="P340" s="113" t="s">
        <v>611</v>
      </c>
      <c r="Q340" s="113" t="s">
        <v>611</v>
      </c>
      <c r="R340" s="113" t="s">
        <v>611</v>
      </c>
      <c r="S340" s="113" t="s">
        <v>611</v>
      </c>
      <c r="T340" s="113" t="s">
        <v>611</v>
      </c>
      <c r="U340" s="113" t="s">
        <v>611</v>
      </c>
      <c r="V340" s="113" t="s">
        <v>611</v>
      </c>
      <c r="W340" s="113" t="s">
        <v>611</v>
      </c>
      <c r="X340" s="113" t="s">
        <v>611</v>
      </c>
      <c r="Y340" s="113" t="s">
        <v>611</v>
      </c>
      <c r="Z340" s="113" t="s">
        <v>611</v>
      </c>
      <c r="AA340" s="113" t="s">
        <v>611</v>
      </c>
      <c r="AB340" s="113" t="s">
        <v>611</v>
      </c>
      <c r="AC340" s="113" t="s">
        <v>611</v>
      </c>
      <c r="AD340" s="113" t="s">
        <v>611</v>
      </c>
      <c r="AE340" s="113" t="s">
        <v>611</v>
      </c>
      <c r="AF340" s="113" t="s">
        <v>611</v>
      </c>
      <c r="AG340" s="113" t="s">
        <v>611</v>
      </c>
      <c r="AH340" s="113" t="s">
        <v>611</v>
      </c>
      <c r="AI340" s="113" t="s">
        <v>611</v>
      </c>
      <c r="AJ340" s="113" t="s">
        <v>611</v>
      </c>
      <c r="AK340" s="114">
        <v>0.1</v>
      </c>
      <c r="AL340" s="115"/>
      <c r="AM340" s="115"/>
      <c r="AN340" s="115"/>
      <c r="AO340" s="115"/>
      <c r="AP340" s="116"/>
      <c r="AQ340" s="117" t="s">
        <v>541</v>
      </c>
      <c r="AR340" s="113"/>
      <c r="AS340" s="113"/>
      <c r="AT340" s="113"/>
      <c r="AU340" s="114" t="s">
        <v>542</v>
      </c>
      <c r="AV340" s="115"/>
      <c r="AW340" s="115"/>
      <c r="AX340" s="116"/>
    </row>
    <row r="341" spans="1:50" ht="30" customHeight="1" x14ac:dyDescent="0.15">
      <c r="A341" s="112">
        <v>7</v>
      </c>
      <c r="B341" s="112">
        <v>1</v>
      </c>
      <c r="C341" s="113" t="s">
        <v>599</v>
      </c>
      <c r="D341" s="113" t="s">
        <v>599</v>
      </c>
      <c r="E341" s="113" t="s">
        <v>599</v>
      </c>
      <c r="F341" s="113" t="s">
        <v>599</v>
      </c>
      <c r="G341" s="113" t="s">
        <v>599</v>
      </c>
      <c r="H341" s="113" t="s">
        <v>599</v>
      </c>
      <c r="I341" s="113" t="s">
        <v>599</v>
      </c>
      <c r="J341" s="113" t="s">
        <v>599</v>
      </c>
      <c r="K341" s="113" t="s">
        <v>599</v>
      </c>
      <c r="L341" s="113" t="s">
        <v>599</v>
      </c>
      <c r="M341" s="113" t="s">
        <v>612</v>
      </c>
      <c r="N341" s="113" t="s">
        <v>613</v>
      </c>
      <c r="O341" s="113" t="s">
        <v>613</v>
      </c>
      <c r="P341" s="113" t="s">
        <v>613</v>
      </c>
      <c r="Q341" s="113" t="s">
        <v>613</v>
      </c>
      <c r="R341" s="113" t="s">
        <v>613</v>
      </c>
      <c r="S341" s="113" t="s">
        <v>613</v>
      </c>
      <c r="T341" s="113" t="s">
        <v>613</v>
      </c>
      <c r="U341" s="113" t="s">
        <v>613</v>
      </c>
      <c r="V341" s="113" t="s">
        <v>613</v>
      </c>
      <c r="W341" s="113" t="s">
        <v>613</v>
      </c>
      <c r="X341" s="113" t="s">
        <v>613</v>
      </c>
      <c r="Y341" s="113" t="s">
        <v>613</v>
      </c>
      <c r="Z341" s="113" t="s">
        <v>613</v>
      </c>
      <c r="AA341" s="113" t="s">
        <v>613</v>
      </c>
      <c r="AB341" s="113" t="s">
        <v>613</v>
      </c>
      <c r="AC341" s="113" t="s">
        <v>613</v>
      </c>
      <c r="AD341" s="113" t="s">
        <v>613</v>
      </c>
      <c r="AE341" s="113" t="s">
        <v>613</v>
      </c>
      <c r="AF341" s="113" t="s">
        <v>613</v>
      </c>
      <c r="AG341" s="113" t="s">
        <v>613</v>
      </c>
      <c r="AH341" s="113" t="s">
        <v>613</v>
      </c>
      <c r="AI341" s="113" t="s">
        <v>613</v>
      </c>
      <c r="AJ341" s="113" t="s">
        <v>613</v>
      </c>
      <c r="AK341" s="114">
        <v>0.1</v>
      </c>
      <c r="AL341" s="115"/>
      <c r="AM341" s="115"/>
      <c r="AN341" s="115"/>
      <c r="AO341" s="115"/>
      <c r="AP341" s="116"/>
      <c r="AQ341" s="117" t="s">
        <v>541</v>
      </c>
      <c r="AR341" s="113"/>
      <c r="AS341" s="113"/>
      <c r="AT341" s="113"/>
      <c r="AU341" s="114" t="s">
        <v>542</v>
      </c>
      <c r="AV341" s="115"/>
      <c r="AW341" s="115"/>
      <c r="AX341" s="116"/>
    </row>
    <row r="342" spans="1:50" ht="30" customHeight="1" x14ac:dyDescent="0.15">
      <c r="A342" s="112">
        <v>8</v>
      </c>
      <c r="B342" s="112">
        <v>1</v>
      </c>
      <c r="C342" s="113" t="s">
        <v>600</v>
      </c>
      <c r="D342" s="113" t="s">
        <v>600</v>
      </c>
      <c r="E342" s="113" t="s">
        <v>600</v>
      </c>
      <c r="F342" s="113" t="s">
        <v>600</v>
      </c>
      <c r="G342" s="113" t="s">
        <v>600</v>
      </c>
      <c r="H342" s="113" t="s">
        <v>600</v>
      </c>
      <c r="I342" s="113" t="s">
        <v>600</v>
      </c>
      <c r="J342" s="113" t="s">
        <v>600</v>
      </c>
      <c r="K342" s="113" t="s">
        <v>600</v>
      </c>
      <c r="L342" s="113" t="s">
        <v>600</v>
      </c>
      <c r="M342" s="113" t="s">
        <v>614</v>
      </c>
      <c r="N342" s="113" t="s">
        <v>615</v>
      </c>
      <c r="O342" s="113" t="s">
        <v>615</v>
      </c>
      <c r="P342" s="113" t="s">
        <v>615</v>
      </c>
      <c r="Q342" s="113" t="s">
        <v>615</v>
      </c>
      <c r="R342" s="113" t="s">
        <v>615</v>
      </c>
      <c r="S342" s="113" t="s">
        <v>615</v>
      </c>
      <c r="T342" s="113" t="s">
        <v>615</v>
      </c>
      <c r="U342" s="113" t="s">
        <v>615</v>
      </c>
      <c r="V342" s="113" t="s">
        <v>615</v>
      </c>
      <c r="W342" s="113" t="s">
        <v>615</v>
      </c>
      <c r="X342" s="113" t="s">
        <v>615</v>
      </c>
      <c r="Y342" s="113" t="s">
        <v>615</v>
      </c>
      <c r="Z342" s="113" t="s">
        <v>615</v>
      </c>
      <c r="AA342" s="113" t="s">
        <v>615</v>
      </c>
      <c r="AB342" s="113" t="s">
        <v>615</v>
      </c>
      <c r="AC342" s="113" t="s">
        <v>615</v>
      </c>
      <c r="AD342" s="113" t="s">
        <v>615</v>
      </c>
      <c r="AE342" s="113" t="s">
        <v>615</v>
      </c>
      <c r="AF342" s="113" t="s">
        <v>615</v>
      </c>
      <c r="AG342" s="113" t="s">
        <v>615</v>
      </c>
      <c r="AH342" s="113" t="s">
        <v>615</v>
      </c>
      <c r="AI342" s="113" t="s">
        <v>615</v>
      </c>
      <c r="AJ342" s="113" t="s">
        <v>615</v>
      </c>
      <c r="AK342" s="114">
        <v>0.1</v>
      </c>
      <c r="AL342" s="115"/>
      <c r="AM342" s="115"/>
      <c r="AN342" s="115"/>
      <c r="AO342" s="115"/>
      <c r="AP342" s="116"/>
      <c r="AQ342" s="117" t="s">
        <v>541</v>
      </c>
      <c r="AR342" s="113"/>
      <c r="AS342" s="113"/>
      <c r="AT342" s="113"/>
      <c r="AU342" s="114" t="s">
        <v>542</v>
      </c>
      <c r="AV342" s="115"/>
      <c r="AW342" s="115"/>
      <c r="AX342" s="116"/>
    </row>
    <row r="343" spans="1:50" ht="30" customHeight="1" x14ac:dyDescent="0.15">
      <c r="A343" s="112">
        <v>9</v>
      </c>
      <c r="B343" s="112">
        <v>1</v>
      </c>
      <c r="C343" s="113" t="s">
        <v>601</v>
      </c>
      <c r="D343" s="113" t="s">
        <v>601</v>
      </c>
      <c r="E343" s="113" t="s">
        <v>601</v>
      </c>
      <c r="F343" s="113" t="s">
        <v>601</v>
      </c>
      <c r="G343" s="113" t="s">
        <v>601</v>
      </c>
      <c r="H343" s="113" t="s">
        <v>601</v>
      </c>
      <c r="I343" s="113" t="s">
        <v>601</v>
      </c>
      <c r="J343" s="113" t="s">
        <v>601</v>
      </c>
      <c r="K343" s="113" t="s">
        <v>601</v>
      </c>
      <c r="L343" s="113" t="s">
        <v>601</v>
      </c>
      <c r="M343" s="113" t="s">
        <v>616</v>
      </c>
      <c r="N343" s="113" t="s">
        <v>616</v>
      </c>
      <c r="O343" s="113" t="s">
        <v>616</v>
      </c>
      <c r="P343" s="113" t="s">
        <v>616</v>
      </c>
      <c r="Q343" s="113" t="s">
        <v>616</v>
      </c>
      <c r="R343" s="113" t="s">
        <v>616</v>
      </c>
      <c r="S343" s="113" t="s">
        <v>616</v>
      </c>
      <c r="T343" s="113" t="s">
        <v>616</v>
      </c>
      <c r="U343" s="113" t="s">
        <v>616</v>
      </c>
      <c r="V343" s="113" t="s">
        <v>616</v>
      </c>
      <c r="W343" s="113" t="s">
        <v>616</v>
      </c>
      <c r="X343" s="113" t="s">
        <v>616</v>
      </c>
      <c r="Y343" s="113" t="s">
        <v>616</v>
      </c>
      <c r="Z343" s="113" t="s">
        <v>616</v>
      </c>
      <c r="AA343" s="113" t="s">
        <v>616</v>
      </c>
      <c r="AB343" s="113" t="s">
        <v>616</v>
      </c>
      <c r="AC343" s="113" t="s">
        <v>616</v>
      </c>
      <c r="AD343" s="113" t="s">
        <v>616</v>
      </c>
      <c r="AE343" s="113" t="s">
        <v>616</v>
      </c>
      <c r="AF343" s="113" t="s">
        <v>616</v>
      </c>
      <c r="AG343" s="113" t="s">
        <v>616</v>
      </c>
      <c r="AH343" s="113" t="s">
        <v>616</v>
      </c>
      <c r="AI343" s="113" t="s">
        <v>616</v>
      </c>
      <c r="AJ343" s="113" t="s">
        <v>616</v>
      </c>
      <c r="AK343" s="114">
        <v>0.1</v>
      </c>
      <c r="AL343" s="115"/>
      <c r="AM343" s="115"/>
      <c r="AN343" s="115"/>
      <c r="AO343" s="115"/>
      <c r="AP343" s="116"/>
      <c r="AQ343" s="117" t="s">
        <v>541</v>
      </c>
      <c r="AR343" s="113"/>
      <c r="AS343" s="113"/>
      <c r="AT343" s="113"/>
      <c r="AU343" s="114" t="s">
        <v>542</v>
      </c>
      <c r="AV343" s="115"/>
      <c r="AW343" s="115"/>
      <c r="AX343" s="116"/>
    </row>
    <row r="344" spans="1:50" ht="30" customHeight="1" x14ac:dyDescent="0.15">
      <c r="A344" s="112">
        <v>10</v>
      </c>
      <c r="B344" s="112">
        <v>1</v>
      </c>
      <c r="C344" s="113" t="s">
        <v>602</v>
      </c>
      <c r="D344" s="113" t="s">
        <v>602</v>
      </c>
      <c r="E344" s="113" t="s">
        <v>602</v>
      </c>
      <c r="F344" s="113" t="s">
        <v>602</v>
      </c>
      <c r="G344" s="113" t="s">
        <v>602</v>
      </c>
      <c r="H344" s="113" t="s">
        <v>602</v>
      </c>
      <c r="I344" s="113" t="s">
        <v>602</v>
      </c>
      <c r="J344" s="113" t="s">
        <v>602</v>
      </c>
      <c r="K344" s="113" t="s">
        <v>602</v>
      </c>
      <c r="L344" s="113" t="s">
        <v>602</v>
      </c>
      <c r="M344" s="113" t="s">
        <v>617</v>
      </c>
      <c r="N344" s="113" t="s">
        <v>618</v>
      </c>
      <c r="O344" s="113" t="s">
        <v>618</v>
      </c>
      <c r="P344" s="113" t="s">
        <v>618</v>
      </c>
      <c r="Q344" s="113" t="s">
        <v>618</v>
      </c>
      <c r="R344" s="113" t="s">
        <v>618</v>
      </c>
      <c r="S344" s="113" t="s">
        <v>618</v>
      </c>
      <c r="T344" s="113" t="s">
        <v>618</v>
      </c>
      <c r="U344" s="113" t="s">
        <v>618</v>
      </c>
      <c r="V344" s="113" t="s">
        <v>618</v>
      </c>
      <c r="W344" s="113" t="s">
        <v>618</v>
      </c>
      <c r="X344" s="113" t="s">
        <v>618</v>
      </c>
      <c r="Y344" s="113" t="s">
        <v>618</v>
      </c>
      <c r="Z344" s="113" t="s">
        <v>618</v>
      </c>
      <c r="AA344" s="113" t="s">
        <v>618</v>
      </c>
      <c r="AB344" s="113" t="s">
        <v>618</v>
      </c>
      <c r="AC344" s="113" t="s">
        <v>618</v>
      </c>
      <c r="AD344" s="113" t="s">
        <v>618</v>
      </c>
      <c r="AE344" s="113" t="s">
        <v>618</v>
      </c>
      <c r="AF344" s="113" t="s">
        <v>618</v>
      </c>
      <c r="AG344" s="113" t="s">
        <v>618</v>
      </c>
      <c r="AH344" s="113" t="s">
        <v>618</v>
      </c>
      <c r="AI344" s="113" t="s">
        <v>618</v>
      </c>
      <c r="AJ344" s="113" t="s">
        <v>618</v>
      </c>
      <c r="AK344" s="114">
        <v>0.1</v>
      </c>
      <c r="AL344" s="115"/>
      <c r="AM344" s="115"/>
      <c r="AN344" s="115"/>
      <c r="AO344" s="115"/>
      <c r="AP344" s="116"/>
      <c r="AQ344" s="117" t="s">
        <v>541</v>
      </c>
      <c r="AR344" s="113"/>
      <c r="AS344" s="113"/>
      <c r="AT344" s="113"/>
      <c r="AU344" s="114" t="s">
        <v>542</v>
      </c>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6" spans="1:50" x14ac:dyDescent="0.15">
      <c r="A366" s="9"/>
      <c r="B366" s="70" t="s">
        <v>411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x14ac:dyDescent="0.15">
      <c r="A367" s="112"/>
      <c r="B367" s="112"/>
      <c r="C367" s="118" t="s">
        <v>406</v>
      </c>
      <c r="D367" s="118"/>
      <c r="E367" s="118"/>
      <c r="F367" s="118"/>
      <c r="G367" s="118"/>
      <c r="H367" s="118"/>
      <c r="I367" s="118"/>
      <c r="J367" s="118"/>
      <c r="K367" s="118"/>
      <c r="L367" s="118"/>
      <c r="M367" s="118" t="s">
        <v>407</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408</v>
      </c>
      <c r="AL367" s="118"/>
      <c r="AM367" s="118"/>
      <c r="AN367" s="118"/>
      <c r="AO367" s="118"/>
      <c r="AP367" s="118"/>
      <c r="AQ367" s="118" t="s">
        <v>23</v>
      </c>
      <c r="AR367" s="118"/>
      <c r="AS367" s="118"/>
      <c r="AT367" s="118"/>
      <c r="AU367" s="120" t="s">
        <v>24</v>
      </c>
      <c r="AV367" s="121"/>
      <c r="AW367" s="121"/>
      <c r="AX367" s="122"/>
    </row>
    <row r="368" spans="1:50" ht="30" customHeight="1" x14ac:dyDescent="0.15">
      <c r="A368" s="112">
        <v>1</v>
      </c>
      <c r="B368" s="112">
        <v>1</v>
      </c>
      <c r="C368" s="113" t="s">
        <v>619</v>
      </c>
      <c r="D368" s="113"/>
      <c r="E368" s="113"/>
      <c r="F368" s="113"/>
      <c r="G368" s="113"/>
      <c r="H368" s="113"/>
      <c r="I368" s="113"/>
      <c r="J368" s="113"/>
      <c r="K368" s="113"/>
      <c r="L368" s="113"/>
      <c r="M368" s="113" t="s">
        <v>628</v>
      </c>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v>11</v>
      </c>
      <c r="AL368" s="115"/>
      <c r="AM368" s="115"/>
      <c r="AN368" s="115"/>
      <c r="AO368" s="115"/>
      <c r="AP368" s="116"/>
      <c r="AQ368" s="117" t="s">
        <v>638</v>
      </c>
      <c r="AR368" s="113" t="s">
        <v>638</v>
      </c>
      <c r="AS368" s="113" t="s">
        <v>638</v>
      </c>
      <c r="AT368" s="113" t="s">
        <v>638</v>
      </c>
      <c r="AU368" s="114" t="s">
        <v>639</v>
      </c>
      <c r="AV368" s="115"/>
      <c r="AW368" s="115"/>
      <c r="AX368" s="116"/>
    </row>
    <row r="369" spans="1:50" ht="30" customHeight="1" x14ac:dyDescent="0.15">
      <c r="A369" s="112">
        <v>2</v>
      </c>
      <c r="B369" s="112">
        <v>1</v>
      </c>
      <c r="C369" s="113" t="s">
        <v>620</v>
      </c>
      <c r="D369" s="113"/>
      <c r="E369" s="113"/>
      <c r="F369" s="113"/>
      <c r="G369" s="113"/>
      <c r="H369" s="113"/>
      <c r="I369" s="113"/>
      <c r="J369" s="113"/>
      <c r="K369" s="113"/>
      <c r="L369" s="113"/>
      <c r="M369" s="113" t="s">
        <v>629</v>
      </c>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v>2.9</v>
      </c>
      <c r="AL369" s="115"/>
      <c r="AM369" s="115"/>
      <c r="AN369" s="115"/>
      <c r="AO369" s="115"/>
      <c r="AP369" s="116"/>
      <c r="AQ369" s="117" t="s">
        <v>638</v>
      </c>
      <c r="AR369" s="113" t="s">
        <v>638</v>
      </c>
      <c r="AS369" s="113" t="s">
        <v>638</v>
      </c>
      <c r="AT369" s="113" t="s">
        <v>638</v>
      </c>
      <c r="AU369" s="114" t="s">
        <v>639</v>
      </c>
      <c r="AV369" s="115"/>
      <c r="AW369" s="115"/>
      <c r="AX369" s="116"/>
    </row>
    <row r="370" spans="1:50" ht="30" customHeight="1" x14ac:dyDescent="0.15">
      <c r="A370" s="112">
        <v>3</v>
      </c>
      <c r="B370" s="112">
        <v>1</v>
      </c>
      <c r="C370" s="113" t="s">
        <v>621</v>
      </c>
      <c r="D370" s="113"/>
      <c r="E370" s="113"/>
      <c r="F370" s="113"/>
      <c r="G370" s="113"/>
      <c r="H370" s="113"/>
      <c r="I370" s="113"/>
      <c r="J370" s="113"/>
      <c r="K370" s="113"/>
      <c r="L370" s="113"/>
      <c r="M370" s="113" t="s">
        <v>630</v>
      </c>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v>1.8</v>
      </c>
      <c r="AL370" s="115"/>
      <c r="AM370" s="115"/>
      <c r="AN370" s="115"/>
      <c r="AO370" s="115"/>
      <c r="AP370" s="116"/>
      <c r="AQ370" s="117" t="s">
        <v>638</v>
      </c>
      <c r="AR370" s="113" t="s">
        <v>638</v>
      </c>
      <c r="AS370" s="113" t="s">
        <v>638</v>
      </c>
      <c r="AT370" s="113" t="s">
        <v>638</v>
      </c>
      <c r="AU370" s="114" t="s">
        <v>639</v>
      </c>
      <c r="AV370" s="115"/>
      <c r="AW370" s="115"/>
      <c r="AX370" s="116"/>
    </row>
    <row r="371" spans="1:50" ht="30" customHeight="1" x14ac:dyDescent="0.15">
      <c r="A371" s="112">
        <v>4</v>
      </c>
      <c r="B371" s="112">
        <v>1</v>
      </c>
      <c r="C371" s="113" t="s">
        <v>622</v>
      </c>
      <c r="D371" s="113"/>
      <c r="E371" s="113"/>
      <c r="F371" s="113"/>
      <c r="G371" s="113"/>
      <c r="H371" s="113"/>
      <c r="I371" s="113"/>
      <c r="J371" s="113"/>
      <c r="K371" s="113"/>
      <c r="L371" s="113"/>
      <c r="M371" s="113" t="s">
        <v>631</v>
      </c>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v>1.6</v>
      </c>
      <c r="AL371" s="115"/>
      <c r="AM371" s="115"/>
      <c r="AN371" s="115"/>
      <c r="AO371" s="115"/>
      <c r="AP371" s="116"/>
      <c r="AQ371" s="117" t="s">
        <v>638</v>
      </c>
      <c r="AR371" s="113" t="s">
        <v>638</v>
      </c>
      <c r="AS371" s="113" t="s">
        <v>638</v>
      </c>
      <c r="AT371" s="113" t="s">
        <v>638</v>
      </c>
      <c r="AU371" s="114" t="s">
        <v>639</v>
      </c>
      <c r="AV371" s="115"/>
      <c r="AW371" s="115"/>
      <c r="AX371" s="116"/>
    </row>
    <row r="372" spans="1:50" ht="30" customHeight="1" x14ac:dyDescent="0.15">
      <c r="A372" s="112">
        <v>5</v>
      </c>
      <c r="B372" s="112">
        <v>1</v>
      </c>
      <c r="C372" s="113" t="s">
        <v>620</v>
      </c>
      <c r="D372" s="113"/>
      <c r="E372" s="113"/>
      <c r="F372" s="113"/>
      <c r="G372" s="113"/>
      <c r="H372" s="113"/>
      <c r="I372" s="113"/>
      <c r="J372" s="113"/>
      <c r="K372" s="113"/>
      <c r="L372" s="113"/>
      <c r="M372" s="113" t="s">
        <v>632</v>
      </c>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v>1.3</v>
      </c>
      <c r="AL372" s="115"/>
      <c r="AM372" s="115"/>
      <c r="AN372" s="115"/>
      <c r="AO372" s="115"/>
      <c r="AP372" s="116"/>
      <c r="AQ372" s="117" t="s">
        <v>638</v>
      </c>
      <c r="AR372" s="113" t="s">
        <v>638</v>
      </c>
      <c r="AS372" s="113" t="s">
        <v>638</v>
      </c>
      <c r="AT372" s="113" t="s">
        <v>638</v>
      </c>
      <c r="AU372" s="114" t="s">
        <v>639</v>
      </c>
      <c r="AV372" s="115"/>
      <c r="AW372" s="115"/>
      <c r="AX372" s="116"/>
    </row>
    <row r="373" spans="1:50" ht="30" customHeight="1" x14ac:dyDescent="0.15">
      <c r="A373" s="112">
        <v>6</v>
      </c>
      <c r="B373" s="112">
        <v>1</v>
      </c>
      <c r="C373" s="113" t="s">
        <v>623</v>
      </c>
      <c r="D373" s="113"/>
      <c r="E373" s="113"/>
      <c r="F373" s="113"/>
      <c r="G373" s="113"/>
      <c r="H373" s="113"/>
      <c r="I373" s="113"/>
      <c r="J373" s="113"/>
      <c r="K373" s="113"/>
      <c r="L373" s="113"/>
      <c r="M373" s="113" t="s">
        <v>633</v>
      </c>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v>0.6</v>
      </c>
      <c r="AL373" s="115"/>
      <c r="AM373" s="115"/>
      <c r="AN373" s="115"/>
      <c r="AO373" s="115"/>
      <c r="AP373" s="116"/>
      <c r="AQ373" s="117" t="s">
        <v>638</v>
      </c>
      <c r="AR373" s="113" t="s">
        <v>638</v>
      </c>
      <c r="AS373" s="113" t="s">
        <v>638</v>
      </c>
      <c r="AT373" s="113" t="s">
        <v>638</v>
      </c>
      <c r="AU373" s="114" t="s">
        <v>639</v>
      </c>
      <c r="AV373" s="115"/>
      <c r="AW373" s="115"/>
      <c r="AX373" s="116"/>
    </row>
    <row r="374" spans="1:50" ht="30" customHeight="1" x14ac:dyDescent="0.15">
      <c r="A374" s="112">
        <v>7</v>
      </c>
      <c r="B374" s="112">
        <v>1</v>
      </c>
      <c r="C374" s="113" t="s">
        <v>624</v>
      </c>
      <c r="D374" s="113"/>
      <c r="E374" s="113"/>
      <c r="F374" s="113"/>
      <c r="G374" s="113"/>
      <c r="H374" s="113"/>
      <c r="I374" s="113"/>
      <c r="J374" s="113"/>
      <c r="K374" s="113"/>
      <c r="L374" s="113"/>
      <c r="M374" s="113" t="s">
        <v>634</v>
      </c>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v>0.3</v>
      </c>
      <c r="AL374" s="115"/>
      <c r="AM374" s="115"/>
      <c r="AN374" s="115"/>
      <c r="AO374" s="115"/>
      <c r="AP374" s="116"/>
      <c r="AQ374" s="117" t="s">
        <v>638</v>
      </c>
      <c r="AR374" s="113" t="s">
        <v>638</v>
      </c>
      <c r="AS374" s="113" t="s">
        <v>638</v>
      </c>
      <c r="AT374" s="113" t="s">
        <v>638</v>
      </c>
      <c r="AU374" s="114" t="s">
        <v>639</v>
      </c>
      <c r="AV374" s="115"/>
      <c r="AW374" s="115"/>
      <c r="AX374" s="116"/>
    </row>
    <row r="375" spans="1:50" ht="30" customHeight="1" x14ac:dyDescent="0.15">
      <c r="A375" s="112">
        <v>8</v>
      </c>
      <c r="B375" s="112">
        <v>1</v>
      </c>
      <c r="C375" s="113" t="s">
        <v>625</v>
      </c>
      <c r="D375" s="113"/>
      <c r="E375" s="113"/>
      <c r="F375" s="113"/>
      <c r="G375" s="113"/>
      <c r="H375" s="113"/>
      <c r="I375" s="113"/>
      <c r="J375" s="113"/>
      <c r="K375" s="113"/>
      <c r="L375" s="113"/>
      <c r="M375" s="113" t="s">
        <v>635</v>
      </c>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v>0.3</v>
      </c>
      <c r="AL375" s="115"/>
      <c r="AM375" s="115"/>
      <c r="AN375" s="115"/>
      <c r="AO375" s="115"/>
      <c r="AP375" s="116"/>
      <c r="AQ375" s="117" t="s">
        <v>638</v>
      </c>
      <c r="AR375" s="113" t="s">
        <v>638</v>
      </c>
      <c r="AS375" s="113" t="s">
        <v>638</v>
      </c>
      <c r="AT375" s="113" t="s">
        <v>638</v>
      </c>
      <c r="AU375" s="114" t="s">
        <v>639</v>
      </c>
      <c r="AV375" s="115"/>
      <c r="AW375" s="115"/>
      <c r="AX375" s="116"/>
    </row>
    <row r="376" spans="1:50" ht="30" customHeight="1" x14ac:dyDescent="0.15">
      <c r="A376" s="112">
        <v>9</v>
      </c>
      <c r="B376" s="112">
        <v>1</v>
      </c>
      <c r="C376" s="113" t="s">
        <v>626</v>
      </c>
      <c r="D376" s="113"/>
      <c r="E376" s="113"/>
      <c r="F376" s="113"/>
      <c r="G376" s="113"/>
      <c r="H376" s="113"/>
      <c r="I376" s="113"/>
      <c r="J376" s="113"/>
      <c r="K376" s="113"/>
      <c r="L376" s="113"/>
      <c r="M376" s="113" t="s">
        <v>636</v>
      </c>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v>0.3</v>
      </c>
      <c r="AL376" s="115"/>
      <c r="AM376" s="115"/>
      <c r="AN376" s="115"/>
      <c r="AO376" s="115"/>
      <c r="AP376" s="116"/>
      <c r="AQ376" s="117" t="s">
        <v>638</v>
      </c>
      <c r="AR376" s="113" t="s">
        <v>638</v>
      </c>
      <c r="AS376" s="113" t="s">
        <v>638</v>
      </c>
      <c r="AT376" s="113" t="s">
        <v>638</v>
      </c>
      <c r="AU376" s="114" t="s">
        <v>639</v>
      </c>
      <c r="AV376" s="115"/>
      <c r="AW376" s="115"/>
      <c r="AX376" s="116"/>
    </row>
    <row r="377" spans="1:50" ht="30" customHeight="1" x14ac:dyDescent="0.15">
      <c r="A377" s="112">
        <v>10</v>
      </c>
      <c r="B377" s="112">
        <v>1</v>
      </c>
      <c r="C377" s="113" t="s">
        <v>627</v>
      </c>
      <c r="D377" s="113"/>
      <c r="E377" s="113"/>
      <c r="F377" s="113"/>
      <c r="G377" s="113"/>
      <c r="H377" s="113"/>
      <c r="I377" s="113"/>
      <c r="J377" s="113"/>
      <c r="K377" s="113"/>
      <c r="L377" s="113"/>
      <c r="M377" s="113" t="s">
        <v>637</v>
      </c>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v>0.2</v>
      </c>
      <c r="AL377" s="115"/>
      <c r="AM377" s="115"/>
      <c r="AN377" s="115"/>
      <c r="AO377" s="115"/>
      <c r="AP377" s="116"/>
      <c r="AQ377" s="117" t="s">
        <v>638</v>
      </c>
      <c r="AR377" s="113" t="s">
        <v>638</v>
      </c>
      <c r="AS377" s="113" t="s">
        <v>638</v>
      </c>
      <c r="AT377" s="113" t="s">
        <v>638</v>
      </c>
      <c r="AU377" s="114" t="s">
        <v>639</v>
      </c>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9" spans="1:50" x14ac:dyDescent="0.15">
      <c r="A399" s="9"/>
      <c r="B399" s="70" t="s">
        <v>412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customHeight="1" x14ac:dyDescent="0.15">
      <c r="A400" s="112"/>
      <c r="B400" s="112"/>
      <c r="C400" s="118" t="s">
        <v>406</v>
      </c>
      <c r="D400" s="118"/>
      <c r="E400" s="118"/>
      <c r="F400" s="118"/>
      <c r="G400" s="118"/>
      <c r="H400" s="118"/>
      <c r="I400" s="118"/>
      <c r="J400" s="118"/>
      <c r="K400" s="118"/>
      <c r="L400" s="118"/>
      <c r="M400" s="118" t="s">
        <v>407</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408</v>
      </c>
      <c r="AL400" s="118"/>
      <c r="AM400" s="118"/>
      <c r="AN400" s="118"/>
      <c r="AO400" s="118"/>
      <c r="AP400" s="118"/>
      <c r="AQ400" s="118" t="s">
        <v>23</v>
      </c>
      <c r="AR400" s="118"/>
      <c r="AS400" s="118"/>
      <c r="AT400" s="118"/>
      <c r="AU400" s="120" t="s">
        <v>24</v>
      </c>
      <c r="AV400" s="121"/>
      <c r="AW400" s="121"/>
      <c r="AX400" s="122"/>
    </row>
    <row r="401" spans="1:50" ht="30" customHeight="1" x14ac:dyDescent="0.15">
      <c r="A401" s="112">
        <v>1</v>
      </c>
      <c r="B401" s="112">
        <v>1</v>
      </c>
      <c r="C401" s="113" t="s">
        <v>640</v>
      </c>
      <c r="D401" s="113"/>
      <c r="E401" s="113"/>
      <c r="F401" s="113"/>
      <c r="G401" s="113"/>
      <c r="H401" s="113"/>
      <c r="I401" s="113"/>
      <c r="J401" s="113"/>
      <c r="K401" s="113"/>
      <c r="L401" s="113"/>
      <c r="M401" s="113" t="s">
        <v>649</v>
      </c>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v>3.8</v>
      </c>
      <c r="AL401" s="115"/>
      <c r="AM401" s="115"/>
      <c r="AN401" s="115"/>
      <c r="AO401" s="115"/>
      <c r="AP401" s="116"/>
      <c r="AQ401" s="117">
        <v>1</v>
      </c>
      <c r="AR401" s="113"/>
      <c r="AS401" s="113"/>
      <c r="AT401" s="113"/>
      <c r="AU401" s="114">
        <v>100</v>
      </c>
      <c r="AV401" s="115"/>
      <c r="AW401" s="115"/>
      <c r="AX401" s="116"/>
    </row>
    <row r="402" spans="1:50" ht="30" customHeight="1" x14ac:dyDescent="0.15">
      <c r="A402" s="112">
        <v>2</v>
      </c>
      <c r="B402" s="112">
        <v>1</v>
      </c>
      <c r="C402" s="113" t="s">
        <v>641</v>
      </c>
      <c r="D402" s="113"/>
      <c r="E402" s="113"/>
      <c r="F402" s="113"/>
      <c r="G402" s="113"/>
      <c r="H402" s="113"/>
      <c r="I402" s="113"/>
      <c r="J402" s="113"/>
      <c r="K402" s="113"/>
      <c r="L402" s="113"/>
      <c r="M402" s="113" t="s">
        <v>650</v>
      </c>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v>0.6</v>
      </c>
      <c r="AL402" s="115"/>
      <c r="AM402" s="115"/>
      <c r="AN402" s="115"/>
      <c r="AO402" s="115"/>
      <c r="AP402" s="116"/>
      <c r="AQ402" s="117" t="s">
        <v>542</v>
      </c>
      <c r="AR402" s="113"/>
      <c r="AS402" s="113"/>
      <c r="AT402" s="113"/>
      <c r="AU402" s="114" t="s">
        <v>542</v>
      </c>
      <c r="AV402" s="115"/>
      <c r="AW402" s="115"/>
      <c r="AX402" s="116"/>
    </row>
    <row r="403" spans="1:50" ht="30" customHeight="1" x14ac:dyDescent="0.15">
      <c r="A403" s="112">
        <v>3</v>
      </c>
      <c r="B403" s="112">
        <v>1</v>
      </c>
      <c r="C403" s="113" t="s">
        <v>642</v>
      </c>
      <c r="D403" s="113"/>
      <c r="E403" s="113"/>
      <c r="F403" s="113"/>
      <c r="G403" s="113"/>
      <c r="H403" s="113"/>
      <c r="I403" s="113"/>
      <c r="J403" s="113"/>
      <c r="K403" s="113"/>
      <c r="L403" s="113"/>
      <c r="M403" s="113" t="s">
        <v>651</v>
      </c>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v>0.6</v>
      </c>
      <c r="AL403" s="115"/>
      <c r="AM403" s="115"/>
      <c r="AN403" s="115"/>
      <c r="AO403" s="115"/>
      <c r="AP403" s="116"/>
      <c r="AQ403" s="117" t="s">
        <v>542</v>
      </c>
      <c r="AR403" s="113"/>
      <c r="AS403" s="113"/>
      <c r="AT403" s="113"/>
      <c r="AU403" s="114" t="s">
        <v>542</v>
      </c>
      <c r="AV403" s="115"/>
      <c r="AW403" s="115"/>
      <c r="AX403" s="116"/>
    </row>
    <row r="404" spans="1:50" ht="30" customHeight="1" x14ac:dyDescent="0.15">
      <c r="A404" s="112">
        <v>4</v>
      </c>
      <c r="B404" s="112">
        <v>1</v>
      </c>
      <c r="C404" s="113" t="s">
        <v>643</v>
      </c>
      <c r="D404" s="113"/>
      <c r="E404" s="113"/>
      <c r="F404" s="113"/>
      <c r="G404" s="113"/>
      <c r="H404" s="113"/>
      <c r="I404" s="113"/>
      <c r="J404" s="113"/>
      <c r="K404" s="113"/>
      <c r="L404" s="113"/>
      <c r="M404" s="113" t="s">
        <v>652</v>
      </c>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v>0.4</v>
      </c>
      <c r="AL404" s="115"/>
      <c r="AM404" s="115"/>
      <c r="AN404" s="115"/>
      <c r="AO404" s="115"/>
      <c r="AP404" s="116"/>
      <c r="AQ404" s="117" t="s">
        <v>542</v>
      </c>
      <c r="AR404" s="113"/>
      <c r="AS404" s="113"/>
      <c r="AT404" s="113"/>
      <c r="AU404" s="114" t="s">
        <v>542</v>
      </c>
      <c r="AV404" s="115"/>
      <c r="AW404" s="115"/>
      <c r="AX404" s="116"/>
    </row>
    <row r="405" spans="1:50" ht="30" customHeight="1" x14ac:dyDescent="0.15">
      <c r="A405" s="112">
        <v>5</v>
      </c>
      <c r="B405" s="112">
        <v>1</v>
      </c>
      <c r="C405" s="113" t="s">
        <v>641</v>
      </c>
      <c r="D405" s="113"/>
      <c r="E405" s="113"/>
      <c r="F405" s="113"/>
      <c r="G405" s="113"/>
      <c r="H405" s="113"/>
      <c r="I405" s="113"/>
      <c r="J405" s="113"/>
      <c r="K405" s="113"/>
      <c r="L405" s="113"/>
      <c r="M405" s="113" t="s">
        <v>653</v>
      </c>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v>0.2</v>
      </c>
      <c r="AL405" s="115"/>
      <c r="AM405" s="115"/>
      <c r="AN405" s="115"/>
      <c r="AO405" s="115"/>
      <c r="AP405" s="116"/>
      <c r="AQ405" s="117" t="s">
        <v>542</v>
      </c>
      <c r="AR405" s="113"/>
      <c r="AS405" s="113"/>
      <c r="AT405" s="113"/>
      <c r="AU405" s="114" t="s">
        <v>542</v>
      </c>
      <c r="AV405" s="115"/>
      <c r="AW405" s="115"/>
      <c r="AX405" s="116"/>
    </row>
    <row r="406" spans="1:50" ht="30" customHeight="1" x14ac:dyDescent="0.15">
      <c r="A406" s="112">
        <v>6</v>
      </c>
      <c r="B406" s="112">
        <v>1</v>
      </c>
      <c r="C406" s="113" t="s">
        <v>644</v>
      </c>
      <c r="D406" s="113"/>
      <c r="E406" s="113"/>
      <c r="F406" s="113"/>
      <c r="G406" s="113"/>
      <c r="H406" s="113"/>
      <c r="I406" s="113"/>
      <c r="J406" s="113"/>
      <c r="K406" s="113"/>
      <c r="L406" s="113"/>
      <c r="M406" s="113" t="s">
        <v>654</v>
      </c>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v>0.2</v>
      </c>
      <c r="AL406" s="115"/>
      <c r="AM406" s="115"/>
      <c r="AN406" s="115"/>
      <c r="AO406" s="115"/>
      <c r="AP406" s="116"/>
      <c r="AQ406" s="117" t="s">
        <v>542</v>
      </c>
      <c r="AR406" s="113"/>
      <c r="AS406" s="113"/>
      <c r="AT406" s="113"/>
      <c r="AU406" s="114" t="s">
        <v>542</v>
      </c>
      <c r="AV406" s="115"/>
      <c r="AW406" s="115"/>
      <c r="AX406" s="116"/>
    </row>
    <row r="407" spans="1:50" ht="30" customHeight="1" x14ac:dyDescent="0.15">
      <c r="A407" s="112">
        <v>7</v>
      </c>
      <c r="B407" s="112">
        <v>1</v>
      </c>
      <c r="C407" s="113" t="s">
        <v>645</v>
      </c>
      <c r="D407" s="113"/>
      <c r="E407" s="113"/>
      <c r="F407" s="113"/>
      <c r="G407" s="113"/>
      <c r="H407" s="113"/>
      <c r="I407" s="113"/>
      <c r="J407" s="113"/>
      <c r="K407" s="113"/>
      <c r="L407" s="113"/>
      <c r="M407" s="113" t="s">
        <v>655</v>
      </c>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v>0.2</v>
      </c>
      <c r="AL407" s="115"/>
      <c r="AM407" s="115"/>
      <c r="AN407" s="115"/>
      <c r="AO407" s="115"/>
      <c r="AP407" s="116"/>
      <c r="AQ407" s="117" t="s">
        <v>542</v>
      </c>
      <c r="AR407" s="113"/>
      <c r="AS407" s="113"/>
      <c r="AT407" s="113"/>
      <c r="AU407" s="114" t="s">
        <v>542</v>
      </c>
      <c r="AV407" s="115"/>
      <c r="AW407" s="115"/>
      <c r="AX407" s="116"/>
    </row>
    <row r="408" spans="1:50" ht="30" customHeight="1" x14ac:dyDescent="0.15">
      <c r="A408" s="112">
        <v>8</v>
      </c>
      <c r="B408" s="112">
        <v>1</v>
      </c>
      <c r="C408" s="113" t="s">
        <v>646</v>
      </c>
      <c r="D408" s="113"/>
      <c r="E408" s="113"/>
      <c r="F408" s="113"/>
      <c r="G408" s="113"/>
      <c r="H408" s="113"/>
      <c r="I408" s="113"/>
      <c r="J408" s="113"/>
      <c r="K408" s="113"/>
      <c r="L408" s="113"/>
      <c r="M408" s="113" t="s">
        <v>656</v>
      </c>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v>0.1</v>
      </c>
      <c r="AL408" s="115"/>
      <c r="AM408" s="115"/>
      <c r="AN408" s="115"/>
      <c r="AO408" s="115"/>
      <c r="AP408" s="116"/>
      <c r="AQ408" s="117" t="s">
        <v>542</v>
      </c>
      <c r="AR408" s="113"/>
      <c r="AS408" s="113"/>
      <c r="AT408" s="113"/>
      <c r="AU408" s="114" t="s">
        <v>542</v>
      </c>
      <c r="AV408" s="115"/>
      <c r="AW408" s="115"/>
      <c r="AX408" s="116"/>
    </row>
    <row r="409" spans="1:50" ht="30" customHeight="1" x14ac:dyDescent="0.15">
      <c r="A409" s="112">
        <v>9</v>
      </c>
      <c r="B409" s="112">
        <v>1</v>
      </c>
      <c r="C409" s="113" t="s">
        <v>647</v>
      </c>
      <c r="D409" s="113"/>
      <c r="E409" s="113"/>
      <c r="F409" s="113"/>
      <c r="G409" s="113"/>
      <c r="H409" s="113"/>
      <c r="I409" s="113"/>
      <c r="J409" s="113"/>
      <c r="K409" s="113"/>
      <c r="L409" s="113"/>
      <c r="M409" s="113" t="s">
        <v>657</v>
      </c>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v>0.1</v>
      </c>
      <c r="AL409" s="115"/>
      <c r="AM409" s="115"/>
      <c r="AN409" s="115"/>
      <c r="AO409" s="115"/>
      <c r="AP409" s="116"/>
      <c r="AQ409" s="117" t="s">
        <v>542</v>
      </c>
      <c r="AR409" s="113"/>
      <c r="AS409" s="113"/>
      <c r="AT409" s="113"/>
      <c r="AU409" s="114" t="s">
        <v>542</v>
      </c>
      <c r="AV409" s="115"/>
      <c r="AW409" s="115"/>
      <c r="AX409" s="116"/>
    </row>
    <row r="410" spans="1:50" ht="30" customHeight="1" x14ac:dyDescent="0.15">
      <c r="A410" s="112">
        <v>10</v>
      </c>
      <c r="B410" s="112">
        <v>1</v>
      </c>
      <c r="C410" s="113" t="s">
        <v>648</v>
      </c>
      <c r="D410" s="113"/>
      <c r="E410" s="113"/>
      <c r="F410" s="113"/>
      <c r="G410" s="113"/>
      <c r="H410" s="113"/>
      <c r="I410" s="113"/>
      <c r="J410" s="113"/>
      <c r="K410" s="113"/>
      <c r="L410" s="113"/>
      <c r="M410" s="113" t="s">
        <v>658</v>
      </c>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v>0.1</v>
      </c>
      <c r="AL410" s="115"/>
      <c r="AM410" s="115"/>
      <c r="AN410" s="115"/>
      <c r="AO410" s="115"/>
      <c r="AP410" s="116"/>
      <c r="AQ410" s="117" t="s">
        <v>542</v>
      </c>
      <c r="AR410" s="113"/>
      <c r="AS410" s="113"/>
      <c r="AT410" s="113"/>
      <c r="AU410" s="114" t="s">
        <v>542</v>
      </c>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2" spans="1:50" x14ac:dyDescent="0.15">
      <c r="A432" s="9"/>
      <c r="B432" s="70" t="s">
        <v>413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customHeight="1" x14ac:dyDescent="0.15">
      <c r="A433" s="112"/>
      <c r="B433" s="112"/>
      <c r="C433" s="118" t="s">
        <v>406</v>
      </c>
      <c r="D433" s="118"/>
      <c r="E433" s="118"/>
      <c r="F433" s="118"/>
      <c r="G433" s="118"/>
      <c r="H433" s="118"/>
      <c r="I433" s="118"/>
      <c r="J433" s="118"/>
      <c r="K433" s="118"/>
      <c r="L433" s="118"/>
      <c r="M433" s="118" t="s">
        <v>407</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408</v>
      </c>
      <c r="AL433" s="118"/>
      <c r="AM433" s="118"/>
      <c r="AN433" s="118"/>
      <c r="AO433" s="118"/>
      <c r="AP433" s="118"/>
      <c r="AQ433" s="118" t="s">
        <v>23</v>
      </c>
      <c r="AR433" s="118"/>
      <c r="AS433" s="118"/>
      <c r="AT433" s="118"/>
      <c r="AU433" s="120" t="s">
        <v>24</v>
      </c>
      <c r="AV433" s="121"/>
      <c r="AW433" s="121"/>
      <c r="AX433" s="122"/>
    </row>
    <row r="434" spans="1:50" ht="30" customHeight="1" x14ac:dyDescent="0.15">
      <c r="A434" s="112">
        <v>1</v>
      </c>
      <c r="B434" s="112">
        <v>1</v>
      </c>
      <c r="C434" s="113" t="s">
        <v>659</v>
      </c>
      <c r="D434" s="113"/>
      <c r="E434" s="113"/>
      <c r="F434" s="113"/>
      <c r="G434" s="113"/>
      <c r="H434" s="113"/>
      <c r="I434" s="113"/>
      <c r="J434" s="113"/>
      <c r="K434" s="113"/>
      <c r="L434" s="113"/>
      <c r="M434" s="113" t="s">
        <v>669</v>
      </c>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v>9.6</v>
      </c>
      <c r="AL434" s="115"/>
      <c r="AM434" s="115"/>
      <c r="AN434" s="115"/>
      <c r="AO434" s="115"/>
      <c r="AP434" s="116"/>
      <c r="AQ434" s="117" t="s">
        <v>679</v>
      </c>
      <c r="AR434" s="113"/>
      <c r="AS434" s="113"/>
      <c r="AT434" s="113"/>
      <c r="AU434" s="114" t="s">
        <v>542</v>
      </c>
      <c r="AV434" s="115"/>
      <c r="AW434" s="115"/>
      <c r="AX434" s="116"/>
    </row>
    <row r="435" spans="1:50" ht="30" customHeight="1" x14ac:dyDescent="0.15">
      <c r="A435" s="112">
        <v>2</v>
      </c>
      <c r="B435" s="112">
        <v>1</v>
      </c>
      <c r="C435" s="113" t="s">
        <v>660</v>
      </c>
      <c r="D435" s="113"/>
      <c r="E435" s="113"/>
      <c r="F435" s="113"/>
      <c r="G435" s="113"/>
      <c r="H435" s="113"/>
      <c r="I435" s="113"/>
      <c r="J435" s="113"/>
      <c r="K435" s="113"/>
      <c r="L435" s="113"/>
      <c r="M435" s="113" t="s">
        <v>670</v>
      </c>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v>1</v>
      </c>
      <c r="AL435" s="115"/>
      <c r="AM435" s="115"/>
      <c r="AN435" s="115"/>
      <c r="AO435" s="115"/>
      <c r="AP435" s="116"/>
      <c r="AQ435" s="117" t="s">
        <v>680</v>
      </c>
      <c r="AR435" s="113"/>
      <c r="AS435" s="113"/>
      <c r="AT435" s="113"/>
      <c r="AU435" s="114" t="s">
        <v>542</v>
      </c>
      <c r="AV435" s="115"/>
      <c r="AW435" s="115"/>
      <c r="AX435" s="116"/>
    </row>
    <row r="436" spans="1:50" ht="30" customHeight="1" x14ac:dyDescent="0.15">
      <c r="A436" s="112">
        <v>3</v>
      </c>
      <c r="B436" s="112">
        <v>1</v>
      </c>
      <c r="C436" s="113" t="s">
        <v>661</v>
      </c>
      <c r="D436" s="113"/>
      <c r="E436" s="113"/>
      <c r="F436" s="113"/>
      <c r="G436" s="113"/>
      <c r="H436" s="113"/>
      <c r="I436" s="113"/>
      <c r="J436" s="113"/>
      <c r="K436" s="113"/>
      <c r="L436" s="113"/>
      <c r="M436" s="113" t="s">
        <v>671</v>
      </c>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v>0.9</v>
      </c>
      <c r="AL436" s="115"/>
      <c r="AM436" s="115"/>
      <c r="AN436" s="115"/>
      <c r="AO436" s="115"/>
      <c r="AP436" s="116"/>
      <c r="AQ436" s="117" t="s">
        <v>680</v>
      </c>
      <c r="AR436" s="113"/>
      <c r="AS436" s="113"/>
      <c r="AT436" s="113"/>
      <c r="AU436" s="114" t="s">
        <v>542</v>
      </c>
      <c r="AV436" s="115"/>
      <c r="AW436" s="115"/>
      <c r="AX436" s="116"/>
    </row>
    <row r="437" spans="1:50" ht="30" customHeight="1" x14ac:dyDescent="0.15">
      <c r="A437" s="112">
        <v>4</v>
      </c>
      <c r="B437" s="112">
        <v>1</v>
      </c>
      <c r="C437" s="113" t="s">
        <v>662</v>
      </c>
      <c r="D437" s="113"/>
      <c r="E437" s="113"/>
      <c r="F437" s="113"/>
      <c r="G437" s="113"/>
      <c r="H437" s="113"/>
      <c r="I437" s="113"/>
      <c r="J437" s="113"/>
      <c r="K437" s="113"/>
      <c r="L437" s="113"/>
      <c r="M437" s="113" t="s">
        <v>672</v>
      </c>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v>0.9</v>
      </c>
      <c r="AL437" s="115"/>
      <c r="AM437" s="115"/>
      <c r="AN437" s="115"/>
      <c r="AO437" s="115"/>
      <c r="AP437" s="116"/>
      <c r="AQ437" s="117" t="s">
        <v>680</v>
      </c>
      <c r="AR437" s="113"/>
      <c r="AS437" s="113"/>
      <c r="AT437" s="113"/>
      <c r="AU437" s="114" t="s">
        <v>542</v>
      </c>
      <c r="AV437" s="115"/>
      <c r="AW437" s="115"/>
      <c r="AX437" s="116"/>
    </row>
    <row r="438" spans="1:50" ht="30" customHeight="1" x14ac:dyDescent="0.15">
      <c r="A438" s="112">
        <v>5</v>
      </c>
      <c r="B438" s="112">
        <v>1</v>
      </c>
      <c r="C438" s="113" t="s">
        <v>663</v>
      </c>
      <c r="D438" s="113"/>
      <c r="E438" s="113"/>
      <c r="F438" s="113"/>
      <c r="G438" s="113"/>
      <c r="H438" s="113"/>
      <c r="I438" s="113"/>
      <c r="J438" s="113"/>
      <c r="K438" s="113"/>
      <c r="L438" s="113"/>
      <c r="M438" s="113" t="s">
        <v>673</v>
      </c>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v>0.7</v>
      </c>
      <c r="AL438" s="115"/>
      <c r="AM438" s="115"/>
      <c r="AN438" s="115"/>
      <c r="AO438" s="115"/>
      <c r="AP438" s="116"/>
      <c r="AQ438" s="117" t="s">
        <v>542</v>
      </c>
      <c r="AR438" s="113"/>
      <c r="AS438" s="113"/>
      <c r="AT438" s="113"/>
      <c r="AU438" s="114" t="s">
        <v>542</v>
      </c>
      <c r="AV438" s="115"/>
      <c r="AW438" s="115"/>
      <c r="AX438" s="116"/>
    </row>
    <row r="439" spans="1:50" ht="30" customHeight="1" x14ac:dyDescent="0.15">
      <c r="A439" s="112">
        <v>6</v>
      </c>
      <c r="B439" s="112">
        <v>1</v>
      </c>
      <c r="C439" s="113" t="s">
        <v>664</v>
      </c>
      <c r="D439" s="113"/>
      <c r="E439" s="113"/>
      <c r="F439" s="113"/>
      <c r="G439" s="113"/>
      <c r="H439" s="113"/>
      <c r="I439" s="113"/>
      <c r="J439" s="113"/>
      <c r="K439" s="113"/>
      <c r="L439" s="113"/>
      <c r="M439" s="113" t="s">
        <v>674</v>
      </c>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v>0.5</v>
      </c>
      <c r="AL439" s="115"/>
      <c r="AM439" s="115"/>
      <c r="AN439" s="115"/>
      <c r="AO439" s="115"/>
      <c r="AP439" s="116"/>
      <c r="AQ439" s="117" t="s">
        <v>680</v>
      </c>
      <c r="AR439" s="113"/>
      <c r="AS439" s="113"/>
      <c r="AT439" s="113"/>
      <c r="AU439" s="114" t="s">
        <v>542</v>
      </c>
      <c r="AV439" s="115"/>
      <c r="AW439" s="115"/>
      <c r="AX439" s="116"/>
    </row>
    <row r="440" spans="1:50" ht="30" customHeight="1" x14ac:dyDescent="0.15">
      <c r="A440" s="112">
        <v>7</v>
      </c>
      <c r="B440" s="112">
        <v>1</v>
      </c>
      <c r="C440" s="113" t="s">
        <v>665</v>
      </c>
      <c r="D440" s="113"/>
      <c r="E440" s="113"/>
      <c r="F440" s="113"/>
      <c r="G440" s="113"/>
      <c r="H440" s="113"/>
      <c r="I440" s="113"/>
      <c r="J440" s="113"/>
      <c r="K440" s="113"/>
      <c r="L440" s="113"/>
      <c r="M440" s="113" t="s">
        <v>675</v>
      </c>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v>0.4</v>
      </c>
      <c r="AL440" s="115"/>
      <c r="AM440" s="115"/>
      <c r="AN440" s="115"/>
      <c r="AO440" s="115"/>
      <c r="AP440" s="116"/>
      <c r="AQ440" s="117" t="s">
        <v>680</v>
      </c>
      <c r="AR440" s="113"/>
      <c r="AS440" s="113"/>
      <c r="AT440" s="113"/>
      <c r="AU440" s="114" t="s">
        <v>542</v>
      </c>
      <c r="AV440" s="115"/>
      <c r="AW440" s="115"/>
      <c r="AX440" s="116"/>
    </row>
    <row r="441" spans="1:50" ht="30" customHeight="1" x14ac:dyDescent="0.15">
      <c r="A441" s="112">
        <v>8</v>
      </c>
      <c r="B441" s="112">
        <v>1</v>
      </c>
      <c r="C441" s="113" t="s">
        <v>666</v>
      </c>
      <c r="D441" s="113"/>
      <c r="E441" s="113"/>
      <c r="F441" s="113"/>
      <c r="G441" s="113"/>
      <c r="H441" s="113"/>
      <c r="I441" s="113"/>
      <c r="J441" s="113"/>
      <c r="K441" s="113"/>
      <c r="L441" s="113"/>
      <c r="M441" s="113" t="s">
        <v>676</v>
      </c>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v>0.3</v>
      </c>
      <c r="AL441" s="115"/>
      <c r="AM441" s="115"/>
      <c r="AN441" s="115"/>
      <c r="AO441" s="115"/>
      <c r="AP441" s="116"/>
      <c r="AQ441" s="117" t="s">
        <v>680</v>
      </c>
      <c r="AR441" s="113"/>
      <c r="AS441" s="113"/>
      <c r="AT441" s="113"/>
      <c r="AU441" s="114" t="s">
        <v>542</v>
      </c>
      <c r="AV441" s="115"/>
      <c r="AW441" s="115"/>
      <c r="AX441" s="116"/>
    </row>
    <row r="442" spans="1:50" ht="30" customHeight="1" x14ac:dyDescent="0.15">
      <c r="A442" s="112">
        <v>9</v>
      </c>
      <c r="B442" s="112">
        <v>1</v>
      </c>
      <c r="C442" s="113" t="s">
        <v>667</v>
      </c>
      <c r="D442" s="113"/>
      <c r="E442" s="113"/>
      <c r="F442" s="113"/>
      <c r="G442" s="113"/>
      <c r="H442" s="113"/>
      <c r="I442" s="113"/>
      <c r="J442" s="113"/>
      <c r="K442" s="113"/>
      <c r="L442" s="113"/>
      <c r="M442" s="113" t="s">
        <v>677</v>
      </c>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v>0.2</v>
      </c>
      <c r="AL442" s="115"/>
      <c r="AM442" s="115"/>
      <c r="AN442" s="115"/>
      <c r="AO442" s="115"/>
      <c r="AP442" s="116"/>
      <c r="AQ442" s="117" t="s">
        <v>680</v>
      </c>
      <c r="AR442" s="113"/>
      <c r="AS442" s="113"/>
      <c r="AT442" s="113"/>
      <c r="AU442" s="114" t="s">
        <v>542</v>
      </c>
      <c r="AV442" s="115"/>
      <c r="AW442" s="115"/>
      <c r="AX442" s="116"/>
    </row>
    <row r="443" spans="1:50" ht="30" customHeight="1" x14ac:dyDescent="0.15">
      <c r="A443" s="112">
        <v>10</v>
      </c>
      <c r="B443" s="112">
        <v>1</v>
      </c>
      <c r="C443" s="113" t="s">
        <v>668</v>
      </c>
      <c r="D443" s="113"/>
      <c r="E443" s="113"/>
      <c r="F443" s="113"/>
      <c r="G443" s="113"/>
      <c r="H443" s="113"/>
      <c r="I443" s="113"/>
      <c r="J443" s="113"/>
      <c r="K443" s="113"/>
      <c r="L443" s="113"/>
      <c r="M443" s="113" t="s">
        <v>678</v>
      </c>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v>0.2</v>
      </c>
      <c r="AL443" s="115"/>
      <c r="AM443" s="115"/>
      <c r="AN443" s="115"/>
      <c r="AO443" s="115"/>
      <c r="AP443" s="116"/>
      <c r="AQ443" s="117" t="s">
        <v>680</v>
      </c>
      <c r="AR443" s="113"/>
      <c r="AS443" s="113"/>
      <c r="AT443" s="113"/>
      <c r="AU443" s="114" t="s">
        <v>542</v>
      </c>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5" spans="1:50" x14ac:dyDescent="0.15">
      <c r="A465" s="9"/>
      <c r="B465" s="70" t="s">
        <v>414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customHeight="1" x14ac:dyDescent="0.15">
      <c r="A466" s="112"/>
      <c r="B466" s="112"/>
      <c r="C466" s="118" t="s">
        <v>406</v>
      </c>
      <c r="D466" s="118"/>
      <c r="E466" s="118"/>
      <c r="F466" s="118"/>
      <c r="G466" s="118"/>
      <c r="H466" s="118"/>
      <c r="I466" s="118"/>
      <c r="J466" s="118"/>
      <c r="K466" s="118"/>
      <c r="L466" s="118"/>
      <c r="M466" s="118" t="s">
        <v>407</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408</v>
      </c>
      <c r="AL466" s="118"/>
      <c r="AM466" s="118"/>
      <c r="AN466" s="118"/>
      <c r="AO466" s="118"/>
      <c r="AP466" s="118"/>
      <c r="AQ466" s="118" t="s">
        <v>23</v>
      </c>
      <c r="AR466" s="118"/>
      <c r="AS466" s="118"/>
      <c r="AT466" s="118"/>
      <c r="AU466" s="120" t="s">
        <v>24</v>
      </c>
      <c r="AV466" s="121"/>
      <c r="AW466" s="121"/>
      <c r="AX466" s="122"/>
    </row>
    <row r="467" spans="1:50" ht="30" customHeight="1" x14ac:dyDescent="0.15">
      <c r="A467" s="112">
        <v>1</v>
      </c>
      <c r="B467" s="112">
        <v>1</v>
      </c>
      <c r="C467" s="113" t="s">
        <v>681</v>
      </c>
      <c r="D467" s="113"/>
      <c r="E467" s="113"/>
      <c r="F467" s="113"/>
      <c r="G467" s="113"/>
      <c r="H467" s="113"/>
      <c r="I467" s="113"/>
      <c r="J467" s="113"/>
      <c r="K467" s="113"/>
      <c r="L467" s="113"/>
      <c r="M467" s="113" t="s">
        <v>688</v>
      </c>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v>4</v>
      </c>
      <c r="AL467" s="115"/>
      <c r="AM467" s="115"/>
      <c r="AN467" s="115"/>
      <c r="AO467" s="115"/>
      <c r="AP467" s="116"/>
      <c r="AQ467" s="117" t="s">
        <v>541</v>
      </c>
      <c r="AR467" s="113"/>
      <c r="AS467" s="113"/>
      <c r="AT467" s="113"/>
      <c r="AU467" s="114" t="s">
        <v>639</v>
      </c>
      <c r="AV467" s="115"/>
      <c r="AW467" s="115"/>
      <c r="AX467" s="116"/>
    </row>
    <row r="468" spans="1:50" ht="30" customHeight="1" x14ac:dyDescent="0.15">
      <c r="A468" s="112">
        <v>2</v>
      </c>
      <c r="B468" s="112">
        <v>1</v>
      </c>
      <c r="C468" s="113" t="s">
        <v>682</v>
      </c>
      <c r="D468" s="113"/>
      <c r="E468" s="113"/>
      <c r="F468" s="113"/>
      <c r="G468" s="113"/>
      <c r="H468" s="113"/>
      <c r="I468" s="113"/>
      <c r="J468" s="113"/>
      <c r="K468" s="113"/>
      <c r="L468" s="113"/>
      <c r="M468" s="113" t="s">
        <v>689</v>
      </c>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v>2.4</v>
      </c>
      <c r="AL468" s="115"/>
      <c r="AM468" s="115"/>
      <c r="AN468" s="115"/>
      <c r="AO468" s="115"/>
      <c r="AP468" s="116"/>
      <c r="AQ468" s="117" t="s">
        <v>541</v>
      </c>
      <c r="AR468" s="113"/>
      <c r="AS468" s="113"/>
      <c r="AT468" s="113"/>
      <c r="AU468" s="114" t="s">
        <v>639</v>
      </c>
      <c r="AV468" s="115"/>
      <c r="AW468" s="115"/>
      <c r="AX468" s="116"/>
    </row>
    <row r="469" spans="1:50" ht="30" customHeight="1" x14ac:dyDescent="0.15">
      <c r="A469" s="112">
        <v>3</v>
      </c>
      <c r="B469" s="112">
        <v>1</v>
      </c>
      <c r="C469" s="113" t="s">
        <v>683</v>
      </c>
      <c r="D469" s="113"/>
      <c r="E469" s="113"/>
      <c r="F469" s="113"/>
      <c r="G469" s="113"/>
      <c r="H469" s="113"/>
      <c r="I469" s="113"/>
      <c r="J469" s="113"/>
      <c r="K469" s="113"/>
      <c r="L469" s="113"/>
      <c r="M469" s="113" t="s">
        <v>690</v>
      </c>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v>2.2999999999999998</v>
      </c>
      <c r="AL469" s="115"/>
      <c r="AM469" s="115"/>
      <c r="AN469" s="115"/>
      <c r="AO469" s="115"/>
      <c r="AP469" s="116"/>
      <c r="AQ469" s="117" t="s">
        <v>541</v>
      </c>
      <c r="AR469" s="113"/>
      <c r="AS469" s="113"/>
      <c r="AT469" s="113"/>
      <c r="AU469" s="114" t="s">
        <v>639</v>
      </c>
      <c r="AV469" s="115"/>
      <c r="AW469" s="115"/>
      <c r="AX469" s="116"/>
    </row>
    <row r="470" spans="1:50" ht="30" customHeight="1" x14ac:dyDescent="0.15">
      <c r="A470" s="112">
        <v>4</v>
      </c>
      <c r="B470" s="112">
        <v>1</v>
      </c>
      <c r="C470" s="113" t="s">
        <v>659</v>
      </c>
      <c r="D470" s="113"/>
      <c r="E470" s="113"/>
      <c r="F470" s="113"/>
      <c r="G470" s="113"/>
      <c r="H470" s="113"/>
      <c r="I470" s="113"/>
      <c r="J470" s="113"/>
      <c r="K470" s="113"/>
      <c r="L470" s="113"/>
      <c r="M470" s="113" t="s">
        <v>691</v>
      </c>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v>2.8</v>
      </c>
      <c r="AL470" s="115"/>
      <c r="AM470" s="115"/>
      <c r="AN470" s="115"/>
      <c r="AO470" s="115"/>
      <c r="AP470" s="116"/>
      <c r="AQ470" s="117">
        <v>1</v>
      </c>
      <c r="AR470" s="113"/>
      <c r="AS470" s="113"/>
      <c r="AT470" s="113"/>
      <c r="AU470" s="114">
        <v>92.6</v>
      </c>
      <c r="AV470" s="115"/>
      <c r="AW470" s="115"/>
      <c r="AX470" s="116"/>
    </row>
    <row r="471" spans="1:50" ht="30" customHeight="1" x14ac:dyDescent="0.15">
      <c r="A471" s="112">
        <v>5</v>
      </c>
      <c r="B471" s="112">
        <v>1</v>
      </c>
      <c r="C471" s="113" t="s">
        <v>684</v>
      </c>
      <c r="D471" s="113"/>
      <c r="E471" s="113"/>
      <c r="F471" s="113"/>
      <c r="G471" s="113"/>
      <c r="H471" s="113"/>
      <c r="I471" s="113"/>
      <c r="J471" s="113"/>
      <c r="K471" s="113"/>
      <c r="L471" s="113"/>
      <c r="M471" s="113" t="s">
        <v>692</v>
      </c>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v>2.1</v>
      </c>
      <c r="AL471" s="115"/>
      <c r="AM471" s="115"/>
      <c r="AN471" s="115"/>
      <c r="AO471" s="115"/>
      <c r="AP471" s="116"/>
      <c r="AQ471" s="117">
        <v>2</v>
      </c>
      <c r="AR471" s="113"/>
      <c r="AS471" s="113"/>
      <c r="AT471" s="113"/>
      <c r="AU471" s="114">
        <v>98.1</v>
      </c>
      <c r="AV471" s="115"/>
      <c r="AW471" s="115"/>
      <c r="AX471" s="116"/>
    </row>
    <row r="472" spans="1:50" ht="30" customHeight="1" x14ac:dyDescent="0.15">
      <c r="A472" s="112">
        <v>6</v>
      </c>
      <c r="B472" s="112">
        <v>1</v>
      </c>
      <c r="C472" s="113" t="s">
        <v>659</v>
      </c>
      <c r="D472" s="113"/>
      <c r="E472" s="113"/>
      <c r="F472" s="113"/>
      <c r="G472" s="113"/>
      <c r="H472" s="113"/>
      <c r="I472" s="113"/>
      <c r="J472" s="113"/>
      <c r="K472" s="113"/>
      <c r="L472" s="113"/>
      <c r="M472" s="113" t="s">
        <v>691</v>
      </c>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v>1.4</v>
      </c>
      <c r="AL472" s="115"/>
      <c r="AM472" s="115"/>
      <c r="AN472" s="115"/>
      <c r="AO472" s="115"/>
      <c r="AP472" s="116"/>
      <c r="AQ472" s="117">
        <v>1</v>
      </c>
      <c r="AR472" s="113"/>
      <c r="AS472" s="113"/>
      <c r="AT472" s="113"/>
      <c r="AU472" s="114">
        <v>96.4</v>
      </c>
      <c r="AV472" s="115"/>
      <c r="AW472" s="115"/>
      <c r="AX472" s="116"/>
    </row>
    <row r="473" spans="1:50" ht="30" customHeight="1" x14ac:dyDescent="0.15">
      <c r="A473" s="112">
        <v>7</v>
      </c>
      <c r="B473" s="112">
        <v>1</v>
      </c>
      <c r="C473" s="113" t="s">
        <v>659</v>
      </c>
      <c r="D473" s="113"/>
      <c r="E473" s="113"/>
      <c r="F473" s="113"/>
      <c r="G473" s="113"/>
      <c r="H473" s="113"/>
      <c r="I473" s="113"/>
      <c r="J473" s="113"/>
      <c r="K473" s="113"/>
      <c r="L473" s="113"/>
      <c r="M473" s="113" t="s">
        <v>691</v>
      </c>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v>1.3</v>
      </c>
      <c r="AL473" s="115"/>
      <c r="AM473" s="115"/>
      <c r="AN473" s="115"/>
      <c r="AO473" s="115"/>
      <c r="AP473" s="116"/>
      <c r="AQ473" s="117">
        <v>1</v>
      </c>
      <c r="AR473" s="113"/>
      <c r="AS473" s="113"/>
      <c r="AT473" s="113"/>
      <c r="AU473" s="114">
        <v>96.4</v>
      </c>
      <c r="AV473" s="115"/>
      <c r="AW473" s="115"/>
      <c r="AX473" s="116"/>
    </row>
    <row r="474" spans="1:50" ht="30" customHeight="1" x14ac:dyDescent="0.15">
      <c r="A474" s="112">
        <v>8</v>
      </c>
      <c r="B474" s="112">
        <v>1</v>
      </c>
      <c r="C474" s="113" t="s">
        <v>685</v>
      </c>
      <c r="D474" s="113"/>
      <c r="E474" s="113"/>
      <c r="F474" s="113"/>
      <c r="G474" s="113"/>
      <c r="H474" s="113"/>
      <c r="I474" s="113"/>
      <c r="J474" s="113"/>
      <c r="K474" s="113"/>
      <c r="L474" s="113"/>
      <c r="M474" s="113" t="s">
        <v>693</v>
      </c>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v>1.1000000000000001</v>
      </c>
      <c r="AL474" s="115"/>
      <c r="AM474" s="115"/>
      <c r="AN474" s="115"/>
      <c r="AO474" s="115"/>
      <c r="AP474" s="116"/>
      <c r="AQ474" s="117" t="s">
        <v>541</v>
      </c>
      <c r="AR474" s="113"/>
      <c r="AS474" s="113"/>
      <c r="AT474" s="113"/>
      <c r="AU474" s="114" t="s">
        <v>639</v>
      </c>
      <c r="AV474" s="115"/>
      <c r="AW474" s="115"/>
      <c r="AX474" s="116"/>
    </row>
    <row r="475" spans="1:50" ht="30" customHeight="1" x14ac:dyDescent="0.15">
      <c r="A475" s="112">
        <v>9</v>
      </c>
      <c r="B475" s="112">
        <v>1</v>
      </c>
      <c r="C475" s="113" t="s">
        <v>686</v>
      </c>
      <c r="D475" s="113"/>
      <c r="E475" s="113"/>
      <c r="F475" s="113"/>
      <c r="G475" s="113"/>
      <c r="H475" s="113"/>
      <c r="I475" s="113"/>
      <c r="J475" s="113"/>
      <c r="K475" s="113"/>
      <c r="L475" s="113"/>
      <c r="M475" s="113" t="s">
        <v>694</v>
      </c>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v>1</v>
      </c>
      <c r="AL475" s="115"/>
      <c r="AM475" s="115"/>
      <c r="AN475" s="115"/>
      <c r="AO475" s="115"/>
      <c r="AP475" s="116"/>
      <c r="AQ475" s="117" t="s">
        <v>541</v>
      </c>
      <c r="AR475" s="113"/>
      <c r="AS475" s="113"/>
      <c r="AT475" s="113"/>
      <c r="AU475" s="114" t="s">
        <v>639</v>
      </c>
      <c r="AV475" s="115"/>
      <c r="AW475" s="115"/>
      <c r="AX475" s="116"/>
    </row>
    <row r="476" spans="1:50" ht="30" customHeight="1" x14ac:dyDescent="0.15">
      <c r="A476" s="112">
        <v>10</v>
      </c>
      <c r="B476" s="112">
        <v>1</v>
      </c>
      <c r="C476" s="113" t="s">
        <v>687</v>
      </c>
      <c r="D476" s="113"/>
      <c r="E476" s="113"/>
      <c r="F476" s="113"/>
      <c r="G476" s="113"/>
      <c r="H476" s="113"/>
      <c r="I476" s="113"/>
      <c r="J476" s="113"/>
      <c r="K476" s="113"/>
      <c r="L476" s="113"/>
      <c r="M476" s="113" t="s">
        <v>695</v>
      </c>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v>1</v>
      </c>
      <c r="AL476" s="115"/>
      <c r="AM476" s="115"/>
      <c r="AN476" s="115"/>
      <c r="AO476" s="115"/>
      <c r="AP476" s="116"/>
      <c r="AQ476" s="117" t="s">
        <v>541</v>
      </c>
      <c r="AR476" s="113"/>
      <c r="AS476" s="113"/>
      <c r="AT476" s="113"/>
      <c r="AU476" s="114" t="s">
        <v>639</v>
      </c>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5" t="s">
        <v>323</v>
      </c>
      <c r="B497" s="686"/>
      <c r="C497" s="686"/>
      <c r="D497" s="686"/>
      <c r="E497" s="686"/>
      <c r="F497" s="686"/>
      <c r="G497" s="686"/>
      <c r="H497" s="686"/>
      <c r="I497" s="686"/>
      <c r="J497" s="686"/>
      <c r="K497" s="686"/>
      <c r="L497" s="686"/>
      <c r="M497" s="686"/>
      <c r="N497" s="686"/>
      <c r="O497" s="686"/>
      <c r="P497" s="686"/>
      <c r="Q497" s="686"/>
      <c r="R497" s="686"/>
      <c r="S497" s="686"/>
      <c r="T497" s="686"/>
      <c r="U497" s="686"/>
      <c r="V497" s="686"/>
      <c r="W497" s="686"/>
      <c r="X497" s="686"/>
      <c r="Y497" s="686"/>
      <c r="Z497" s="686"/>
      <c r="AA497" s="686"/>
      <c r="AB497" s="686"/>
      <c r="AC497" s="686"/>
      <c r="AD497" s="686"/>
      <c r="AE497" s="686"/>
      <c r="AF497" s="686"/>
      <c r="AG497" s="686"/>
      <c r="AH497" s="686"/>
      <c r="AI497" s="686"/>
      <c r="AJ497" s="686"/>
      <c r="AK497" s="687"/>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5" priority="555">
      <formula>IF(RIGHT(TEXT(P14,"0.#"),1)=".",FALSE,TRUE)</formula>
    </cfRule>
    <cfRule type="expression" dxfId="954" priority="556">
      <formula>IF(RIGHT(TEXT(P14,"0.#"),1)=".",TRUE,FALSE)</formula>
    </cfRule>
  </conditionalFormatting>
  <conditionalFormatting sqref="AE23:AI23">
    <cfRule type="expression" dxfId="953" priority="545">
      <formula>IF(RIGHT(TEXT(AE23,"0.#"),1)=".",FALSE,TRUE)</formula>
    </cfRule>
    <cfRule type="expression" dxfId="952" priority="546">
      <formula>IF(RIGHT(TEXT(AE23,"0.#"),1)=".",TRUE,FALSE)</formula>
    </cfRule>
  </conditionalFormatting>
  <conditionalFormatting sqref="AE69:AX69">
    <cfRule type="expression" dxfId="951" priority="477">
      <formula>IF(RIGHT(TEXT(AE69,"0.#"),1)=".",FALSE,TRUE)</formula>
    </cfRule>
    <cfRule type="expression" dxfId="950" priority="478">
      <formula>IF(RIGHT(TEXT(AE69,"0.#"),1)=".",TRUE,FALSE)</formula>
    </cfRule>
  </conditionalFormatting>
  <conditionalFormatting sqref="AE83:AI83">
    <cfRule type="expression" dxfId="949" priority="459">
      <formula>IF(RIGHT(TEXT(AE83,"0.#"),1)=".",FALSE,TRUE)</formula>
    </cfRule>
    <cfRule type="expression" dxfId="948" priority="460">
      <formula>IF(RIGHT(TEXT(AE83,"0.#"),1)=".",TRUE,FALSE)</formula>
    </cfRule>
  </conditionalFormatting>
  <conditionalFormatting sqref="AJ83:AX83">
    <cfRule type="expression" dxfId="947" priority="457">
      <formula>IF(RIGHT(TEXT(AJ83,"0.#"),1)=".",FALSE,TRUE)</formula>
    </cfRule>
    <cfRule type="expression" dxfId="946" priority="458">
      <formula>IF(RIGHT(TEXT(AJ83,"0.#"),1)=".",TRUE,FALSE)</formula>
    </cfRule>
  </conditionalFormatting>
  <conditionalFormatting sqref="L99">
    <cfRule type="expression" dxfId="945" priority="437">
      <formula>IF(RIGHT(TEXT(L99,"0.#"),1)=".",FALSE,TRUE)</formula>
    </cfRule>
    <cfRule type="expression" dxfId="944" priority="438">
      <formula>IF(RIGHT(TEXT(L99,"0.#"),1)=".",TRUE,FALSE)</formula>
    </cfRule>
  </conditionalFormatting>
  <conditionalFormatting sqref="L104">
    <cfRule type="expression" dxfId="943" priority="435">
      <formula>IF(RIGHT(TEXT(L104,"0.#"),1)=".",FALSE,TRUE)</formula>
    </cfRule>
    <cfRule type="expression" dxfId="942" priority="436">
      <formula>IF(RIGHT(TEXT(L104,"0.#"),1)=".",TRUE,FALSE)</formula>
    </cfRule>
  </conditionalFormatting>
  <conditionalFormatting sqref="R104">
    <cfRule type="expression" dxfId="941" priority="433">
      <formula>IF(RIGHT(TEXT(R104,"0.#"),1)=".",FALSE,TRUE)</formula>
    </cfRule>
    <cfRule type="expression" dxfId="940" priority="434">
      <formula>IF(RIGHT(TEXT(R104,"0.#"),1)=".",TRUE,FALSE)</formula>
    </cfRule>
  </conditionalFormatting>
  <conditionalFormatting sqref="P18:AX18">
    <cfRule type="expression" dxfId="939" priority="431">
      <formula>IF(RIGHT(TEXT(P18,"0.#"),1)=".",FALSE,TRUE)</formula>
    </cfRule>
    <cfRule type="expression" dxfId="938" priority="432">
      <formula>IF(RIGHT(TEXT(P18,"0.#"),1)=".",TRUE,FALSE)</formula>
    </cfRule>
  </conditionalFormatting>
  <conditionalFormatting sqref="Y190">
    <cfRule type="expression" dxfId="937" priority="423">
      <formula>IF(RIGHT(TEXT(Y190,"0.#"),1)=".",FALSE,TRUE)</formula>
    </cfRule>
    <cfRule type="expression" dxfId="936" priority="424">
      <formula>IF(RIGHT(TEXT(Y190,"0.#"),1)=".",TRUE,FALSE)</formula>
    </cfRule>
  </conditionalFormatting>
  <conditionalFormatting sqref="AK236">
    <cfRule type="expression" dxfId="935" priority="345">
      <formula>IF(RIGHT(TEXT(AK236,"0.#"),1)=".",FALSE,TRUE)</formula>
    </cfRule>
    <cfRule type="expression" dxfId="934" priority="346">
      <formula>IF(RIGHT(TEXT(AK236,"0.#"),1)=".",TRUE,FALSE)</formula>
    </cfRule>
  </conditionalFormatting>
  <conditionalFormatting sqref="AE54:AI54">
    <cfRule type="expression" dxfId="933" priority="295">
      <formula>IF(RIGHT(TEXT(AE54,"0.#"),1)=".",FALSE,TRUE)</formula>
    </cfRule>
    <cfRule type="expression" dxfId="932" priority="296">
      <formula>IF(RIGHT(TEXT(AE54,"0.#"),1)=".",TRUE,FALSE)</formula>
    </cfRule>
  </conditionalFormatting>
  <conditionalFormatting sqref="P16:AQ17 P15:AX15 P13:AX13">
    <cfRule type="expression" dxfId="931" priority="253">
      <formula>IF(RIGHT(TEXT(P13,"0.#"),1)=".",FALSE,TRUE)</formula>
    </cfRule>
    <cfRule type="expression" dxfId="930" priority="254">
      <formula>IF(RIGHT(TEXT(P13,"0.#"),1)=".",TRUE,FALSE)</formula>
    </cfRule>
  </conditionalFormatting>
  <conditionalFormatting sqref="P19:AJ19">
    <cfRule type="expression" dxfId="929" priority="251">
      <formula>IF(RIGHT(TEXT(P19,"0.#"),1)=".",FALSE,TRUE)</formula>
    </cfRule>
    <cfRule type="expression" dxfId="928" priority="252">
      <formula>IF(RIGHT(TEXT(P19,"0.#"),1)=".",TRUE,FALSE)</formula>
    </cfRule>
  </conditionalFormatting>
  <conditionalFormatting sqref="AE55:AX55 AJ54:AS54">
    <cfRule type="expression" dxfId="927" priority="247">
      <formula>IF(RIGHT(TEXT(AE54,"0.#"),1)=".",FALSE,TRUE)</formula>
    </cfRule>
    <cfRule type="expression" dxfId="926" priority="248">
      <formula>IF(RIGHT(TEXT(AE54,"0.#"),1)=".",TRUE,FALSE)</formula>
    </cfRule>
  </conditionalFormatting>
  <conditionalFormatting sqref="AE68:AS68">
    <cfRule type="expression" dxfId="925" priority="243">
      <formula>IF(RIGHT(TEXT(AE68,"0.#"),1)=".",FALSE,TRUE)</formula>
    </cfRule>
    <cfRule type="expression" dxfId="924" priority="244">
      <formula>IF(RIGHT(TEXT(AE68,"0.#"),1)=".",TRUE,FALSE)</formula>
    </cfRule>
  </conditionalFormatting>
  <conditionalFormatting sqref="AE95:AI95 AE92:AI92 AE89:AI89 AE86:AI86">
    <cfRule type="expression" dxfId="923" priority="241">
      <formula>IF(RIGHT(TEXT(AE86,"0.#"),1)=".",FALSE,TRUE)</formula>
    </cfRule>
    <cfRule type="expression" dxfId="922" priority="242">
      <formula>IF(RIGHT(TEXT(AE86,"0.#"),1)=".",TRUE,FALSE)</formula>
    </cfRule>
  </conditionalFormatting>
  <conditionalFormatting sqref="AJ95:AX95 AJ92:AX92 AJ89:AX89 AJ86:AX86">
    <cfRule type="expression" dxfId="921" priority="239">
      <formula>IF(RIGHT(TEXT(AJ86,"0.#"),1)=".",FALSE,TRUE)</formula>
    </cfRule>
    <cfRule type="expression" dxfId="920" priority="240">
      <formula>IF(RIGHT(TEXT(AJ86,"0.#"),1)=".",TRUE,FALSE)</formula>
    </cfRule>
  </conditionalFormatting>
  <conditionalFormatting sqref="L100:L103 L98">
    <cfRule type="expression" dxfId="919" priority="237">
      <formula>IF(RIGHT(TEXT(L98,"0.#"),1)=".",FALSE,TRUE)</formula>
    </cfRule>
    <cfRule type="expression" dxfId="918" priority="238">
      <formula>IF(RIGHT(TEXT(L98,"0.#"),1)=".",TRUE,FALSE)</formula>
    </cfRule>
  </conditionalFormatting>
  <conditionalFormatting sqref="R98">
    <cfRule type="expression" dxfId="917" priority="233">
      <formula>IF(RIGHT(TEXT(R98,"0.#"),1)=".",FALSE,TRUE)</formula>
    </cfRule>
    <cfRule type="expression" dxfId="916" priority="234">
      <formula>IF(RIGHT(TEXT(R98,"0.#"),1)=".",TRUE,FALSE)</formula>
    </cfRule>
  </conditionalFormatting>
  <conditionalFormatting sqref="R99:R103">
    <cfRule type="expression" dxfId="915" priority="231">
      <formula>IF(RIGHT(TEXT(R99,"0.#"),1)=".",FALSE,TRUE)</formula>
    </cfRule>
    <cfRule type="expression" dxfId="914" priority="232">
      <formula>IF(RIGHT(TEXT(R99,"0.#"),1)=".",TRUE,FALSE)</formula>
    </cfRule>
  </conditionalFormatting>
  <conditionalFormatting sqref="Y180 Y187:Y189">
    <cfRule type="expression" dxfId="913" priority="229">
      <formula>IF(RIGHT(TEXT(Y180,"0.#"),1)=".",FALSE,TRUE)</formula>
    </cfRule>
    <cfRule type="expression" dxfId="912" priority="230">
      <formula>IF(RIGHT(TEXT(Y180,"0.#"),1)=".",TRUE,FALSE)</formula>
    </cfRule>
  </conditionalFormatting>
  <conditionalFormatting sqref="AU181">
    <cfRule type="expression" dxfId="911" priority="227">
      <formula>IF(RIGHT(TEXT(AU181,"0.#"),1)=".",FALSE,TRUE)</formula>
    </cfRule>
    <cfRule type="expression" dxfId="910" priority="228">
      <formula>IF(RIGHT(TEXT(AU181,"0.#"),1)=".",TRUE,FALSE)</formula>
    </cfRule>
  </conditionalFormatting>
  <conditionalFormatting sqref="AU190">
    <cfRule type="expression" dxfId="909" priority="225">
      <formula>IF(RIGHT(TEXT(AU190,"0.#"),1)=".",FALSE,TRUE)</formula>
    </cfRule>
    <cfRule type="expression" dxfId="908" priority="226">
      <formula>IF(RIGHT(TEXT(AU190,"0.#"),1)=".",TRUE,FALSE)</formula>
    </cfRule>
  </conditionalFormatting>
  <conditionalFormatting sqref="AU182:AU189 AU180">
    <cfRule type="expression" dxfId="907" priority="223">
      <formula>IF(RIGHT(TEXT(AU180,"0.#"),1)=".",FALSE,TRUE)</formula>
    </cfRule>
    <cfRule type="expression" dxfId="906" priority="224">
      <formula>IF(RIGHT(TEXT(AU180,"0.#"),1)=".",TRUE,FALSE)</formula>
    </cfRule>
  </conditionalFormatting>
  <conditionalFormatting sqref="Y220 Y207 Y194">
    <cfRule type="expression" dxfId="905" priority="209">
      <formula>IF(RIGHT(TEXT(Y194,"0.#"),1)=".",FALSE,TRUE)</formula>
    </cfRule>
    <cfRule type="expression" dxfId="904" priority="210">
      <formula>IF(RIGHT(TEXT(Y194,"0.#"),1)=".",TRUE,FALSE)</formula>
    </cfRule>
  </conditionalFormatting>
  <conditionalFormatting sqref="Y229 Y216 Y203">
    <cfRule type="expression" dxfId="903" priority="207">
      <formula>IF(RIGHT(TEXT(Y203,"0.#"),1)=".",FALSE,TRUE)</formula>
    </cfRule>
    <cfRule type="expression" dxfId="902" priority="208">
      <formula>IF(RIGHT(TEXT(Y203,"0.#"),1)=".",TRUE,FALSE)</formula>
    </cfRule>
  </conditionalFormatting>
  <conditionalFormatting sqref="Y221:Y228 Y219 Y208:Y215 Y206 Y195:Y202 Y193">
    <cfRule type="expression" dxfId="901" priority="205">
      <formula>IF(RIGHT(TEXT(Y193,"0.#"),1)=".",FALSE,TRUE)</formula>
    </cfRule>
    <cfRule type="expression" dxfId="900" priority="206">
      <formula>IF(RIGHT(TEXT(Y193,"0.#"),1)=".",TRUE,FALSE)</formula>
    </cfRule>
  </conditionalFormatting>
  <conditionalFormatting sqref="AU220 AU207 AU194">
    <cfRule type="expression" dxfId="899" priority="203">
      <formula>IF(RIGHT(TEXT(AU194,"0.#"),1)=".",FALSE,TRUE)</formula>
    </cfRule>
    <cfRule type="expression" dxfId="898" priority="204">
      <formula>IF(RIGHT(TEXT(AU194,"0.#"),1)=".",TRUE,FALSE)</formula>
    </cfRule>
  </conditionalFormatting>
  <conditionalFormatting sqref="AU229 AU216 AU203">
    <cfRule type="expression" dxfId="897" priority="201">
      <formula>IF(RIGHT(TEXT(AU203,"0.#"),1)=".",FALSE,TRUE)</formula>
    </cfRule>
    <cfRule type="expression" dxfId="896" priority="202">
      <formula>IF(RIGHT(TEXT(AU203,"0.#"),1)=".",TRUE,FALSE)</formula>
    </cfRule>
  </conditionalFormatting>
  <conditionalFormatting sqref="AU221:AU228 AU219 AU208:AU215 AU206 AU195:AU202 AU193">
    <cfRule type="expression" dxfId="895" priority="199">
      <formula>IF(RIGHT(TEXT(AU193,"0.#"),1)=".",FALSE,TRUE)</formula>
    </cfRule>
    <cfRule type="expression" dxfId="894" priority="200">
      <formula>IF(RIGHT(TEXT(AU193,"0.#"),1)=".",TRUE,FALSE)</formula>
    </cfRule>
  </conditionalFormatting>
  <conditionalFormatting sqref="AE56:AI56">
    <cfRule type="expression" dxfId="893" priority="173">
      <formula>IF(AND(AE56&gt;=0, RIGHT(TEXT(AE56,"0.#"),1)&lt;&gt;"."),TRUE,FALSE)</formula>
    </cfRule>
    <cfRule type="expression" dxfId="892" priority="174">
      <formula>IF(AND(AE56&gt;=0, RIGHT(TEXT(AE56,"0.#"),1)="."),TRUE,FALSE)</formula>
    </cfRule>
    <cfRule type="expression" dxfId="891" priority="175">
      <formula>IF(AND(AE56&lt;0, RIGHT(TEXT(AE56,"0.#"),1)&lt;&gt;"."),TRUE,FALSE)</formula>
    </cfRule>
    <cfRule type="expression" dxfId="890" priority="176">
      <formula>IF(AND(AE56&lt;0, RIGHT(TEXT(AE56,"0.#"),1)="."),TRUE,FALSE)</formula>
    </cfRule>
  </conditionalFormatting>
  <conditionalFormatting sqref="AJ56:AS56">
    <cfRule type="expression" dxfId="889" priority="169">
      <formula>IF(AND(AJ56&gt;=0, RIGHT(TEXT(AJ56,"0.#"),1)&lt;&gt;"."),TRUE,FALSE)</formula>
    </cfRule>
    <cfRule type="expression" dxfId="888" priority="170">
      <formula>IF(AND(AJ56&gt;=0, RIGHT(TEXT(AJ56,"0.#"),1)="."),TRUE,FALSE)</formula>
    </cfRule>
    <cfRule type="expression" dxfId="887" priority="171">
      <formula>IF(AND(AJ56&lt;0, RIGHT(TEXT(AJ56,"0.#"),1)&lt;&gt;"."),TRUE,FALSE)</formula>
    </cfRule>
    <cfRule type="expression" dxfId="886" priority="172">
      <formula>IF(AND(AJ56&lt;0, RIGHT(TEXT(AJ56,"0.#"),1)="."),TRUE,FALSE)</formula>
    </cfRule>
  </conditionalFormatting>
  <conditionalFormatting sqref="AK237:AK265">
    <cfRule type="expression" dxfId="885" priority="157">
      <formula>IF(RIGHT(TEXT(AK237,"0.#"),1)=".",FALSE,TRUE)</formula>
    </cfRule>
    <cfRule type="expression" dxfId="884" priority="158">
      <formula>IF(RIGHT(TEXT(AK237,"0.#"),1)=".",TRUE,FALSE)</formula>
    </cfRule>
  </conditionalFormatting>
  <conditionalFormatting sqref="AU237:AX265">
    <cfRule type="expression" dxfId="883" priority="153">
      <formula>IF(AND(AU237&gt;=0, RIGHT(TEXT(AU237,"0.#"),1)&lt;&gt;"."),TRUE,FALSE)</formula>
    </cfRule>
    <cfRule type="expression" dxfId="882" priority="154">
      <formula>IF(AND(AU237&gt;=0, RIGHT(TEXT(AU237,"0.#"),1)="."),TRUE,FALSE)</formula>
    </cfRule>
    <cfRule type="expression" dxfId="881" priority="155">
      <formula>IF(AND(AU237&lt;0, RIGHT(TEXT(AU237,"0.#"),1)&lt;&gt;"."),TRUE,FALSE)</formula>
    </cfRule>
    <cfRule type="expression" dxfId="880" priority="156">
      <formula>IF(AND(AU237&lt;0, RIGHT(TEXT(AU237,"0.#"),1)="."),TRUE,FALSE)</formula>
    </cfRule>
  </conditionalFormatting>
  <conditionalFormatting sqref="AK269">
    <cfRule type="expression" dxfId="879" priority="151">
      <formula>IF(RIGHT(TEXT(AK269,"0.#"),1)=".",FALSE,TRUE)</formula>
    </cfRule>
    <cfRule type="expression" dxfId="878" priority="152">
      <formula>IF(RIGHT(TEXT(AK269,"0.#"),1)=".",TRUE,FALSE)</formula>
    </cfRule>
  </conditionalFormatting>
  <conditionalFormatting sqref="AU269:AX269">
    <cfRule type="expression" dxfId="877" priority="147">
      <formula>IF(AND(AU269&gt;=0, RIGHT(TEXT(AU269,"0.#"),1)&lt;&gt;"."),TRUE,FALSE)</formula>
    </cfRule>
    <cfRule type="expression" dxfId="876" priority="148">
      <formula>IF(AND(AU269&gt;=0, RIGHT(TEXT(AU269,"0.#"),1)="."),TRUE,FALSE)</formula>
    </cfRule>
    <cfRule type="expression" dxfId="875" priority="149">
      <formula>IF(AND(AU269&lt;0, RIGHT(TEXT(AU269,"0.#"),1)&lt;&gt;"."),TRUE,FALSE)</formula>
    </cfRule>
    <cfRule type="expression" dxfId="874" priority="150">
      <formula>IF(AND(AU269&lt;0, RIGHT(TEXT(AU269,"0.#"),1)="."),TRUE,FALSE)</formula>
    </cfRule>
  </conditionalFormatting>
  <conditionalFormatting sqref="AK270:AK298">
    <cfRule type="expression" dxfId="873" priority="145">
      <formula>IF(RIGHT(TEXT(AK270,"0.#"),1)=".",FALSE,TRUE)</formula>
    </cfRule>
    <cfRule type="expression" dxfId="872" priority="146">
      <formula>IF(RIGHT(TEXT(AK270,"0.#"),1)=".",TRUE,FALSE)</formula>
    </cfRule>
  </conditionalFormatting>
  <conditionalFormatting sqref="AU270:AX298">
    <cfRule type="expression" dxfId="871" priority="141">
      <formula>IF(AND(AU270&gt;=0, RIGHT(TEXT(AU270,"0.#"),1)&lt;&gt;"."),TRUE,FALSE)</formula>
    </cfRule>
    <cfRule type="expression" dxfId="870" priority="142">
      <formula>IF(AND(AU270&gt;=0, RIGHT(TEXT(AU270,"0.#"),1)="."),TRUE,FALSE)</formula>
    </cfRule>
    <cfRule type="expression" dxfId="869" priority="143">
      <formula>IF(AND(AU270&lt;0, RIGHT(TEXT(AU270,"0.#"),1)&lt;&gt;"."),TRUE,FALSE)</formula>
    </cfRule>
    <cfRule type="expression" dxfId="868" priority="144">
      <formula>IF(AND(AU270&lt;0, RIGHT(TEXT(AU270,"0.#"),1)="."),TRUE,FALSE)</formula>
    </cfRule>
  </conditionalFormatting>
  <conditionalFormatting sqref="AK302">
    <cfRule type="expression" dxfId="867" priority="139">
      <formula>IF(RIGHT(TEXT(AK302,"0.#"),1)=".",FALSE,TRUE)</formula>
    </cfRule>
    <cfRule type="expression" dxfId="866" priority="140">
      <formula>IF(RIGHT(TEXT(AK302,"0.#"),1)=".",TRUE,FALSE)</formula>
    </cfRule>
  </conditionalFormatting>
  <conditionalFormatting sqref="AU302:AX302">
    <cfRule type="expression" dxfId="865" priority="135">
      <formula>IF(AND(AU302&gt;=0, RIGHT(TEXT(AU302,"0.#"),1)&lt;&gt;"."),TRUE,FALSE)</formula>
    </cfRule>
    <cfRule type="expression" dxfId="864" priority="136">
      <formula>IF(AND(AU302&gt;=0, RIGHT(TEXT(AU302,"0.#"),1)="."),TRUE,FALSE)</formula>
    </cfRule>
    <cfRule type="expression" dxfId="863" priority="137">
      <formula>IF(AND(AU302&lt;0, RIGHT(TEXT(AU302,"0.#"),1)&lt;&gt;"."),TRUE,FALSE)</formula>
    </cfRule>
    <cfRule type="expression" dxfId="862" priority="138">
      <formula>IF(AND(AU302&lt;0, RIGHT(TEXT(AU302,"0.#"),1)="."),TRUE,FALSE)</formula>
    </cfRule>
  </conditionalFormatting>
  <conditionalFormatting sqref="AK303:AK331">
    <cfRule type="expression" dxfId="861" priority="133">
      <formula>IF(RIGHT(TEXT(AK303,"0.#"),1)=".",FALSE,TRUE)</formula>
    </cfRule>
    <cfRule type="expression" dxfId="860" priority="134">
      <formula>IF(RIGHT(TEXT(AK303,"0.#"),1)=".",TRUE,FALSE)</formula>
    </cfRule>
  </conditionalFormatting>
  <conditionalFormatting sqref="AU303:AX331">
    <cfRule type="expression" dxfId="859" priority="129">
      <formula>IF(AND(AU303&gt;=0, RIGHT(TEXT(AU303,"0.#"),1)&lt;&gt;"."),TRUE,FALSE)</formula>
    </cfRule>
    <cfRule type="expression" dxfId="858" priority="130">
      <formula>IF(AND(AU303&gt;=0, RIGHT(TEXT(AU303,"0.#"),1)="."),TRUE,FALSE)</formula>
    </cfRule>
    <cfRule type="expression" dxfId="857" priority="131">
      <formula>IF(AND(AU303&lt;0, RIGHT(TEXT(AU303,"0.#"),1)&lt;&gt;"."),TRUE,FALSE)</formula>
    </cfRule>
    <cfRule type="expression" dxfId="856" priority="132">
      <formula>IF(AND(AU303&lt;0, RIGHT(TEXT(AU303,"0.#"),1)="."),TRUE,FALSE)</formula>
    </cfRule>
  </conditionalFormatting>
  <conditionalFormatting sqref="AK335">
    <cfRule type="expression" dxfId="855" priority="127">
      <formula>IF(RIGHT(TEXT(AK335,"0.#"),1)=".",FALSE,TRUE)</formula>
    </cfRule>
    <cfRule type="expression" dxfId="854" priority="128">
      <formula>IF(RIGHT(TEXT(AK335,"0.#"),1)=".",TRUE,FALSE)</formula>
    </cfRule>
  </conditionalFormatting>
  <conditionalFormatting sqref="AU335:AX335">
    <cfRule type="expression" dxfId="853" priority="123">
      <formula>IF(AND(AU335&gt;=0, RIGHT(TEXT(AU335,"0.#"),1)&lt;&gt;"."),TRUE,FALSE)</formula>
    </cfRule>
    <cfRule type="expression" dxfId="852" priority="124">
      <formula>IF(AND(AU335&gt;=0, RIGHT(TEXT(AU335,"0.#"),1)="."),TRUE,FALSE)</formula>
    </cfRule>
    <cfRule type="expression" dxfId="851" priority="125">
      <formula>IF(AND(AU335&lt;0, RIGHT(TEXT(AU335,"0.#"),1)&lt;&gt;"."),TRUE,FALSE)</formula>
    </cfRule>
    <cfRule type="expression" dxfId="850" priority="126">
      <formula>IF(AND(AU335&lt;0, RIGHT(TEXT(AU335,"0.#"),1)="."),TRUE,FALSE)</formula>
    </cfRule>
  </conditionalFormatting>
  <conditionalFormatting sqref="AK336:AK364">
    <cfRule type="expression" dxfId="849" priority="121">
      <formula>IF(RIGHT(TEXT(AK336,"0.#"),1)=".",FALSE,TRUE)</formula>
    </cfRule>
    <cfRule type="expression" dxfId="848" priority="122">
      <formula>IF(RIGHT(TEXT(AK336,"0.#"),1)=".",TRUE,FALSE)</formula>
    </cfRule>
  </conditionalFormatting>
  <conditionalFormatting sqref="AU336:AX364">
    <cfRule type="expression" dxfId="847" priority="117">
      <formula>IF(AND(AU336&gt;=0, RIGHT(TEXT(AU336,"0.#"),1)&lt;&gt;"."),TRUE,FALSE)</formula>
    </cfRule>
    <cfRule type="expression" dxfId="846" priority="118">
      <formula>IF(AND(AU336&gt;=0, RIGHT(TEXT(AU336,"0.#"),1)="."),TRUE,FALSE)</formula>
    </cfRule>
    <cfRule type="expression" dxfId="845" priority="119">
      <formula>IF(AND(AU336&lt;0, RIGHT(TEXT(AU336,"0.#"),1)&lt;&gt;"."),TRUE,FALSE)</formula>
    </cfRule>
    <cfRule type="expression" dxfId="844" priority="120">
      <formula>IF(AND(AU336&lt;0, RIGHT(TEXT(AU336,"0.#"),1)="."),TRUE,FALSE)</formula>
    </cfRule>
  </conditionalFormatting>
  <conditionalFormatting sqref="AK368">
    <cfRule type="expression" dxfId="843" priority="115">
      <formula>IF(RIGHT(TEXT(AK368,"0.#"),1)=".",FALSE,TRUE)</formula>
    </cfRule>
    <cfRule type="expression" dxfId="842" priority="116">
      <formula>IF(RIGHT(TEXT(AK368,"0.#"),1)=".",TRUE,FALSE)</formula>
    </cfRule>
  </conditionalFormatting>
  <conditionalFormatting sqref="AU368:AX368">
    <cfRule type="expression" dxfId="841" priority="111">
      <formula>IF(AND(AU368&gt;=0, RIGHT(TEXT(AU368,"0.#"),1)&lt;&gt;"."),TRUE,FALSE)</formula>
    </cfRule>
    <cfRule type="expression" dxfId="840" priority="112">
      <formula>IF(AND(AU368&gt;=0, RIGHT(TEXT(AU368,"0.#"),1)="."),TRUE,FALSE)</formula>
    </cfRule>
    <cfRule type="expression" dxfId="839" priority="113">
      <formula>IF(AND(AU368&lt;0, RIGHT(TEXT(AU368,"0.#"),1)&lt;&gt;"."),TRUE,FALSE)</formula>
    </cfRule>
    <cfRule type="expression" dxfId="838" priority="114">
      <formula>IF(AND(AU368&lt;0, RIGHT(TEXT(AU368,"0.#"),1)="."),TRUE,FALSE)</formula>
    </cfRule>
  </conditionalFormatting>
  <conditionalFormatting sqref="AK369:AK397">
    <cfRule type="expression" dxfId="837" priority="109">
      <formula>IF(RIGHT(TEXT(AK369,"0.#"),1)=".",FALSE,TRUE)</formula>
    </cfRule>
    <cfRule type="expression" dxfId="836" priority="110">
      <formula>IF(RIGHT(TEXT(AK369,"0.#"),1)=".",TRUE,FALSE)</formula>
    </cfRule>
  </conditionalFormatting>
  <conditionalFormatting sqref="AU369:AX397">
    <cfRule type="expression" dxfId="835" priority="105">
      <formula>IF(AND(AU369&gt;=0, RIGHT(TEXT(AU369,"0.#"),1)&lt;&gt;"."),TRUE,FALSE)</formula>
    </cfRule>
    <cfRule type="expression" dxfId="834" priority="106">
      <formula>IF(AND(AU369&gt;=0, RIGHT(TEXT(AU369,"0.#"),1)="."),TRUE,FALSE)</formula>
    </cfRule>
    <cfRule type="expression" dxfId="833" priority="107">
      <formula>IF(AND(AU369&lt;0, RIGHT(TEXT(AU369,"0.#"),1)&lt;&gt;"."),TRUE,FALSE)</formula>
    </cfRule>
    <cfRule type="expression" dxfId="832" priority="108">
      <formula>IF(AND(AU369&lt;0, RIGHT(TEXT(AU369,"0.#"),1)="."),TRUE,FALSE)</formula>
    </cfRule>
  </conditionalFormatting>
  <conditionalFormatting sqref="AK401">
    <cfRule type="expression" dxfId="831" priority="103">
      <formula>IF(RIGHT(TEXT(AK401,"0.#"),1)=".",FALSE,TRUE)</formula>
    </cfRule>
    <cfRule type="expression" dxfId="830" priority="104">
      <formula>IF(RIGHT(TEXT(AK401,"0.#"),1)=".",TRUE,FALSE)</formula>
    </cfRule>
  </conditionalFormatting>
  <conditionalFormatting sqref="AU401:AX401">
    <cfRule type="expression" dxfId="829" priority="99">
      <formula>IF(AND(AU401&gt;=0, RIGHT(TEXT(AU401,"0.#"),1)&lt;&gt;"."),TRUE,FALSE)</formula>
    </cfRule>
    <cfRule type="expression" dxfId="828" priority="100">
      <formula>IF(AND(AU401&gt;=0, RIGHT(TEXT(AU401,"0.#"),1)="."),TRUE,FALSE)</formula>
    </cfRule>
    <cfRule type="expression" dxfId="827" priority="101">
      <formula>IF(AND(AU401&lt;0, RIGHT(TEXT(AU401,"0.#"),1)&lt;&gt;"."),TRUE,FALSE)</formula>
    </cfRule>
    <cfRule type="expression" dxfId="826" priority="102">
      <formula>IF(AND(AU401&lt;0, RIGHT(TEXT(AU401,"0.#"),1)="."),TRUE,FALSE)</formula>
    </cfRule>
  </conditionalFormatting>
  <conditionalFormatting sqref="AK402:AK430">
    <cfRule type="expression" dxfId="825" priority="97">
      <formula>IF(RIGHT(TEXT(AK402,"0.#"),1)=".",FALSE,TRUE)</formula>
    </cfRule>
    <cfRule type="expression" dxfId="824" priority="98">
      <formula>IF(RIGHT(TEXT(AK402,"0.#"),1)=".",TRUE,FALSE)</formula>
    </cfRule>
  </conditionalFormatting>
  <conditionalFormatting sqref="AU402:AX430">
    <cfRule type="expression" dxfId="823" priority="93">
      <formula>IF(AND(AU402&gt;=0, RIGHT(TEXT(AU402,"0.#"),1)&lt;&gt;"."),TRUE,FALSE)</formula>
    </cfRule>
    <cfRule type="expression" dxfId="822" priority="94">
      <formula>IF(AND(AU402&gt;=0, RIGHT(TEXT(AU402,"0.#"),1)="."),TRUE,FALSE)</formula>
    </cfRule>
    <cfRule type="expression" dxfId="821" priority="95">
      <formula>IF(AND(AU402&lt;0, RIGHT(TEXT(AU402,"0.#"),1)&lt;&gt;"."),TRUE,FALSE)</formula>
    </cfRule>
    <cfRule type="expression" dxfId="820" priority="96">
      <formula>IF(AND(AU402&lt;0, RIGHT(TEXT(AU402,"0.#"),1)="."),TRUE,FALSE)</formula>
    </cfRule>
  </conditionalFormatting>
  <conditionalFormatting sqref="AK434">
    <cfRule type="expression" dxfId="819" priority="91">
      <formula>IF(RIGHT(TEXT(AK434,"0.#"),1)=".",FALSE,TRUE)</formula>
    </cfRule>
    <cfRule type="expression" dxfId="818" priority="92">
      <formula>IF(RIGHT(TEXT(AK434,"0.#"),1)=".",TRUE,FALSE)</formula>
    </cfRule>
  </conditionalFormatting>
  <conditionalFormatting sqref="AU434:AX434">
    <cfRule type="expression" dxfId="817" priority="87">
      <formula>IF(AND(AU434&gt;=0, RIGHT(TEXT(AU434,"0.#"),1)&lt;&gt;"."),TRUE,FALSE)</formula>
    </cfRule>
    <cfRule type="expression" dxfId="816" priority="88">
      <formula>IF(AND(AU434&gt;=0, RIGHT(TEXT(AU434,"0.#"),1)="."),TRUE,FALSE)</formula>
    </cfRule>
    <cfRule type="expression" dxfId="815" priority="89">
      <formula>IF(AND(AU434&lt;0, RIGHT(TEXT(AU434,"0.#"),1)&lt;&gt;"."),TRUE,FALSE)</formula>
    </cfRule>
    <cfRule type="expression" dxfId="814" priority="90">
      <formula>IF(AND(AU434&lt;0, RIGHT(TEXT(AU434,"0.#"),1)="."),TRUE,FALSE)</formula>
    </cfRule>
  </conditionalFormatting>
  <conditionalFormatting sqref="AK435:AK463">
    <cfRule type="expression" dxfId="813" priority="85">
      <formula>IF(RIGHT(TEXT(AK435,"0.#"),1)=".",FALSE,TRUE)</formula>
    </cfRule>
    <cfRule type="expression" dxfId="812" priority="86">
      <formula>IF(RIGHT(TEXT(AK435,"0.#"),1)=".",TRUE,FALSE)</formula>
    </cfRule>
  </conditionalFormatting>
  <conditionalFormatting sqref="AU435:AX463">
    <cfRule type="expression" dxfId="811" priority="81">
      <formula>IF(AND(AU435&gt;=0, RIGHT(TEXT(AU435,"0.#"),1)&lt;&gt;"."),TRUE,FALSE)</formula>
    </cfRule>
    <cfRule type="expression" dxfId="810" priority="82">
      <formula>IF(AND(AU435&gt;=0, RIGHT(TEXT(AU435,"0.#"),1)="."),TRUE,FALSE)</formula>
    </cfRule>
    <cfRule type="expression" dxfId="809" priority="83">
      <formula>IF(AND(AU435&lt;0, RIGHT(TEXT(AU435,"0.#"),1)&lt;&gt;"."),TRUE,FALSE)</formula>
    </cfRule>
    <cfRule type="expression" dxfId="808" priority="84">
      <formula>IF(AND(AU435&lt;0, RIGHT(TEXT(AU435,"0.#"),1)="."),TRUE,FALSE)</formula>
    </cfRule>
  </conditionalFormatting>
  <conditionalFormatting sqref="AK467">
    <cfRule type="expression" dxfId="807" priority="79">
      <formula>IF(RIGHT(TEXT(AK467,"0.#"),1)=".",FALSE,TRUE)</formula>
    </cfRule>
    <cfRule type="expression" dxfId="806" priority="80">
      <formula>IF(RIGHT(TEXT(AK467,"0.#"),1)=".",TRUE,FALSE)</formula>
    </cfRule>
  </conditionalFormatting>
  <conditionalFormatting sqref="AU467:AX467">
    <cfRule type="expression" dxfId="805" priority="75">
      <formula>IF(AND(AU467&gt;=0, RIGHT(TEXT(AU467,"0.#"),1)&lt;&gt;"."),TRUE,FALSE)</formula>
    </cfRule>
    <cfRule type="expression" dxfId="804" priority="76">
      <formula>IF(AND(AU467&gt;=0, RIGHT(TEXT(AU467,"0.#"),1)="."),TRUE,FALSE)</formula>
    </cfRule>
    <cfRule type="expression" dxfId="803" priority="77">
      <formula>IF(AND(AU467&lt;0, RIGHT(TEXT(AU467,"0.#"),1)&lt;&gt;"."),TRUE,FALSE)</formula>
    </cfRule>
    <cfRule type="expression" dxfId="802" priority="78">
      <formula>IF(AND(AU467&lt;0, RIGHT(TEXT(AU467,"0.#"),1)="."),TRUE,FALSE)</formula>
    </cfRule>
  </conditionalFormatting>
  <conditionalFormatting sqref="AK468:AK496">
    <cfRule type="expression" dxfId="801" priority="73">
      <formula>IF(RIGHT(TEXT(AK468,"0.#"),1)=".",FALSE,TRUE)</formula>
    </cfRule>
    <cfRule type="expression" dxfId="800" priority="74">
      <formula>IF(RIGHT(TEXT(AK468,"0.#"),1)=".",TRUE,FALSE)</formula>
    </cfRule>
  </conditionalFormatting>
  <conditionalFormatting sqref="AU474:AX496 AU468:AX470">
    <cfRule type="expression" dxfId="799" priority="69">
      <formula>IF(AND(AU468&gt;=0, RIGHT(TEXT(AU468,"0.#"),1)&lt;&gt;"."),TRUE,FALSE)</formula>
    </cfRule>
    <cfRule type="expression" dxfId="798" priority="70">
      <formula>IF(AND(AU468&gt;=0, RIGHT(TEXT(AU468,"0.#"),1)="."),TRUE,FALSE)</formula>
    </cfRule>
    <cfRule type="expression" dxfId="797" priority="71">
      <formula>IF(AND(AU468&lt;0, RIGHT(TEXT(AU468,"0.#"),1)&lt;&gt;"."),TRUE,FALSE)</formula>
    </cfRule>
    <cfRule type="expression" dxfId="796" priority="72">
      <formula>IF(AND(AU468&lt;0, RIGHT(TEXT(AU468,"0.#"),1)="."),TRUE,FALSE)</formula>
    </cfRule>
  </conditionalFormatting>
  <conditionalFormatting sqref="AE24:AX24 AJ23:AS23">
    <cfRule type="expression" dxfId="795" priority="67">
      <formula>IF(RIGHT(TEXT(AE23,"0.#"),1)=".",FALSE,TRUE)</formula>
    </cfRule>
    <cfRule type="expression" dxfId="794" priority="68">
      <formula>IF(RIGHT(TEXT(AE23,"0.#"),1)=".",TRUE,FALSE)</formula>
    </cfRule>
  </conditionalFormatting>
  <conditionalFormatting sqref="AE25:AS25">
    <cfRule type="expression" dxfId="793" priority="59">
      <formula>IF(AND(AE25&gt;=0, RIGHT(TEXT(AE25,"0.#"),1)&lt;&gt;"."),TRUE,FALSE)</formula>
    </cfRule>
    <cfRule type="expression" dxfId="792" priority="60">
      <formula>IF(AND(AE25&gt;=0, RIGHT(TEXT(AE25,"0.#"),1)="."),TRUE,FALSE)</formula>
    </cfRule>
    <cfRule type="expression" dxfId="791" priority="61">
      <formula>IF(AND(AE25&lt;0, RIGHT(TEXT(AE25,"0.#"),1)&lt;&gt;"."),TRUE,FALSE)</formula>
    </cfRule>
    <cfRule type="expression" dxfId="790" priority="62">
      <formula>IF(AND(AE25&lt;0, RIGHT(TEXT(AE25,"0.#"),1)="."),TRUE,FALSE)</formula>
    </cfRule>
  </conditionalFormatting>
  <conditionalFormatting sqref="AU236:AX236">
    <cfRule type="expression" dxfId="789" priority="43">
      <formula>IF(AND(AU236&gt;=0, RIGHT(TEXT(AU236,"0.#"),1)&lt;&gt;"."),TRUE,FALSE)</formula>
    </cfRule>
    <cfRule type="expression" dxfId="788" priority="44">
      <formula>IF(AND(AU236&gt;=0, RIGHT(TEXT(AU236,"0.#"),1)="."),TRUE,FALSE)</formula>
    </cfRule>
    <cfRule type="expression" dxfId="787" priority="45">
      <formula>IF(AND(AU236&lt;0, RIGHT(TEXT(AU236,"0.#"),1)&lt;&gt;"."),TRUE,FALSE)</formula>
    </cfRule>
    <cfRule type="expression" dxfId="786" priority="46">
      <formula>IF(AND(AU236&lt;0, RIGHT(TEXT(AU236,"0.#"),1)="."),TRUE,FALSE)</formula>
    </cfRule>
  </conditionalFormatting>
  <conditionalFormatting sqref="AE43:AI43 AE38:AI38 AE33:AI33 AE28:AI28">
    <cfRule type="expression" dxfId="785" priority="41">
      <formula>IF(RIGHT(TEXT(AE28,"0.#"),1)=".",FALSE,TRUE)</formula>
    </cfRule>
    <cfRule type="expression" dxfId="784" priority="42">
      <formula>IF(RIGHT(TEXT(AE28,"0.#"),1)=".",TRUE,FALSE)</formula>
    </cfRule>
  </conditionalFormatting>
  <conditionalFormatting sqref="AE44:AX44 AJ43:AS43 AE39:AX39 AJ38:AS38 AE34:AX34 AJ33:AS33 AE29:AX29 AJ28:AS28">
    <cfRule type="expression" dxfId="783" priority="39">
      <formula>IF(RIGHT(TEXT(AE28,"0.#"),1)=".",FALSE,TRUE)</formula>
    </cfRule>
    <cfRule type="expression" dxfId="782" priority="40">
      <formula>IF(RIGHT(TEXT(AE28,"0.#"),1)=".",TRUE,FALSE)</formula>
    </cfRule>
  </conditionalFormatting>
  <conditionalFormatting sqref="AE45:AI45 AE40:AI40 AE35:AI35 AE30:AI30">
    <cfRule type="expression" dxfId="781" priority="35">
      <formula>IF(AND(AE30&gt;=0, RIGHT(TEXT(AE30,"0.#"),1)&lt;&gt;"."),TRUE,FALSE)</formula>
    </cfRule>
    <cfRule type="expression" dxfId="780" priority="36">
      <formula>IF(AND(AE30&gt;=0, RIGHT(TEXT(AE30,"0.#"),1)="."),TRUE,FALSE)</formula>
    </cfRule>
    <cfRule type="expression" dxfId="779" priority="37">
      <formula>IF(AND(AE30&lt;0, RIGHT(TEXT(AE30,"0.#"),1)&lt;&gt;"."),TRUE,FALSE)</formula>
    </cfRule>
    <cfRule type="expression" dxfId="778" priority="38">
      <formula>IF(AND(AE30&lt;0, RIGHT(TEXT(AE30,"0.#"),1)="."),TRUE,FALSE)</formula>
    </cfRule>
  </conditionalFormatting>
  <conditionalFormatting sqref="AJ45:AS45 AJ40:AS40 AJ35:AS35 AJ30:AS30">
    <cfRule type="expression" dxfId="777" priority="31">
      <formula>IF(AND(AJ30&gt;=0, RIGHT(TEXT(AJ30,"0.#"),1)&lt;&gt;"."),TRUE,FALSE)</formula>
    </cfRule>
    <cfRule type="expression" dxfId="776" priority="32">
      <formula>IF(AND(AJ30&gt;=0, RIGHT(TEXT(AJ30,"0.#"),1)="."),TRUE,FALSE)</formula>
    </cfRule>
    <cfRule type="expression" dxfId="775" priority="33">
      <formula>IF(AND(AJ30&lt;0, RIGHT(TEXT(AJ30,"0.#"),1)&lt;&gt;"."),TRUE,FALSE)</formula>
    </cfRule>
    <cfRule type="expression" dxfId="774" priority="34">
      <formula>IF(AND(AJ30&lt;0, RIGHT(TEXT(AJ30,"0.#"),1)="."),TRUE,FALSE)</formula>
    </cfRule>
  </conditionalFormatting>
  <conditionalFormatting sqref="AE64:AI64 AE59:AI59">
    <cfRule type="expression" dxfId="773" priority="29">
      <formula>IF(RIGHT(TEXT(AE59,"0.#"),1)=".",FALSE,TRUE)</formula>
    </cfRule>
    <cfRule type="expression" dxfId="772" priority="30">
      <formula>IF(RIGHT(TEXT(AE59,"0.#"),1)=".",TRUE,FALSE)</formula>
    </cfRule>
  </conditionalFormatting>
  <conditionalFormatting sqref="AE65:AX65 AJ64:AS64 AE60:AX60 AJ59:AS59">
    <cfRule type="expression" dxfId="771" priority="27">
      <formula>IF(RIGHT(TEXT(AE59,"0.#"),1)=".",FALSE,TRUE)</formula>
    </cfRule>
    <cfRule type="expression" dxfId="770" priority="28">
      <formula>IF(RIGHT(TEXT(AE59,"0.#"),1)=".",TRUE,FALSE)</formula>
    </cfRule>
  </conditionalFormatting>
  <conditionalFormatting sqref="AE66:AI66 AE61:AI61">
    <cfRule type="expression" dxfId="769" priority="23">
      <formula>IF(AND(AE61&gt;=0, RIGHT(TEXT(AE61,"0.#"),1)&lt;&gt;"."),TRUE,FALSE)</formula>
    </cfRule>
    <cfRule type="expression" dxfId="768" priority="24">
      <formula>IF(AND(AE61&gt;=0, RIGHT(TEXT(AE61,"0.#"),1)="."),TRUE,FALSE)</formula>
    </cfRule>
    <cfRule type="expression" dxfId="767" priority="25">
      <formula>IF(AND(AE61&lt;0, RIGHT(TEXT(AE61,"0.#"),1)&lt;&gt;"."),TRUE,FALSE)</formula>
    </cfRule>
    <cfRule type="expression" dxfId="766" priority="26">
      <formula>IF(AND(AE61&lt;0, RIGHT(TEXT(AE61,"0.#"),1)="."),TRUE,FALSE)</formula>
    </cfRule>
  </conditionalFormatting>
  <conditionalFormatting sqref="AJ66:AS66 AJ61:AS61">
    <cfRule type="expression" dxfId="765" priority="19">
      <formula>IF(AND(AJ61&gt;=0, RIGHT(TEXT(AJ61,"0.#"),1)&lt;&gt;"."),TRUE,FALSE)</formula>
    </cfRule>
    <cfRule type="expression" dxfId="764" priority="20">
      <formula>IF(AND(AJ61&gt;=0, RIGHT(TEXT(AJ61,"0.#"),1)="."),TRUE,FALSE)</formula>
    </cfRule>
    <cfRule type="expression" dxfId="763" priority="21">
      <formula>IF(AND(AJ61&lt;0, RIGHT(TEXT(AJ61,"0.#"),1)&lt;&gt;"."),TRUE,FALSE)</formula>
    </cfRule>
    <cfRule type="expression" dxfId="762" priority="22">
      <formula>IF(AND(AJ61&lt;0, RIGHT(TEXT(AJ61,"0.#"),1)="."),TRUE,FALSE)</formula>
    </cfRule>
  </conditionalFormatting>
  <conditionalFormatting sqref="AE81:AX81 AE78:AX78 AE75:AX75 AE72:AX72">
    <cfRule type="expression" dxfId="761" priority="17">
      <formula>IF(RIGHT(TEXT(AE72,"0.#"),1)=".",FALSE,TRUE)</formula>
    </cfRule>
    <cfRule type="expression" dxfId="760" priority="18">
      <formula>IF(RIGHT(TEXT(AE72,"0.#"),1)=".",TRUE,FALSE)</formula>
    </cfRule>
  </conditionalFormatting>
  <conditionalFormatting sqref="AE80:AS80 AE77:AS77 AE74:AS74 AE71:AS71">
    <cfRule type="expression" dxfId="759" priority="15">
      <formula>IF(RIGHT(TEXT(AE71,"0.#"),1)=".",FALSE,TRUE)</formula>
    </cfRule>
    <cfRule type="expression" dxfId="758" priority="16">
      <formula>IF(RIGHT(TEXT(AE71,"0.#"),1)=".",TRUE,FALSE)</formula>
    </cfRule>
  </conditionalFormatting>
  <conditionalFormatting sqref="AU470:AX473">
    <cfRule type="expression" dxfId="757" priority="11">
      <formula>IF(AND(AU470&gt;=0, RIGHT(TEXT(AU470,"0.#"),1)&lt;&gt;"."),TRUE,FALSE)</formula>
    </cfRule>
    <cfRule type="expression" dxfId="756" priority="12">
      <formula>IF(AND(AU470&gt;=0, RIGHT(TEXT(AU470,"0.#"),1)="."),TRUE,FALSE)</formula>
    </cfRule>
    <cfRule type="expression" dxfId="755" priority="13">
      <formula>IF(AND(AU470&lt;0, RIGHT(TEXT(AU470,"0.#"),1)&lt;&gt;"."),TRUE,FALSE)</formula>
    </cfRule>
    <cfRule type="expression" dxfId="754" priority="14">
      <formula>IF(AND(AU470&lt;0, RIGHT(TEXT(AU470,"0.#"),1)="."),TRUE,FALSE)</formula>
    </cfRule>
  </conditionalFormatting>
  <conditionalFormatting sqref="Y185">
    <cfRule type="expression" dxfId="753" priority="9">
      <formula>IF(RIGHT(TEXT(Y185,"0.#"),1)=".",FALSE,TRUE)</formula>
    </cfRule>
    <cfRule type="expression" dxfId="752" priority="10">
      <formula>IF(RIGHT(TEXT(Y185,"0.#"),1)=".",TRUE,FALSE)</formula>
    </cfRule>
  </conditionalFormatting>
  <conditionalFormatting sqref="Y186">
    <cfRule type="expression" dxfId="751" priority="7">
      <formula>IF(RIGHT(TEXT(Y186,"0.#"),1)=".",FALSE,TRUE)</formula>
    </cfRule>
    <cfRule type="expression" dxfId="750" priority="8">
      <formula>IF(RIGHT(TEXT(Y186,"0.#"),1)=".",TRUE,FALSE)</formula>
    </cfRule>
  </conditionalFormatting>
  <conditionalFormatting sqref="Y181:Y182">
    <cfRule type="expression" dxfId="749" priority="5">
      <formula>IF(RIGHT(TEXT(Y181,"0.#"),1)=".",FALSE,TRUE)</formula>
    </cfRule>
    <cfRule type="expression" dxfId="748" priority="6">
      <formula>IF(RIGHT(TEXT(Y181,"0.#"),1)=".",TRUE,FALSE)</formula>
    </cfRule>
  </conditionalFormatting>
  <conditionalFormatting sqref="Y183">
    <cfRule type="expression" dxfId="747" priority="3">
      <formula>IF(RIGHT(TEXT(Y183,"0.#"),1)=".",FALSE,TRUE)</formula>
    </cfRule>
    <cfRule type="expression" dxfId="746" priority="4">
      <formula>IF(RIGHT(TEXT(Y183,"0.#"),1)=".",TRUE,FALSE)</formula>
    </cfRule>
  </conditionalFormatting>
  <conditionalFormatting sqref="Y184">
    <cfRule type="expression" dxfId="745" priority="1">
      <formula>IF(RIGHT(TEXT(Y184,"0.#"),1)=".",FALSE,TRUE)</formula>
    </cfRule>
    <cfRule type="expression" dxfId="744" priority="2">
      <formula>IF(RIGHT(TEXT(Y184,"0.#"),1)=".",TRUE,FALSE)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rowBreaks count="5" manualBreakCount="5">
    <brk id="105" max="16383" man="1"/>
    <brk id="138" max="16383" man="1"/>
    <brk id="177" max="49" man="1"/>
    <brk id="230" max="16383" man="1"/>
    <brk id="36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51</xdr:col>
                    <xdr:colOff>47625</xdr:colOff>
                    <xdr:row>66</xdr:row>
                    <xdr:rowOff>123825</xdr:rowOff>
                  </from>
                  <to>
                    <xdr:col>57</xdr:col>
                    <xdr:colOff>381000</xdr:colOff>
                    <xdr:row>66</xdr:row>
                    <xdr:rowOff>361950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190500</xdr:colOff>
                    <xdr:row>228</xdr:row>
                    <xdr:rowOff>276225</xdr:rowOff>
                  </from>
                  <to>
                    <xdr:col>44</xdr:col>
                    <xdr:colOff>114300</xdr:colOff>
                    <xdr:row>229</xdr:row>
                    <xdr:rowOff>200025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40</xdr:col>
                    <xdr:colOff>57150</xdr:colOff>
                    <xdr:row>496</xdr:row>
                    <xdr:rowOff>19050</xdr:rowOff>
                  </from>
                  <to>
                    <xdr:col>46</xdr:col>
                    <xdr:colOff>180975</xdr:colOff>
                    <xdr:row>496</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K17" sqref="K17"/>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465</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456</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t="s">
        <v>465</v>
      </c>
      <c r="R3" s="15" t="str">
        <f t="shared" ref="R3:R8" si="3">IF(Q3="","",P3)</f>
        <v>委託・請負</v>
      </c>
      <c r="S3" s="15" t="str">
        <f t="shared" ref="S3:S8" si="4">IF(R3="",S2,IF(S2&lt;&gt;"",CONCATENATE(S2,"、",R3),R3))</f>
        <v>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委託・請負</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c r="R8" s="15" t="str">
        <f t="shared" si="3"/>
        <v/>
      </c>
      <c r="S8" s="15" t="str">
        <f t="shared" si="4"/>
        <v>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465</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topLeftCell="A19"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3" t="s">
        <v>13</v>
      </c>
      <c r="B2" s="214"/>
      <c r="C2" s="214"/>
      <c r="D2" s="214"/>
      <c r="E2" s="214"/>
      <c r="F2" s="215"/>
      <c r="G2" s="220" t="s">
        <v>319</v>
      </c>
      <c r="H2" s="221"/>
      <c r="I2" s="221"/>
      <c r="J2" s="221"/>
      <c r="K2" s="221"/>
      <c r="L2" s="221"/>
      <c r="M2" s="221"/>
      <c r="N2" s="221"/>
      <c r="O2" s="222"/>
      <c r="P2" s="240" t="s">
        <v>83</v>
      </c>
      <c r="Q2" s="221"/>
      <c r="R2" s="221"/>
      <c r="S2" s="221"/>
      <c r="T2" s="221"/>
      <c r="U2" s="221"/>
      <c r="V2" s="221"/>
      <c r="W2" s="221"/>
      <c r="X2" s="222"/>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3"/>
      <c r="B3" s="214"/>
      <c r="C3" s="214"/>
      <c r="D3" s="214"/>
      <c r="E3" s="214"/>
      <c r="F3" s="215"/>
      <c r="G3" s="223"/>
      <c r="H3" s="108"/>
      <c r="I3" s="108"/>
      <c r="J3" s="108"/>
      <c r="K3" s="108"/>
      <c r="L3" s="108"/>
      <c r="M3" s="108"/>
      <c r="N3" s="108"/>
      <c r="O3" s="224"/>
      <c r="P3" s="241"/>
      <c r="Q3" s="108"/>
      <c r="R3" s="108"/>
      <c r="S3" s="108"/>
      <c r="T3" s="108"/>
      <c r="U3" s="108"/>
      <c r="V3" s="108"/>
      <c r="W3" s="108"/>
      <c r="X3" s="224"/>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459</v>
      </c>
      <c r="AX3" s="109"/>
    </row>
    <row r="4" spans="1:50" ht="22.5" customHeight="1" x14ac:dyDescent="0.15">
      <c r="A4" s="216"/>
      <c r="B4" s="214"/>
      <c r="C4" s="214"/>
      <c r="D4" s="214"/>
      <c r="E4" s="214"/>
      <c r="F4" s="215"/>
      <c r="G4" s="321"/>
      <c r="H4" s="288"/>
      <c r="I4" s="288"/>
      <c r="J4" s="288"/>
      <c r="K4" s="288"/>
      <c r="L4" s="288"/>
      <c r="M4" s="288"/>
      <c r="N4" s="288"/>
      <c r="O4" s="289"/>
      <c r="P4" s="254"/>
      <c r="Q4" s="195"/>
      <c r="R4" s="195"/>
      <c r="S4" s="195"/>
      <c r="T4" s="195"/>
      <c r="U4" s="195"/>
      <c r="V4" s="195"/>
      <c r="W4" s="195"/>
      <c r="X4" s="196"/>
      <c r="Y4" s="293" t="s">
        <v>14</v>
      </c>
      <c r="Z4" s="294"/>
      <c r="AA4" s="295"/>
      <c r="AB4" s="658"/>
      <c r="AC4" s="296"/>
      <c r="AD4" s="296"/>
      <c r="AE4" s="93"/>
      <c r="AF4" s="94"/>
      <c r="AG4" s="94"/>
      <c r="AH4" s="94"/>
      <c r="AI4" s="95"/>
      <c r="AJ4" s="93"/>
      <c r="AK4" s="94"/>
      <c r="AL4" s="94"/>
      <c r="AM4" s="94"/>
      <c r="AN4" s="95"/>
      <c r="AO4" s="93"/>
      <c r="AP4" s="94"/>
      <c r="AQ4" s="94"/>
      <c r="AR4" s="94"/>
      <c r="AS4" s="95"/>
      <c r="AT4" s="226"/>
      <c r="AU4" s="226"/>
      <c r="AV4" s="226"/>
      <c r="AW4" s="226"/>
      <c r="AX4" s="227"/>
    </row>
    <row r="5" spans="1:50" ht="22.5" customHeight="1" x14ac:dyDescent="0.15">
      <c r="A5" s="217"/>
      <c r="B5" s="218"/>
      <c r="C5" s="218"/>
      <c r="D5" s="218"/>
      <c r="E5" s="218"/>
      <c r="F5" s="219"/>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68"/>
      <c r="B6" s="669"/>
      <c r="C6" s="669"/>
      <c r="D6" s="669"/>
      <c r="E6" s="669"/>
      <c r="F6" s="670"/>
      <c r="G6" s="322"/>
      <c r="H6" s="323"/>
      <c r="I6" s="323"/>
      <c r="J6" s="323"/>
      <c r="K6" s="323"/>
      <c r="L6" s="323"/>
      <c r="M6" s="323"/>
      <c r="N6" s="323"/>
      <c r="O6" s="324"/>
      <c r="P6" s="197"/>
      <c r="Q6" s="197"/>
      <c r="R6" s="197"/>
      <c r="S6" s="197"/>
      <c r="T6" s="197"/>
      <c r="U6" s="197"/>
      <c r="V6" s="197"/>
      <c r="W6" s="197"/>
      <c r="X6" s="198"/>
      <c r="Y6" s="120" t="s">
        <v>15</v>
      </c>
      <c r="Z6" s="121"/>
      <c r="AA6" s="171"/>
      <c r="AB6" s="680" t="s">
        <v>460</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3" t="s">
        <v>13</v>
      </c>
      <c r="B7" s="214"/>
      <c r="C7" s="214"/>
      <c r="D7" s="214"/>
      <c r="E7" s="214"/>
      <c r="F7" s="215"/>
      <c r="G7" s="220" t="s">
        <v>319</v>
      </c>
      <c r="H7" s="221"/>
      <c r="I7" s="221"/>
      <c r="J7" s="221"/>
      <c r="K7" s="221"/>
      <c r="L7" s="221"/>
      <c r="M7" s="221"/>
      <c r="N7" s="221"/>
      <c r="O7" s="222"/>
      <c r="P7" s="240" t="s">
        <v>83</v>
      </c>
      <c r="Q7" s="221"/>
      <c r="R7" s="221"/>
      <c r="S7" s="221"/>
      <c r="T7" s="221"/>
      <c r="U7" s="221"/>
      <c r="V7" s="221"/>
      <c r="W7" s="221"/>
      <c r="X7" s="222"/>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3"/>
      <c r="B8" s="214"/>
      <c r="C8" s="214"/>
      <c r="D8" s="214"/>
      <c r="E8" s="214"/>
      <c r="F8" s="215"/>
      <c r="G8" s="223"/>
      <c r="H8" s="108"/>
      <c r="I8" s="108"/>
      <c r="J8" s="108"/>
      <c r="K8" s="108"/>
      <c r="L8" s="108"/>
      <c r="M8" s="108"/>
      <c r="N8" s="108"/>
      <c r="O8" s="224"/>
      <c r="P8" s="241"/>
      <c r="Q8" s="108"/>
      <c r="R8" s="108"/>
      <c r="S8" s="108"/>
      <c r="T8" s="108"/>
      <c r="U8" s="108"/>
      <c r="V8" s="108"/>
      <c r="W8" s="108"/>
      <c r="X8" s="224"/>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6"/>
      <c r="B9" s="214"/>
      <c r="C9" s="214"/>
      <c r="D9" s="214"/>
      <c r="E9" s="214"/>
      <c r="F9" s="215"/>
      <c r="G9" s="321"/>
      <c r="H9" s="288"/>
      <c r="I9" s="288"/>
      <c r="J9" s="288"/>
      <c r="K9" s="288"/>
      <c r="L9" s="288"/>
      <c r="M9" s="288"/>
      <c r="N9" s="288"/>
      <c r="O9" s="289"/>
      <c r="P9" s="254"/>
      <c r="Q9" s="195"/>
      <c r="R9" s="195"/>
      <c r="S9" s="195"/>
      <c r="T9" s="195"/>
      <c r="U9" s="195"/>
      <c r="V9" s="195"/>
      <c r="W9" s="195"/>
      <c r="X9" s="196"/>
      <c r="Y9" s="293" t="s">
        <v>14</v>
      </c>
      <c r="Z9" s="294"/>
      <c r="AA9" s="295"/>
      <c r="AB9" s="658"/>
      <c r="AC9" s="296"/>
      <c r="AD9" s="296"/>
      <c r="AE9" s="93"/>
      <c r="AF9" s="94"/>
      <c r="AG9" s="94"/>
      <c r="AH9" s="94"/>
      <c r="AI9" s="95"/>
      <c r="AJ9" s="93"/>
      <c r="AK9" s="94"/>
      <c r="AL9" s="94"/>
      <c r="AM9" s="94"/>
      <c r="AN9" s="95"/>
      <c r="AO9" s="93"/>
      <c r="AP9" s="94"/>
      <c r="AQ9" s="94"/>
      <c r="AR9" s="94"/>
      <c r="AS9" s="95"/>
      <c r="AT9" s="226"/>
      <c r="AU9" s="226"/>
      <c r="AV9" s="226"/>
      <c r="AW9" s="226"/>
      <c r="AX9" s="227"/>
    </row>
    <row r="10" spans="1:50" ht="22.5" customHeight="1" x14ac:dyDescent="0.15">
      <c r="A10" s="217"/>
      <c r="B10" s="218"/>
      <c r="C10" s="218"/>
      <c r="D10" s="218"/>
      <c r="E10" s="218"/>
      <c r="F10" s="219"/>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68"/>
      <c r="B11" s="669"/>
      <c r="C11" s="669"/>
      <c r="D11" s="669"/>
      <c r="E11" s="669"/>
      <c r="F11" s="670"/>
      <c r="G11" s="322"/>
      <c r="H11" s="323"/>
      <c r="I11" s="323"/>
      <c r="J11" s="323"/>
      <c r="K11" s="323"/>
      <c r="L11" s="323"/>
      <c r="M11" s="323"/>
      <c r="N11" s="323"/>
      <c r="O11" s="324"/>
      <c r="P11" s="197"/>
      <c r="Q11" s="197"/>
      <c r="R11" s="197"/>
      <c r="S11" s="197"/>
      <c r="T11" s="197"/>
      <c r="U11" s="197"/>
      <c r="V11" s="197"/>
      <c r="W11" s="197"/>
      <c r="X11" s="198"/>
      <c r="Y11" s="120" t="s">
        <v>15</v>
      </c>
      <c r="Z11" s="121"/>
      <c r="AA11" s="171"/>
      <c r="AB11" s="680"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3" t="s">
        <v>13</v>
      </c>
      <c r="B12" s="214"/>
      <c r="C12" s="214"/>
      <c r="D12" s="214"/>
      <c r="E12" s="214"/>
      <c r="F12" s="215"/>
      <c r="G12" s="220" t="s">
        <v>319</v>
      </c>
      <c r="H12" s="221"/>
      <c r="I12" s="221"/>
      <c r="J12" s="221"/>
      <c r="K12" s="221"/>
      <c r="L12" s="221"/>
      <c r="M12" s="221"/>
      <c r="N12" s="221"/>
      <c r="O12" s="222"/>
      <c r="P12" s="240" t="s">
        <v>83</v>
      </c>
      <c r="Q12" s="221"/>
      <c r="R12" s="221"/>
      <c r="S12" s="221"/>
      <c r="T12" s="221"/>
      <c r="U12" s="221"/>
      <c r="V12" s="221"/>
      <c r="W12" s="221"/>
      <c r="X12" s="222"/>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3"/>
      <c r="B13" s="214"/>
      <c r="C13" s="214"/>
      <c r="D13" s="214"/>
      <c r="E13" s="214"/>
      <c r="F13" s="215"/>
      <c r="G13" s="223"/>
      <c r="H13" s="108"/>
      <c r="I13" s="108"/>
      <c r="J13" s="108"/>
      <c r="K13" s="108"/>
      <c r="L13" s="108"/>
      <c r="M13" s="108"/>
      <c r="N13" s="108"/>
      <c r="O13" s="224"/>
      <c r="P13" s="241"/>
      <c r="Q13" s="108"/>
      <c r="R13" s="108"/>
      <c r="S13" s="108"/>
      <c r="T13" s="108"/>
      <c r="U13" s="108"/>
      <c r="V13" s="108"/>
      <c r="W13" s="108"/>
      <c r="X13" s="224"/>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6"/>
      <c r="B14" s="214"/>
      <c r="C14" s="214"/>
      <c r="D14" s="214"/>
      <c r="E14" s="214"/>
      <c r="F14" s="215"/>
      <c r="G14" s="321"/>
      <c r="H14" s="288"/>
      <c r="I14" s="288"/>
      <c r="J14" s="288"/>
      <c r="K14" s="288"/>
      <c r="L14" s="288"/>
      <c r="M14" s="288"/>
      <c r="N14" s="288"/>
      <c r="O14" s="289"/>
      <c r="P14" s="254"/>
      <c r="Q14" s="195"/>
      <c r="R14" s="195"/>
      <c r="S14" s="195"/>
      <c r="T14" s="195"/>
      <c r="U14" s="195"/>
      <c r="V14" s="195"/>
      <c r="W14" s="195"/>
      <c r="X14" s="196"/>
      <c r="Y14" s="293" t="s">
        <v>14</v>
      </c>
      <c r="Z14" s="294"/>
      <c r="AA14" s="295"/>
      <c r="AB14" s="658"/>
      <c r="AC14" s="296"/>
      <c r="AD14" s="296"/>
      <c r="AE14" s="93"/>
      <c r="AF14" s="94"/>
      <c r="AG14" s="94"/>
      <c r="AH14" s="94"/>
      <c r="AI14" s="95"/>
      <c r="AJ14" s="93"/>
      <c r="AK14" s="94"/>
      <c r="AL14" s="94"/>
      <c r="AM14" s="94"/>
      <c r="AN14" s="95"/>
      <c r="AO14" s="93"/>
      <c r="AP14" s="94"/>
      <c r="AQ14" s="94"/>
      <c r="AR14" s="94"/>
      <c r="AS14" s="95"/>
      <c r="AT14" s="226"/>
      <c r="AU14" s="226"/>
      <c r="AV14" s="226"/>
      <c r="AW14" s="226"/>
      <c r="AX14" s="227"/>
    </row>
    <row r="15" spans="1:50" ht="22.5" customHeight="1" x14ac:dyDescent="0.15">
      <c r="A15" s="217"/>
      <c r="B15" s="218"/>
      <c r="C15" s="218"/>
      <c r="D15" s="218"/>
      <c r="E15" s="218"/>
      <c r="F15" s="219"/>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68"/>
      <c r="B16" s="669"/>
      <c r="C16" s="669"/>
      <c r="D16" s="669"/>
      <c r="E16" s="669"/>
      <c r="F16" s="670"/>
      <c r="G16" s="322"/>
      <c r="H16" s="323"/>
      <c r="I16" s="323"/>
      <c r="J16" s="323"/>
      <c r="K16" s="323"/>
      <c r="L16" s="323"/>
      <c r="M16" s="323"/>
      <c r="N16" s="323"/>
      <c r="O16" s="324"/>
      <c r="P16" s="197"/>
      <c r="Q16" s="197"/>
      <c r="R16" s="197"/>
      <c r="S16" s="197"/>
      <c r="T16" s="197"/>
      <c r="U16" s="197"/>
      <c r="V16" s="197"/>
      <c r="W16" s="197"/>
      <c r="X16" s="198"/>
      <c r="Y16" s="120" t="s">
        <v>15</v>
      </c>
      <c r="Z16" s="121"/>
      <c r="AA16" s="171"/>
      <c r="AB16" s="680"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3" t="s">
        <v>13</v>
      </c>
      <c r="B17" s="214"/>
      <c r="C17" s="214"/>
      <c r="D17" s="214"/>
      <c r="E17" s="214"/>
      <c r="F17" s="215"/>
      <c r="G17" s="220" t="s">
        <v>319</v>
      </c>
      <c r="H17" s="221"/>
      <c r="I17" s="221"/>
      <c r="J17" s="221"/>
      <c r="K17" s="221"/>
      <c r="L17" s="221"/>
      <c r="M17" s="221"/>
      <c r="N17" s="221"/>
      <c r="O17" s="222"/>
      <c r="P17" s="240" t="s">
        <v>83</v>
      </c>
      <c r="Q17" s="221"/>
      <c r="R17" s="221"/>
      <c r="S17" s="221"/>
      <c r="T17" s="221"/>
      <c r="U17" s="221"/>
      <c r="V17" s="221"/>
      <c r="W17" s="221"/>
      <c r="X17" s="222"/>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3"/>
      <c r="B18" s="214"/>
      <c r="C18" s="214"/>
      <c r="D18" s="214"/>
      <c r="E18" s="214"/>
      <c r="F18" s="215"/>
      <c r="G18" s="223"/>
      <c r="H18" s="108"/>
      <c r="I18" s="108"/>
      <c r="J18" s="108"/>
      <c r="K18" s="108"/>
      <c r="L18" s="108"/>
      <c r="M18" s="108"/>
      <c r="N18" s="108"/>
      <c r="O18" s="224"/>
      <c r="P18" s="241"/>
      <c r="Q18" s="108"/>
      <c r="R18" s="108"/>
      <c r="S18" s="108"/>
      <c r="T18" s="108"/>
      <c r="U18" s="108"/>
      <c r="V18" s="108"/>
      <c r="W18" s="108"/>
      <c r="X18" s="224"/>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6"/>
      <c r="B19" s="214"/>
      <c r="C19" s="214"/>
      <c r="D19" s="214"/>
      <c r="E19" s="214"/>
      <c r="F19" s="215"/>
      <c r="G19" s="321"/>
      <c r="H19" s="288"/>
      <c r="I19" s="288"/>
      <c r="J19" s="288"/>
      <c r="K19" s="288"/>
      <c r="L19" s="288"/>
      <c r="M19" s="288"/>
      <c r="N19" s="288"/>
      <c r="O19" s="289"/>
      <c r="P19" s="254"/>
      <c r="Q19" s="195"/>
      <c r="R19" s="195"/>
      <c r="S19" s="195"/>
      <c r="T19" s="195"/>
      <c r="U19" s="195"/>
      <c r="V19" s="195"/>
      <c r="W19" s="195"/>
      <c r="X19" s="196"/>
      <c r="Y19" s="293" t="s">
        <v>14</v>
      </c>
      <c r="Z19" s="294"/>
      <c r="AA19" s="295"/>
      <c r="AB19" s="658"/>
      <c r="AC19" s="296"/>
      <c r="AD19" s="296"/>
      <c r="AE19" s="93"/>
      <c r="AF19" s="94"/>
      <c r="AG19" s="94"/>
      <c r="AH19" s="94"/>
      <c r="AI19" s="95"/>
      <c r="AJ19" s="93"/>
      <c r="AK19" s="94"/>
      <c r="AL19" s="94"/>
      <c r="AM19" s="94"/>
      <c r="AN19" s="95"/>
      <c r="AO19" s="93"/>
      <c r="AP19" s="94"/>
      <c r="AQ19" s="94"/>
      <c r="AR19" s="94"/>
      <c r="AS19" s="95"/>
      <c r="AT19" s="226"/>
      <c r="AU19" s="226"/>
      <c r="AV19" s="226"/>
      <c r="AW19" s="226"/>
      <c r="AX19" s="227"/>
    </row>
    <row r="20" spans="1:50" ht="22.5" customHeight="1" x14ac:dyDescent="0.15">
      <c r="A20" s="217"/>
      <c r="B20" s="218"/>
      <c r="C20" s="218"/>
      <c r="D20" s="218"/>
      <c r="E20" s="218"/>
      <c r="F20" s="219"/>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68"/>
      <c r="B21" s="669"/>
      <c r="C21" s="669"/>
      <c r="D21" s="669"/>
      <c r="E21" s="669"/>
      <c r="F21" s="670"/>
      <c r="G21" s="322"/>
      <c r="H21" s="323"/>
      <c r="I21" s="323"/>
      <c r="J21" s="323"/>
      <c r="K21" s="323"/>
      <c r="L21" s="323"/>
      <c r="M21" s="323"/>
      <c r="N21" s="323"/>
      <c r="O21" s="324"/>
      <c r="P21" s="197"/>
      <c r="Q21" s="197"/>
      <c r="R21" s="197"/>
      <c r="S21" s="197"/>
      <c r="T21" s="197"/>
      <c r="U21" s="197"/>
      <c r="V21" s="197"/>
      <c r="W21" s="197"/>
      <c r="X21" s="198"/>
      <c r="Y21" s="120" t="s">
        <v>15</v>
      </c>
      <c r="Z21" s="121"/>
      <c r="AA21" s="171"/>
      <c r="AB21" s="680" t="s">
        <v>461</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3" t="s">
        <v>13</v>
      </c>
      <c r="B22" s="214"/>
      <c r="C22" s="214"/>
      <c r="D22" s="214"/>
      <c r="E22" s="214"/>
      <c r="F22" s="215"/>
      <c r="G22" s="220" t="s">
        <v>319</v>
      </c>
      <c r="H22" s="221"/>
      <c r="I22" s="221"/>
      <c r="J22" s="221"/>
      <c r="K22" s="221"/>
      <c r="L22" s="221"/>
      <c r="M22" s="221"/>
      <c r="N22" s="221"/>
      <c r="O22" s="222"/>
      <c r="P22" s="240" t="s">
        <v>83</v>
      </c>
      <c r="Q22" s="221"/>
      <c r="R22" s="221"/>
      <c r="S22" s="221"/>
      <c r="T22" s="221"/>
      <c r="U22" s="221"/>
      <c r="V22" s="221"/>
      <c r="W22" s="221"/>
      <c r="X22" s="222"/>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3"/>
      <c r="B23" s="214"/>
      <c r="C23" s="214"/>
      <c r="D23" s="214"/>
      <c r="E23" s="214"/>
      <c r="F23" s="215"/>
      <c r="G23" s="223"/>
      <c r="H23" s="108"/>
      <c r="I23" s="108"/>
      <c r="J23" s="108"/>
      <c r="K23" s="108"/>
      <c r="L23" s="108"/>
      <c r="M23" s="108"/>
      <c r="N23" s="108"/>
      <c r="O23" s="224"/>
      <c r="P23" s="241"/>
      <c r="Q23" s="108"/>
      <c r="R23" s="108"/>
      <c r="S23" s="108"/>
      <c r="T23" s="108"/>
      <c r="U23" s="108"/>
      <c r="V23" s="108"/>
      <c r="W23" s="108"/>
      <c r="X23" s="224"/>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462</v>
      </c>
      <c r="AX23" s="109"/>
    </row>
    <row r="24" spans="1:50" ht="22.5" customHeight="1" x14ac:dyDescent="0.15">
      <c r="A24" s="216"/>
      <c r="B24" s="214"/>
      <c r="C24" s="214"/>
      <c r="D24" s="214"/>
      <c r="E24" s="214"/>
      <c r="F24" s="215"/>
      <c r="G24" s="321"/>
      <c r="H24" s="288"/>
      <c r="I24" s="288"/>
      <c r="J24" s="288"/>
      <c r="K24" s="288"/>
      <c r="L24" s="288"/>
      <c r="M24" s="288"/>
      <c r="N24" s="288"/>
      <c r="O24" s="289"/>
      <c r="P24" s="254"/>
      <c r="Q24" s="195"/>
      <c r="R24" s="195"/>
      <c r="S24" s="195"/>
      <c r="T24" s="195"/>
      <c r="U24" s="195"/>
      <c r="V24" s="195"/>
      <c r="W24" s="195"/>
      <c r="X24" s="196"/>
      <c r="Y24" s="293" t="s">
        <v>14</v>
      </c>
      <c r="Z24" s="294"/>
      <c r="AA24" s="295"/>
      <c r="AB24" s="658"/>
      <c r="AC24" s="296"/>
      <c r="AD24" s="296"/>
      <c r="AE24" s="93"/>
      <c r="AF24" s="94"/>
      <c r="AG24" s="94"/>
      <c r="AH24" s="94"/>
      <c r="AI24" s="95"/>
      <c r="AJ24" s="93"/>
      <c r="AK24" s="94"/>
      <c r="AL24" s="94"/>
      <c r="AM24" s="94"/>
      <c r="AN24" s="95"/>
      <c r="AO24" s="93"/>
      <c r="AP24" s="94"/>
      <c r="AQ24" s="94"/>
      <c r="AR24" s="94"/>
      <c r="AS24" s="95"/>
      <c r="AT24" s="226"/>
      <c r="AU24" s="226"/>
      <c r="AV24" s="226"/>
      <c r="AW24" s="226"/>
      <c r="AX24" s="227"/>
    </row>
    <row r="25" spans="1:50" ht="22.5" customHeight="1" x14ac:dyDescent="0.15">
      <c r="A25" s="217"/>
      <c r="B25" s="218"/>
      <c r="C25" s="218"/>
      <c r="D25" s="218"/>
      <c r="E25" s="218"/>
      <c r="F25" s="219"/>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68"/>
      <c r="B26" s="669"/>
      <c r="C26" s="669"/>
      <c r="D26" s="669"/>
      <c r="E26" s="669"/>
      <c r="F26" s="670"/>
      <c r="G26" s="322"/>
      <c r="H26" s="323"/>
      <c r="I26" s="323"/>
      <c r="J26" s="323"/>
      <c r="K26" s="323"/>
      <c r="L26" s="323"/>
      <c r="M26" s="323"/>
      <c r="N26" s="323"/>
      <c r="O26" s="324"/>
      <c r="P26" s="197"/>
      <c r="Q26" s="197"/>
      <c r="R26" s="197"/>
      <c r="S26" s="197"/>
      <c r="T26" s="197"/>
      <c r="U26" s="197"/>
      <c r="V26" s="197"/>
      <c r="W26" s="197"/>
      <c r="X26" s="198"/>
      <c r="Y26" s="120" t="s">
        <v>15</v>
      </c>
      <c r="Z26" s="121"/>
      <c r="AA26" s="171"/>
      <c r="AB26" s="680" t="s">
        <v>461</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3" t="s">
        <v>13</v>
      </c>
      <c r="B27" s="214"/>
      <c r="C27" s="214"/>
      <c r="D27" s="214"/>
      <c r="E27" s="214"/>
      <c r="F27" s="215"/>
      <c r="G27" s="220" t="s">
        <v>319</v>
      </c>
      <c r="H27" s="221"/>
      <c r="I27" s="221"/>
      <c r="J27" s="221"/>
      <c r="K27" s="221"/>
      <c r="L27" s="221"/>
      <c r="M27" s="221"/>
      <c r="N27" s="221"/>
      <c r="O27" s="222"/>
      <c r="P27" s="240" t="s">
        <v>83</v>
      </c>
      <c r="Q27" s="221"/>
      <c r="R27" s="221"/>
      <c r="S27" s="221"/>
      <c r="T27" s="221"/>
      <c r="U27" s="221"/>
      <c r="V27" s="221"/>
      <c r="W27" s="221"/>
      <c r="X27" s="222"/>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3"/>
      <c r="B28" s="214"/>
      <c r="C28" s="214"/>
      <c r="D28" s="214"/>
      <c r="E28" s="214"/>
      <c r="F28" s="215"/>
      <c r="G28" s="223"/>
      <c r="H28" s="108"/>
      <c r="I28" s="108"/>
      <c r="J28" s="108"/>
      <c r="K28" s="108"/>
      <c r="L28" s="108"/>
      <c r="M28" s="108"/>
      <c r="N28" s="108"/>
      <c r="O28" s="224"/>
      <c r="P28" s="241"/>
      <c r="Q28" s="108"/>
      <c r="R28" s="108"/>
      <c r="S28" s="108"/>
      <c r="T28" s="108"/>
      <c r="U28" s="108"/>
      <c r="V28" s="108"/>
      <c r="W28" s="108"/>
      <c r="X28" s="224"/>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459</v>
      </c>
      <c r="AX28" s="109"/>
    </row>
    <row r="29" spans="1:50" ht="22.5" customHeight="1" x14ac:dyDescent="0.15">
      <c r="A29" s="216"/>
      <c r="B29" s="214"/>
      <c r="C29" s="214"/>
      <c r="D29" s="214"/>
      <c r="E29" s="214"/>
      <c r="F29" s="215"/>
      <c r="G29" s="321"/>
      <c r="H29" s="288"/>
      <c r="I29" s="288"/>
      <c r="J29" s="288"/>
      <c r="K29" s="288"/>
      <c r="L29" s="288"/>
      <c r="M29" s="288"/>
      <c r="N29" s="288"/>
      <c r="O29" s="289"/>
      <c r="P29" s="254"/>
      <c r="Q29" s="195"/>
      <c r="R29" s="195"/>
      <c r="S29" s="195"/>
      <c r="T29" s="195"/>
      <c r="U29" s="195"/>
      <c r="V29" s="195"/>
      <c r="W29" s="195"/>
      <c r="X29" s="196"/>
      <c r="Y29" s="293" t="s">
        <v>14</v>
      </c>
      <c r="Z29" s="294"/>
      <c r="AA29" s="295"/>
      <c r="AB29" s="658"/>
      <c r="AC29" s="296"/>
      <c r="AD29" s="296"/>
      <c r="AE29" s="93"/>
      <c r="AF29" s="94"/>
      <c r="AG29" s="94"/>
      <c r="AH29" s="94"/>
      <c r="AI29" s="95"/>
      <c r="AJ29" s="93"/>
      <c r="AK29" s="94"/>
      <c r="AL29" s="94"/>
      <c r="AM29" s="94"/>
      <c r="AN29" s="95"/>
      <c r="AO29" s="93"/>
      <c r="AP29" s="94"/>
      <c r="AQ29" s="94"/>
      <c r="AR29" s="94"/>
      <c r="AS29" s="95"/>
      <c r="AT29" s="226"/>
      <c r="AU29" s="226"/>
      <c r="AV29" s="226"/>
      <c r="AW29" s="226"/>
      <c r="AX29" s="227"/>
    </row>
    <row r="30" spans="1:50" ht="22.5" customHeight="1" x14ac:dyDescent="0.15">
      <c r="A30" s="217"/>
      <c r="B30" s="218"/>
      <c r="C30" s="218"/>
      <c r="D30" s="218"/>
      <c r="E30" s="218"/>
      <c r="F30" s="219"/>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68"/>
      <c r="B31" s="669"/>
      <c r="C31" s="669"/>
      <c r="D31" s="669"/>
      <c r="E31" s="669"/>
      <c r="F31" s="670"/>
      <c r="G31" s="322"/>
      <c r="H31" s="323"/>
      <c r="I31" s="323"/>
      <c r="J31" s="323"/>
      <c r="K31" s="323"/>
      <c r="L31" s="323"/>
      <c r="M31" s="323"/>
      <c r="N31" s="323"/>
      <c r="O31" s="324"/>
      <c r="P31" s="197"/>
      <c r="Q31" s="197"/>
      <c r="R31" s="197"/>
      <c r="S31" s="197"/>
      <c r="T31" s="197"/>
      <c r="U31" s="197"/>
      <c r="V31" s="197"/>
      <c r="W31" s="197"/>
      <c r="X31" s="198"/>
      <c r="Y31" s="120" t="s">
        <v>15</v>
      </c>
      <c r="Z31" s="121"/>
      <c r="AA31" s="171"/>
      <c r="AB31" s="680" t="s">
        <v>460</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3" t="s">
        <v>13</v>
      </c>
      <c r="B32" s="214"/>
      <c r="C32" s="214"/>
      <c r="D32" s="214"/>
      <c r="E32" s="214"/>
      <c r="F32" s="215"/>
      <c r="G32" s="220" t="s">
        <v>319</v>
      </c>
      <c r="H32" s="221"/>
      <c r="I32" s="221"/>
      <c r="J32" s="221"/>
      <c r="K32" s="221"/>
      <c r="L32" s="221"/>
      <c r="M32" s="221"/>
      <c r="N32" s="221"/>
      <c r="O32" s="222"/>
      <c r="P32" s="240" t="s">
        <v>83</v>
      </c>
      <c r="Q32" s="221"/>
      <c r="R32" s="221"/>
      <c r="S32" s="221"/>
      <c r="T32" s="221"/>
      <c r="U32" s="221"/>
      <c r="V32" s="221"/>
      <c r="W32" s="221"/>
      <c r="X32" s="222"/>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3"/>
      <c r="B33" s="214"/>
      <c r="C33" s="214"/>
      <c r="D33" s="214"/>
      <c r="E33" s="214"/>
      <c r="F33" s="215"/>
      <c r="G33" s="223"/>
      <c r="H33" s="108"/>
      <c r="I33" s="108"/>
      <c r="J33" s="108"/>
      <c r="K33" s="108"/>
      <c r="L33" s="108"/>
      <c r="M33" s="108"/>
      <c r="N33" s="108"/>
      <c r="O33" s="224"/>
      <c r="P33" s="241"/>
      <c r="Q33" s="108"/>
      <c r="R33" s="108"/>
      <c r="S33" s="108"/>
      <c r="T33" s="108"/>
      <c r="U33" s="108"/>
      <c r="V33" s="108"/>
      <c r="W33" s="108"/>
      <c r="X33" s="224"/>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462</v>
      </c>
      <c r="AX33" s="109"/>
    </row>
    <row r="34" spans="1:50" ht="22.5" customHeight="1" x14ac:dyDescent="0.15">
      <c r="A34" s="216"/>
      <c r="B34" s="214"/>
      <c r="C34" s="214"/>
      <c r="D34" s="214"/>
      <c r="E34" s="214"/>
      <c r="F34" s="215"/>
      <c r="G34" s="321"/>
      <c r="H34" s="288"/>
      <c r="I34" s="288"/>
      <c r="J34" s="288"/>
      <c r="K34" s="288"/>
      <c r="L34" s="288"/>
      <c r="M34" s="288"/>
      <c r="N34" s="288"/>
      <c r="O34" s="289"/>
      <c r="P34" s="254"/>
      <c r="Q34" s="195"/>
      <c r="R34" s="195"/>
      <c r="S34" s="195"/>
      <c r="T34" s="195"/>
      <c r="U34" s="195"/>
      <c r="V34" s="195"/>
      <c r="W34" s="195"/>
      <c r="X34" s="196"/>
      <c r="Y34" s="293" t="s">
        <v>14</v>
      </c>
      <c r="Z34" s="294"/>
      <c r="AA34" s="295"/>
      <c r="AB34" s="658"/>
      <c r="AC34" s="296"/>
      <c r="AD34" s="296"/>
      <c r="AE34" s="93"/>
      <c r="AF34" s="94"/>
      <c r="AG34" s="94"/>
      <c r="AH34" s="94"/>
      <c r="AI34" s="95"/>
      <c r="AJ34" s="93"/>
      <c r="AK34" s="94"/>
      <c r="AL34" s="94"/>
      <c r="AM34" s="94"/>
      <c r="AN34" s="95"/>
      <c r="AO34" s="93"/>
      <c r="AP34" s="94"/>
      <c r="AQ34" s="94"/>
      <c r="AR34" s="94"/>
      <c r="AS34" s="95"/>
      <c r="AT34" s="226"/>
      <c r="AU34" s="226"/>
      <c r="AV34" s="226"/>
      <c r="AW34" s="226"/>
      <c r="AX34" s="227"/>
    </row>
    <row r="35" spans="1:50" ht="22.5" customHeight="1" x14ac:dyDescent="0.15">
      <c r="A35" s="217"/>
      <c r="B35" s="218"/>
      <c r="C35" s="218"/>
      <c r="D35" s="218"/>
      <c r="E35" s="218"/>
      <c r="F35" s="219"/>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68"/>
      <c r="B36" s="669"/>
      <c r="C36" s="669"/>
      <c r="D36" s="669"/>
      <c r="E36" s="669"/>
      <c r="F36" s="670"/>
      <c r="G36" s="322"/>
      <c r="H36" s="323"/>
      <c r="I36" s="323"/>
      <c r="J36" s="323"/>
      <c r="K36" s="323"/>
      <c r="L36" s="323"/>
      <c r="M36" s="323"/>
      <c r="N36" s="323"/>
      <c r="O36" s="324"/>
      <c r="P36" s="197"/>
      <c r="Q36" s="197"/>
      <c r="R36" s="197"/>
      <c r="S36" s="197"/>
      <c r="T36" s="197"/>
      <c r="U36" s="197"/>
      <c r="V36" s="197"/>
      <c r="W36" s="197"/>
      <c r="X36" s="198"/>
      <c r="Y36" s="120" t="s">
        <v>15</v>
      </c>
      <c r="Z36" s="121"/>
      <c r="AA36" s="171"/>
      <c r="AB36" s="680" t="s">
        <v>461</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3" t="s">
        <v>13</v>
      </c>
      <c r="B37" s="214"/>
      <c r="C37" s="214"/>
      <c r="D37" s="214"/>
      <c r="E37" s="214"/>
      <c r="F37" s="215"/>
      <c r="G37" s="220" t="s">
        <v>319</v>
      </c>
      <c r="H37" s="221"/>
      <c r="I37" s="221"/>
      <c r="J37" s="221"/>
      <c r="K37" s="221"/>
      <c r="L37" s="221"/>
      <c r="M37" s="221"/>
      <c r="N37" s="221"/>
      <c r="O37" s="222"/>
      <c r="P37" s="240" t="s">
        <v>83</v>
      </c>
      <c r="Q37" s="221"/>
      <c r="R37" s="221"/>
      <c r="S37" s="221"/>
      <c r="T37" s="221"/>
      <c r="U37" s="221"/>
      <c r="V37" s="221"/>
      <c r="W37" s="221"/>
      <c r="X37" s="222"/>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3"/>
      <c r="B38" s="214"/>
      <c r="C38" s="214"/>
      <c r="D38" s="214"/>
      <c r="E38" s="214"/>
      <c r="F38" s="215"/>
      <c r="G38" s="223"/>
      <c r="H38" s="108"/>
      <c r="I38" s="108"/>
      <c r="J38" s="108"/>
      <c r="K38" s="108"/>
      <c r="L38" s="108"/>
      <c r="M38" s="108"/>
      <c r="N38" s="108"/>
      <c r="O38" s="224"/>
      <c r="P38" s="241"/>
      <c r="Q38" s="108"/>
      <c r="R38" s="108"/>
      <c r="S38" s="108"/>
      <c r="T38" s="108"/>
      <c r="U38" s="108"/>
      <c r="V38" s="108"/>
      <c r="W38" s="108"/>
      <c r="X38" s="224"/>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462</v>
      </c>
      <c r="AX38" s="109"/>
    </row>
    <row r="39" spans="1:50" ht="22.5" customHeight="1" x14ac:dyDescent="0.15">
      <c r="A39" s="216"/>
      <c r="B39" s="214"/>
      <c r="C39" s="214"/>
      <c r="D39" s="214"/>
      <c r="E39" s="214"/>
      <c r="F39" s="215"/>
      <c r="G39" s="321"/>
      <c r="H39" s="288"/>
      <c r="I39" s="288"/>
      <c r="J39" s="288"/>
      <c r="K39" s="288"/>
      <c r="L39" s="288"/>
      <c r="M39" s="288"/>
      <c r="N39" s="288"/>
      <c r="O39" s="289"/>
      <c r="P39" s="254"/>
      <c r="Q39" s="195"/>
      <c r="R39" s="195"/>
      <c r="S39" s="195"/>
      <c r="T39" s="195"/>
      <c r="U39" s="195"/>
      <c r="V39" s="195"/>
      <c r="W39" s="195"/>
      <c r="X39" s="196"/>
      <c r="Y39" s="293" t="s">
        <v>14</v>
      </c>
      <c r="Z39" s="294"/>
      <c r="AA39" s="295"/>
      <c r="AB39" s="658"/>
      <c r="AC39" s="296"/>
      <c r="AD39" s="296"/>
      <c r="AE39" s="93"/>
      <c r="AF39" s="94"/>
      <c r="AG39" s="94"/>
      <c r="AH39" s="94"/>
      <c r="AI39" s="95"/>
      <c r="AJ39" s="93"/>
      <c r="AK39" s="94"/>
      <c r="AL39" s="94"/>
      <c r="AM39" s="94"/>
      <c r="AN39" s="95"/>
      <c r="AO39" s="93"/>
      <c r="AP39" s="94"/>
      <c r="AQ39" s="94"/>
      <c r="AR39" s="94"/>
      <c r="AS39" s="95"/>
      <c r="AT39" s="226"/>
      <c r="AU39" s="226"/>
      <c r="AV39" s="226"/>
      <c r="AW39" s="226"/>
      <c r="AX39" s="227"/>
    </row>
    <row r="40" spans="1:50" ht="22.5" customHeight="1" x14ac:dyDescent="0.15">
      <c r="A40" s="217"/>
      <c r="B40" s="218"/>
      <c r="C40" s="218"/>
      <c r="D40" s="218"/>
      <c r="E40" s="218"/>
      <c r="F40" s="219"/>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68"/>
      <c r="B41" s="669"/>
      <c r="C41" s="669"/>
      <c r="D41" s="669"/>
      <c r="E41" s="669"/>
      <c r="F41" s="670"/>
      <c r="G41" s="322"/>
      <c r="H41" s="323"/>
      <c r="I41" s="323"/>
      <c r="J41" s="323"/>
      <c r="K41" s="323"/>
      <c r="L41" s="323"/>
      <c r="M41" s="323"/>
      <c r="N41" s="323"/>
      <c r="O41" s="324"/>
      <c r="P41" s="197"/>
      <c r="Q41" s="197"/>
      <c r="R41" s="197"/>
      <c r="S41" s="197"/>
      <c r="T41" s="197"/>
      <c r="U41" s="197"/>
      <c r="V41" s="197"/>
      <c r="W41" s="197"/>
      <c r="X41" s="198"/>
      <c r="Y41" s="120" t="s">
        <v>15</v>
      </c>
      <c r="Z41" s="121"/>
      <c r="AA41" s="171"/>
      <c r="AB41" s="680" t="s">
        <v>461</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3" t="s">
        <v>13</v>
      </c>
      <c r="B42" s="214"/>
      <c r="C42" s="214"/>
      <c r="D42" s="214"/>
      <c r="E42" s="214"/>
      <c r="F42" s="215"/>
      <c r="G42" s="220" t="s">
        <v>319</v>
      </c>
      <c r="H42" s="221"/>
      <c r="I42" s="221"/>
      <c r="J42" s="221"/>
      <c r="K42" s="221"/>
      <c r="L42" s="221"/>
      <c r="M42" s="221"/>
      <c r="N42" s="221"/>
      <c r="O42" s="222"/>
      <c r="P42" s="240" t="s">
        <v>83</v>
      </c>
      <c r="Q42" s="221"/>
      <c r="R42" s="221"/>
      <c r="S42" s="221"/>
      <c r="T42" s="221"/>
      <c r="U42" s="221"/>
      <c r="V42" s="221"/>
      <c r="W42" s="221"/>
      <c r="X42" s="222"/>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3"/>
      <c r="B43" s="214"/>
      <c r="C43" s="214"/>
      <c r="D43" s="214"/>
      <c r="E43" s="214"/>
      <c r="F43" s="215"/>
      <c r="G43" s="223"/>
      <c r="H43" s="108"/>
      <c r="I43" s="108"/>
      <c r="J43" s="108"/>
      <c r="K43" s="108"/>
      <c r="L43" s="108"/>
      <c r="M43" s="108"/>
      <c r="N43" s="108"/>
      <c r="O43" s="224"/>
      <c r="P43" s="241"/>
      <c r="Q43" s="108"/>
      <c r="R43" s="108"/>
      <c r="S43" s="108"/>
      <c r="T43" s="108"/>
      <c r="U43" s="108"/>
      <c r="V43" s="108"/>
      <c r="W43" s="108"/>
      <c r="X43" s="224"/>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462</v>
      </c>
      <c r="AX43" s="109"/>
    </row>
    <row r="44" spans="1:50" ht="22.5" customHeight="1" x14ac:dyDescent="0.15">
      <c r="A44" s="216"/>
      <c r="B44" s="214"/>
      <c r="C44" s="214"/>
      <c r="D44" s="214"/>
      <c r="E44" s="214"/>
      <c r="F44" s="215"/>
      <c r="G44" s="321"/>
      <c r="H44" s="288"/>
      <c r="I44" s="288"/>
      <c r="J44" s="288"/>
      <c r="K44" s="288"/>
      <c r="L44" s="288"/>
      <c r="M44" s="288"/>
      <c r="N44" s="288"/>
      <c r="O44" s="289"/>
      <c r="P44" s="254"/>
      <c r="Q44" s="195"/>
      <c r="R44" s="195"/>
      <c r="S44" s="195"/>
      <c r="T44" s="195"/>
      <c r="U44" s="195"/>
      <c r="V44" s="195"/>
      <c r="W44" s="195"/>
      <c r="X44" s="196"/>
      <c r="Y44" s="293" t="s">
        <v>14</v>
      </c>
      <c r="Z44" s="294"/>
      <c r="AA44" s="295"/>
      <c r="AB44" s="658"/>
      <c r="AC44" s="296"/>
      <c r="AD44" s="296"/>
      <c r="AE44" s="93"/>
      <c r="AF44" s="94"/>
      <c r="AG44" s="94"/>
      <c r="AH44" s="94"/>
      <c r="AI44" s="95"/>
      <c r="AJ44" s="93"/>
      <c r="AK44" s="94"/>
      <c r="AL44" s="94"/>
      <c r="AM44" s="94"/>
      <c r="AN44" s="95"/>
      <c r="AO44" s="93"/>
      <c r="AP44" s="94"/>
      <c r="AQ44" s="94"/>
      <c r="AR44" s="94"/>
      <c r="AS44" s="95"/>
      <c r="AT44" s="226"/>
      <c r="AU44" s="226"/>
      <c r="AV44" s="226"/>
      <c r="AW44" s="226"/>
      <c r="AX44" s="227"/>
    </row>
    <row r="45" spans="1:50" ht="22.5" customHeight="1" x14ac:dyDescent="0.15">
      <c r="A45" s="217"/>
      <c r="B45" s="218"/>
      <c r="C45" s="218"/>
      <c r="D45" s="218"/>
      <c r="E45" s="218"/>
      <c r="F45" s="219"/>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68"/>
      <c r="B46" s="669"/>
      <c r="C46" s="669"/>
      <c r="D46" s="669"/>
      <c r="E46" s="669"/>
      <c r="F46" s="670"/>
      <c r="G46" s="322"/>
      <c r="H46" s="323"/>
      <c r="I46" s="323"/>
      <c r="J46" s="323"/>
      <c r="K46" s="323"/>
      <c r="L46" s="323"/>
      <c r="M46" s="323"/>
      <c r="N46" s="323"/>
      <c r="O46" s="324"/>
      <c r="P46" s="197"/>
      <c r="Q46" s="197"/>
      <c r="R46" s="197"/>
      <c r="S46" s="197"/>
      <c r="T46" s="197"/>
      <c r="U46" s="197"/>
      <c r="V46" s="197"/>
      <c r="W46" s="197"/>
      <c r="X46" s="198"/>
      <c r="Y46" s="120" t="s">
        <v>15</v>
      </c>
      <c r="Z46" s="121"/>
      <c r="AA46" s="171"/>
      <c r="AB46" s="680" t="s">
        <v>461</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3" t="s">
        <v>13</v>
      </c>
      <c r="B47" s="214"/>
      <c r="C47" s="214"/>
      <c r="D47" s="214"/>
      <c r="E47" s="214"/>
      <c r="F47" s="215"/>
      <c r="G47" s="220" t="s">
        <v>319</v>
      </c>
      <c r="H47" s="221"/>
      <c r="I47" s="221"/>
      <c r="J47" s="221"/>
      <c r="K47" s="221"/>
      <c r="L47" s="221"/>
      <c r="M47" s="221"/>
      <c r="N47" s="221"/>
      <c r="O47" s="222"/>
      <c r="P47" s="240" t="s">
        <v>83</v>
      </c>
      <c r="Q47" s="221"/>
      <c r="R47" s="221"/>
      <c r="S47" s="221"/>
      <c r="T47" s="221"/>
      <c r="U47" s="221"/>
      <c r="V47" s="221"/>
      <c r="W47" s="221"/>
      <c r="X47" s="222"/>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3"/>
      <c r="B48" s="214"/>
      <c r="C48" s="214"/>
      <c r="D48" s="214"/>
      <c r="E48" s="214"/>
      <c r="F48" s="215"/>
      <c r="G48" s="223"/>
      <c r="H48" s="108"/>
      <c r="I48" s="108"/>
      <c r="J48" s="108"/>
      <c r="K48" s="108"/>
      <c r="L48" s="108"/>
      <c r="M48" s="108"/>
      <c r="N48" s="108"/>
      <c r="O48" s="224"/>
      <c r="P48" s="241"/>
      <c r="Q48" s="108"/>
      <c r="R48" s="108"/>
      <c r="S48" s="108"/>
      <c r="T48" s="108"/>
      <c r="U48" s="108"/>
      <c r="V48" s="108"/>
      <c r="W48" s="108"/>
      <c r="X48" s="224"/>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459</v>
      </c>
      <c r="AX48" s="109"/>
    </row>
    <row r="49" spans="1:50" ht="22.5" customHeight="1" x14ac:dyDescent="0.15">
      <c r="A49" s="216"/>
      <c r="B49" s="214"/>
      <c r="C49" s="214"/>
      <c r="D49" s="214"/>
      <c r="E49" s="214"/>
      <c r="F49" s="215"/>
      <c r="G49" s="321"/>
      <c r="H49" s="288"/>
      <c r="I49" s="288"/>
      <c r="J49" s="288"/>
      <c r="K49" s="288"/>
      <c r="L49" s="288"/>
      <c r="M49" s="288"/>
      <c r="N49" s="288"/>
      <c r="O49" s="289"/>
      <c r="P49" s="254"/>
      <c r="Q49" s="195"/>
      <c r="R49" s="195"/>
      <c r="S49" s="195"/>
      <c r="T49" s="195"/>
      <c r="U49" s="195"/>
      <c r="V49" s="195"/>
      <c r="W49" s="195"/>
      <c r="X49" s="196"/>
      <c r="Y49" s="293" t="s">
        <v>14</v>
      </c>
      <c r="Z49" s="294"/>
      <c r="AA49" s="295"/>
      <c r="AB49" s="658"/>
      <c r="AC49" s="296"/>
      <c r="AD49" s="296"/>
      <c r="AE49" s="93"/>
      <c r="AF49" s="94"/>
      <c r="AG49" s="94"/>
      <c r="AH49" s="94"/>
      <c r="AI49" s="95"/>
      <c r="AJ49" s="93"/>
      <c r="AK49" s="94"/>
      <c r="AL49" s="94"/>
      <c r="AM49" s="94"/>
      <c r="AN49" s="95"/>
      <c r="AO49" s="93"/>
      <c r="AP49" s="94"/>
      <c r="AQ49" s="94"/>
      <c r="AR49" s="94"/>
      <c r="AS49" s="95"/>
      <c r="AT49" s="226"/>
      <c r="AU49" s="226"/>
      <c r="AV49" s="226"/>
      <c r="AW49" s="226"/>
      <c r="AX49" s="227"/>
    </row>
    <row r="50" spans="1:50" ht="22.5" customHeight="1" x14ac:dyDescent="0.15">
      <c r="A50" s="217"/>
      <c r="B50" s="218"/>
      <c r="C50" s="218"/>
      <c r="D50" s="218"/>
      <c r="E50" s="218"/>
      <c r="F50" s="219"/>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68"/>
      <c r="B51" s="669"/>
      <c r="C51" s="669"/>
      <c r="D51" s="669"/>
      <c r="E51" s="669"/>
      <c r="F51" s="670"/>
      <c r="G51" s="322"/>
      <c r="H51" s="323"/>
      <c r="I51" s="323"/>
      <c r="J51" s="323"/>
      <c r="K51" s="323"/>
      <c r="L51" s="323"/>
      <c r="M51" s="323"/>
      <c r="N51" s="323"/>
      <c r="O51" s="324"/>
      <c r="P51" s="197"/>
      <c r="Q51" s="197"/>
      <c r="R51" s="197"/>
      <c r="S51" s="197"/>
      <c r="T51" s="197"/>
      <c r="U51" s="197"/>
      <c r="V51" s="197"/>
      <c r="W51" s="197"/>
      <c r="X51" s="198"/>
      <c r="Y51" s="120" t="s">
        <v>15</v>
      </c>
      <c r="Z51" s="121"/>
      <c r="AA51" s="171"/>
      <c r="AB51" s="689" t="s">
        <v>460</v>
      </c>
      <c r="AC51" s="690"/>
      <c r="AD51" s="690"/>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1" t="s">
        <v>34</v>
      </c>
      <c r="B2" s="692"/>
      <c r="C2" s="692"/>
      <c r="D2" s="692"/>
      <c r="E2" s="692"/>
      <c r="F2" s="693"/>
      <c r="G2" s="386" t="s">
        <v>367</v>
      </c>
      <c r="H2" s="387"/>
      <c r="I2" s="387"/>
      <c r="J2" s="387"/>
      <c r="K2" s="387"/>
      <c r="L2" s="387"/>
      <c r="M2" s="387"/>
      <c r="N2" s="387"/>
      <c r="O2" s="387"/>
      <c r="P2" s="387"/>
      <c r="Q2" s="387"/>
      <c r="R2" s="387"/>
      <c r="S2" s="387"/>
      <c r="T2" s="387"/>
      <c r="U2" s="387"/>
      <c r="V2" s="387"/>
      <c r="W2" s="387"/>
      <c r="X2" s="387"/>
      <c r="Y2" s="387"/>
      <c r="Z2" s="387"/>
      <c r="AA2" s="387"/>
      <c r="AB2" s="388"/>
      <c r="AC2" s="386" t="s">
        <v>457</v>
      </c>
      <c r="AD2" s="387"/>
      <c r="AE2" s="387"/>
      <c r="AF2" s="387"/>
      <c r="AG2" s="387"/>
      <c r="AH2" s="387"/>
      <c r="AI2" s="387"/>
      <c r="AJ2" s="387"/>
      <c r="AK2" s="387"/>
      <c r="AL2" s="387"/>
      <c r="AM2" s="387"/>
      <c r="AN2" s="387"/>
      <c r="AO2" s="387"/>
      <c r="AP2" s="387"/>
      <c r="AQ2" s="387"/>
      <c r="AR2" s="387"/>
      <c r="AS2" s="387"/>
      <c r="AT2" s="387"/>
      <c r="AU2" s="387"/>
      <c r="AV2" s="387"/>
      <c r="AW2" s="387"/>
      <c r="AX2" s="389"/>
    </row>
    <row r="3" spans="1:50" ht="24.75" customHeight="1" x14ac:dyDescent="0.15">
      <c r="A3" s="694"/>
      <c r="B3" s="695"/>
      <c r="C3" s="695"/>
      <c r="D3" s="695"/>
      <c r="E3" s="695"/>
      <c r="F3" s="696"/>
      <c r="G3" s="390" t="s">
        <v>19</v>
      </c>
      <c r="H3" s="391"/>
      <c r="I3" s="391"/>
      <c r="J3" s="391"/>
      <c r="K3" s="391"/>
      <c r="L3" s="392" t="s">
        <v>20</v>
      </c>
      <c r="M3" s="391"/>
      <c r="N3" s="391"/>
      <c r="O3" s="391"/>
      <c r="P3" s="391"/>
      <c r="Q3" s="391"/>
      <c r="R3" s="391"/>
      <c r="S3" s="391"/>
      <c r="T3" s="391"/>
      <c r="U3" s="391"/>
      <c r="V3" s="391"/>
      <c r="W3" s="391"/>
      <c r="X3" s="393"/>
      <c r="Y3" s="394" t="s">
        <v>21</v>
      </c>
      <c r="Z3" s="395"/>
      <c r="AA3" s="395"/>
      <c r="AB3" s="396"/>
      <c r="AC3" s="390" t="s">
        <v>19</v>
      </c>
      <c r="AD3" s="391"/>
      <c r="AE3" s="391"/>
      <c r="AF3" s="391"/>
      <c r="AG3" s="391"/>
      <c r="AH3" s="392" t="s">
        <v>20</v>
      </c>
      <c r="AI3" s="391"/>
      <c r="AJ3" s="391"/>
      <c r="AK3" s="391"/>
      <c r="AL3" s="391"/>
      <c r="AM3" s="391"/>
      <c r="AN3" s="391"/>
      <c r="AO3" s="391"/>
      <c r="AP3" s="391"/>
      <c r="AQ3" s="391"/>
      <c r="AR3" s="391"/>
      <c r="AS3" s="391"/>
      <c r="AT3" s="393"/>
      <c r="AU3" s="394" t="s">
        <v>21</v>
      </c>
      <c r="AV3" s="395"/>
      <c r="AW3" s="395"/>
      <c r="AX3" s="397"/>
    </row>
    <row r="4" spans="1:50" ht="24.75" customHeight="1" x14ac:dyDescent="0.15">
      <c r="A4" s="694"/>
      <c r="B4" s="695"/>
      <c r="C4" s="695"/>
      <c r="D4" s="695"/>
      <c r="E4" s="695"/>
      <c r="F4" s="696"/>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8"/>
    </row>
    <row r="5" spans="1:50" ht="24.75" customHeight="1" x14ac:dyDescent="0.15">
      <c r="A5" s="694"/>
      <c r="B5" s="695"/>
      <c r="C5" s="695"/>
      <c r="D5" s="695"/>
      <c r="E5" s="695"/>
      <c r="F5" s="696"/>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4"/>
      <c r="B6" s="695"/>
      <c r="C6" s="695"/>
      <c r="D6" s="695"/>
      <c r="E6" s="695"/>
      <c r="F6" s="696"/>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4"/>
      <c r="B7" s="695"/>
      <c r="C7" s="695"/>
      <c r="D7" s="695"/>
      <c r="E7" s="695"/>
      <c r="F7" s="696"/>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4"/>
      <c r="B8" s="695"/>
      <c r="C8" s="695"/>
      <c r="D8" s="695"/>
      <c r="E8" s="695"/>
      <c r="F8" s="696"/>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4"/>
      <c r="B9" s="695"/>
      <c r="C9" s="695"/>
      <c r="D9" s="695"/>
      <c r="E9" s="695"/>
      <c r="F9" s="696"/>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4"/>
      <c r="B10" s="695"/>
      <c r="C10" s="695"/>
      <c r="D10" s="695"/>
      <c r="E10" s="695"/>
      <c r="F10" s="696"/>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4"/>
      <c r="B11" s="695"/>
      <c r="C11" s="695"/>
      <c r="D11" s="695"/>
      <c r="E11" s="695"/>
      <c r="F11" s="696"/>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4"/>
      <c r="B12" s="695"/>
      <c r="C12" s="695"/>
      <c r="D12" s="695"/>
      <c r="E12" s="695"/>
      <c r="F12" s="696"/>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4"/>
      <c r="B13" s="695"/>
      <c r="C13" s="695"/>
      <c r="D13" s="695"/>
      <c r="E13" s="695"/>
      <c r="F13" s="696"/>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4"/>
      <c r="B14" s="695"/>
      <c r="C14" s="695"/>
      <c r="D14" s="695"/>
      <c r="E14" s="695"/>
      <c r="F14" s="696"/>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4"/>
      <c r="B15" s="695"/>
      <c r="C15" s="695"/>
      <c r="D15" s="695"/>
      <c r="E15" s="695"/>
      <c r="F15" s="696"/>
      <c r="G15" s="386" t="s">
        <v>368</v>
      </c>
      <c r="H15" s="387"/>
      <c r="I15" s="387"/>
      <c r="J15" s="387"/>
      <c r="K15" s="387"/>
      <c r="L15" s="387"/>
      <c r="M15" s="387"/>
      <c r="N15" s="387"/>
      <c r="O15" s="387"/>
      <c r="P15" s="387"/>
      <c r="Q15" s="387"/>
      <c r="R15" s="387"/>
      <c r="S15" s="387"/>
      <c r="T15" s="387"/>
      <c r="U15" s="387"/>
      <c r="V15" s="387"/>
      <c r="W15" s="387"/>
      <c r="X15" s="387"/>
      <c r="Y15" s="387"/>
      <c r="Z15" s="387"/>
      <c r="AA15" s="387"/>
      <c r="AB15" s="388"/>
      <c r="AC15" s="386" t="s">
        <v>369</v>
      </c>
      <c r="AD15" s="387"/>
      <c r="AE15" s="387"/>
      <c r="AF15" s="387"/>
      <c r="AG15" s="387"/>
      <c r="AH15" s="387"/>
      <c r="AI15" s="387"/>
      <c r="AJ15" s="387"/>
      <c r="AK15" s="387"/>
      <c r="AL15" s="387"/>
      <c r="AM15" s="387"/>
      <c r="AN15" s="387"/>
      <c r="AO15" s="387"/>
      <c r="AP15" s="387"/>
      <c r="AQ15" s="387"/>
      <c r="AR15" s="387"/>
      <c r="AS15" s="387"/>
      <c r="AT15" s="387"/>
      <c r="AU15" s="387"/>
      <c r="AV15" s="387"/>
      <c r="AW15" s="387"/>
      <c r="AX15" s="389"/>
    </row>
    <row r="16" spans="1:50" ht="25.5" customHeight="1" x14ac:dyDescent="0.15">
      <c r="A16" s="694"/>
      <c r="B16" s="695"/>
      <c r="C16" s="695"/>
      <c r="D16" s="695"/>
      <c r="E16" s="695"/>
      <c r="F16" s="696"/>
      <c r="G16" s="390" t="s">
        <v>19</v>
      </c>
      <c r="H16" s="391"/>
      <c r="I16" s="391"/>
      <c r="J16" s="391"/>
      <c r="K16" s="391"/>
      <c r="L16" s="392" t="s">
        <v>20</v>
      </c>
      <c r="M16" s="391"/>
      <c r="N16" s="391"/>
      <c r="O16" s="391"/>
      <c r="P16" s="391"/>
      <c r="Q16" s="391"/>
      <c r="R16" s="391"/>
      <c r="S16" s="391"/>
      <c r="T16" s="391"/>
      <c r="U16" s="391"/>
      <c r="V16" s="391"/>
      <c r="W16" s="391"/>
      <c r="X16" s="393"/>
      <c r="Y16" s="394" t="s">
        <v>21</v>
      </c>
      <c r="Z16" s="395"/>
      <c r="AA16" s="395"/>
      <c r="AB16" s="396"/>
      <c r="AC16" s="390" t="s">
        <v>19</v>
      </c>
      <c r="AD16" s="391"/>
      <c r="AE16" s="391"/>
      <c r="AF16" s="391"/>
      <c r="AG16" s="391"/>
      <c r="AH16" s="392" t="s">
        <v>20</v>
      </c>
      <c r="AI16" s="391"/>
      <c r="AJ16" s="391"/>
      <c r="AK16" s="391"/>
      <c r="AL16" s="391"/>
      <c r="AM16" s="391"/>
      <c r="AN16" s="391"/>
      <c r="AO16" s="391"/>
      <c r="AP16" s="391"/>
      <c r="AQ16" s="391"/>
      <c r="AR16" s="391"/>
      <c r="AS16" s="391"/>
      <c r="AT16" s="393"/>
      <c r="AU16" s="394" t="s">
        <v>21</v>
      </c>
      <c r="AV16" s="395"/>
      <c r="AW16" s="395"/>
      <c r="AX16" s="397"/>
    </row>
    <row r="17" spans="1:50" ht="24.75" customHeight="1" x14ac:dyDescent="0.15">
      <c r="A17" s="694"/>
      <c r="B17" s="695"/>
      <c r="C17" s="695"/>
      <c r="D17" s="695"/>
      <c r="E17" s="695"/>
      <c r="F17" s="696"/>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8"/>
    </row>
    <row r="18" spans="1:50" ht="24.75" customHeight="1" x14ac:dyDescent="0.15">
      <c r="A18" s="694"/>
      <c r="B18" s="695"/>
      <c r="C18" s="695"/>
      <c r="D18" s="695"/>
      <c r="E18" s="695"/>
      <c r="F18" s="696"/>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4"/>
      <c r="B19" s="695"/>
      <c r="C19" s="695"/>
      <c r="D19" s="695"/>
      <c r="E19" s="695"/>
      <c r="F19" s="696"/>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4"/>
      <c r="B20" s="695"/>
      <c r="C20" s="695"/>
      <c r="D20" s="695"/>
      <c r="E20" s="695"/>
      <c r="F20" s="696"/>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4"/>
      <c r="B21" s="695"/>
      <c r="C21" s="695"/>
      <c r="D21" s="695"/>
      <c r="E21" s="695"/>
      <c r="F21" s="696"/>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4"/>
      <c r="B22" s="695"/>
      <c r="C22" s="695"/>
      <c r="D22" s="695"/>
      <c r="E22" s="695"/>
      <c r="F22" s="696"/>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4"/>
      <c r="B23" s="695"/>
      <c r="C23" s="695"/>
      <c r="D23" s="695"/>
      <c r="E23" s="695"/>
      <c r="F23" s="696"/>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4"/>
      <c r="B24" s="695"/>
      <c r="C24" s="695"/>
      <c r="D24" s="695"/>
      <c r="E24" s="695"/>
      <c r="F24" s="696"/>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4"/>
      <c r="B25" s="695"/>
      <c r="C25" s="695"/>
      <c r="D25" s="695"/>
      <c r="E25" s="695"/>
      <c r="F25" s="696"/>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4"/>
      <c r="B26" s="695"/>
      <c r="C26" s="695"/>
      <c r="D26" s="695"/>
      <c r="E26" s="695"/>
      <c r="F26" s="696"/>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4"/>
      <c r="B27" s="695"/>
      <c r="C27" s="695"/>
      <c r="D27" s="695"/>
      <c r="E27" s="695"/>
      <c r="F27" s="696"/>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4"/>
      <c r="B28" s="695"/>
      <c r="C28" s="695"/>
      <c r="D28" s="695"/>
      <c r="E28" s="695"/>
      <c r="F28" s="696"/>
      <c r="G28" s="386" t="s">
        <v>370</v>
      </c>
      <c r="H28" s="387"/>
      <c r="I28" s="387"/>
      <c r="J28" s="387"/>
      <c r="K28" s="387"/>
      <c r="L28" s="387"/>
      <c r="M28" s="387"/>
      <c r="N28" s="387"/>
      <c r="O28" s="387"/>
      <c r="P28" s="387"/>
      <c r="Q28" s="387"/>
      <c r="R28" s="387"/>
      <c r="S28" s="387"/>
      <c r="T28" s="387"/>
      <c r="U28" s="387"/>
      <c r="V28" s="387"/>
      <c r="W28" s="387"/>
      <c r="X28" s="387"/>
      <c r="Y28" s="387"/>
      <c r="Z28" s="387"/>
      <c r="AA28" s="387"/>
      <c r="AB28" s="388"/>
      <c r="AC28" s="386" t="s">
        <v>371</v>
      </c>
      <c r="AD28" s="387"/>
      <c r="AE28" s="387"/>
      <c r="AF28" s="387"/>
      <c r="AG28" s="387"/>
      <c r="AH28" s="387"/>
      <c r="AI28" s="387"/>
      <c r="AJ28" s="387"/>
      <c r="AK28" s="387"/>
      <c r="AL28" s="387"/>
      <c r="AM28" s="387"/>
      <c r="AN28" s="387"/>
      <c r="AO28" s="387"/>
      <c r="AP28" s="387"/>
      <c r="AQ28" s="387"/>
      <c r="AR28" s="387"/>
      <c r="AS28" s="387"/>
      <c r="AT28" s="387"/>
      <c r="AU28" s="387"/>
      <c r="AV28" s="387"/>
      <c r="AW28" s="387"/>
      <c r="AX28" s="389"/>
    </row>
    <row r="29" spans="1:50" ht="24.75" customHeight="1" x14ac:dyDescent="0.15">
      <c r="A29" s="694"/>
      <c r="B29" s="695"/>
      <c r="C29" s="695"/>
      <c r="D29" s="695"/>
      <c r="E29" s="695"/>
      <c r="F29" s="696"/>
      <c r="G29" s="390" t="s">
        <v>19</v>
      </c>
      <c r="H29" s="391"/>
      <c r="I29" s="391"/>
      <c r="J29" s="391"/>
      <c r="K29" s="391"/>
      <c r="L29" s="392" t="s">
        <v>20</v>
      </c>
      <c r="M29" s="391"/>
      <c r="N29" s="391"/>
      <c r="O29" s="391"/>
      <c r="P29" s="391"/>
      <c r="Q29" s="391"/>
      <c r="R29" s="391"/>
      <c r="S29" s="391"/>
      <c r="T29" s="391"/>
      <c r="U29" s="391"/>
      <c r="V29" s="391"/>
      <c r="W29" s="391"/>
      <c r="X29" s="393"/>
      <c r="Y29" s="394" t="s">
        <v>21</v>
      </c>
      <c r="Z29" s="395"/>
      <c r="AA29" s="395"/>
      <c r="AB29" s="396"/>
      <c r="AC29" s="390" t="s">
        <v>19</v>
      </c>
      <c r="AD29" s="391"/>
      <c r="AE29" s="391"/>
      <c r="AF29" s="391"/>
      <c r="AG29" s="391"/>
      <c r="AH29" s="392" t="s">
        <v>20</v>
      </c>
      <c r="AI29" s="391"/>
      <c r="AJ29" s="391"/>
      <c r="AK29" s="391"/>
      <c r="AL29" s="391"/>
      <c r="AM29" s="391"/>
      <c r="AN29" s="391"/>
      <c r="AO29" s="391"/>
      <c r="AP29" s="391"/>
      <c r="AQ29" s="391"/>
      <c r="AR29" s="391"/>
      <c r="AS29" s="391"/>
      <c r="AT29" s="393"/>
      <c r="AU29" s="394" t="s">
        <v>21</v>
      </c>
      <c r="AV29" s="395"/>
      <c r="AW29" s="395"/>
      <c r="AX29" s="397"/>
    </row>
    <row r="30" spans="1:50" ht="24.75" customHeight="1" x14ac:dyDescent="0.15">
      <c r="A30" s="694"/>
      <c r="B30" s="695"/>
      <c r="C30" s="695"/>
      <c r="D30" s="695"/>
      <c r="E30" s="695"/>
      <c r="F30" s="696"/>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8"/>
    </row>
    <row r="31" spans="1:50" ht="24.75" customHeight="1" x14ac:dyDescent="0.15">
      <c r="A31" s="694"/>
      <c r="B31" s="695"/>
      <c r="C31" s="695"/>
      <c r="D31" s="695"/>
      <c r="E31" s="695"/>
      <c r="F31" s="696"/>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4"/>
      <c r="B32" s="695"/>
      <c r="C32" s="695"/>
      <c r="D32" s="695"/>
      <c r="E32" s="695"/>
      <c r="F32" s="696"/>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4"/>
      <c r="B33" s="695"/>
      <c r="C33" s="695"/>
      <c r="D33" s="695"/>
      <c r="E33" s="695"/>
      <c r="F33" s="696"/>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4"/>
      <c r="B34" s="695"/>
      <c r="C34" s="695"/>
      <c r="D34" s="695"/>
      <c r="E34" s="695"/>
      <c r="F34" s="696"/>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4"/>
      <c r="B35" s="695"/>
      <c r="C35" s="695"/>
      <c r="D35" s="695"/>
      <c r="E35" s="695"/>
      <c r="F35" s="696"/>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4"/>
      <c r="B36" s="695"/>
      <c r="C36" s="695"/>
      <c r="D36" s="695"/>
      <c r="E36" s="695"/>
      <c r="F36" s="696"/>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4"/>
      <c r="B37" s="695"/>
      <c r="C37" s="695"/>
      <c r="D37" s="695"/>
      <c r="E37" s="695"/>
      <c r="F37" s="696"/>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4"/>
      <c r="B38" s="695"/>
      <c r="C38" s="695"/>
      <c r="D38" s="695"/>
      <c r="E38" s="695"/>
      <c r="F38" s="696"/>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4"/>
      <c r="B39" s="695"/>
      <c r="C39" s="695"/>
      <c r="D39" s="695"/>
      <c r="E39" s="695"/>
      <c r="F39" s="696"/>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4"/>
      <c r="B40" s="695"/>
      <c r="C40" s="695"/>
      <c r="D40" s="695"/>
      <c r="E40" s="695"/>
      <c r="F40" s="696"/>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4"/>
      <c r="B41" s="695"/>
      <c r="C41" s="695"/>
      <c r="D41" s="695"/>
      <c r="E41" s="695"/>
      <c r="F41" s="696"/>
      <c r="G41" s="386" t="s">
        <v>372</v>
      </c>
      <c r="H41" s="387"/>
      <c r="I41" s="387"/>
      <c r="J41" s="387"/>
      <c r="K41" s="387"/>
      <c r="L41" s="387"/>
      <c r="M41" s="387"/>
      <c r="N41" s="387"/>
      <c r="O41" s="387"/>
      <c r="P41" s="387"/>
      <c r="Q41" s="387"/>
      <c r="R41" s="387"/>
      <c r="S41" s="387"/>
      <c r="T41" s="387"/>
      <c r="U41" s="387"/>
      <c r="V41" s="387"/>
      <c r="W41" s="387"/>
      <c r="X41" s="387"/>
      <c r="Y41" s="387"/>
      <c r="Z41" s="387"/>
      <c r="AA41" s="387"/>
      <c r="AB41" s="388"/>
      <c r="AC41" s="386" t="s">
        <v>373</v>
      </c>
      <c r="AD41" s="387"/>
      <c r="AE41" s="387"/>
      <c r="AF41" s="387"/>
      <c r="AG41" s="387"/>
      <c r="AH41" s="387"/>
      <c r="AI41" s="387"/>
      <c r="AJ41" s="387"/>
      <c r="AK41" s="387"/>
      <c r="AL41" s="387"/>
      <c r="AM41" s="387"/>
      <c r="AN41" s="387"/>
      <c r="AO41" s="387"/>
      <c r="AP41" s="387"/>
      <c r="AQ41" s="387"/>
      <c r="AR41" s="387"/>
      <c r="AS41" s="387"/>
      <c r="AT41" s="387"/>
      <c r="AU41" s="387"/>
      <c r="AV41" s="387"/>
      <c r="AW41" s="387"/>
      <c r="AX41" s="389"/>
    </row>
    <row r="42" spans="1:50" ht="24.75" customHeight="1" x14ac:dyDescent="0.15">
      <c r="A42" s="694"/>
      <c r="B42" s="695"/>
      <c r="C42" s="695"/>
      <c r="D42" s="695"/>
      <c r="E42" s="695"/>
      <c r="F42" s="696"/>
      <c r="G42" s="390" t="s">
        <v>19</v>
      </c>
      <c r="H42" s="391"/>
      <c r="I42" s="391"/>
      <c r="J42" s="391"/>
      <c r="K42" s="391"/>
      <c r="L42" s="392" t="s">
        <v>20</v>
      </c>
      <c r="M42" s="391"/>
      <c r="N42" s="391"/>
      <c r="O42" s="391"/>
      <c r="P42" s="391"/>
      <c r="Q42" s="391"/>
      <c r="R42" s="391"/>
      <c r="S42" s="391"/>
      <c r="T42" s="391"/>
      <c r="U42" s="391"/>
      <c r="V42" s="391"/>
      <c r="W42" s="391"/>
      <c r="X42" s="393"/>
      <c r="Y42" s="394" t="s">
        <v>21</v>
      </c>
      <c r="Z42" s="395"/>
      <c r="AA42" s="395"/>
      <c r="AB42" s="396"/>
      <c r="AC42" s="390" t="s">
        <v>19</v>
      </c>
      <c r="AD42" s="391"/>
      <c r="AE42" s="391"/>
      <c r="AF42" s="391"/>
      <c r="AG42" s="391"/>
      <c r="AH42" s="392" t="s">
        <v>20</v>
      </c>
      <c r="AI42" s="391"/>
      <c r="AJ42" s="391"/>
      <c r="AK42" s="391"/>
      <c r="AL42" s="391"/>
      <c r="AM42" s="391"/>
      <c r="AN42" s="391"/>
      <c r="AO42" s="391"/>
      <c r="AP42" s="391"/>
      <c r="AQ42" s="391"/>
      <c r="AR42" s="391"/>
      <c r="AS42" s="391"/>
      <c r="AT42" s="393"/>
      <c r="AU42" s="394" t="s">
        <v>21</v>
      </c>
      <c r="AV42" s="395"/>
      <c r="AW42" s="395"/>
      <c r="AX42" s="397"/>
    </row>
    <row r="43" spans="1:50" ht="24.75" customHeight="1" x14ac:dyDescent="0.15">
      <c r="A43" s="694"/>
      <c r="B43" s="695"/>
      <c r="C43" s="695"/>
      <c r="D43" s="695"/>
      <c r="E43" s="695"/>
      <c r="F43" s="696"/>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8"/>
    </row>
    <row r="44" spans="1:50" ht="24.75" customHeight="1" x14ac:dyDescent="0.15">
      <c r="A44" s="694"/>
      <c r="B44" s="695"/>
      <c r="C44" s="695"/>
      <c r="D44" s="695"/>
      <c r="E44" s="695"/>
      <c r="F44" s="696"/>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4"/>
      <c r="B45" s="695"/>
      <c r="C45" s="695"/>
      <c r="D45" s="695"/>
      <c r="E45" s="695"/>
      <c r="F45" s="696"/>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4"/>
      <c r="B46" s="695"/>
      <c r="C46" s="695"/>
      <c r="D46" s="695"/>
      <c r="E46" s="695"/>
      <c r="F46" s="696"/>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4"/>
      <c r="B47" s="695"/>
      <c r="C47" s="695"/>
      <c r="D47" s="695"/>
      <c r="E47" s="695"/>
      <c r="F47" s="696"/>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4"/>
      <c r="B48" s="695"/>
      <c r="C48" s="695"/>
      <c r="D48" s="695"/>
      <c r="E48" s="695"/>
      <c r="F48" s="696"/>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4"/>
      <c r="B49" s="695"/>
      <c r="C49" s="695"/>
      <c r="D49" s="695"/>
      <c r="E49" s="695"/>
      <c r="F49" s="696"/>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4"/>
      <c r="B50" s="695"/>
      <c r="C50" s="695"/>
      <c r="D50" s="695"/>
      <c r="E50" s="695"/>
      <c r="F50" s="696"/>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4"/>
      <c r="B51" s="695"/>
      <c r="C51" s="695"/>
      <c r="D51" s="695"/>
      <c r="E51" s="695"/>
      <c r="F51" s="696"/>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4"/>
      <c r="B52" s="695"/>
      <c r="C52" s="695"/>
      <c r="D52" s="695"/>
      <c r="E52" s="695"/>
      <c r="F52" s="696"/>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7"/>
      <c r="B53" s="698"/>
      <c r="C53" s="698"/>
      <c r="D53" s="698"/>
      <c r="E53" s="698"/>
      <c r="F53" s="699"/>
      <c r="G53" s="700" t="s">
        <v>22</v>
      </c>
      <c r="H53" s="701"/>
      <c r="I53" s="701"/>
      <c r="J53" s="701"/>
      <c r="K53" s="701"/>
      <c r="L53" s="702"/>
      <c r="M53" s="703"/>
      <c r="N53" s="703"/>
      <c r="O53" s="703"/>
      <c r="P53" s="703"/>
      <c r="Q53" s="703"/>
      <c r="R53" s="703"/>
      <c r="S53" s="703"/>
      <c r="T53" s="703"/>
      <c r="U53" s="703"/>
      <c r="V53" s="703"/>
      <c r="W53" s="703"/>
      <c r="X53" s="704"/>
      <c r="Y53" s="705">
        <f>SUM(Y43:AB52)</f>
        <v>0</v>
      </c>
      <c r="Z53" s="706"/>
      <c r="AA53" s="706"/>
      <c r="AB53" s="707"/>
      <c r="AC53" s="700" t="s">
        <v>22</v>
      </c>
      <c r="AD53" s="701"/>
      <c r="AE53" s="701"/>
      <c r="AF53" s="701"/>
      <c r="AG53" s="701"/>
      <c r="AH53" s="702"/>
      <c r="AI53" s="703"/>
      <c r="AJ53" s="703"/>
      <c r="AK53" s="703"/>
      <c r="AL53" s="703"/>
      <c r="AM53" s="703"/>
      <c r="AN53" s="703"/>
      <c r="AO53" s="703"/>
      <c r="AP53" s="703"/>
      <c r="AQ53" s="703"/>
      <c r="AR53" s="703"/>
      <c r="AS53" s="703"/>
      <c r="AT53" s="704"/>
      <c r="AU53" s="705">
        <f>SUM(AU43:AX52)</f>
        <v>0</v>
      </c>
      <c r="AV53" s="706"/>
      <c r="AW53" s="706"/>
      <c r="AX53" s="708"/>
    </row>
    <row r="54" spans="1:50" s="51" customFormat="1" ht="24.75" customHeight="1" thickBot="1" x14ac:dyDescent="0.2"/>
    <row r="55" spans="1:50" ht="30" customHeight="1" x14ac:dyDescent="0.15">
      <c r="A55" s="691" t="s">
        <v>34</v>
      </c>
      <c r="B55" s="692"/>
      <c r="C55" s="692"/>
      <c r="D55" s="692"/>
      <c r="E55" s="692"/>
      <c r="F55" s="693"/>
      <c r="G55" s="386" t="s">
        <v>374</v>
      </c>
      <c r="H55" s="387"/>
      <c r="I55" s="387"/>
      <c r="J55" s="387"/>
      <c r="K55" s="387"/>
      <c r="L55" s="387"/>
      <c r="M55" s="387"/>
      <c r="N55" s="387"/>
      <c r="O55" s="387"/>
      <c r="P55" s="387"/>
      <c r="Q55" s="387"/>
      <c r="R55" s="387"/>
      <c r="S55" s="387"/>
      <c r="T55" s="387"/>
      <c r="U55" s="387"/>
      <c r="V55" s="387"/>
      <c r="W55" s="387"/>
      <c r="X55" s="387"/>
      <c r="Y55" s="387"/>
      <c r="Z55" s="387"/>
      <c r="AA55" s="387"/>
      <c r="AB55" s="388"/>
      <c r="AC55" s="386" t="s">
        <v>375</v>
      </c>
      <c r="AD55" s="387"/>
      <c r="AE55" s="387"/>
      <c r="AF55" s="387"/>
      <c r="AG55" s="387"/>
      <c r="AH55" s="387"/>
      <c r="AI55" s="387"/>
      <c r="AJ55" s="387"/>
      <c r="AK55" s="387"/>
      <c r="AL55" s="387"/>
      <c r="AM55" s="387"/>
      <c r="AN55" s="387"/>
      <c r="AO55" s="387"/>
      <c r="AP55" s="387"/>
      <c r="AQ55" s="387"/>
      <c r="AR55" s="387"/>
      <c r="AS55" s="387"/>
      <c r="AT55" s="387"/>
      <c r="AU55" s="387"/>
      <c r="AV55" s="387"/>
      <c r="AW55" s="387"/>
      <c r="AX55" s="389"/>
    </row>
    <row r="56" spans="1:50" ht="24.75" customHeight="1" x14ac:dyDescent="0.15">
      <c r="A56" s="694"/>
      <c r="B56" s="695"/>
      <c r="C56" s="695"/>
      <c r="D56" s="695"/>
      <c r="E56" s="695"/>
      <c r="F56" s="696"/>
      <c r="G56" s="390" t="s">
        <v>19</v>
      </c>
      <c r="H56" s="391"/>
      <c r="I56" s="391"/>
      <c r="J56" s="391"/>
      <c r="K56" s="391"/>
      <c r="L56" s="392" t="s">
        <v>20</v>
      </c>
      <c r="M56" s="391"/>
      <c r="N56" s="391"/>
      <c r="O56" s="391"/>
      <c r="P56" s="391"/>
      <c r="Q56" s="391"/>
      <c r="R56" s="391"/>
      <c r="S56" s="391"/>
      <c r="T56" s="391"/>
      <c r="U56" s="391"/>
      <c r="V56" s="391"/>
      <c r="W56" s="391"/>
      <c r="X56" s="393"/>
      <c r="Y56" s="394" t="s">
        <v>21</v>
      </c>
      <c r="Z56" s="395"/>
      <c r="AA56" s="395"/>
      <c r="AB56" s="396"/>
      <c r="AC56" s="390" t="s">
        <v>19</v>
      </c>
      <c r="AD56" s="391"/>
      <c r="AE56" s="391"/>
      <c r="AF56" s="391"/>
      <c r="AG56" s="391"/>
      <c r="AH56" s="392" t="s">
        <v>20</v>
      </c>
      <c r="AI56" s="391"/>
      <c r="AJ56" s="391"/>
      <c r="AK56" s="391"/>
      <c r="AL56" s="391"/>
      <c r="AM56" s="391"/>
      <c r="AN56" s="391"/>
      <c r="AO56" s="391"/>
      <c r="AP56" s="391"/>
      <c r="AQ56" s="391"/>
      <c r="AR56" s="391"/>
      <c r="AS56" s="391"/>
      <c r="AT56" s="393"/>
      <c r="AU56" s="394" t="s">
        <v>21</v>
      </c>
      <c r="AV56" s="395"/>
      <c r="AW56" s="395"/>
      <c r="AX56" s="397"/>
    </row>
    <row r="57" spans="1:50" ht="24.75" customHeight="1" x14ac:dyDescent="0.15">
      <c r="A57" s="694"/>
      <c r="B57" s="695"/>
      <c r="C57" s="695"/>
      <c r="D57" s="695"/>
      <c r="E57" s="695"/>
      <c r="F57" s="696"/>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8"/>
    </row>
    <row r="58" spans="1:50" ht="24.75" customHeight="1" x14ac:dyDescent="0.15">
      <c r="A58" s="694"/>
      <c r="B58" s="695"/>
      <c r="C58" s="695"/>
      <c r="D58" s="695"/>
      <c r="E58" s="695"/>
      <c r="F58" s="696"/>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4"/>
      <c r="B59" s="695"/>
      <c r="C59" s="695"/>
      <c r="D59" s="695"/>
      <c r="E59" s="695"/>
      <c r="F59" s="696"/>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4"/>
      <c r="B60" s="695"/>
      <c r="C60" s="695"/>
      <c r="D60" s="695"/>
      <c r="E60" s="695"/>
      <c r="F60" s="696"/>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4"/>
      <c r="B61" s="695"/>
      <c r="C61" s="695"/>
      <c r="D61" s="695"/>
      <c r="E61" s="695"/>
      <c r="F61" s="696"/>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4"/>
      <c r="B62" s="695"/>
      <c r="C62" s="695"/>
      <c r="D62" s="695"/>
      <c r="E62" s="695"/>
      <c r="F62" s="696"/>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4"/>
      <c r="B63" s="695"/>
      <c r="C63" s="695"/>
      <c r="D63" s="695"/>
      <c r="E63" s="695"/>
      <c r="F63" s="696"/>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4"/>
      <c r="B64" s="695"/>
      <c r="C64" s="695"/>
      <c r="D64" s="695"/>
      <c r="E64" s="695"/>
      <c r="F64" s="696"/>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4"/>
      <c r="B65" s="695"/>
      <c r="C65" s="695"/>
      <c r="D65" s="695"/>
      <c r="E65" s="695"/>
      <c r="F65" s="696"/>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4"/>
      <c r="B66" s="695"/>
      <c r="C66" s="695"/>
      <c r="D66" s="695"/>
      <c r="E66" s="695"/>
      <c r="F66" s="696"/>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4"/>
      <c r="B67" s="695"/>
      <c r="C67" s="695"/>
      <c r="D67" s="695"/>
      <c r="E67" s="695"/>
      <c r="F67" s="696"/>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4"/>
      <c r="B68" s="695"/>
      <c r="C68" s="695"/>
      <c r="D68" s="695"/>
      <c r="E68" s="695"/>
      <c r="F68" s="696"/>
      <c r="G68" s="386" t="s">
        <v>376</v>
      </c>
      <c r="H68" s="387"/>
      <c r="I68" s="387"/>
      <c r="J68" s="387"/>
      <c r="K68" s="387"/>
      <c r="L68" s="387"/>
      <c r="M68" s="387"/>
      <c r="N68" s="387"/>
      <c r="O68" s="387"/>
      <c r="P68" s="387"/>
      <c r="Q68" s="387"/>
      <c r="R68" s="387"/>
      <c r="S68" s="387"/>
      <c r="T68" s="387"/>
      <c r="U68" s="387"/>
      <c r="V68" s="387"/>
      <c r="W68" s="387"/>
      <c r="X68" s="387"/>
      <c r="Y68" s="387"/>
      <c r="Z68" s="387"/>
      <c r="AA68" s="387"/>
      <c r="AB68" s="388"/>
      <c r="AC68" s="386" t="s">
        <v>377</v>
      </c>
      <c r="AD68" s="387"/>
      <c r="AE68" s="387"/>
      <c r="AF68" s="387"/>
      <c r="AG68" s="387"/>
      <c r="AH68" s="387"/>
      <c r="AI68" s="387"/>
      <c r="AJ68" s="387"/>
      <c r="AK68" s="387"/>
      <c r="AL68" s="387"/>
      <c r="AM68" s="387"/>
      <c r="AN68" s="387"/>
      <c r="AO68" s="387"/>
      <c r="AP68" s="387"/>
      <c r="AQ68" s="387"/>
      <c r="AR68" s="387"/>
      <c r="AS68" s="387"/>
      <c r="AT68" s="387"/>
      <c r="AU68" s="387"/>
      <c r="AV68" s="387"/>
      <c r="AW68" s="387"/>
      <c r="AX68" s="389"/>
    </row>
    <row r="69" spans="1:50" ht="25.5" customHeight="1" x14ac:dyDescent="0.15">
      <c r="A69" s="694"/>
      <c r="B69" s="695"/>
      <c r="C69" s="695"/>
      <c r="D69" s="695"/>
      <c r="E69" s="695"/>
      <c r="F69" s="696"/>
      <c r="G69" s="390" t="s">
        <v>19</v>
      </c>
      <c r="H69" s="391"/>
      <c r="I69" s="391"/>
      <c r="J69" s="391"/>
      <c r="K69" s="391"/>
      <c r="L69" s="392" t="s">
        <v>20</v>
      </c>
      <c r="M69" s="391"/>
      <c r="N69" s="391"/>
      <c r="O69" s="391"/>
      <c r="P69" s="391"/>
      <c r="Q69" s="391"/>
      <c r="R69" s="391"/>
      <c r="S69" s="391"/>
      <c r="T69" s="391"/>
      <c r="U69" s="391"/>
      <c r="V69" s="391"/>
      <c r="W69" s="391"/>
      <c r="X69" s="393"/>
      <c r="Y69" s="394" t="s">
        <v>21</v>
      </c>
      <c r="Z69" s="395"/>
      <c r="AA69" s="395"/>
      <c r="AB69" s="396"/>
      <c r="AC69" s="390" t="s">
        <v>19</v>
      </c>
      <c r="AD69" s="391"/>
      <c r="AE69" s="391"/>
      <c r="AF69" s="391"/>
      <c r="AG69" s="391"/>
      <c r="AH69" s="392" t="s">
        <v>20</v>
      </c>
      <c r="AI69" s="391"/>
      <c r="AJ69" s="391"/>
      <c r="AK69" s="391"/>
      <c r="AL69" s="391"/>
      <c r="AM69" s="391"/>
      <c r="AN69" s="391"/>
      <c r="AO69" s="391"/>
      <c r="AP69" s="391"/>
      <c r="AQ69" s="391"/>
      <c r="AR69" s="391"/>
      <c r="AS69" s="391"/>
      <c r="AT69" s="393"/>
      <c r="AU69" s="394" t="s">
        <v>21</v>
      </c>
      <c r="AV69" s="395"/>
      <c r="AW69" s="395"/>
      <c r="AX69" s="397"/>
    </row>
    <row r="70" spans="1:50" ht="24.75" customHeight="1" x14ac:dyDescent="0.15">
      <c r="A70" s="694"/>
      <c r="B70" s="695"/>
      <c r="C70" s="695"/>
      <c r="D70" s="695"/>
      <c r="E70" s="695"/>
      <c r="F70" s="696"/>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8"/>
    </row>
    <row r="71" spans="1:50" ht="24.75" customHeight="1" x14ac:dyDescent="0.15">
      <c r="A71" s="694"/>
      <c r="B71" s="695"/>
      <c r="C71" s="695"/>
      <c r="D71" s="695"/>
      <c r="E71" s="695"/>
      <c r="F71" s="696"/>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4"/>
      <c r="B72" s="695"/>
      <c r="C72" s="695"/>
      <c r="D72" s="695"/>
      <c r="E72" s="695"/>
      <c r="F72" s="696"/>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4"/>
      <c r="B73" s="695"/>
      <c r="C73" s="695"/>
      <c r="D73" s="695"/>
      <c r="E73" s="695"/>
      <c r="F73" s="696"/>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4"/>
      <c r="B74" s="695"/>
      <c r="C74" s="695"/>
      <c r="D74" s="695"/>
      <c r="E74" s="695"/>
      <c r="F74" s="696"/>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4"/>
      <c r="B75" s="695"/>
      <c r="C75" s="695"/>
      <c r="D75" s="695"/>
      <c r="E75" s="695"/>
      <c r="F75" s="696"/>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4"/>
      <c r="B76" s="695"/>
      <c r="C76" s="695"/>
      <c r="D76" s="695"/>
      <c r="E76" s="695"/>
      <c r="F76" s="696"/>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4"/>
      <c r="B77" s="695"/>
      <c r="C77" s="695"/>
      <c r="D77" s="695"/>
      <c r="E77" s="695"/>
      <c r="F77" s="696"/>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4"/>
      <c r="B78" s="695"/>
      <c r="C78" s="695"/>
      <c r="D78" s="695"/>
      <c r="E78" s="695"/>
      <c r="F78" s="696"/>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4"/>
      <c r="B79" s="695"/>
      <c r="C79" s="695"/>
      <c r="D79" s="695"/>
      <c r="E79" s="695"/>
      <c r="F79" s="696"/>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4"/>
      <c r="B80" s="695"/>
      <c r="C80" s="695"/>
      <c r="D80" s="695"/>
      <c r="E80" s="695"/>
      <c r="F80" s="696"/>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4"/>
      <c r="B81" s="695"/>
      <c r="C81" s="695"/>
      <c r="D81" s="695"/>
      <c r="E81" s="695"/>
      <c r="F81" s="696"/>
      <c r="G81" s="386" t="s">
        <v>378</v>
      </c>
      <c r="H81" s="387"/>
      <c r="I81" s="387"/>
      <c r="J81" s="387"/>
      <c r="K81" s="387"/>
      <c r="L81" s="387"/>
      <c r="M81" s="387"/>
      <c r="N81" s="387"/>
      <c r="O81" s="387"/>
      <c r="P81" s="387"/>
      <c r="Q81" s="387"/>
      <c r="R81" s="387"/>
      <c r="S81" s="387"/>
      <c r="T81" s="387"/>
      <c r="U81" s="387"/>
      <c r="V81" s="387"/>
      <c r="W81" s="387"/>
      <c r="X81" s="387"/>
      <c r="Y81" s="387"/>
      <c r="Z81" s="387"/>
      <c r="AA81" s="387"/>
      <c r="AB81" s="388"/>
      <c r="AC81" s="386" t="s">
        <v>379</v>
      </c>
      <c r="AD81" s="387"/>
      <c r="AE81" s="387"/>
      <c r="AF81" s="387"/>
      <c r="AG81" s="387"/>
      <c r="AH81" s="387"/>
      <c r="AI81" s="387"/>
      <c r="AJ81" s="387"/>
      <c r="AK81" s="387"/>
      <c r="AL81" s="387"/>
      <c r="AM81" s="387"/>
      <c r="AN81" s="387"/>
      <c r="AO81" s="387"/>
      <c r="AP81" s="387"/>
      <c r="AQ81" s="387"/>
      <c r="AR81" s="387"/>
      <c r="AS81" s="387"/>
      <c r="AT81" s="387"/>
      <c r="AU81" s="387"/>
      <c r="AV81" s="387"/>
      <c r="AW81" s="387"/>
      <c r="AX81" s="389"/>
    </row>
    <row r="82" spans="1:50" ht="24.75" customHeight="1" x14ac:dyDescent="0.15">
      <c r="A82" s="694"/>
      <c r="B82" s="695"/>
      <c r="C82" s="695"/>
      <c r="D82" s="695"/>
      <c r="E82" s="695"/>
      <c r="F82" s="696"/>
      <c r="G82" s="390" t="s">
        <v>19</v>
      </c>
      <c r="H82" s="391"/>
      <c r="I82" s="391"/>
      <c r="J82" s="391"/>
      <c r="K82" s="391"/>
      <c r="L82" s="392" t="s">
        <v>20</v>
      </c>
      <c r="M82" s="391"/>
      <c r="N82" s="391"/>
      <c r="O82" s="391"/>
      <c r="P82" s="391"/>
      <c r="Q82" s="391"/>
      <c r="R82" s="391"/>
      <c r="S82" s="391"/>
      <c r="T82" s="391"/>
      <c r="U82" s="391"/>
      <c r="V82" s="391"/>
      <c r="W82" s="391"/>
      <c r="X82" s="393"/>
      <c r="Y82" s="394" t="s">
        <v>21</v>
      </c>
      <c r="Z82" s="395"/>
      <c r="AA82" s="395"/>
      <c r="AB82" s="396"/>
      <c r="AC82" s="390" t="s">
        <v>19</v>
      </c>
      <c r="AD82" s="391"/>
      <c r="AE82" s="391"/>
      <c r="AF82" s="391"/>
      <c r="AG82" s="391"/>
      <c r="AH82" s="392" t="s">
        <v>20</v>
      </c>
      <c r="AI82" s="391"/>
      <c r="AJ82" s="391"/>
      <c r="AK82" s="391"/>
      <c r="AL82" s="391"/>
      <c r="AM82" s="391"/>
      <c r="AN82" s="391"/>
      <c r="AO82" s="391"/>
      <c r="AP82" s="391"/>
      <c r="AQ82" s="391"/>
      <c r="AR82" s="391"/>
      <c r="AS82" s="391"/>
      <c r="AT82" s="393"/>
      <c r="AU82" s="394" t="s">
        <v>21</v>
      </c>
      <c r="AV82" s="395"/>
      <c r="AW82" s="395"/>
      <c r="AX82" s="397"/>
    </row>
    <row r="83" spans="1:50" ht="24.75" customHeight="1" x14ac:dyDescent="0.15">
      <c r="A83" s="694"/>
      <c r="B83" s="695"/>
      <c r="C83" s="695"/>
      <c r="D83" s="695"/>
      <c r="E83" s="695"/>
      <c r="F83" s="696"/>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8"/>
    </row>
    <row r="84" spans="1:50" ht="24.75" customHeight="1" x14ac:dyDescent="0.15">
      <c r="A84" s="694"/>
      <c r="B84" s="695"/>
      <c r="C84" s="695"/>
      <c r="D84" s="695"/>
      <c r="E84" s="695"/>
      <c r="F84" s="696"/>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4"/>
      <c r="B85" s="695"/>
      <c r="C85" s="695"/>
      <c r="D85" s="695"/>
      <c r="E85" s="695"/>
      <c r="F85" s="696"/>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4"/>
      <c r="B86" s="695"/>
      <c r="C86" s="695"/>
      <c r="D86" s="695"/>
      <c r="E86" s="695"/>
      <c r="F86" s="696"/>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4"/>
      <c r="B87" s="695"/>
      <c r="C87" s="695"/>
      <c r="D87" s="695"/>
      <c r="E87" s="695"/>
      <c r="F87" s="696"/>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4"/>
      <c r="B88" s="695"/>
      <c r="C88" s="695"/>
      <c r="D88" s="695"/>
      <c r="E88" s="695"/>
      <c r="F88" s="696"/>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4"/>
      <c r="B89" s="695"/>
      <c r="C89" s="695"/>
      <c r="D89" s="695"/>
      <c r="E89" s="695"/>
      <c r="F89" s="696"/>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4"/>
      <c r="B90" s="695"/>
      <c r="C90" s="695"/>
      <c r="D90" s="695"/>
      <c r="E90" s="695"/>
      <c r="F90" s="696"/>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4"/>
      <c r="B91" s="695"/>
      <c r="C91" s="695"/>
      <c r="D91" s="695"/>
      <c r="E91" s="695"/>
      <c r="F91" s="696"/>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4"/>
      <c r="B92" s="695"/>
      <c r="C92" s="695"/>
      <c r="D92" s="695"/>
      <c r="E92" s="695"/>
      <c r="F92" s="696"/>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4"/>
      <c r="B93" s="695"/>
      <c r="C93" s="695"/>
      <c r="D93" s="695"/>
      <c r="E93" s="695"/>
      <c r="F93" s="696"/>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4"/>
      <c r="B94" s="695"/>
      <c r="C94" s="695"/>
      <c r="D94" s="695"/>
      <c r="E94" s="695"/>
      <c r="F94" s="696"/>
      <c r="G94" s="386" t="s">
        <v>380</v>
      </c>
      <c r="H94" s="387"/>
      <c r="I94" s="387"/>
      <c r="J94" s="387"/>
      <c r="K94" s="387"/>
      <c r="L94" s="387"/>
      <c r="M94" s="387"/>
      <c r="N94" s="387"/>
      <c r="O94" s="387"/>
      <c r="P94" s="387"/>
      <c r="Q94" s="387"/>
      <c r="R94" s="387"/>
      <c r="S94" s="387"/>
      <c r="T94" s="387"/>
      <c r="U94" s="387"/>
      <c r="V94" s="387"/>
      <c r="W94" s="387"/>
      <c r="X94" s="387"/>
      <c r="Y94" s="387"/>
      <c r="Z94" s="387"/>
      <c r="AA94" s="387"/>
      <c r="AB94" s="388"/>
      <c r="AC94" s="386" t="s">
        <v>381</v>
      </c>
      <c r="AD94" s="387"/>
      <c r="AE94" s="387"/>
      <c r="AF94" s="387"/>
      <c r="AG94" s="387"/>
      <c r="AH94" s="387"/>
      <c r="AI94" s="387"/>
      <c r="AJ94" s="387"/>
      <c r="AK94" s="387"/>
      <c r="AL94" s="387"/>
      <c r="AM94" s="387"/>
      <c r="AN94" s="387"/>
      <c r="AO94" s="387"/>
      <c r="AP94" s="387"/>
      <c r="AQ94" s="387"/>
      <c r="AR94" s="387"/>
      <c r="AS94" s="387"/>
      <c r="AT94" s="387"/>
      <c r="AU94" s="387"/>
      <c r="AV94" s="387"/>
      <c r="AW94" s="387"/>
      <c r="AX94" s="389"/>
    </row>
    <row r="95" spans="1:50" ht="24.75" customHeight="1" x14ac:dyDescent="0.15">
      <c r="A95" s="694"/>
      <c r="B95" s="695"/>
      <c r="C95" s="695"/>
      <c r="D95" s="695"/>
      <c r="E95" s="695"/>
      <c r="F95" s="696"/>
      <c r="G95" s="390" t="s">
        <v>19</v>
      </c>
      <c r="H95" s="391"/>
      <c r="I95" s="391"/>
      <c r="J95" s="391"/>
      <c r="K95" s="391"/>
      <c r="L95" s="392" t="s">
        <v>20</v>
      </c>
      <c r="M95" s="391"/>
      <c r="N95" s="391"/>
      <c r="O95" s="391"/>
      <c r="P95" s="391"/>
      <c r="Q95" s="391"/>
      <c r="R95" s="391"/>
      <c r="S95" s="391"/>
      <c r="T95" s="391"/>
      <c r="U95" s="391"/>
      <c r="V95" s="391"/>
      <c r="W95" s="391"/>
      <c r="X95" s="393"/>
      <c r="Y95" s="394" t="s">
        <v>21</v>
      </c>
      <c r="Z95" s="395"/>
      <c r="AA95" s="395"/>
      <c r="AB95" s="396"/>
      <c r="AC95" s="390" t="s">
        <v>19</v>
      </c>
      <c r="AD95" s="391"/>
      <c r="AE95" s="391"/>
      <c r="AF95" s="391"/>
      <c r="AG95" s="391"/>
      <c r="AH95" s="392" t="s">
        <v>20</v>
      </c>
      <c r="AI95" s="391"/>
      <c r="AJ95" s="391"/>
      <c r="AK95" s="391"/>
      <c r="AL95" s="391"/>
      <c r="AM95" s="391"/>
      <c r="AN95" s="391"/>
      <c r="AO95" s="391"/>
      <c r="AP95" s="391"/>
      <c r="AQ95" s="391"/>
      <c r="AR95" s="391"/>
      <c r="AS95" s="391"/>
      <c r="AT95" s="393"/>
      <c r="AU95" s="394" t="s">
        <v>21</v>
      </c>
      <c r="AV95" s="395"/>
      <c r="AW95" s="395"/>
      <c r="AX95" s="397"/>
    </row>
    <row r="96" spans="1:50" ht="24.75" customHeight="1" x14ac:dyDescent="0.15">
      <c r="A96" s="694"/>
      <c r="B96" s="695"/>
      <c r="C96" s="695"/>
      <c r="D96" s="695"/>
      <c r="E96" s="695"/>
      <c r="F96" s="696"/>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8"/>
    </row>
    <row r="97" spans="1:50" ht="24.75" customHeight="1" x14ac:dyDescent="0.15">
      <c r="A97" s="694"/>
      <c r="B97" s="695"/>
      <c r="C97" s="695"/>
      <c r="D97" s="695"/>
      <c r="E97" s="695"/>
      <c r="F97" s="696"/>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4"/>
      <c r="B98" s="695"/>
      <c r="C98" s="695"/>
      <c r="D98" s="695"/>
      <c r="E98" s="695"/>
      <c r="F98" s="696"/>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4"/>
      <c r="B99" s="695"/>
      <c r="C99" s="695"/>
      <c r="D99" s="695"/>
      <c r="E99" s="695"/>
      <c r="F99" s="696"/>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4"/>
      <c r="B100" s="695"/>
      <c r="C100" s="695"/>
      <c r="D100" s="695"/>
      <c r="E100" s="695"/>
      <c r="F100" s="696"/>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4"/>
      <c r="B101" s="695"/>
      <c r="C101" s="695"/>
      <c r="D101" s="695"/>
      <c r="E101" s="695"/>
      <c r="F101" s="696"/>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4"/>
      <c r="B102" s="695"/>
      <c r="C102" s="695"/>
      <c r="D102" s="695"/>
      <c r="E102" s="695"/>
      <c r="F102" s="696"/>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4"/>
      <c r="B103" s="695"/>
      <c r="C103" s="695"/>
      <c r="D103" s="695"/>
      <c r="E103" s="695"/>
      <c r="F103" s="696"/>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4"/>
      <c r="B104" s="695"/>
      <c r="C104" s="695"/>
      <c r="D104" s="695"/>
      <c r="E104" s="695"/>
      <c r="F104" s="696"/>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4"/>
      <c r="B105" s="695"/>
      <c r="C105" s="695"/>
      <c r="D105" s="695"/>
      <c r="E105" s="695"/>
      <c r="F105" s="696"/>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7"/>
      <c r="B106" s="698"/>
      <c r="C106" s="698"/>
      <c r="D106" s="698"/>
      <c r="E106" s="698"/>
      <c r="F106" s="699"/>
      <c r="G106" s="700" t="s">
        <v>22</v>
      </c>
      <c r="H106" s="701"/>
      <c r="I106" s="701"/>
      <c r="J106" s="701"/>
      <c r="K106" s="701"/>
      <c r="L106" s="702"/>
      <c r="M106" s="703"/>
      <c r="N106" s="703"/>
      <c r="O106" s="703"/>
      <c r="P106" s="703"/>
      <c r="Q106" s="703"/>
      <c r="R106" s="703"/>
      <c r="S106" s="703"/>
      <c r="T106" s="703"/>
      <c r="U106" s="703"/>
      <c r="V106" s="703"/>
      <c r="W106" s="703"/>
      <c r="X106" s="704"/>
      <c r="Y106" s="705">
        <f>SUM(Y96:AB105)</f>
        <v>0</v>
      </c>
      <c r="Z106" s="706"/>
      <c r="AA106" s="706"/>
      <c r="AB106" s="707"/>
      <c r="AC106" s="700" t="s">
        <v>22</v>
      </c>
      <c r="AD106" s="701"/>
      <c r="AE106" s="701"/>
      <c r="AF106" s="701"/>
      <c r="AG106" s="701"/>
      <c r="AH106" s="702"/>
      <c r="AI106" s="703"/>
      <c r="AJ106" s="703"/>
      <c r="AK106" s="703"/>
      <c r="AL106" s="703"/>
      <c r="AM106" s="703"/>
      <c r="AN106" s="703"/>
      <c r="AO106" s="703"/>
      <c r="AP106" s="703"/>
      <c r="AQ106" s="703"/>
      <c r="AR106" s="703"/>
      <c r="AS106" s="703"/>
      <c r="AT106" s="704"/>
      <c r="AU106" s="705">
        <f>SUM(AU96:AX105)</f>
        <v>0</v>
      </c>
      <c r="AV106" s="706"/>
      <c r="AW106" s="706"/>
      <c r="AX106" s="708"/>
    </row>
    <row r="107" spans="1:50" s="51" customFormat="1" ht="24.75" customHeight="1" thickBot="1" x14ac:dyDescent="0.2"/>
    <row r="108" spans="1:50" ht="30" customHeight="1" x14ac:dyDescent="0.15">
      <c r="A108" s="691" t="s">
        <v>34</v>
      </c>
      <c r="B108" s="692"/>
      <c r="C108" s="692"/>
      <c r="D108" s="692"/>
      <c r="E108" s="692"/>
      <c r="F108" s="693"/>
      <c r="G108" s="386" t="s">
        <v>382</v>
      </c>
      <c r="H108" s="387"/>
      <c r="I108" s="387"/>
      <c r="J108" s="387"/>
      <c r="K108" s="387"/>
      <c r="L108" s="387"/>
      <c r="M108" s="387"/>
      <c r="N108" s="387"/>
      <c r="O108" s="387"/>
      <c r="P108" s="387"/>
      <c r="Q108" s="387"/>
      <c r="R108" s="387"/>
      <c r="S108" s="387"/>
      <c r="T108" s="387"/>
      <c r="U108" s="387"/>
      <c r="V108" s="387"/>
      <c r="W108" s="387"/>
      <c r="X108" s="387"/>
      <c r="Y108" s="387"/>
      <c r="Z108" s="387"/>
      <c r="AA108" s="387"/>
      <c r="AB108" s="388"/>
      <c r="AC108" s="386" t="s">
        <v>383</v>
      </c>
      <c r="AD108" s="387"/>
      <c r="AE108" s="387"/>
      <c r="AF108" s="387"/>
      <c r="AG108" s="387"/>
      <c r="AH108" s="387"/>
      <c r="AI108" s="387"/>
      <c r="AJ108" s="387"/>
      <c r="AK108" s="387"/>
      <c r="AL108" s="387"/>
      <c r="AM108" s="387"/>
      <c r="AN108" s="387"/>
      <c r="AO108" s="387"/>
      <c r="AP108" s="387"/>
      <c r="AQ108" s="387"/>
      <c r="AR108" s="387"/>
      <c r="AS108" s="387"/>
      <c r="AT108" s="387"/>
      <c r="AU108" s="387"/>
      <c r="AV108" s="387"/>
      <c r="AW108" s="387"/>
      <c r="AX108" s="389"/>
    </row>
    <row r="109" spans="1:50" ht="24.75" customHeight="1" x14ac:dyDescent="0.15">
      <c r="A109" s="694"/>
      <c r="B109" s="695"/>
      <c r="C109" s="695"/>
      <c r="D109" s="695"/>
      <c r="E109" s="695"/>
      <c r="F109" s="696"/>
      <c r="G109" s="390" t="s">
        <v>19</v>
      </c>
      <c r="H109" s="391"/>
      <c r="I109" s="391"/>
      <c r="J109" s="391"/>
      <c r="K109" s="391"/>
      <c r="L109" s="392" t="s">
        <v>20</v>
      </c>
      <c r="M109" s="391"/>
      <c r="N109" s="391"/>
      <c r="O109" s="391"/>
      <c r="P109" s="391"/>
      <c r="Q109" s="391"/>
      <c r="R109" s="391"/>
      <c r="S109" s="391"/>
      <c r="T109" s="391"/>
      <c r="U109" s="391"/>
      <c r="V109" s="391"/>
      <c r="W109" s="391"/>
      <c r="X109" s="393"/>
      <c r="Y109" s="394" t="s">
        <v>21</v>
      </c>
      <c r="Z109" s="395"/>
      <c r="AA109" s="395"/>
      <c r="AB109" s="396"/>
      <c r="AC109" s="390" t="s">
        <v>19</v>
      </c>
      <c r="AD109" s="391"/>
      <c r="AE109" s="391"/>
      <c r="AF109" s="391"/>
      <c r="AG109" s="391"/>
      <c r="AH109" s="392" t="s">
        <v>20</v>
      </c>
      <c r="AI109" s="391"/>
      <c r="AJ109" s="391"/>
      <c r="AK109" s="391"/>
      <c r="AL109" s="391"/>
      <c r="AM109" s="391"/>
      <c r="AN109" s="391"/>
      <c r="AO109" s="391"/>
      <c r="AP109" s="391"/>
      <c r="AQ109" s="391"/>
      <c r="AR109" s="391"/>
      <c r="AS109" s="391"/>
      <c r="AT109" s="393"/>
      <c r="AU109" s="394" t="s">
        <v>21</v>
      </c>
      <c r="AV109" s="395"/>
      <c r="AW109" s="395"/>
      <c r="AX109" s="397"/>
    </row>
    <row r="110" spans="1:50" ht="24.75" customHeight="1" x14ac:dyDescent="0.15">
      <c r="A110" s="694"/>
      <c r="B110" s="695"/>
      <c r="C110" s="695"/>
      <c r="D110" s="695"/>
      <c r="E110" s="695"/>
      <c r="F110" s="696"/>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8"/>
    </row>
    <row r="111" spans="1:50" ht="24.75" customHeight="1" x14ac:dyDescent="0.15">
      <c r="A111" s="694"/>
      <c r="B111" s="695"/>
      <c r="C111" s="695"/>
      <c r="D111" s="695"/>
      <c r="E111" s="695"/>
      <c r="F111" s="696"/>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4"/>
      <c r="B112" s="695"/>
      <c r="C112" s="695"/>
      <c r="D112" s="695"/>
      <c r="E112" s="695"/>
      <c r="F112" s="696"/>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4"/>
      <c r="B113" s="695"/>
      <c r="C113" s="695"/>
      <c r="D113" s="695"/>
      <c r="E113" s="695"/>
      <c r="F113" s="696"/>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4"/>
      <c r="B114" s="695"/>
      <c r="C114" s="695"/>
      <c r="D114" s="695"/>
      <c r="E114" s="695"/>
      <c r="F114" s="696"/>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4"/>
      <c r="B115" s="695"/>
      <c r="C115" s="695"/>
      <c r="D115" s="695"/>
      <c r="E115" s="695"/>
      <c r="F115" s="696"/>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4"/>
      <c r="B116" s="695"/>
      <c r="C116" s="695"/>
      <c r="D116" s="695"/>
      <c r="E116" s="695"/>
      <c r="F116" s="696"/>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4"/>
      <c r="B117" s="695"/>
      <c r="C117" s="695"/>
      <c r="D117" s="695"/>
      <c r="E117" s="695"/>
      <c r="F117" s="696"/>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4"/>
      <c r="B118" s="695"/>
      <c r="C118" s="695"/>
      <c r="D118" s="695"/>
      <c r="E118" s="695"/>
      <c r="F118" s="696"/>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4"/>
      <c r="B119" s="695"/>
      <c r="C119" s="695"/>
      <c r="D119" s="695"/>
      <c r="E119" s="695"/>
      <c r="F119" s="696"/>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4"/>
      <c r="B120" s="695"/>
      <c r="C120" s="695"/>
      <c r="D120" s="695"/>
      <c r="E120" s="695"/>
      <c r="F120" s="696"/>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4"/>
      <c r="B121" s="695"/>
      <c r="C121" s="695"/>
      <c r="D121" s="695"/>
      <c r="E121" s="695"/>
      <c r="F121" s="696"/>
      <c r="G121" s="386" t="s">
        <v>404</v>
      </c>
      <c r="H121" s="387"/>
      <c r="I121" s="387"/>
      <c r="J121" s="387"/>
      <c r="K121" s="387"/>
      <c r="L121" s="387"/>
      <c r="M121" s="387"/>
      <c r="N121" s="387"/>
      <c r="O121" s="387"/>
      <c r="P121" s="387"/>
      <c r="Q121" s="387"/>
      <c r="R121" s="387"/>
      <c r="S121" s="387"/>
      <c r="T121" s="387"/>
      <c r="U121" s="387"/>
      <c r="V121" s="387"/>
      <c r="W121" s="387"/>
      <c r="X121" s="387"/>
      <c r="Y121" s="387"/>
      <c r="Z121" s="387"/>
      <c r="AA121" s="387"/>
      <c r="AB121" s="388"/>
      <c r="AC121" s="386" t="s">
        <v>384</v>
      </c>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9"/>
    </row>
    <row r="122" spans="1:50" ht="25.5" customHeight="1" x14ac:dyDescent="0.15">
      <c r="A122" s="694"/>
      <c r="B122" s="695"/>
      <c r="C122" s="695"/>
      <c r="D122" s="695"/>
      <c r="E122" s="695"/>
      <c r="F122" s="696"/>
      <c r="G122" s="390" t="s">
        <v>19</v>
      </c>
      <c r="H122" s="391"/>
      <c r="I122" s="391"/>
      <c r="J122" s="391"/>
      <c r="K122" s="391"/>
      <c r="L122" s="392" t="s">
        <v>20</v>
      </c>
      <c r="M122" s="391"/>
      <c r="N122" s="391"/>
      <c r="O122" s="391"/>
      <c r="P122" s="391"/>
      <c r="Q122" s="391"/>
      <c r="R122" s="391"/>
      <c r="S122" s="391"/>
      <c r="T122" s="391"/>
      <c r="U122" s="391"/>
      <c r="V122" s="391"/>
      <c r="W122" s="391"/>
      <c r="X122" s="393"/>
      <c r="Y122" s="394" t="s">
        <v>21</v>
      </c>
      <c r="Z122" s="395"/>
      <c r="AA122" s="395"/>
      <c r="AB122" s="396"/>
      <c r="AC122" s="390" t="s">
        <v>19</v>
      </c>
      <c r="AD122" s="391"/>
      <c r="AE122" s="391"/>
      <c r="AF122" s="391"/>
      <c r="AG122" s="391"/>
      <c r="AH122" s="392" t="s">
        <v>20</v>
      </c>
      <c r="AI122" s="391"/>
      <c r="AJ122" s="391"/>
      <c r="AK122" s="391"/>
      <c r="AL122" s="391"/>
      <c r="AM122" s="391"/>
      <c r="AN122" s="391"/>
      <c r="AO122" s="391"/>
      <c r="AP122" s="391"/>
      <c r="AQ122" s="391"/>
      <c r="AR122" s="391"/>
      <c r="AS122" s="391"/>
      <c r="AT122" s="393"/>
      <c r="AU122" s="394" t="s">
        <v>21</v>
      </c>
      <c r="AV122" s="395"/>
      <c r="AW122" s="395"/>
      <c r="AX122" s="397"/>
    </row>
    <row r="123" spans="1:50" ht="24.75" customHeight="1" x14ac:dyDescent="0.15">
      <c r="A123" s="694"/>
      <c r="B123" s="695"/>
      <c r="C123" s="695"/>
      <c r="D123" s="695"/>
      <c r="E123" s="695"/>
      <c r="F123" s="696"/>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8"/>
    </row>
    <row r="124" spans="1:50" ht="24.75" customHeight="1" x14ac:dyDescent="0.15">
      <c r="A124" s="694"/>
      <c r="B124" s="695"/>
      <c r="C124" s="695"/>
      <c r="D124" s="695"/>
      <c r="E124" s="695"/>
      <c r="F124" s="696"/>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4"/>
      <c r="B125" s="695"/>
      <c r="C125" s="695"/>
      <c r="D125" s="695"/>
      <c r="E125" s="695"/>
      <c r="F125" s="696"/>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4"/>
      <c r="B126" s="695"/>
      <c r="C126" s="695"/>
      <c r="D126" s="695"/>
      <c r="E126" s="695"/>
      <c r="F126" s="696"/>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4"/>
      <c r="B127" s="695"/>
      <c r="C127" s="695"/>
      <c r="D127" s="695"/>
      <c r="E127" s="695"/>
      <c r="F127" s="696"/>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4"/>
      <c r="B128" s="695"/>
      <c r="C128" s="695"/>
      <c r="D128" s="695"/>
      <c r="E128" s="695"/>
      <c r="F128" s="696"/>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4"/>
      <c r="B129" s="695"/>
      <c r="C129" s="695"/>
      <c r="D129" s="695"/>
      <c r="E129" s="695"/>
      <c r="F129" s="696"/>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4"/>
      <c r="B130" s="695"/>
      <c r="C130" s="695"/>
      <c r="D130" s="695"/>
      <c r="E130" s="695"/>
      <c r="F130" s="696"/>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4"/>
      <c r="B131" s="695"/>
      <c r="C131" s="695"/>
      <c r="D131" s="695"/>
      <c r="E131" s="695"/>
      <c r="F131" s="696"/>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4"/>
      <c r="B132" s="695"/>
      <c r="C132" s="695"/>
      <c r="D132" s="695"/>
      <c r="E132" s="695"/>
      <c r="F132" s="696"/>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4"/>
      <c r="B133" s="695"/>
      <c r="C133" s="695"/>
      <c r="D133" s="695"/>
      <c r="E133" s="695"/>
      <c r="F133" s="696"/>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4"/>
      <c r="B134" s="695"/>
      <c r="C134" s="695"/>
      <c r="D134" s="695"/>
      <c r="E134" s="695"/>
      <c r="F134" s="696"/>
      <c r="G134" s="386" t="s">
        <v>385</v>
      </c>
      <c r="H134" s="387"/>
      <c r="I134" s="387"/>
      <c r="J134" s="387"/>
      <c r="K134" s="387"/>
      <c r="L134" s="387"/>
      <c r="M134" s="387"/>
      <c r="N134" s="387"/>
      <c r="O134" s="387"/>
      <c r="P134" s="387"/>
      <c r="Q134" s="387"/>
      <c r="R134" s="387"/>
      <c r="S134" s="387"/>
      <c r="T134" s="387"/>
      <c r="U134" s="387"/>
      <c r="V134" s="387"/>
      <c r="W134" s="387"/>
      <c r="X134" s="387"/>
      <c r="Y134" s="387"/>
      <c r="Z134" s="387"/>
      <c r="AA134" s="387"/>
      <c r="AB134" s="388"/>
      <c r="AC134" s="386" t="s">
        <v>386</v>
      </c>
      <c r="AD134" s="387"/>
      <c r="AE134" s="387"/>
      <c r="AF134" s="387"/>
      <c r="AG134" s="387"/>
      <c r="AH134" s="387"/>
      <c r="AI134" s="387"/>
      <c r="AJ134" s="387"/>
      <c r="AK134" s="387"/>
      <c r="AL134" s="387"/>
      <c r="AM134" s="387"/>
      <c r="AN134" s="387"/>
      <c r="AO134" s="387"/>
      <c r="AP134" s="387"/>
      <c r="AQ134" s="387"/>
      <c r="AR134" s="387"/>
      <c r="AS134" s="387"/>
      <c r="AT134" s="387"/>
      <c r="AU134" s="387"/>
      <c r="AV134" s="387"/>
      <c r="AW134" s="387"/>
      <c r="AX134" s="389"/>
    </row>
    <row r="135" spans="1:50" ht="24.75" customHeight="1" x14ac:dyDescent="0.15">
      <c r="A135" s="694"/>
      <c r="B135" s="695"/>
      <c r="C135" s="695"/>
      <c r="D135" s="695"/>
      <c r="E135" s="695"/>
      <c r="F135" s="696"/>
      <c r="G135" s="390" t="s">
        <v>19</v>
      </c>
      <c r="H135" s="391"/>
      <c r="I135" s="391"/>
      <c r="J135" s="391"/>
      <c r="K135" s="391"/>
      <c r="L135" s="392" t="s">
        <v>20</v>
      </c>
      <c r="M135" s="391"/>
      <c r="N135" s="391"/>
      <c r="O135" s="391"/>
      <c r="P135" s="391"/>
      <c r="Q135" s="391"/>
      <c r="R135" s="391"/>
      <c r="S135" s="391"/>
      <c r="T135" s="391"/>
      <c r="U135" s="391"/>
      <c r="V135" s="391"/>
      <c r="W135" s="391"/>
      <c r="X135" s="393"/>
      <c r="Y135" s="394" t="s">
        <v>21</v>
      </c>
      <c r="Z135" s="395"/>
      <c r="AA135" s="395"/>
      <c r="AB135" s="396"/>
      <c r="AC135" s="390" t="s">
        <v>19</v>
      </c>
      <c r="AD135" s="391"/>
      <c r="AE135" s="391"/>
      <c r="AF135" s="391"/>
      <c r="AG135" s="391"/>
      <c r="AH135" s="392" t="s">
        <v>20</v>
      </c>
      <c r="AI135" s="391"/>
      <c r="AJ135" s="391"/>
      <c r="AK135" s="391"/>
      <c r="AL135" s="391"/>
      <c r="AM135" s="391"/>
      <c r="AN135" s="391"/>
      <c r="AO135" s="391"/>
      <c r="AP135" s="391"/>
      <c r="AQ135" s="391"/>
      <c r="AR135" s="391"/>
      <c r="AS135" s="391"/>
      <c r="AT135" s="393"/>
      <c r="AU135" s="394" t="s">
        <v>21</v>
      </c>
      <c r="AV135" s="395"/>
      <c r="AW135" s="395"/>
      <c r="AX135" s="397"/>
    </row>
    <row r="136" spans="1:50" ht="24.75" customHeight="1" x14ac:dyDescent="0.15">
      <c r="A136" s="694"/>
      <c r="B136" s="695"/>
      <c r="C136" s="695"/>
      <c r="D136" s="695"/>
      <c r="E136" s="695"/>
      <c r="F136" s="696"/>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8"/>
    </row>
    <row r="137" spans="1:50" ht="24.75" customHeight="1" x14ac:dyDescent="0.15">
      <c r="A137" s="694"/>
      <c r="B137" s="695"/>
      <c r="C137" s="695"/>
      <c r="D137" s="695"/>
      <c r="E137" s="695"/>
      <c r="F137" s="696"/>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4"/>
      <c r="B138" s="695"/>
      <c r="C138" s="695"/>
      <c r="D138" s="695"/>
      <c r="E138" s="695"/>
      <c r="F138" s="696"/>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4"/>
      <c r="B139" s="695"/>
      <c r="C139" s="695"/>
      <c r="D139" s="695"/>
      <c r="E139" s="695"/>
      <c r="F139" s="696"/>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4"/>
      <c r="B140" s="695"/>
      <c r="C140" s="695"/>
      <c r="D140" s="695"/>
      <c r="E140" s="695"/>
      <c r="F140" s="696"/>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4"/>
      <c r="B141" s="695"/>
      <c r="C141" s="695"/>
      <c r="D141" s="695"/>
      <c r="E141" s="695"/>
      <c r="F141" s="696"/>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4"/>
      <c r="B142" s="695"/>
      <c r="C142" s="695"/>
      <c r="D142" s="695"/>
      <c r="E142" s="695"/>
      <c r="F142" s="696"/>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4"/>
      <c r="B143" s="695"/>
      <c r="C143" s="695"/>
      <c r="D143" s="695"/>
      <c r="E143" s="695"/>
      <c r="F143" s="696"/>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4"/>
      <c r="B144" s="695"/>
      <c r="C144" s="695"/>
      <c r="D144" s="695"/>
      <c r="E144" s="695"/>
      <c r="F144" s="696"/>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4"/>
      <c r="B145" s="695"/>
      <c r="C145" s="695"/>
      <c r="D145" s="695"/>
      <c r="E145" s="695"/>
      <c r="F145" s="696"/>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4"/>
      <c r="B146" s="695"/>
      <c r="C146" s="695"/>
      <c r="D146" s="695"/>
      <c r="E146" s="695"/>
      <c r="F146" s="696"/>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4"/>
      <c r="B147" s="695"/>
      <c r="C147" s="695"/>
      <c r="D147" s="695"/>
      <c r="E147" s="695"/>
      <c r="F147" s="696"/>
      <c r="G147" s="386" t="s">
        <v>387</v>
      </c>
      <c r="H147" s="387"/>
      <c r="I147" s="387"/>
      <c r="J147" s="387"/>
      <c r="K147" s="387"/>
      <c r="L147" s="387"/>
      <c r="M147" s="387"/>
      <c r="N147" s="387"/>
      <c r="O147" s="387"/>
      <c r="P147" s="387"/>
      <c r="Q147" s="387"/>
      <c r="R147" s="387"/>
      <c r="S147" s="387"/>
      <c r="T147" s="387"/>
      <c r="U147" s="387"/>
      <c r="V147" s="387"/>
      <c r="W147" s="387"/>
      <c r="X147" s="387"/>
      <c r="Y147" s="387"/>
      <c r="Z147" s="387"/>
      <c r="AA147" s="387"/>
      <c r="AB147" s="388"/>
      <c r="AC147" s="386" t="s">
        <v>388</v>
      </c>
      <c r="AD147" s="387"/>
      <c r="AE147" s="387"/>
      <c r="AF147" s="387"/>
      <c r="AG147" s="387"/>
      <c r="AH147" s="387"/>
      <c r="AI147" s="387"/>
      <c r="AJ147" s="387"/>
      <c r="AK147" s="387"/>
      <c r="AL147" s="387"/>
      <c r="AM147" s="387"/>
      <c r="AN147" s="387"/>
      <c r="AO147" s="387"/>
      <c r="AP147" s="387"/>
      <c r="AQ147" s="387"/>
      <c r="AR147" s="387"/>
      <c r="AS147" s="387"/>
      <c r="AT147" s="387"/>
      <c r="AU147" s="387"/>
      <c r="AV147" s="387"/>
      <c r="AW147" s="387"/>
      <c r="AX147" s="389"/>
    </row>
    <row r="148" spans="1:50" ht="24.75" customHeight="1" x14ac:dyDescent="0.15">
      <c r="A148" s="694"/>
      <c r="B148" s="695"/>
      <c r="C148" s="695"/>
      <c r="D148" s="695"/>
      <c r="E148" s="695"/>
      <c r="F148" s="696"/>
      <c r="G148" s="390" t="s">
        <v>19</v>
      </c>
      <c r="H148" s="391"/>
      <c r="I148" s="391"/>
      <c r="J148" s="391"/>
      <c r="K148" s="391"/>
      <c r="L148" s="392" t="s">
        <v>20</v>
      </c>
      <c r="M148" s="391"/>
      <c r="N148" s="391"/>
      <c r="O148" s="391"/>
      <c r="P148" s="391"/>
      <c r="Q148" s="391"/>
      <c r="R148" s="391"/>
      <c r="S148" s="391"/>
      <c r="T148" s="391"/>
      <c r="U148" s="391"/>
      <c r="V148" s="391"/>
      <c r="W148" s="391"/>
      <c r="X148" s="393"/>
      <c r="Y148" s="394" t="s">
        <v>21</v>
      </c>
      <c r="Z148" s="395"/>
      <c r="AA148" s="395"/>
      <c r="AB148" s="396"/>
      <c r="AC148" s="390" t="s">
        <v>19</v>
      </c>
      <c r="AD148" s="391"/>
      <c r="AE148" s="391"/>
      <c r="AF148" s="391"/>
      <c r="AG148" s="391"/>
      <c r="AH148" s="392" t="s">
        <v>20</v>
      </c>
      <c r="AI148" s="391"/>
      <c r="AJ148" s="391"/>
      <c r="AK148" s="391"/>
      <c r="AL148" s="391"/>
      <c r="AM148" s="391"/>
      <c r="AN148" s="391"/>
      <c r="AO148" s="391"/>
      <c r="AP148" s="391"/>
      <c r="AQ148" s="391"/>
      <c r="AR148" s="391"/>
      <c r="AS148" s="391"/>
      <c r="AT148" s="393"/>
      <c r="AU148" s="394" t="s">
        <v>21</v>
      </c>
      <c r="AV148" s="395"/>
      <c r="AW148" s="395"/>
      <c r="AX148" s="397"/>
    </row>
    <row r="149" spans="1:50" ht="24.75" customHeight="1" x14ac:dyDescent="0.15">
      <c r="A149" s="694"/>
      <c r="B149" s="695"/>
      <c r="C149" s="695"/>
      <c r="D149" s="695"/>
      <c r="E149" s="695"/>
      <c r="F149" s="696"/>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8"/>
    </row>
    <row r="150" spans="1:50" ht="24.75" customHeight="1" x14ac:dyDescent="0.15">
      <c r="A150" s="694"/>
      <c r="B150" s="695"/>
      <c r="C150" s="695"/>
      <c r="D150" s="695"/>
      <c r="E150" s="695"/>
      <c r="F150" s="696"/>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4"/>
      <c r="B151" s="695"/>
      <c r="C151" s="695"/>
      <c r="D151" s="695"/>
      <c r="E151" s="695"/>
      <c r="F151" s="696"/>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4"/>
      <c r="B152" s="695"/>
      <c r="C152" s="695"/>
      <c r="D152" s="695"/>
      <c r="E152" s="695"/>
      <c r="F152" s="696"/>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4"/>
      <c r="B153" s="695"/>
      <c r="C153" s="695"/>
      <c r="D153" s="695"/>
      <c r="E153" s="695"/>
      <c r="F153" s="696"/>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4"/>
      <c r="B154" s="695"/>
      <c r="C154" s="695"/>
      <c r="D154" s="695"/>
      <c r="E154" s="695"/>
      <c r="F154" s="696"/>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4"/>
      <c r="B155" s="695"/>
      <c r="C155" s="695"/>
      <c r="D155" s="695"/>
      <c r="E155" s="695"/>
      <c r="F155" s="696"/>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4"/>
      <c r="B156" s="695"/>
      <c r="C156" s="695"/>
      <c r="D156" s="695"/>
      <c r="E156" s="695"/>
      <c r="F156" s="696"/>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4"/>
      <c r="B157" s="695"/>
      <c r="C157" s="695"/>
      <c r="D157" s="695"/>
      <c r="E157" s="695"/>
      <c r="F157" s="696"/>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4"/>
      <c r="B158" s="695"/>
      <c r="C158" s="695"/>
      <c r="D158" s="695"/>
      <c r="E158" s="695"/>
      <c r="F158" s="696"/>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7"/>
      <c r="B159" s="698"/>
      <c r="C159" s="698"/>
      <c r="D159" s="698"/>
      <c r="E159" s="698"/>
      <c r="F159" s="699"/>
      <c r="G159" s="700" t="s">
        <v>22</v>
      </c>
      <c r="H159" s="701"/>
      <c r="I159" s="701"/>
      <c r="J159" s="701"/>
      <c r="K159" s="701"/>
      <c r="L159" s="702"/>
      <c r="M159" s="703"/>
      <c r="N159" s="703"/>
      <c r="O159" s="703"/>
      <c r="P159" s="703"/>
      <c r="Q159" s="703"/>
      <c r="R159" s="703"/>
      <c r="S159" s="703"/>
      <c r="T159" s="703"/>
      <c r="U159" s="703"/>
      <c r="V159" s="703"/>
      <c r="W159" s="703"/>
      <c r="X159" s="704"/>
      <c r="Y159" s="705">
        <f>SUM(Y149:AB158)</f>
        <v>0</v>
      </c>
      <c r="Z159" s="706"/>
      <c r="AA159" s="706"/>
      <c r="AB159" s="707"/>
      <c r="AC159" s="700" t="s">
        <v>22</v>
      </c>
      <c r="AD159" s="701"/>
      <c r="AE159" s="701"/>
      <c r="AF159" s="701"/>
      <c r="AG159" s="701"/>
      <c r="AH159" s="702"/>
      <c r="AI159" s="703"/>
      <c r="AJ159" s="703"/>
      <c r="AK159" s="703"/>
      <c r="AL159" s="703"/>
      <c r="AM159" s="703"/>
      <c r="AN159" s="703"/>
      <c r="AO159" s="703"/>
      <c r="AP159" s="703"/>
      <c r="AQ159" s="703"/>
      <c r="AR159" s="703"/>
      <c r="AS159" s="703"/>
      <c r="AT159" s="704"/>
      <c r="AU159" s="705">
        <f>SUM(AU149:AX158)</f>
        <v>0</v>
      </c>
      <c r="AV159" s="706"/>
      <c r="AW159" s="706"/>
      <c r="AX159" s="708"/>
    </row>
    <row r="160" spans="1:50" s="51" customFormat="1" ht="24.75" customHeight="1" thickBot="1" x14ac:dyDescent="0.2"/>
    <row r="161" spans="1:50" ht="30" customHeight="1" x14ac:dyDescent="0.15">
      <c r="A161" s="691" t="s">
        <v>34</v>
      </c>
      <c r="B161" s="692"/>
      <c r="C161" s="692"/>
      <c r="D161" s="692"/>
      <c r="E161" s="692"/>
      <c r="F161" s="693"/>
      <c r="G161" s="386" t="s">
        <v>389</v>
      </c>
      <c r="H161" s="387"/>
      <c r="I161" s="387"/>
      <c r="J161" s="387"/>
      <c r="K161" s="387"/>
      <c r="L161" s="387"/>
      <c r="M161" s="387"/>
      <c r="N161" s="387"/>
      <c r="O161" s="387"/>
      <c r="P161" s="387"/>
      <c r="Q161" s="387"/>
      <c r="R161" s="387"/>
      <c r="S161" s="387"/>
      <c r="T161" s="387"/>
      <c r="U161" s="387"/>
      <c r="V161" s="387"/>
      <c r="W161" s="387"/>
      <c r="X161" s="387"/>
      <c r="Y161" s="387"/>
      <c r="Z161" s="387"/>
      <c r="AA161" s="387"/>
      <c r="AB161" s="388"/>
      <c r="AC161" s="386" t="s">
        <v>390</v>
      </c>
      <c r="AD161" s="387"/>
      <c r="AE161" s="387"/>
      <c r="AF161" s="387"/>
      <c r="AG161" s="387"/>
      <c r="AH161" s="387"/>
      <c r="AI161" s="387"/>
      <c r="AJ161" s="387"/>
      <c r="AK161" s="387"/>
      <c r="AL161" s="387"/>
      <c r="AM161" s="387"/>
      <c r="AN161" s="387"/>
      <c r="AO161" s="387"/>
      <c r="AP161" s="387"/>
      <c r="AQ161" s="387"/>
      <c r="AR161" s="387"/>
      <c r="AS161" s="387"/>
      <c r="AT161" s="387"/>
      <c r="AU161" s="387"/>
      <c r="AV161" s="387"/>
      <c r="AW161" s="387"/>
      <c r="AX161" s="389"/>
    </row>
    <row r="162" spans="1:50" ht="24.75" customHeight="1" x14ac:dyDescent="0.15">
      <c r="A162" s="694"/>
      <c r="B162" s="695"/>
      <c r="C162" s="695"/>
      <c r="D162" s="695"/>
      <c r="E162" s="695"/>
      <c r="F162" s="696"/>
      <c r="G162" s="390" t="s">
        <v>19</v>
      </c>
      <c r="H162" s="391"/>
      <c r="I162" s="391"/>
      <c r="J162" s="391"/>
      <c r="K162" s="391"/>
      <c r="L162" s="392" t="s">
        <v>20</v>
      </c>
      <c r="M162" s="391"/>
      <c r="N162" s="391"/>
      <c r="O162" s="391"/>
      <c r="P162" s="391"/>
      <c r="Q162" s="391"/>
      <c r="R162" s="391"/>
      <c r="S162" s="391"/>
      <c r="T162" s="391"/>
      <c r="U162" s="391"/>
      <c r="V162" s="391"/>
      <c r="W162" s="391"/>
      <c r="X162" s="393"/>
      <c r="Y162" s="394" t="s">
        <v>21</v>
      </c>
      <c r="Z162" s="395"/>
      <c r="AA162" s="395"/>
      <c r="AB162" s="396"/>
      <c r="AC162" s="390" t="s">
        <v>19</v>
      </c>
      <c r="AD162" s="391"/>
      <c r="AE162" s="391"/>
      <c r="AF162" s="391"/>
      <c r="AG162" s="391"/>
      <c r="AH162" s="392" t="s">
        <v>20</v>
      </c>
      <c r="AI162" s="391"/>
      <c r="AJ162" s="391"/>
      <c r="AK162" s="391"/>
      <c r="AL162" s="391"/>
      <c r="AM162" s="391"/>
      <c r="AN162" s="391"/>
      <c r="AO162" s="391"/>
      <c r="AP162" s="391"/>
      <c r="AQ162" s="391"/>
      <c r="AR162" s="391"/>
      <c r="AS162" s="391"/>
      <c r="AT162" s="393"/>
      <c r="AU162" s="394" t="s">
        <v>21</v>
      </c>
      <c r="AV162" s="395"/>
      <c r="AW162" s="395"/>
      <c r="AX162" s="397"/>
    </row>
    <row r="163" spans="1:50" ht="24.75" customHeight="1" x14ac:dyDescent="0.15">
      <c r="A163" s="694"/>
      <c r="B163" s="695"/>
      <c r="C163" s="695"/>
      <c r="D163" s="695"/>
      <c r="E163" s="695"/>
      <c r="F163" s="696"/>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8"/>
    </row>
    <row r="164" spans="1:50" ht="24.75" customHeight="1" x14ac:dyDescent="0.15">
      <c r="A164" s="694"/>
      <c r="B164" s="695"/>
      <c r="C164" s="695"/>
      <c r="D164" s="695"/>
      <c r="E164" s="695"/>
      <c r="F164" s="696"/>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4"/>
      <c r="B165" s="695"/>
      <c r="C165" s="695"/>
      <c r="D165" s="695"/>
      <c r="E165" s="695"/>
      <c r="F165" s="696"/>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4"/>
      <c r="B166" s="695"/>
      <c r="C166" s="695"/>
      <c r="D166" s="695"/>
      <c r="E166" s="695"/>
      <c r="F166" s="696"/>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4"/>
      <c r="B167" s="695"/>
      <c r="C167" s="695"/>
      <c r="D167" s="695"/>
      <c r="E167" s="695"/>
      <c r="F167" s="696"/>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4"/>
      <c r="B168" s="695"/>
      <c r="C168" s="695"/>
      <c r="D168" s="695"/>
      <c r="E168" s="695"/>
      <c r="F168" s="696"/>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4"/>
      <c r="B169" s="695"/>
      <c r="C169" s="695"/>
      <c r="D169" s="695"/>
      <c r="E169" s="695"/>
      <c r="F169" s="696"/>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4"/>
      <c r="B170" s="695"/>
      <c r="C170" s="695"/>
      <c r="D170" s="695"/>
      <c r="E170" s="695"/>
      <c r="F170" s="696"/>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4"/>
      <c r="B171" s="695"/>
      <c r="C171" s="695"/>
      <c r="D171" s="695"/>
      <c r="E171" s="695"/>
      <c r="F171" s="696"/>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4"/>
      <c r="B172" s="695"/>
      <c r="C172" s="695"/>
      <c r="D172" s="695"/>
      <c r="E172" s="695"/>
      <c r="F172" s="696"/>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4"/>
      <c r="B173" s="695"/>
      <c r="C173" s="695"/>
      <c r="D173" s="695"/>
      <c r="E173" s="695"/>
      <c r="F173" s="696"/>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4"/>
      <c r="B174" s="695"/>
      <c r="C174" s="695"/>
      <c r="D174" s="695"/>
      <c r="E174" s="695"/>
      <c r="F174" s="696"/>
      <c r="G174" s="386" t="s">
        <v>391</v>
      </c>
      <c r="H174" s="387"/>
      <c r="I174" s="387"/>
      <c r="J174" s="387"/>
      <c r="K174" s="387"/>
      <c r="L174" s="387"/>
      <c r="M174" s="387"/>
      <c r="N174" s="387"/>
      <c r="O174" s="387"/>
      <c r="P174" s="387"/>
      <c r="Q174" s="387"/>
      <c r="R174" s="387"/>
      <c r="S174" s="387"/>
      <c r="T174" s="387"/>
      <c r="U174" s="387"/>
      <c r="V174" s="387"/>
      <c r="W174" s="387"/>
      <c r="X174" s="387"/>
      <c r="Y174" s="387"/>
      <c r="Z174" s="387"/>
      <c r="AA174" s="387"/>
      <c r="AB174" s="388"/>
      <c r="AC174" s="386" t="s">
        <v>392</v>
      </c>
      <c r="AD174" s="387"/>
      <c r="AE174" s="387"/>
      <c r="AF174" s="387"/>
      <c r="AG174" s="387"/>
      <c r="AH174" s="387"/>
      <c r="AI174" s="387"/>
      <c r="AJ174" s="387"/>
      <c r="AK174" s="387"/>
      <c r="AL174" s="387"/>
      <c r="AM174" s="387"/>
      <c r="AN174" s="387"/>
      <c r="AO174" s="387"/>
      <c r="AP174" s="387"/>
      <c r="AQ174" s="387"/>
      <c r="AR174" s="387"/>
      <c r="AS174" s="387"/>
      <c r="AT174" s="387"/>
      <c r="AU174" s="387"/>
      <c r="AV174" s="387"/>
      <c r="AW174" s="387"/>
      <c r="AX174" s="389"/>
    </row>
    <row r="175" spans="1:50" ht="25.5" customHeight="1" x14ac:dyDescent="0.15">
      <c r="A175" s="694"/>
      <c r="B175" s="695"/>
      <c r="C175" s="695"/>
      <c r="D175" s="695"/>
      <c r="E175" s="695"/>
      <c r="F175" s="696"/>
      <c r="G175" s="390" t="s">
        <v>19</v>
      </c>
      <c r="H175" s="391"/>
      <c r="I175" s="391"/>
      <c r="J175" s="391"/>
      <c r="K175" s="391"/>
      <c r="L175" s="392" t="s">
        <v>20</v>
      </c>
      <c r="M175" s="391"/>
      <c r="N175" s="391"/>
      <c r="O175" s="391"/>
      <c r="P175" s="391"/>
      <c r="Q175" s="391"/>
      <c r="R175" s="391"/>
      <c r="S175" s="391"/>
      <c r="T175" s="391"/>
      <c r="U175" s="391"/>
      <c r="V175" s="391"/>
      <c r="W175" s="391"/>
      <c r="X175" s="393"/>
      <c r="Y175" s="394" t="s">
        <v>21</v>
      </c>
      <c r="Z175" s="395"/>
      <c r="AA175" s="395"/>
      <c r="AB175" s="396"/>
      <c r="AC175" s="390" t="s">
        <v>19</v>
      </c>
      <c r="AD175" s="391"/>
      <c r="AE175" s="391"/>
      <c r="AF175" s="391"/>
      <c r="AG175" s="391"/>
      <c r="AH175" s="392" t="s">
        <v>20</v>
      </c>
      <c r="AI175" s="391"/>
      <c r="AJ175" s="391"/>
      <c r="AK175" s="391"/>
      <c r="AL175" s="391"/>
      <c r="AM175" s="391"/>
      <c r="AN175" s="391"/>
      <c r="AO175" s="391"/>
      <c r="AP175" s="391"/>
      <c r="AQ175" s="391"/>
      <c r="AR175" s="391"/>
      <c r="AS175" s="391"/>
      <c r="AT175" s="393"/>
      <c r="AU175" s="394" t="s">
        <v>21</v>
      </c>
      <c r="AV175" s="395"/>
      <c r="AW175" s="395"/>
      <c r="AX175" s="397"/>
    </row>
    <row r="176" spans="1:50" ht="24.75" customHeight="1" x14ac:dyDescent="0.15">
      <c r="A176" s="694"/>
      <c r="B176" s="695"/>
      <c r="C176" s="695"/>
      <c r="D176" s="695"/>
      <c r="E176" s="695"/>
      <c r="F176" s="696"/>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8"/>
    </row>
    <row r="177" spans="1:50" ht="24.75" customHeight="1" x14ac:dyDescent="0.15">
      <c r="A177" s="694"/>
      <c r="B177" s="695"/>
      <c r="C177" s="695"/>
      <c r="D177" s="695"/>
      <c r="E177" s="695"/>
      <c r="F177" s="696"/>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4"/>
      <c r="B178" s="695"/>
      <c r="C178" s="695"/>
      <c r="D178" s="695"/>
      <c r="E178" s="695"/>
      <c r="F178" s="696"/>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4"/>
      <c r="B179" s="695"/>
      <c r="C179" s="695"/>
      <c r="D179" s="695"/>
      <c r="E179" s="695"/>
      <c r="F179" s="696"/>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4"/>
      <c r="B180" s="695"/>
      <c r="C180" s="695"/>
      <c r="D180" s="695"/>
      <c r="E180" s="695"/>
      <c r="F180" s="696"/>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4"/>
      <c r="B181" s="695"/>
      <c r="C181" s="695"/>
      <c r="D181" s="695"/>
      <c r="E181" s="695"/>
      <c r="F181" s="696"/>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4"/>
      <c r="B182" s="695"/>
      <c r="C182" s="695"/>
      <c r="D182" s="695"/>
      <c r="E182" s="695"/>
      <c r="F182" s="696"/>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4"/>
      <c r="B183" s="695"/>
      <c r="C183" s="695"/>
      <c r="D183" s="695"/>
      <c r="E183" s="695"/>
      <c r="F183" s="696"/>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4"/>
      <c r="B184" s="695"/>
      <c r="C184" s="695"/>
      <c r="D184" s="695"/>
      <c r="E184" s="695"/>
      <c r="F184" s="696"/>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4"/>
      <c r="B185" s="695"/>
      <c r="C185" s="695"/>
      <c r="D185" s="695"/>
      <c r="E185" s="695"/>
      <c r="F185" s="696"/>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4"/>
      <c r="B186" s="695"/>
      <c r="C186" s="695"/>
      <c r="D186" s="695"/>
      <c r="E186" s="695"/>
      <c r="F186" s="696"/>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4"/>
      <c r="B187" s="695"/>
      <c r="C187" s="695"/>
      <c r="D187" s="695"/>
      <c r="E187" s="695"/>
      <c r="F187" s="696"/>
      <c r="G187" s="386" t="s">
        <v>393</v>
      </c>
      <c r="H187" s="387"/>
      <c r="I187" s="387"/>
      <c r="J187" s="387"/>
      <c r="K187" s="387"/>
      <c r="L187" s="387"/>
      <c r="M187" s="387"/>
      <c r="N187" s="387"/>
      <c r="O187" s="387"/>
      <c r="P187" s="387"/>
      <c r="Q187" s="387"/>
      <c r="R187" s="387"/>
      <c r="S187" s="387"/>
      <c r="T187" s="387"/>
      <c r="U187" s="387"/>
      <c r="V187" s="387"/>
      <c r="W187" s="387"/>
      <c r="X187" s="387"/>
      <c r="Y187" s="387"/>
      <c r="Z187" s="387"/>
      <c r="AA187" s="387"/>
      <c r="AB187" s="388"/>
      <c r="AC187" s="386" t="s">
        <v>394</v>
      </c>
      <c r="AD187" s="387"/>
      <c r="AE187" s="387"/>
      <c r="AF187" s="387"/>
      <c r="AG187" s="387"/>
      <c r="AH187" s="387"/>
      <c r="AI187" s="387"/>
      <c r="AJ187" s="387"/>
      <c r="AK187" s="387"/>
      <c r="AL187" s="387"/>
      <c r="AM187" s="387"/>
      <c r="AN187" s="387"/>
      <c r="AO187" s="387"/>
      <c r="AP187" s="387"/>
      <c r="AQ187" s="387"/>
      <c r="AR187" s="387"/>
      <c r="AS187" s="387"/>
      <c r="AT187" s="387"/>
      <c r="AU187" s="387"/>
      <c r="AV187" s="387"/>
      <c r="AW187" s="387"/>
      <c r="AX187" s="389"/>
    </row>
    <row r="188" spans="1:50" ht="24.75" customHeight="1" x14ac:dyDescent="0.15">
      <c r="A188" s="694"/>
      <c r="B188" s="695"/>
      <c r="C188" s="695"/>
      <c r="D188" s="695"/>
      <c r="E188" s="695"/>
      <c r="F188" s="696"/>
      <c r="G188" s="390" t="s">
        <v>19</v>
      </c>
      <c r="H188" s="391"/>
      <c r="I188" s="391"/>
      <c r="J188" s="391"/>
      <c r="K188" s="391"/>
      <c r="L188" s="392" t="s">
        <v>20</v>
      </c>
      <c r="M188" s="391"/>
      <c r="N188" s="391"/>
      <c r="O188" s="391"/>
      <c r="P188" s="391"/>
      <c r="Q188" s="391"/>
      <c r="R188" s="391"/>
      <c r="S188" s="391"/>
      <c r="T188" s="391"/>
      <c r="U188" s="391"/>
      <c r="V188" s="391"/>
      <c r="W188" s="391"/>
      <c r="X188" s="393"/>
      <c r="Y188" s="394" t="s">
        <v>21</v>
      </c>
      <c r="Z188" s="395"/>
      <c r="AA188" s="395"/>
      <c r="AB188" s="396"/>
      <c r="AC188" s="390" t="s">
        <v>19</v>
      </c>
      <c r="AD188" s="391"/>
      <c r="AE188" s="391"/>
      <c r="AF188" s="391"/>
      <c r="AG188" s="391"/>
      <c r="AH188" s="392" t="s">
        <v>20</v>
      </c>
      <c r="AI188" s="391"/>
      <c r="AJ188" s="391"/>
      <c r="AK188" s="391"/>
      <c r="AL188" s="391"/>
      <c r="AM188" s="391"/>
      <c r="AN188" s="391"/>
      <c r="AO188" s="391"/>
      <c r="AP188" s="391"/>
      <c r="AQ188" s="391"/>
      <c r="AR188" s="391"/>
      <c r="AS188" s="391"/>
      <c r="AT188" s="393"/>
      <c r="AU188" s="394" t="s">
        <v>21</v>
      </c>
      <c r="AV188" s="395"/>
      <c r="AW188" s="395"/>
      <c r="AX188" s="397"/>
    </row>
    <row r="189" spans="1:50" ht="24.75" customHeight="1" x14ac:dyDescent="0.15">
      <c r="A189" s="694"/>
      <c r="B189" s="695"/>
      <c r="C189" s="695"/>
      <c r="D189" s="695"/>
      <c r="E189" s="695"/>
      <c r="F189" s="696"/>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8"/>
    </row>
    <row r="190" spans="1:50" ht="24.75" customHeight="1" x14ac:dyDescent="0.15">
      <c r="A190" s="694"/>
      <c r="B190" s="695"/>
      <c r="C190" s="695"/>
      <c r="D190" s="695"/>
      <c r="E190" s="695"/>
      <c r="F190" s="696"/>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4"/>
      <c r="B191" s="695"/>
      <c r="C191" s="695"/>
      <c r="D191" s="695"/>
      <c r="E191" s="695"/>
      <c r="F191" s="696"/>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4"/>
      <c r="B192" s="695"/>
      <c r="C192" s="695"/>
      <c r="D192" s="695"/>
      <c r="E192" s="695"/>
      <c r="F192" s="696"/>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4"/>
      <c r="B193" s="695"/>
      <c r="C193" s="695"/>
      <c r="D193" s="695"/>
      <c r="E193" s="695"/>
      <c r="F193" s="696"/>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4"/>
      <c r="B194" s="695"/>
      <c r="C194" s="695"/>
      <c r="D194" s="695"/>
      <c r="E194" s="695"/>
      <c r="F194" s="696"/>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4"/>
      <c r="B195" s="695"/>
      <c r="C195" s="695"/>
      <c r="D195" s="695"/>
      <c r="E195" s="695"/>
      <c r="F195" s="696"/>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4"/>
      <c r="B196" s="695"/>
      <c r="C196" s="695"/>
      <c r="D196" s="695"/>
      <c r="E196" s="695"/>
      <c r="F196" s="696"/>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4"/>
      <c r="B197" s="695"/>
      <c r="C197" s="695"/>
      <c r="D197" s="695"/>
      <c r="E197" s="695"/>
      <c r="F197" s="696"/>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4"/>
      <c r="B198" s="695"/>
      <c r="C198" s="695"/>
      <c r="D198" s="695"/>
      <c r="E198" s="695"/>
      <c r="F198" s="696"/>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4"/>
      <c r="B199" s="695"/>
      <c r="C199" s="695"/>
      <c r="D199" s="695"/>
      <c r="E199" s="695"/>
      <c r="F199" s="696"/>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4"/>
      <c r="B200" s="695"/>
      <c r="C200" s="695"/>
      <c r="D200" s="695"/>
      <c r="E200" s="695"/>
      <c r="F200" s="696"/>
      <c r="G200" s="386" t="s">
        <v>348</v>
      </c>
      <c r="H200" s="387"/>
      <c r="I200" s="387"/>
      <c r="J200" s="387"/>
      <c r="K200" s="387"/>
      <c r="L200" s="387"/>
      <c r="M200" s="387"/>
      <c r="N200" s="387"/>
      <c r="O200" s="387"/>
      <c r="P200" s="387"/>
      <c r="Q200" s="387"/>
      <c r="R200" s="387"/>
      <c r="S200" s="387"/>
      <c r="T200" s="387"/>
      <c r="U200" s="387"/>
      <c r="V200" s="387"/>
      <c r="W200" s="387"/>
      <c r="X200" s="387"/>
      <c r="Y200" s="387"/>
      <c r="Z200" s="387"/>
      <c r="AA200" s="387"/>
      <c r="AB200" s="388"/>
      <c r="AC200" s="386" t="s">
        <v>395</v>
      </c>
      <c r="AD200" s="387"/>
      <c r="AE200" s="387"/>
      <c r="AF200" s="387"/>
      <c r="AG200" s="387"/>
      <c r="AH200" s="387"/>
      <c r="AI200" s="387"/>
      <c r="AJ200" s="387"/>
      <c r="AK200" s="387"/>
      <c r="AL200" s="387"/>
      <c r="AM200" s="387"/>
      <c r="AN200" s="387"/>
      <c r="AO200" s="387"/>
      <c r="AP200" s="387"/>
      <c r="AQ200" s="387"/>
      <c r="AR200" s="387"/>
      <c r="AS200" s="387"/>
      <c r="AT200" s="387"/>
      <c r="AU200" s="387"/>
      <c r="AV200" s="387"/>
      <c r="AW200" s="387"/>
      <c r="AX200" s="389"/>
    </row>
    <row r="201" spans="1:50" ht="24.75" customHeight="1" x14ac:dyDescent="0.15">
      <c r="A201" s="694"/>
      <c r="B201" s="695"/>
      <c r="C201" s="695"/>
      <c r="D201" s="695"/>
      <c r="E201" s="695"/>
      <c r="F201" s="696"/>
      <c r="G201" s="390" t="s">
        <v>19</v>
      </c>
      <c r="H201" s="391"/>
      <c r="I201" s="391"/>
      <c r="J201" s="391"/>
      <c r="K201" s="391"/>
      <c r="L201" s="392" t="s">
        <v>20</v>
      </c>
      <c r="M201" s="391"/>
      <c r="N201" s="391"/>
      <c r="O201" s="391"/>
      <c r="P201" s="391"/>
      <c r="Q201" s="391"/>
      <c r="R201" s="391"/>
      <c r="S201" s="391"/>
      <c r="T201" s="391"/>
      <c r="U201" s="391"/>
      <c r="V201" s="391"/>
      <c r="W201" s="391"/>
      <c r="X201" s="393"/>
      <c r="Y201" s="394" t="s">
        <v>21</v>
      </c>
      <c r="Z201" s="395"/>
      <c r="AA201" s="395"/>
      <c r="AB201" s="396"/>
      <c r="AC201" s="390" t="s">
        <v>19</v>
      </c>
      <c r="AD201" s="391"/>
      <c r="AE201" s="391"/>
      <c r="AF201" s="391"/>
      <c r="AG201" s="391"/>
      <c r="AH201" s="392" t="s">
        <v>20</v>
      </c>
      <c r="AI201" s="391"/>
      <c r="AJ201" s="391"/>
      <c r="AK201" s="391"/>
      <c r="AL201" s="391"/>
      <c r="AM201" s="391"/>
      <c r="AN201" s="391"/>
      <c r="AO201" s="391"/>
      <c r="AP201" s="391"/>
      <c r="AQ201" s="391"/>
      <c r="AR201" s="391"/>
      <c r="AS201" s="391"/>
      <c r="AT201" s="393"/>
      <c r="AU201" s="394" t="s">
        <v>21</v>
      </c>
      <c r="AV201" s="395"/>
      <c r="AW201" s="395"/>
      <c r="AX201" s="397"/>
    </row>
    <row r="202" spans="1:50" ht="24.75" customHeight="1" x14ac:dyDescent="0.15">
      <c r="A202" s="694"/>
      <c r="B202" s="695"/>
      <c r="C202" s="695"/>
      <c r="D202" s="695"/>
      <c r="E202" s="695"/>
      <c r="F202" s="696"/>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8"/>
    </row>
    <row r="203" spans="1:50" ht="24.75" customHeight="1" x14ac:dyDescent="0.15">
      <c r="A203" s="694"/>
      <c r="B203" s="695"/>
      <c r="C203" s="695"/>
      <c r="D203" s="695"/>
      <c r="E203" s="695"/>
      <c r="F203" s="696"/>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4"/>
      <c r="B204" s="695"/>
      <c r="C204" s="695"/>
      <c r="D204" s="695"/>
      <c r="E204" s="695"/>
      <c r="F204" s="696"/>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4"/>
      <c r="B205" s="695"/>
      <c r="C205" s="695"/>
      <c r="D205" s="695"/>
      <c r="E205" s="695"/>
      <c r="F205" s="696"/>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4"/>
      <c r="B206" s="695"/>
      <c r="C206" s="695"/>
      <c r="D206" s="695"/>
      <c r="E206" s="695"/>
      <c r="F206" s="696"/>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4"/>
      <c r="B207" s="695"/>
      <c r="C207" s="695"/>
      <c r="D207" s="695"/>
      <c r="E207" s="695"/>
      <c r="F207" s="696"/>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4"/>
      <c r="B208" s="695"/>
      <c r="C208" s="695"/>
      <c r="D208" s="695"/>
      <c r="E208" s="695"/>
      <c r="F208" s="696"/>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4"/>
      <c r="B209" s="695"/>
      <c r="C209" s="695"/>
      <c r="D209" s="695"/>
      <c r="E209" s="695"/>
      <c r="F209" s="696"/>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4"/>
      <c r="B210" s="695"/>
      <c r="C210" s="695"/>
      <c r="D210" s="695"/>
      <c r="E210" s="695"/>
      <c r="F210" s="696"/>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4"/>
      <c r="B211" s="695"/>
      <c r="C211" s="695"/>
      <c r="D211" s="695"/>
      <c r="E211" s="695"/>
      <c r="F211" s="696"/>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7"/>
      <c r="B212" s="698"/>
      <c r="C212" s="698"/>
      <c r="D212" s="698"/>
      <c r="E212" s="698"/>
      <c r="F212" s="699"/>
      <c r="G212" s="700" t="s">
        <v>22</v>
      </c>
      <c r="H212" s="701"/>
      <c r="I212" s="701"/>
      <c r="J212" s="701"/>
      <c r="K212" s="701"/>
      <c r="L212" s="702"/>
      <c r="M212" s="703"/>
      <c r="N212" s="703"/>
      <c r="O212" s="703"/>
      <c r="P212" s="703"/>
      <c r="Q212" s="703"/>
      <c r="R212" s="703"/>
      <c r="S212" s="703"/>
      <c r="T212" s="703"/>
      <c r="U212" s="703"/>
      <c r="V212" s="703"/>
      <c r="W212" s="703"/>
      <c r="X212" s="704"/>
      <c r="Y212" s="705">
        <f>SUM(Y202:AB211)</f>
        <v>0</v>
      </c>
      <c r="Z212" s="706"/>
      <c r="AA212" s="706"/>
      <c r="AB212" s="707"/>
      <c r="AC212" s="700" t="s">
        <v>22</v>
      </c>
      <c r="AD212" s="701"/>
      <c r="AE212" s="701"/>
      <c r="AF212" s="701"/>
      <c r="AG212" s="701"/>
      <c r="AH212" s="702"/>
      <c r="AI212" s="703"/>
      <c r="AJ212" s="703"/>
      <c r="AK212" s="703"/>
      <c r="AL212" s="703"/>
      <c r="AM212" s="703"/>
      <c r="AN212" s="703"/>
      <c r="AO212" s="703"/>
      <c r="AP212" s="703"/>
      <c r="AQ212" s="703"/>
      <c r="AR212" s="703"/>
      <c r="AS212" s="703"/>
      <c r="AT212" s="704"/>
      <c r="AU212" s="705">
        <f>SUM(AU202:AX211)</f>
        <v>0</v>
      </c>
      <c r="AV212" s="706"/>
      <c r="AW212" s="706"/>
      <c r="AX212" s="708"/>
    </row>
    <row r="213" spans="1:50" s="51" customFormat="1" ht="24.75" customHeight="1" thickBot="1" x14ac:dyDescent="0.2"/>
    <row r="214" spans="1:50" ht="30" customHeight="1" x14ac:dyDescent="0.15">
      <c r="A214" s="709" t="s">
        <v>34</v>
      </c>
      <c r="B214" s="710"/>
      <c r="C214" s="710"/>
      <c r="D214" s="710"/>
      <c r="E214" s="710"/>
      <c r="F214" s="711"/>
      <c r="G214" s="386" t="s">
        <v>396</v>
      </c>
      <c r="H214" s="387"/>
      <c r="I214" s="387"/>
      <c r="J214" s="387"/>
      <c r="K214" s="387"/>
      <c r="L214" s="387"/>
      <c r="M214" s="387"/>
      <c r="N214" s="387"/>
      <c r="O214" s="387"/>
      <c r="P214" s="387"/>
      <c r="Q214" s="387"/>
      <c r="R214" s="387"/>
      <c r="S214" s="387"/>
      <c r="T214" s="387"/>
      <c r="U214" s="387"/>
      <c r="V214" s="387"/>
      <c r="W214" s="387"/>
      <c r="X214" s="387"/>
      <c r="Y214" s="387"/>
      <c r="Z214" s="387"/>
      <c r="AA214" s="387"/>
      <c r="AB214" s="388"/>
      <c r="AC214" s="386" t="s">
        <v>397</v>
      </c>
      <c r="AD214" s="387"/>
      <c r="AE214" s="387"/>
      <c r="AF214" s="387"/>
      <c r="AG214" s="387"/>
      <c r="AH214" s="387"/>
      <c r="AI214" s="387"/>
      <c r="AJ214" s="387"/>
      <c r="AK214" s="387"/>
      <c r="AL214" s="387"/>
      <c r="AM214" s="387"/>
      <c r="AN214" s="387"/>
      <c r="AO214" s="387"/>
      <c r="AP214" s="387"/>
      <c r="AQ214" s="387"/>
      <c r="AR214" s="387"/>
      <c r="AS214" s="387"/>
      <c r="AT214" s="387"/>
      <c r="AU214" s="387"/>
      <c r="AV214" s="387"/>
      <c r="AW214" s="387"/>
      <c r="AX214" s="389"/>
    </row>
    <row r="215" spans="1:50" ht="24.75" customHeight="1" x14ac:dyDescent="0.15">
      <c r="A215" s="694"/>
      <c r="B215" s="695"/>
      <c r="C215" s="695"/>
      <c r="D215" s="695"/>
      <c r="E215" s="695"/>
      <c r="F215" s="696"/>
      <c r="G215" s="390" t="s">
        <v>19</v>
      </c>
      <c r="H215" s="391"/>
      <c r="I215" s="391"/>
      <c r="J215" s="391"/>
      <c r="K215" s="391"/>
      <c r="L215" s="392" t="s">
        <v>20</v>
      </c>
      <c r="M215" s="391"/>
      <c r="N215" s="391"/>
      <c r="O215" s="391"/>
      <c r="P215" s="391"/>
      <c r="Q215" s="391"/>
      <c r="R215" s="391"/>
      <c r="S215" s="391"/>
      <c r="T215" s="391"/>
      <c r="U215" s="391"/>
      <c r="V215" s="391"/>
      <c r="W215" s="391"/>
      <c r="X215" s="393"/>
      <c r="Y215" s="394" t="s">
        <v>21</v>
      </c>
      <c r="Z215" s="395"/>
      <c r="AA215" s="395"/>
      <c r="AB215" s="396"/>
      <c r="AC215" s="390" t="s">
        <v>19</v>
      </c>
      <c r="AD215" s="391"/>
      <c r="AE215" s="391"/>
      <c r="AF215" s="391"/>
      <c r="AG215" s="391"/>
      <c r="AH215" s="392" t="s">
        <v>20</v>
      </c>
      <c r="AI215" s="391"/>
      <c r="AJ215" s="391"/>
      <c r="AK215" s="391"/>
      <c r="AL215" s="391"/>
      <c r="AM215" s="391"/>
      <c r="AN215" s="391"/>
      <c r="AO215" s="391"/>
      <c r="AP215" s="391"/>
      <c r="AQ215" s="391"/>
      <c r="AR215" s="391"/>
      <c r="AS215" s="391"/>
      <c r="AT215" s="393"/>
      <c r="AU215" s="394" t="s">
        <v>21</v>
      </c>
      <c r="AV215" s="395"/>
      <c r="AW215" s="395"/>
      <c r="AX215" s="397"/>
    </row>
    <row r="216" spans="1:50" ht="24.75" customHeight="1" x14ac:dyDescent="0.15">
      <c r="A216" s="694"/>
      <c r="B216" s="695"/>
      <c r="C216" s="695"/>
      <c r="D216" s="695"/>
      <c r="E216" s="695"/>
      <c r="F216" s="696"/>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8"/>
    </row>
    <row r="217" spans="1:50" ht="24.75" customHeight="1" x14ac:dyDescent="0.15">
      <c r="A217" s="694"/>
      <c r="B217" s="695"/>
      <c r="C217" s="695"/>
      <c r="D217" s="695"/>
      <c r="E217" s="695"/>
      <c r="F217" s="696"/>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4"/>
      <c r="B218" s="695"/>
      <c r="C218" s="695"/>
      <c r="D218" s="695"/>
      <c r="E218" s="695"/>
      <c r="F218" s="696"/>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4"/>
      <c r="B219" s="695"/>
      <c r="C219" s="695"/>
      <c r="D219" s="695"/>
      <c r="E219" s="695"/>
      <c r="F219" s="696"/>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4"/>
      <c r="B220" s="695"/>
      <c r="C220" s="695"/>
      <c r="D220" s="695"/>
      <c r="E220" s="695"/>
      <c r="F220" s="696"/>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4"/>
      <c r="B221" s="695"/>
      <c r="C221" s="695"/>
      <c r="D221" s="695"/>
      <c r="E221" s="695"/>
      <c r="F221" s="696"/>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4"/>
      <c r="B222" s="695"/>
      <c r="C222" s="695"/>
      <c r="D222" s="695"/>
      <c r="E222" s="695"/>
      <c r="F222" s="696"/>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4"/>
      <c r="B223" s="695"/>
      <c r="C223" s="695"/>
      <c r="D223" s="695"/>
      <c r="E223" s="695"/>
      <c r="F223" s="696"/>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4"/>
      <c r="B224" s="695"/>
      <c r="C224" s="695"/>
      <c r="D224" s="695"/>
      <c r="E224" s="695"/>
      <c r="F224" s="696"/>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4"/>
      <c r="B225" s="695"/>
      <c r="C225" s="695"/>
      <c r="D225" s="695"/>
      <c r="E225" s="695"/>
      <c r="F225" s="696"/>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4"/>
      <c r="B226" s="695"/>
      <c r="C226" s="695"/>
      <c r="D226" s="695"/>
      <c r="E226" s="695"/>
      <c r="F226" s="696"/>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4"/>
      <c r="B227" s="695"/>
      <c r="C227" s="695"/>
      <c r="D227" s="695"/>
      <c r="E227" s="695"/>
      <c r="F227" s="696"/>
      <c r="G227" s="386" t="s">
        <v>398</v>
      </c>
      <c r="H227" s="387"/>
      <c r="I227" s="387"/>
      <c r="J227" s="387"/>
      <c r="K227" s="387"/>
      <c r="L227" s="387"/>
      <c r="M227" s="387"/>
      <c r="N227" s="387"/>
      <c r="O227" s="387"/>
      <c r="P227" s="387"/>
      <c r="Q227" s="387"/>
      <c r="R227" s="387"/>
      <c r="S227" s="387"/>
      <c r="T227" s="387"/>
      <c r="U227" s="387"/>
      <c r="V227" s="387"/>
      <c r="W227" s="387"/>
      <c r="X227" s="387"/>
      <c r="Y227" s="387"/>
      <c r="Z227" s="387"/>
      <c r="AA227" s="387"/>
      <c r="AB227" s="388"/>
      <c r="AC227" s="386" t="s">
        <v>399</v>
      </c>
      <c r="AD227" s="387"/>
      <c r="AE227" s="387"/>
      <c r="AF227" s="387"/>
      <c r="AG227" s="387"/>
      <c r="AH227" s="387"/>
      <c r="AI227" s="387"/>
      <c r="AJ227" s="387"/>
      <c r="AK227" s="387"/>
      <c r="AL227" s="387"/>
      <c r="AM227" s="387"/>
      <c r="AN227" s="387"/>
      <c r="AO227" s="387"/>
      <c r="AP227" s="387"/>
      <c r="AQ227" s="387"/>
      <c r="AR227" s="387"/>
      <c r="AS227" s="387"/>
      <c r="AT227" s="387"/>
      <c r="AU227" s="387"/>
      <c r="AV227" s="387"/>
      <c r="AW227" s="387"/>
      <c r="AX227" s="389"/>
    </row>
    <row r="228" spans="1:50" ht="25.5" customHeight="1" x14ac:dyDescent="0.15">
      <c r="A228" s="694"/>
      <c r="B228" s="695"/>
      <c r="C228" s="695"/>
      <c r="D228" s="695"/>
      <c r="E228" s="695"/>
      <c r="F228" s="696"/>
      <c r="G228" s="390" t="s">
        <v>19</v>
      </c>
      <c r="H228" s="391"/>
      <c r="I228" s="391"/>
      <c r="J228" s="391"/>
      <c r="K228" s="391"/>
      <c r="L228" s="392" t="s">
        <v>20</v>
      </c>
      <c r="M228" s="391"/>
      <c r="N228" s="391"/>
      <c r="O228" s="391"/>
      <c r="P228" s="391"/>
      <c r="Q228" s="391"/>
      <c r="R228" s="391"/>
      <c r="S228" s="391"/>
      <c r="T228" s="391"/>
      <c r="U228" s="391"/>
      <c r="V228" s="391"/>
      <c r="W228" s="391"/>
      <c r="X228" s="393"/>
      <c r="Y228" s="394" t="s">
        <v>21</v>
      </c>
      <c r="Z228" s="395"/>
      <c r="AA228" s="395"/>
      <c r="AB228" s="396"/>
      <c r="AC228" s="390" t="s">
        <v>19</v>
      </c>
      <c r="AD228" s="391"/>
      <c r="AE228" s="391"/>
      <c r="AF228" s="391"/>
      <c r="AG228" s="391"/>
      <c r="AH228" s="392" t="s">
        <v>20</v>
      </c>
      <c r="AI228" s="391"/>
      <c r="AJ228" s="391"/>
      <c r="AK228" s="391"/>
      <c r="AL228" s="391"/>
      <c r="AM228" s="391"/>
      <c r="AN228" s="391"/>
      <c r="AO228" s="391"/>
      <c r="AP228" s="391"/>
      <c r="AQ228" s="391"/>
      <c r="AR228" s="391"/>
      <c r="AS228" s="391"/>
      <c r="AT228" s="393"/>
      <c r="AU228" s="394" t="s">
        <v>21</v>
      </c>
      <c r="AV228" s="395"/>
      <c r="AW228" s="395"/>
      <c r="AX228" s="397"/>
    </row>
    <row r="229" spans="1:50" ht="24.75" customHeight="1" x14ac:dyDescent="0.15">
      <c r="A229" s="694"/>
      <c r="B229" s="695"/>
      <c r="C229" s="695"/>
      <c r="D229" s="695"/>
      <c r="E229" s="695"/>
      <c r="F229" s="696"/>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8"/>
    </row>
    <row r="230" spans="1:50" ht="24.75" customHeight="1" x14ac:dyDescent="0.15">
      <c r="A230" s="694"/>
      <c r="B230" s="695"/>
      <c r="C230" s="695"/>
      <c r="D230" s="695"/>
      <c r="E230" s="695"/>
      <c r="F230" s="696"/>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4"/>
      <c r="B231" s="695"/>
      <c r="C231" s="695"/>
      <c r="D231" s="695"/>
      <c r="E231" s="695"/>
      <c r="F231" s="696"/>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4"/>
      <c r="B232" s="695"/>
      <c r="C232" s="695"/>
      <c r="D232" s="695"/>
      <c r="E232" s="695"/>
      <c r="F232" s="696"/>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4"/>
      <c r="B233" s="695"/>
      <c r="C233" s="695"/>
      <c r="D233" s="695"/>
      <c r="E233" s="695"/>
      <c r="F233" s="696"/>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4"/>
      <c r="B234" s="695"/>
      <c r="C234" s="695"/>
      <c r="D234" s="695"/>
      <c r="E234" s="695"/>
      <c r="F234" s="696"/>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4"/>
      <c r="B235" s="695"/>
      <c r="C235" s="695"/>
      <c r="D235" s="695"/>
      <c r="E235" s="695"/>
      <c r="F235" s="696"/>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4"/>
      <c r="B236" s="695"/>
      <c r="C236" s="695"/>
      <c r="D236" s="695"/>
      <c r="E236" s="695"/>
      <c r="F236" s="696"/>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4"/>
      <c r="B237" s="695"/>
      <c r="C237" s="695"/>
      <c r="D237" s="695"/>
      <c r="E237" s="695"/>
      <c r="F237" s="696"/>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4"/>
      <c r="B238" s="695"/>
      <c r="C238" s="695"/>
      <c r="D238" s="695"/>
      <c r="E238" s="695"/>
      <c r="F238" s="696"/>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4"/>
      <c r="B239" s="695"/>
      <c r="C239" s="695"/>
      <c r="D239" s="695"/>
      <c r="E239" s="695"/>
      <c r="F239" s="696"/>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4"/>
      <c r="B240" s="695"/>
      <c r="C240" s="695"/>
      <c r="D240" s="695"/>
      <c r="E240" s="695"/>
      <c r="F240" s="696"/>
      <c r="G240" s="386" t="s">
        <v>400</v>
      </c>
      <c r="H240" s="387"/>
      <c r="I240" s="387"/>
      <c r="J240" s="387"/>
      <c r="K240" s="387"/>
      <c r="L240" s="387"/>
      <c r="M240" s="387"/>
      <c r="N240" s="387"/>
      <c r="O240" s="387"/>
      <c r="P240" s="387"/>
      <c r="Q240" s="387"/>
      <c r="R240" s="387"/>
      <c r="S240" s="387"/>
      <c r="T240" s="387"/>
      <c r="U240" s="387"/>
      <c r="V240" s="387"/>
      <c r="W240" s="387"/>
      <c r="X240" s="387"/>
      <c r="Y240" s="387"/>
      <c r="Z240" s="387"/>
      <c r="AA240" s="387"/>
      <c r="AB240" s="388"/>
      <c r="AC240" s="386" t="s">
        <v>401</v>
      </c>
      <c r="AD240" s="387"/>
      <c r="AE240" s="387"/>
      <c r="AF240" s="387"/>
      <c r="AG240" s="387"/>
      <c r="AH240" s="387"/>
      <c r="AI240" s="387"/>
      <c r="AJ240" s="387"/>
      <c r="AK240" s="387"/>
      <c r="AL240" s="387"/>
      <c r="AM240" s="387"/>
      <c r="AN240" s="387"/>
      <c r="AO240" s="387"/>
      <c r="AP240" s="387"/>
      <c r="AQ240" s="387"/>
      <c r="AR240" s="387"/>
      <c r="AS240" s="387"/>
      <c r="AT240" s="387"/>
      <c r="AU240" s="387"/>
      <c r="AV240" s="387"/>
      <c r="AW240" s="387"/>
      <c r="AX240" s="389"/>
    </row>
    <row r="241" spans="1:50" ht="24.75" customHeight="1" x14ac:dyDescent="0.15">
      <c r="A241" s="694"/>
      <c r="B241" s="695"/>
      <c r="C241" s="695"/>
      <c r="D241" s="695"/>
      <c r="E241" s="695"/>
      <c r="F241" s="696"/>
      <c r="G241" s="390" t="s">
        <v>19</v>
      </c>
      <c r="H241" s="391"/>
      <c r="I241" s="391"/>
      <c r="J241" s="391"/>
      <c r="K241" s="391"/>
      <c r="L241" s="392" t="s">
        <v>20</v>
      </c>
      <c r="M241" s="391"/>
      <c r="N241" s="391"/>
      <c r="O241" s="391"/>
      <c r="P241" s="391"/>
      <c r="Q241" s="391"/>
      <c r="R241" s="391"/>
      <c r="S241" s="391"/>
      <c r="T241" s="391"/>
      <c r="U241" s="391"/>
      <c r="V241" s="391"/>
      <c r="W241" s="391"/>
      <c r="X241" s="393"/>
      <c r="Y241" s="394" t="s">
        <v>21</v>
      </c>
      <c r="Z241" s="395"/>
      <c r="AA241" s="395"/>
      <c r="AB241" s="396"/>
      <c r="AC241" s="390" t="s">
        <v>19</v>
      </c>
      <c r="AD241" s="391"/>
      <c r="AE241" s="391"/>
      <c r="AF241" s="391"/>
      <c r="AG241" s="391"/>
      <c r="AH241" s="392" t="s">
        <v>20</v>
      </c>
      <c r="AI241" s="391"/>
      <c r="AJ241" s="391"/>
      <c r="AK241" s="391"/>
      <c r="AL241" s="391"/>
      <c r="AM241" s="391"/>
      <c r="AN241" s="391"/>
      <c r="AO241" s="391"/>
      <c r="AP241" s="391"/>
      <c r="AQ241" s="391"/>
      <c r="AR241" s="391"/>
      <c r="AS241" s="391"/>
      <c r="AT241" s="393"/>
      <c r="AU241" s="394" t="s">
        <v>21</v>
      </c>
      <c r="AV241" s="395"/>
      <c r="AW241" s="395"/>
      <c r="AX241" s="397"/>
    </row>
    <row r="242" spans="1:50" ht="24.75" customHeight="1" x14ac:dyDescent="0.15">
      <c r="A242" s="694"/>
      <c r="B242" s="695"/>
      <c r="C242" s="695"/>
      <c r="D242" s="695"/>
      <c r="E242" s="695"/>
      <c r="F242" s="696"/>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8"/>
    </row>
    <row r="243" spans="1:50" ht="24.75" customHeight="1" x14ac:dyDescent="0.15">
      <c r="A243" s="694"/>
      <c r="B243" s="695"/>
      <c r="C243" s="695"/>
      <c r="D243" s="695"/>
      <c r="E243" s="695"/>
      <c r="F243" s="696"/>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4"/>
      <c r="B244" s="695"/>
      <c r="C244" s="695"/>
      <c r="D244" s="695"/>
      <c r="E244" s="695"/>
      <c r="F244" s="696"/>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4"/>
      <c r="B245" s="695"/>
      <c r="C245" s="695"/>
      <c r="D245" s="695"/>
      <c r="E245" s="695"/>
      <c r="F245" s="696"/>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4"/>
      <c r="B246" s="695"/>
      <c r="C246" s="695"/>
      <c r="D246" s="695"/>
      <c r="E246" s="695"/>
      <c r="F246" s="696"/>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4"/>
      <c r="B247" s="695"/>
      <c r="C247" s="695"/>
      <c r="D247" s="695"/>
      <c r="E247" s="695"/>
      <c r="F247" s="696"/>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4"/>
      <c r="B248" s="695"/>
      <c r="C248" s="695"/>
      <c r="D248" s="695"/>
      <c r="E248" s="695"/>
      <c r="F248" s="696"/>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4"/>
      <c r="B249" s="695"/>
      <c r="C249" s="695"/>
      <c r="D249" s="695"/>
      <c r="E249" s="695"/>
      <c r="F249" s="696"/>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4"/>
      <c r="B250" s="695"/>
      <c r="C250" s="695"/>
      <c r="D250" s="695"/>
      <c r="E250" s="695"/>
      <c r="F250" s="696"/>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4"/>
      <c r="B251" s="695"/>
      <c r="C251" s="695"/>
      <c r="D251" s="695"/>
      <c r="E251" s="695"/>
      <c r="F251" s="696"/>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4"/>
      <c r="B252" s="695"/>
      <c r="C252" s="695"/>
      <c r="D252" s="695"/>
      <c r="E252" s="695"/>
      <c r="F252" s="696"/>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4"/>
      <c r="B253" s="695"/>
      <c r="C253" s="695"/>
      <c r="D253" s="695"/>
      <c r="E253" s="695"/>
      <c r="F253" s="696"/>
      <c r="G253" s="386" t="s">
        <v>402</v>
      </c>
      <c r="H253" s="387"/>
      <c r="I253" s="387"/>
      <c r="J253" s="387"/>
      <c r="K253" s="387"/>
      <c r="L253" s="387"/>
      <c r="M253" s="387"/>
      <c r="N253" s="387"/>
      <c r="O253" s="387"/>
      <c r="P253" s="387"/>
      <c r="Q253" s="387"/>
      <c r="R253" s="387"/>
      <c r="S253" s="387"/>
      <c r="T253" s="387"/>
      <c r="U253" s="387"/>
      <c r="V253" s="387"/>
      <c r="W253" s="387"/>
      <c r="X253" s="387"/>
      <c r="Y253" s="387"/>
      <c r="Z253" s="387"/>
      <c r="AA253" s="387"/>
      <c r="AB253" s="388"/>
      <c r="AC253" s="386" t="s">
        <v>403</v>
      </c>
      <c r="AD253" s="387"/>
      <c r="AE253" s="387"/>
      <c r="AF253" s="387"/>
      <c r="AG253" s="387"/>
      <c r="AH253" s="387"/>
      <c r="AI253" s="387"/>
      <c r="AJ253" s="387"/>
      <c r="AK253" s="387"/>
      <c r="AL253" s="387"/>
      <c r="AM253" s="387"/>
      <c r="AN253" s="387"/>
      <c r="AO253" s="387"/>
      <c r="AP253" s="387"/>
      <c r="AQ253" s="387"/>
      <c r="AR253" s="387"/>
      <c r="AS253" s="387"/>
      <c r="AT253" s="387"/>
      <c r="AU253" s="387"/>
      <c r="AV253" s="387"/>
      <c r="AW253" s="387"/>
      <c r="AX253" s="389"/>
    </row>
    <row r="254" spans="1:50" ht="24.75" customHeight="1" x14ac:dyDescent="0.15">
      <c r="A254" s="694"/>
      <c r="B254" s="695"/>
      <c r="C254" s="695"/>
      <c r="D254" s="695"/>
      <c r="E254" s="695"/>
      <c r="F254" s="696"/>
      <c r="G254" s="390" t="s">
        <v>19</v>
      </c>
      <c r="H254" s="391"/>
      <c r="I254" s="391"/>
      <c r="J254" s="391"/>
      <c r="K254" s="391"/>
      <c r="L254" s="392" t="s">
        <v>20</v>
      </c>
      <c r="M254" s="391"/>
      <c r="N254" s="391"/>
      <c r="O254" s="391"/>
      <c r="P254" s="391"/>
      <c r="Q254" s="391"/>
      <c r="R254" s="391"/>
      <c r="S254" s="391"/>
      <c r="T254" s="391"/>
      <c r="U254" s="391"/>
      <c r="V254" s="391"/>
      <c r="W254" s="391"/>
      <c r="X254" s="393"/>
      <c r="Y254" s="394" t="s">
        <v>21</v>
      </c>
      <c r="Z254" s="395"/>
      <c r="AA254" s="395"/>
      <c r="AB254" s="396"/>
      <c r="AC254" s="390" t="s">
        <v>19</v>
      </c>
      <c r="AD254" s="391"/>
      <c r="AE254" s="391"/>
      <c r="AF254" s="391"/>
      <c r="AG254" s="391"/>
      <c r="AH254" s="392" t="s">
        <v>20</v>
      </c>
      <c r="AI254" s="391"/>
      <c r="AJ254" s="391"/>
      <c r="AK254" s="391"/>
      <c r="AL254" s="391"/>
      <c r="AM254" s="391"/>
      <c r="AN254" s="391"/>
      <c r="AO254" s="391"/>
      <c r="AP254" s="391"/>
      <c r="AQ254" s="391"/>
      <c r="AR254" s="391"/>
      <c r="AS254" s="391"/>
      <c r="AT254" s="393"/>
      <c r="AU254" s="394" t="s">
        <v>21</v>
      </c>
      <c r="AV254" s="395"/>
      <c r="AW254" s="395"/>
      <c r="AX254" s="397"/>
    </row>
    <row r="255" spans="1:50" ht="24.75" customHeight="1" x14ac:dyDescent="0.15">
      <c r="A255" s="694"/>
      <c r="B255" s="695"/>
      <c r="C255" s="695"/>
      <c r="D255" s="695"/>
      <c r="E255" s="695"/>
      <c r="F255" s="696"/>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8"/>
    </row>
    <row r="256" spans="1:50" ht="24.75" customHeight="1" x14ac:dyDescent="0.15">
      <c r="A256" s="694"/>
      <c r="B256" s="695"/>
      <c r="C256" s="695"/>
      <c r="D256" s="695"/>
      <c r="E256" s="695"/>
      <c r="F256" s="696"/>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4"/>
      <c r="B257" s="695"/>
      <c r="C257" s="695"/>
      <c r="D257" s="695"/>
      <c r="E257" s="695"/>
      <c r="F257" s="696"/>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4"/>
      <c r="B258" s="695"/>
      <c r="C258" s="695"/>
      <c r="D258" s="695"/>
      <c r="E258" s="695"/>
      <c r="F258" s="696"/>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4"/>
      <c r="B259" s="695"/>
      <c r="C259" s="695"/>
      <c r="D259" s="695"/>
      <c r="E259" s="695"/>
      <c r="F259" s="696"/>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4"/>
      <c r="B260" s="695"/>
      <c r="C260" s="695"/>
      <c r="D260" s="695"/>
      <c r="E260" s="695"/>
      <c r="F260" s="696"/>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4"/>
      <c r="B261" s="695"/>
      <c r="C261" s="695"/>
      <c r="D261" s="695"/>
      <c r="E261" s="695"/>
      <c r="F261" s="696"/>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4"/>
      <c r="B262" s="695"/>
      <c r="C262" s="695"/>
      <c r="D262" s="695"/>
      <c r="E262" s="695"/>
      <c r="F262" s="696"/>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4"/>
      <c r="B263" s="695"/>
      <c r="C263" s="695"/>
      <c r="D263" s="695"/>
      <c r="E263" s="695"/>
      <c r="F263" s="696"/>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4"/>
      <c r="B264" s="695"/>
      <c r="C264" s="695"/>
      <c r="D264" s="695"/>
      <c r="E264" s="695"/>
      <c r="F264" s="696"/>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7"/>
      <c r="B265" s="698"/>
      <c r="C265" s="698"/>
      <c r="D265" s="698"/>
      <c r="E265" s="698"/>
      <c r="F265" s="699"/>
      <c r="G265" s="700" t="s">
        <v>22</v>
      </c>
      <c r="H265" s="701"/>
      <c r="I265" s="701"/>
      <c r="J265" s="701"/>
      <c r="K265" s="701"/>
      <c r="L265" s="702"/>
      <c r="M265" s="703"/>
      <c r="N265" s="703"/>
      <c r="O265" s="703"/>
      <c r="P265" s="703"/>
      <c r="Q265" s="703"/>
      <c r="R265" s="703"/>
      <c r="S265" s="703"/>
      <c r="T265" s="703"/>
      <c r="U265" s="703"/>
      <c r="V265" s="703"/>
      <c r="W265" s="703"/>
      <c r="X265" s="704"/>
      <c r="Y265" s="705">
        <f>SUM(Y255:AB264)</f>
        <v>0</v>
      </c>
      <c r="Z265" s="706"/>
      <c r="AA265" s="706"/>
      <c r="AB265" s="707"/>
      <c r="AC265" s="700" t="s">
        <v>22</v>
      </c>
      <c r="AD265" s="701"/>
      <c r="AE265" s="701"/>
      <c r="AF265" s="701"/>
      <c r="AG265" s="701"/>
      <c r="AH265" s="702"/>
      <c r="AI265" s="703"/>
      <c r="AJ265" s="703"/>
      <c r="AK265" s="703"/>
      <c r="AL265" s="703"/>
      <c r="AM265" s="703"/>
      <c r="AN265" s="703"/>
      <c r="AO265" s="703"/>
      <c r="AP265" s="703"/>
      <c r="AQ265" s="703"/>
      <c r="AR265" s="703"/>
      <c r="AS265" s="703"/>
      <c r="AT265" s="704"/>
      <c r="AU265" s="705">
        <f>SUM(AU255:AX264)</f>
        <v>0</v>
      </c>
      <c r="AV265" s="706"/>
      <c r="AW265" s="706"/>
      <c r="AX265" s="708"/>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366</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415</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416</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417</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406</v>
      </c>
      <c r="D135" s="118"/>
      <c r="E135" s="118"/>
      <c r="F135" s="118"/>
      <c r="G135" s="118"/>
      <c r="H135" s="118"/>
      <c r="I135" s="118"/>
      <c r="J135" s="118"/>
      <c r="K135" s="118"/>
      <c r="L135" s="118"/>
      <c r="M135" s="118" t="s">
        <v>407</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408</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418</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406</v>
      </c>
      <c r="D168" s="118"/>
      <c r="E168" s="118"/>
      <c r="F168" s="118"/>
      <c r="G168" s="118"/>
      <c r="H168" s="118"/>
      <c r="I168" s="118"/>
      <c r="J168" s="118"/>
      <c r="K168" s="118"/>
      <c r="L168" s="118"/>
      <c r="M168" s="118" t="s">
        <v>407</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408</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419</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406</v>
      </c>
      <c r="D201" s="118"/>
      <c r="E201" s="118"/>
      <c r="F201" s="118"/>
      <c r="G201" s="118"/>
      <c r="H201" s="118"/>
      <c r="I201" s="118"/>
      <c r="J201" s="118"/>
      <c r="K201" s="118"/>
      <c r="L201" s="118"/>
      <c r="M201" s="118" t="s">
        <v>407</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408</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420</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421</v>
      </c>
      <c r="D234" s="118"/>
      <c r="E234" s="118"/>
      <c r="F234" s="118"/>
      <c r="G234" s="118"/>
      <c r="H234" s="118"/>
      <c r="I234" s="118"/>
      <c r="J234" s="118"/>
      <c r="K234" s="118"/>
      <c r="L234" s="118"/>
      <c r="M234" s="118" t="s">
        <v>422</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423</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424</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406</v>
      </c>
      <c r="D267" s="118"/>
      <c r="E267" s="118"/>
      <c r="F267" s="118"/>
      <c r="G267" s="118"/>
      <c r="H267" s="118"/>
      <c r="I267" s="118"/>
      <c r="J267" s="118"/>
      <c r="K267" s="118"/>
      <c r="L267" s="118"/>
      <c r="M267" s="118" t="s">
        <v>407</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408</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425</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426</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406</v>
      </c>
      <c r="D333" s="118"/>
      <c r="E333" s="118"/>
      <c r="F333" s="118"/>
      <c r="G333" s="118"/>
      <c r="H333" s="118"/>
      <c r="I333" s="118"/>
      <c r="J333" s="118"/>
      <c r="K333" s="118"/>
      <c r="L333" s="118"/>
      <c r="M333" s="118" t="s">
        <v>407</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408</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427</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428</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406</v>
      </c>
      <c r="D399" s="118"/>
      <c r="E399" s="118"/>
      <c r="F399" s="118"/>
      <c r="G399" s="118"/>
      <c r="H399" s="118"/>
      <c r="I399" s="118"/>
      <c r="J399" s="118"/>
      <c r="K399" s="118"/>
      <c r="L399" s="118"/>
      <c r="M399" s="118" t="s">
        <v>407</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408</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429</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430</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431</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432</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406</v>
      </c>
      <c r="D531" s="118"/>
      <c r="E531" s="118"/>
      <c r="F531" s="118"/>
      <c r="G531" s="118"/>
      <c r="H531" s="118"/>
      <c r="I531" s="118"/>
      <c r="J531" s="118"/>
      <c r="K531" s="118"/>
      <c r="L531" s="118"/>
      <c r="M531" s="118" t="s">
        <v>407</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408</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433</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434</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406</v>
      </c>
      <c r="D597" s="118"/>
      <c r="E597" s="118"/>
      <c r="F597" s="118"/>
      <c r="G597" s="118"/>
      <c r="H597" s="118"/>
      <c r="I597" s="118"/>
      <c r="J597" s="118"/>
      <c r="K597" s="118"/>
      <c r="L597" s="118"/>
      <c r="M597" s="118" t="s">
        <v>407</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408</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435</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406</v>
      </c>
      <c r="D663" s="118"/>
      <c r="E663" s="118"/>
      <c r="F663" s="118"/>
      <c r="G663" s="118"/>
      <c r="H663" s="118"/>
      <c r="I663" s="118"/>
      <c r="J663" s="118"/>
      <c r="K663" s="118"/>
      <c r="L663" s="118"/>
      <c r="M663" s="118" t="s">
        <v>407</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408</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436</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406</v>
      </c>
      <c r="D696" s="118"/>
      <c r="E696" s="118"/>
      <c r="F696" s="118"/>
      <c r="G696" s="118"/>
      <c r="H696" s="118"/>
      <c r="I696" s="118"/>
      <c r="J696" s="118"/>
      <c r="K696" s="118"/>
      <c r="L696" s="118"/>
      <c r="M696" s="118" t="s">
        <v>407</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408</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437</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438</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406</v>
      </c>
      <c r="D762" s="118"/>
      <c r="E762" s="118"/>
      <c r="F762" s="118"/>
      <c r="G762" s="118"/>
      <c r="H762" s="118"/>
      <c r="I762" s="118"/>
      <c r="J762" s="118"/>
      <c r="K762" s="118"/>
      <c r="L762" s="118"/>
      <c r="M762" s="118" t="s">
        <v>407</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408</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439</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440</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441</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406</v>
      </c>
      <c r="D861" s="118"/>
      <c r="E861" s="118"/>
      <c r="F861" s="118"/>
      <c r="G861" s="118"/>
      <c r="H861" s="118"/>
      <c r="I861" s="118"/>
      <c r="J861" s="118"/>
      <c r="K861" s="118"/>
      <c r="L861" s="118"/>
      <c r="M861" s="118" t="s">
        <v>407</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408</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442</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406</v>
      </c>
      <c r="D894" s="118"/>
      <c r="E894" s="118"/>
      <c r="F894" s="118"/>
      <c r="G894" s="118"/>
      <c r="H894" s="118"/>
      <c r="I894" s="118"/>
      <c r="J894" s="118"/>
      <c r="K894" s="118"/>
      <c r="L894" s="118"/>
      <c r="M894" s="118" t="s">
        <v>407</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408</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443</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444</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445</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446</v>
      </c>
      <c r="D1026" s="118"/>
      <c r="E1026" s="118"/>
      <c r="F1026" s="118"/>
      <c r="G1026" s="118"/>
      <c r="H1026" s="118"/>
      <c r="I1026" s="118"/>
      <c r="J1026" s="118"/>
      <c r="K1026" s="118"/>
      <c r="L1026" s="118"/>
      <c r="M1026" s="118" t="s">
        <v>447</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448</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449</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450</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406</v>
      </c>
      <c r="D1092" s="118"/>
      <c r="E1092" s="118"/>
      <c r="F1092" s="118"/>
      <c r="G1092" s="118"/>
      <c r="H1092" s="118"/>
      <c r="I1092" s="118"/>
      <c r="J1092" s="118"/>
      <c r="K1092" s="118"/>
      <c r="L1092" s="118"/>
      <c r="M1092" s="118" t="s">
        <v>407</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408</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451</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452</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406</v>
      </c>
      <c r="D1158" s="118"/>
      <c r="E1158" s="118"/>
      <c r="F1158" s="118"/>
      <c r="G1158" s="118"/>
      <c r="H1158" s="118"/>
      <c r="I1158" s="118"/>
      <c r="J1158" s="118"/>
      <c r="K1158" s="118"/>
      <c r="L1158" s="118"/>
      <c r="M1158" s="118" t="s">
        <v>407</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408</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453</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454</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455</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馬場園 文香</cp:lastModifiedBy>
  <cp:lastPrinted>2015-06-09T10:36:06Z</cp:lastPrinted>
  <dcterms:created xsi:type="dcterms:W3CDTF">2012-03-13T00:50:25Z</dcterms:created>
  <dcterms:modified xsi:type="dcterms:W3CDTF">2015-06-11T10:27:46Z</dcterms:modified>
</cp:coreProperties>
</file>