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別紙3!$A$1:$AX$133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P404" i="3" l="1"/>
  <c r="AO404" i="3"/>
  <c r="AN404" i="3"/>
  <c r="AM404" i="3"/>
  <c r="AL404"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<sst xmlns="http://schemas.openxmlformats.org/spreadsheetml/2006/main" count="2319" uniqueCount="802">
  <si>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</si>
  <si>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</si>
  <si>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</si>
  <si>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</si>
  <si>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</si>
  <si>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</si>
  <si>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</si>
  <si>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</si>
  <si>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</si>
  <si>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</si>
  <si>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</si>
  <si>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</si>
  <si>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</si>
  <si>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</si>
  <si>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</si>
  <si>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</si>
  <si>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</si>
  <si>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</si>
  <si>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</si>
  <si>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</si>
  <si>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</si>
  <si>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</si>
  <si>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</si>
  <si>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</si>
  <si>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</si>
  <si>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</si>
  <si>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</si>
  <si>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</si>
  <si>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</si>
  <si>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</si>
  <si>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</si>
  <si>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</si>
  <si>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</si>
  <si>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</si>
  <si>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</si>
  <si>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</si>
  <si>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</si>
  <si>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</si>
  <si>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</si>
  <si>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</si>
  <si>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</si>
  <si>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</si>
  <si>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</si>
  <si>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</si>
  <si>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</si>
  <si>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</si>
  <si>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</si>
  <si>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</si>
  <si>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</si>
  <si>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</si>
  <si>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</si>
  <si>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</si>
  <si>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</si>
  <si>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</si>
  <si>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</si>
  <si>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</si>
  <si>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</si>
  <si>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</si>
  <si>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</si>
  <si>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</si>
  <si>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</si>
  <si>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</si>
  <si>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</si>
  <si>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</si>
  <si>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</si>
  <si>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</si>
  <si>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</si>
  <si>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</si>
  <si>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</si>
  <si>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</si>
  <si>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</si>
  <si>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</si>
  <si>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</si>
  <si>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</si>
  <si>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</si>
  <si>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</si>
  <si>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</si>
  <si>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</si>
  <si>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</si>
  <si>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</si>
  <si>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</si>
  <si>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</si>
  <si>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</si>
  <si>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</si>
  <si>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</si>
  <si>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</si>
  <si>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</si>
  <si>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</si>
  <si>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</si>
  <si>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</si>
  <si>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</si>
  <si>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</si>
  <si>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</si>
  <si>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</si>
  <si>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</si>
  <si>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</si>
  <si>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</si>
  <si>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</si>
  <si>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</si>
  <si>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</si>
  <si>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</si>
  <si>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</si>
  <si>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</si>
  <si>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</si>
  <si>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</si>
  <si>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</si>
  <si>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</si>
  <si>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</si>
  <si>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</si>
  <si>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</si>
  <si>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</si>
  <si>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</si>
  <si>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</si>
  <si>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</si>
  <si>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</si>
  <si>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</si>
  <si>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</si>
  <si>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</si>
  <si>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</si>
  <si>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</si>
  <si>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</si>
  <si>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</si>
  <si>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</si>
  <si>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</si>
  <si>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</si>
  <si>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</si>
  <si>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</si>
  <si>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</si>
  <si>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</si>
  <si>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</si>
  <si>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</si>
  <si>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</si>
  <si>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</si>
  <si>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</si>
  <si>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</si>
  <si>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</si>
  <si>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</si>
  <si>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</si>
  <si>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</si>
  <si>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</si>
  <si>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</si>
  <si>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</si>
  <si>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</si>
  <si>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</si>
  <si>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</si>
  <si>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</si>
  <si>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</si>
  <si>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</si>
  <si>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</si>
  <si>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</si>
  <si>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</si>
  <si>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</si>
  <si>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</si>
  <si>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</si>
  <si>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</si>
  <si>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</si>
  <si>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</si>
  <si>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</si>
  <si>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</si>
  <si>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</si>
  <si>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</si>
  <si>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</si>
  <si>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</si>
  <si>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</si>
  <si>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</si>
  <si>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</si>
  <si>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</si>
  <si>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</si>
  <si>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</si>
  <si>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</si>
  <si>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</si>
  <si>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</si>
  <si>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</si>
  <si>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</si>
  <si>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</si>
  <si>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</si>
  <si>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</si>
  <si>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</si>
  <si>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</si>
  <si>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</si>
  <si>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</si>
  <si>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</si>
  <si>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</si>
  <si>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</si>
  <si>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</si>
  <si>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</si>
  <si>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</si>
  <si>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</si>
  <si>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</si>
  <si>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</si>
  <si>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</si>
  <si>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</si>
  <si>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</si>
  <si>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</si>
  <si>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</si>
  <si>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</si>
  <si>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</si>
  <si>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</si>
  <si>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</si>
  <si>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</si>
  <si>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</si>
  <si>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</si>
  <si>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</si>
  <si>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</si>
  <si>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</si>
  <si>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</si>
  <si>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</si>
  <si>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</si>
  <si>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</si>
  <si>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</si>
  <si>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</si>
  <si>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</si>
  <si>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</si>
  <si>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</si>
  <si>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</si>
  <si>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</si>
  <si>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</si>
  <si>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</si>
  <si>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</si>
  <si>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</si>
  <si>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</si>
  <si>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</si>
  <si>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</si>
  <si>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</si>
  <si>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</si>
  <si>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</si>
  <si>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</si>
  <si>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</si>
  <si>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</si>
  <si>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</si>
  <si>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</si>
  <si>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</si>
  <si>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</si>
  <si>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</si>
  <si>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</si>
  <si>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</si>
  <si>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</si>
  <si>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</si>
  <si>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</si>
  <si>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</si>
  <si>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</si>
  <si>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</si>
  <si>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</si>
  <si>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</si>
  <si>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</si>
  <si>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</si>
  <si>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</si>
  <si>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</si>
  <si>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</si>
  <si>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</si>
  <si>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</si>
  <si>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</si>
  <si>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</si>
  <si>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</si>
  <si>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</si>
  <si>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</si>
  <si>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</si>
  <si>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</si>
  <si>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</si>
  <si>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</si>
  <si>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</si>
  <si>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</si>
  <si>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</si>
  <si>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</si>
  <si>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</si>
  <si>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</si>
  <si>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</si>
  <si>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</si>
  <si>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</si>
  <si>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</si>
  <si>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</si>
  <si>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</si>
  <si>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</si>
  <si>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</si>
  <si>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</si>
  <si>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</si>
  <si>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</si>
  <si>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</si>
  <si>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</si>
  <si>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</si>
  <si>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</si>
  <si>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</si>
  <si>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</si>
  <si>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</si>
  <si>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</si>
  <si>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</si>
  <si>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</si>
  <si>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</si>
  <si>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</si>
  <si>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</si>
  <si>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</si>
  <si>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</si>
  <si>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</si>
  <si>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</si>
  <si>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</si>
  <si>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</si>
  <si>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</si>
  <si>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</si>
  <si>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</si>
  <si>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</si>
  <si>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</si>
  <si>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</si>
  <si>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</si>
  <si>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</si>
  <si>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</si>
  <si>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</si>
  <si>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</si>
  <si>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</si>
  <si>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</si>
  <si>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</si>
  <si>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</si>
  <si>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</si>
  <si>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</si>
  <si>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</si>
  <si>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</si>
  <si>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</si>
  <si>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</si>
  <si>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</si>
  <si>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</si>
  <si>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</si>
  <si>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</si>
  <si>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</si>
  <si>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</si>
  <si>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</si>
  <si>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</si>
  <si>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</si>
  <si>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</si>
  <si>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</si>
  <si>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</si>
  <si>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</si>
  <si>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</si>
  <si>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</si>
  <si>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</si>
  <si>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</si>
  <si>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</si>
  <si>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</si>
  <si>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</si>
  <si>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</si>
  <si>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</si>
  <si>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</si>
  <si>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</si>
  <si>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</si>
  <si>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</si>
  <si>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</si>
  <si>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</si>
  <si>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</si>
  <si>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</si>
  <si>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</si>
  <si>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</si>
  <si>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</si>
  <si>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</si>
  <si>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</si>
  <si>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</si>
  <si>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</si>
  <si>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</si>
  <si>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</si>
  <si>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</si>
  <si>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</si>
  <si>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</si>
  <si>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</si>
  <si>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</si>
  <si>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</si>
  <si>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</si>
  <si>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</si>
  <si>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</si>
  <si>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</si>
  <si>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</si>
  <si>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N.</t>
    <phoneticPr fontId="6"/>
  </si>
  <si>
    <t>O.</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</si>
  <si>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</si>
  <si>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</si>
  <si>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</si>
  <si>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</si>
  <si>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</si>
  <si>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</si>
  <si>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</si>
  <si>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</si>
  <si>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</si>
  <si>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</si>
  <si>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</si>
  <si>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</si>
  <si>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</si>
  <si>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</si>
  <si>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</si>
  <si>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</si>
  <si>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</si>
  <si>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</si>
  <si>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</si>
  <si>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</si>
  <si>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</si>
  <si>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</si>
  <si>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</si>
  <si>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</si>
  <si>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</si>
  <si>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</si>
  <si>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</si>
  <si>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</si>
  <si>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</si>
  <si>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</si>
  <si>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</si>
  <si>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</si>
  <si>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</si>
  <si>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</si>
  <si>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</si>
  <si>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</si>
  <si>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</si>
  <si>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</si>
  <si>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</si>
  <si>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</si>
  <si>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</si>
  <si>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</si>
  <si>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</si>
  <si>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</si>
  <si>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</si>
  <si>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</si>
  <si>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</si>
  <si>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</si>
  <si>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</si>
  <si>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</si>
  <si>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</si>
  <si>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</si>
  <si>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</si>
  <si>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</si>
  <si>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</si>
  <si>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</si>
  <si>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</si>
  <si>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</si>
  <si>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</si>
  <si>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</si>
  <si>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</si>
  <si>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</si>
  <si>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</si>
  <si>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</si>
  <si>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</si>
  <si>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</si>
  <si>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</si>
  <si>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</si>
  <si>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</si>
  <si>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</si>
  <si>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</si>
  <si>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</si>
  <si>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</si>
  <si>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</si>
  <si>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</si>
  <si>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</si>
  <si>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</si>
  <si>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</si>
  <si>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</si>
  <si>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</si>
  <si>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</si>
  <si>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</si>
  <si>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</si>
  <si>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</si>
  <si>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</si>
  <si>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</si>
  <si>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</si>
  <si>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</si>
  <si>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</si>
  <si>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</si>
  <si>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</si>
  <si>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希少種保護推進費</t>
    <rPh sb="0" eb="3">
      <t>キショウシュ</t>
    </rPh>
    <rPh sb="3" eb="5">
      <t>ホゴ</t>
    </rPh>
    <rPh sb="5" eb="7">
      <t>スイシン</t>
    </rPh>
    <rPh sb="7" eb="8">
      <t>ヒ</t>
    </rPh>
    <phoneticPr fontId="6"/>
  </si>
  <si>
    <t>自然環境局</t>
    <phoneticPr fontId="6"/>
  </si>
  <si>
    <t>野生生物課希少種保全推進室</t>
    <rPh sb="5" eb="8">
      <t>キショウシュ</t>
    </rPh>
    <rPh sb="8" eb="10">
      <t>ホゼン</t>
    </rPh>
    <rPh sb="10" eb="12">
      <t>スイシン</t>
    </rPh>
    <rPh sb="12" eb="13">
      <t>シツ</t>
    </rPh>
    <phoneticPr fontId="6"/>
  </si>
  <si>
    <t>室長　安田直人</t>
    <rPh sb="0" eb="2">
      <t>シツチョウ</t>
    </rPh>
    <rPh sb="3" eb="5">
      <t>ヤスダ</t>
    </rPh>
    <rPh sb="5" eb="7">
      <t>ナオト</t>
    </rPh>
    <phoneticPr fontId="6"/>
  </si>
  <si>
    <t>5.生物多様性の保全と自然との共生の推進
5-3  野生生物の保護管理</t>
    <phoneticPr fontId="6"/>
  </si>
  <si>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6"/>
  </si>
  <si>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6"/>
  </si>
  <si>
    <t>絶滅のおそれのある野生動植物の種の保存のため、生息状況・生息環境・生態等の調査や、野生復帰等の維持回復のための事業、レッドリストの策定等を行い、以てそれらの種の絶滅を回避し、安定的な生息・生育を目指すもの。</t>
    <rPh sb="0" eb="2">
      <t>ゼツメツ</t>
    </rPh>
    <rPh sb="9" eb="11">
      <t>ヤセイ</t>
    </rPh>
    <rPh sb="11" eb="14">
      <t>ドウショクブツ</t>
    </rPh>
    <rPh sb="15" eb="16">
      <t>シュ</t>
    </rPh>
    <rPh sb="17" eb="19">
      <t>ホゾン</t>
    </rPh>
    <rPh sb="23" eb="25">
      <t>セイソク</t>
    </rPh>
    <rPh sb="25" eb="27">
      <t>ジョウキョウ</t>
    </rPh>
    <rPh sb="28" eb="30">
      <t>セイソク</t>
    </rPh>
    <rPh sb="30" eb="32">
      <t>カンキョウ</t>
    </rPh>
    <rPh sb="33" eb="35">
      <t>セイタイ</t>
    </rPh>
    <rPh sb="35" eb="36">
      <t>トウ</t>
    </rPh>
    <rPh sb="37" eb="39">
      <t>チョウサ</t>
    </rPh>
    <rPh sb="41" eb="43">
      <t>ヤセイ</t>
    </rPh>
    <rPh sb="43" eb="45">
      <t>フッキ</t>
    </rPh>
    <rPh sb="45" eb="46">
      <t>トウ</t>
    </rPh>
    <rPh sb="47" eb="49">
      <t>イジ</t>
    </rPh>
    <rPh sb="49" eb="51">
      <t>カイフク</t>
    </rPh>
    <rPh sb="55" eb="57">
      <t>ジギョウ</t>
    </rPh>
    <rPh sb="65" eb="67">
      <t>サクテイ</t>
    </rPh>
    <rPh sb="67" eb="68">
      <t>トウ</t>
    </rPh>
    <rPh sb="69" eb="70">
      <t>オコナ</t>
    </rPh>
    <rPh sb="72" eb="73">
      <t>モッ</t>
    </rPh>
    <rPh sb="78" eb="79">
      <t>シュ</t>
    </rPh>
    <rPh sb="80" eb="82">
      <t>ゼツメツ</t>
    </rPh>
    <rPh sb="83" eb="85">
      <t>カイヒ</t>
    </rPh>
    <rPh sb="87" eb="90">
      <t>アンテイテキ</t>
    </rPh>
    <rPh sb="91" eb="93">
      <t>セイソク</t>
    </rPh>
    <rPh sb="94" eb="96">
      <t>セイイク</t>
    </rPh>
    <rPh sb="97" eb="99">
      <t>メザ</t>
    </rPh>
    <phoneticPr fontId="6"/>
  </si>
  <si>
    <t xml:space="preserve">①希少野生動植物の保護増殖事業（調査、生息環境の改善、巡視、普及啓発など）
②レッドリストの改訂方針等検討
③国内希少野生動植物種の追加指定にかかる調査
</t>
    <rPh sb="1" eb="3">
      <t>キショウ</t>
    </rPh>
    <rPh sb="3" eb="5">
      <t>ヤセイ</t>
    </rPh>
    <rPh sb="5" eb="8">
      <t>ドウショクブツ</t>
    </rPh>
    <rPh sb="9" eb="11">
      <t>ホゴ</t>
    </rPh>
    <rPh sb="11" eb="13">
      <t>ゾウショク</t>
    </rPh>
    <rPh sb="13" eb="15">
      <t>ジギョウ</t>
    </rPh>
    <rPh sb="16" eb="18">
      <t>チョウサ</t>
    </rPh>
    <rPh sb="19" eb="21">
      <t>セイソク</t>
    </rPh>
    <rPh sb="21" eb="23">
      <t>カンキョウ</t>
    </rPh>
    <rPh sb="24" eb="26">
      <t>カイゼン</t>
    </rPh>
    <rPh sb="27" eb="29">
      <t>ジュンシ</t>
    </rPh>
    <rPh sb="30" eb="32">
      <t>フキュウ</t>
    </rPh>
    <rPh sb="32" eb="34">
      <t>ケイハツ</t>
    </rPh>
    <rPh sb="46" eb="48">
      <t>カイテイ</t>
    </rPh>
    <rPh sb="48" eb="50">
      <t>ホウシン</t>
    </rPh>
    <rPh sb="50" eb="51">
      <t>トウ</t>
    </rPh>
    <rPh sb="51" eb="53">
      <t>ケントウ</t>
    </rPh>
    <rPh sb="66" eb="68">
      <t>ツイカ</t>
    </rPh>
    <rPh sb="68" eb="70">
      <t>シテイ</t>
    </rPh>
    <rPh sb="74" eb="76">
      <t>チョウサ</t>
    </rPh>
    <phoneticPr fontId="6"/>
  </si>
  <si>
    <t>種</t>
    <rPh sb="0" eb="1">
      <t>シュ</t>
    </rPh>
    <phoneticPr fontId="6"/>
  </si>
  <si>
    <t>新たな絶滅種となる種（長期に発見されていない種について50年以上の経過等により判定されるものを除く）を新たに生じさせない。</t>
    <rPh sb="0" eb="1">
      <t>アラ</t>
    </rPh>
    <rPh sb="3" eb="6">
      <t>ゼツメツシュ</t>
    </rPh>
    <rPh sb="9" eb="10">
      <t>シュ</t>
    </rPh>
    <rPh sb="11" eb="13">
      <t>チョウキ</t>
    </rPh>
    <rPh sb="14" eb="16">
      <t>ハッケン</t>
    </rPh>
    <rPh sb="22" eb="23">
      <t>シュ</t>
    </rPh>
    <rPh sb="29" eb="32">
      <t>ネンイジョウ</t>
    </rPh>
    <rPh sb="33" eb="35">
      <t>ケイカ</t>
    </rPh>
    <rPh sb="35" eb="36">
      <t>トウ</t>
    </rPh>
    <rPh sb="39" eb="41">
      <t>ハンテイ</t>
    </rPh>
    <rPh sb="47" eb="48">
      <t>ノゾ</t>
    </rPh>
    <rPh sb="51" eb="52">
      <t>アラ</t>
    </rPh>
    <rPh sb="54" eb="55">
      <t>ショウ</t>
    </rPh>
    <phoneticPr fontId="6"/>
  </si>
  <si>
    <t>○</t>
  </si>
  <si>
    <t>国内希少野生動植物種の指定種数</t>
    <rPh sb="0" eb="2">
      <t>コクナイ</t>
    </rPh>
    <rPh sb="2" eb="4">
      <t>キショウ</t>
    </rPh>
    <rPh sb="4" eb="6">
      <t>ヤセイ</t>
    </rPh>
    <rPh sb="6" eb="9">
      <t>ドウショクブツ</t>
    </rPh>
    <rPh sb="9" eb="10">
      <t>シュ</t>
    </rPh>
    <rPh sb="11" eb="14">
      <t>シテイシュ</t>
    </rPh>
    <rPh sb="14" eb="15">
      <t>スウ</t>
    </rPh>
    <phoneticPr fontId="6"/>
  </si>
  <si>
    <t>種</t>
    <rPh sb="0" eb="1">
      <t>シュ</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</si>
  <si>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</si>
  <si>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</si>
  <si>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</si>
  <si>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環境保全調査等地方公共団体委託費</t>
    <phoneticPr fontId="6"/>
  </si>
  <si>
    <t>環境保全調査費・
環境保全調査等委託費</t>
    <rPh sb="0" eb="2">
      <t>カンキョウ</t>
    </rPh>
    <rPh sb="2" eb="4">
      <t>ホゼン</t>
    </rPh>
    <rPh sb="4" eb="6">
      <t>チョウサ</t>
    </rPh>
    <rPh sb="6" eb="7">
      <t>ヒ</t>
    </rPh>
    <phoneticPr fontId="6"/>
  </si>
  <si>
    <t>土地建物借料</t>
    <rPh sb="0" eb="2">
      <t>トチ</t>
    </rPh>
    <rPh sb="2" eb="4">
      <t>タテモノ</t>
    </rPh>
    <rPh sb="4" eb="6">
      <t>シャクリョウ</t>
    </rPh>
    <phoneticPr fontId="6"/>
  </si>
  <si>
    <t>人件費</t>
    <rPh sb="0" eb="3">
      <t>ジンケンヒ</t>
    </rPh>
    <phoneticPr fontId="6"/>
  </si>
  <si>
    <t>佐渡トキ保護センター職員給与等</t>
    <phoneticPr fontId="6"/>
  </si>
  <si>
    <t>賃金</t>
    <rPh sb="0" eb="2">
      <t>チンギン</t>
    </rPh>
    <phoneticPr fontId="6"/>
  </si>
  <si>
    <t>飼育非常勤職員</t>
    <phoneticPr fontId="6"/>
  </si>
  <si>
    <t>報償費</t>
    <rPh sb="0" eb="3">
      <t>ホウショウヒ</t>
    </rPh>
    <phoneticPr fontId="6"/>
  </si>
  <si>
    <t>旅費</t>
    <rPh sb="0" eb="2">
      <t>リョヒ</t>
    </rPh>
    <phoneticPr fontId="6"/>
  </si>
  <si>
    <t>職員旅費等</t>
    <rPh sb="0" eb="2">
      <t>ショクイン</t>
    </rPh>
    <rPh sb="2" eb="4">
      <t>リョヒ</t>
    </rPh>
    <rPh sb="4" eb="5">
      <t>トウ</t>
    </rPh>
    <phoneticPr fontId="6"/>
  </si>
  <si>
    <t>需用費</t>
    <rPh sb="0" eb="3">
      <t>ジュヨウヒ</t>
    </rPh>
    <phoneticPr fontId="6"/>
  </si>
  <si>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6"/>
  </si>
  <si>
    <t>役務費</t>
    <rPh sb="0" eb="2">
      <t>エキム</t>
    </rPh>
    <rPh sb="2" eb="3">
      <t>ヒ</t>
    </rPh>
    <phoneticPr fontId="6"/>
  </si>
  <si>
    <t>電話料金、郵送費等</t>
    <rPh sb="0" eb="2">
      <t>デンワ</t>
    </rPh>
    <rPh sb="2" eb="4">
      <t>リョウキン</t>
    </rPh>
    <rPh sb="5" eb="8">
      <t>ユウソウヒ</t>
    </rPh>
    <rPh sb="8" eb="9">
      <t>トウ</t>
    </rPh>
    <phoneticPr fontId="6"/>
  </si>
  <si>
    <t>委託料</t>
    <rPh sb="0" eb="3">
      <t>イタクリョウ</t>
    </rPh>
    <phoneticPr fontId="6"/>
  </si>
  <si>
    <t>庁舎清掃費、警備費等</t>
    <rPh sb="0" eb="2">
      <t>チョウシャ</t>
    </rPh>
    <rPh sb="2" eb="5">
      <t>セイソウヒ</t>
    </rPh>
    <rPh sb="6" eb="9">
      <t>ケイビヒ</t>
    </rPh>
    <rPh sb="9" eb="10">
      <t>トウ</t>
    </rPh>
    <phoneticPr fontId="6"/>
  </si>
  <si>
    <t>使用量及び賃貸料</t>
    <rPh sb="0" eb="3">
      <t>シヨウリョウ</t>
    </rPh>
    <rPh sb="3" eb="4">
      <t>オヨ</t>
    </rPh>
    <rPh sb="5" eb="8">
      <t>チンタイリョウ</t>
    </rPh>
    <phoneticPr fontId="6"/>
  </si>
  <si>
    <t>複写機レンタル料</t>
    <phoneticPr fontId="6"/>
  </si>
  <si>
    <t>備品</t>
    <rPh sb="0" eb="2">
      <t>ビヒン</t>
    </rPh>
    <phoneticPr fontId="6"/>
  </si>
  <si>
    <t>エアコン、除湿器等</t>
    <rPh sb="5" eb="8">
      <t>ジョシツキ</t>
    </rPh>
    <rPh sb="8" eb="9">
      <t>トウ</t>
    </rPh>
    <phoneticPr fontId="6"/>
  </si>
  <si>
    <t>職員給与等</t>
    <phoneticPr fontId="6"/>
  </si>
  <si>
    <t>現地調査、会議等</t>
    <rPh sb="0" eb="2">
      <t>ゲンチ</t>
    </rPh>
    <rPh sb="2" eb="4">
      <t>チョウサ</t>
    </rPh>
    <rPh sb="5" eb="7">
      <t>カイギ</t>
    </rPh>
    <rPh sb="7" eb="8">
      <t>トウ</t>
    </rPh>
    <phoneticPr fontId="6"/>
  </si>
  <si>
    <t>謝金</t>
    <rPh sb="0" eb="2">
      <t>シャキン</t>
    </rPh>
    <phoneticPr fontId="26"/>
  </si>
  <si>
    <t>会議、執筆等</t>
    <rPh sb="0" eb="2">
      <t>カイギ</t>
    </rPh>
    <rPh sb="3" eb="5">
      <t>シッピツ</t>
    </rPh>
    <rPh sb="5" eb="6">
      <t>トウ</t>
    </rPh>
    <phoneticPr fontId="6"/>
  </si>
  <si>
    <t>借料及び損料</t>
    <rPh sb="0" eb="2">
      <t>シャクリョウ</t>
    </rPh>
    <rPh sb="2" eb="3">
      <t>オヨ</t>
    </rPh>
    <rPh sb="4" eb="6">
      <t>ソンリョウ</t>
    </rPh>
    <phoneticPr fontId="6"/>
  </si>
  <si>
    <t>会場、レンタカー等</t>
    <rPh sb="0" eb="2">
      <t>カイジョウ</t>
    </rPh>
    <rPh sb="8" eb="9">
      <t>トウ</t>
    </rPh>
    <phoneticPr fontId="6"/>
  </si>
  <si>
    <t>印刷製本費</t>
    <rPh sb="0" eb="2">
      <t>インサツ</t>
    </rPh>
    <rPh sb="2" eb="4">
      <t>セイホン</t>
    </rPh>
    <rPh sb="4" eb="5">
      <t>ヒ</t>
    </rPh>
    <phoneticPr fontId="6"/>
  </si>
  <si>
    <t>報告書等</t>
    <rPh sb="0" eb="3">
      <t>ホウコクショ</t>
    </rPh>
    <rPh sb="3" eb="4">
      <t>トウ</t>
    </rPh>
    <phoneticPr fontId="6"/>
  </si>
  <si>
    <t>賃金</t>
    <rPh sb="0" eb="2">
      <t>チンギン</t>
    </rPh>
    <phoneticPr fontId="26"/>
  </si>
  <si>
    <t>データ入力等</t>
    <rPh sb="3" eb="5">
      <t>ニュウリョク</t>
    </rPh>
    <rPh sb="5" eb="6">
      <t>トウ</t>
    </rPh>
    <phoneticPr fontId="6"/>
  </si>
  <si>
    <t>外注費</t>
    <rPh sb="0" eb="3">
      <t>ガイチュウヒ</t>
    </rPh>
    <phoneticPr fontId="26"/>
  </si>
  <si>
    <t>モデル事業実施等</t>
    <rPh sb="3" eb="5">
      <t>ジギョウ</t>
    </rPh>
    <rPh sb="5" eb="7">
      <t>ジッシ</t>
    </rPh>
    <rPh sb="7" eb="8">
      <t>トウ</t>
    </rPh>
    <phoneticPr fontId="6"/>
  </si>
  <si>
    <t>雑役務費・消耗品費</t>
    <rPh sb="0" eb="1">
      <t>ザツ</t>
    </rPh>
    <rPh sb="1" eb="3">
      <t>エキム</t>
    </rPh>
    <rPh sb="3" eb="4">
      <t>ヒ</t>
    </rPh>
    <rPh sb="5" eb="8">
      <t>ショウモウヒン</t>
    </rPh>
    <rPh sb="8" eb="9">
      <t>ヒ</t>
    </rPh>
    <phoneticPr fontId="26"/>
  </si>
  <si>
    <t>会議速記等、報告書印刷等</t>
    <rPh sb="0" eb="2">
      <t>カイギ</t>
    </rPh>
    <rPh sb="2" eb="4">
      <t>ソッキ</t>
    </rPh>
    <rPh sb="4" eb="5">
      <t>トウ</t>
    </rPh>
    <rPh sb="6" eb="9">
      <t>ホウコクショ</t>
    </rPh>
    <rPh sb="9" eb="11">
      <t>インサツ</t>
    </rPh>
    <rPh sb="11" eb="12">
      <t>トウ</t>
    </rPh>
    <phoneticPr fontId="6"/>
  </si>
  <si>
    <t>一般管理費</t>
    <rPh sb="0" eb="2">
      <t>イッパン</t>
    </rPh>
    <rPh sb="2" eb="5">
      <t>カンリヒ</t>
    </rPh>
    <phoneticPr fontId="6"/>
  </si>
  <si>
    <t>B.一般財団法人自然環境研究センター</t>
    <rPh sb="8" eb="10">
      <t>シゼン</t>
    </rPh>
    <rPh sb="10" eb="12">
      <t>カンキョウ</t>
    </rPh>
    <rPh sb="12" eb="14">
      <t>ケンキュウ</t>
    </rPh>
    <phoneticPr fontId="6"/>
  </si>
  <si>
    <t>A.新潟県</t>
    <rPh sb="2" eb="5">
      <t>ニイガタケン</t>
    </rPh>
    <phoneticPr fontId="6"/>
  </si>
  <si>
    <t>新潟県</t>
    <rPh sb="0" eb="3">
      <t>ニイガタケン</t>
    </rPh>
    <phoneticPr fontId="6"/>
  </si>
  <si>
    <t>希少野生動植物種保護増殖事業（トキ）</t>
    <rPh sb="0" eb="2">
      <t>キショウ</t>
    </rPh>
    <rPh sb="2" eb="4">
      <t>ヤセイ</t>
    </rPh>
    <rPh sb="4" eb="7">
      <t>ドウショクブツ</t>
    </rPh>
    <rPh sb="7" eb="8">
      <t>シュ</t>
    </rPh>
    <rPh sb="8" eb="10">
      <t>ホゴ</t>
    </rPh>
    <rPh sb="10" eb="12">
      <t>ゾウショク</t>
    </rPh>
    <rPh sb="12" eb="14">
      <t>ジギョウ</t>
    </rPh>
    <phoneticPr fontId="6"/>
  </si>
  <si>
    <t>随意契約</t>
    <rPh sb="0" eb="2">
      <t>ズイイ</t>
    </rPh>
    <rPh sb="2" eb="4">
      <t>ケイヤク</t>
    </rPh>
    <phoneticPr fontId="6"/>
  </si>
  <si>
    <t>-</t>
    <phoneticPr fontId="6"/>
  </si>
  <si>
    <t>長崎県</t>
    <rPh sb="0" eb="2">
      <t>ナガサキ</t>
    </rPh>
    <rPh sb="2" eb="3">
      <t>ケン</t>
    </rPh>
    <phoneticPr fontId="6"/>
  </si>
  <si>
    <t>希少野生動植物種保護増殖事業（ツシマヤマネコ）</t>
    <rPh sb="0" eb="2">
      <t>キショウ</t>
    </rPh>
    <rPh sb="2" eb="4">
      <t>ヤセイ</t>
    </rPh>
    <rPh sb="4" eb="7">
      <t>ドウショクブツ</t>
    </rPh>
    <rPh sb="7" eb="8">
      <t>シュ</t>
    </rPh>
    <rPh sb="8" eb="10">
      <t>ホゴ</t>
    </rPh>
    <rPh sb="10" eb="12">
      <t>ゾウショク</t>
    </rPh>
    <rPh sb="12" eb="14">
      <t>ジギョウ</t>
    </rPh>
    <phoneticPr fontId="6"/>
  </si>
  <si>
    <t>北海道</t>
    <rPh sb="0" eb="3">
      <t>ホッカイドウ</t>
    </rPh>
    <phoneticPr fontId="6"/>
  </si>
  <si>
    <t>希少野生動植物種保護増殖事業（タンチョウ）</t>
    <rPh sb="0" eb="2">
      <t>キショウ</t>
    </rPh>
    <rPh sb="2" eb="4">
      <t>ヤセイ</t>
    </rPh>
    <rPh sb="4" eb="7">
      <t>ドウショクブツ</t>
    </rPh>
    <rPh sb="7" eb="8">
      <t>シュ</t>
    </rPh>
    <rPh sb="8" eb="10">
      <t>ホゴ</t>
    </rPh>
    <rPh sb="10" eb="12">
      <t>ゾウショク</t>
    </rPh>
    <rPh sb="12" eb="14">
      <t>ジギョウ</t>
    </rPh>
    <phoneticPr fontId="6"/>
  </si>
  <si>
    <t>千葉県</t>
    <rPh sb="0" eb="3">
      <t>チバケン</t>
    </rPh>
    <phoneticPr fontId="6"/>
  </si>
  <si>
    <t>希少野生動植物種保護増殖事業（千葉県ミヤコタナゴ）</t>
    <rPh sb="0" eb="2">
      <t>キショウ</t>
    </rPh>
    <rPh sb="2" eb="4">
      <t>ヤセイ</t>
    </rPh>
    <rPh sb="4" eb="7">
      <t>ドウショクブツ</t>
    </rPh>
    <rPh sb="7" eb="8">
      <t>シュ</t>
    </rPh>
    <rPh sb="8" eb="10">
      <t>ホゴ</t>
    </rPh>
    <rPh sb="10" eb="12">
      <t>ゾウショク</t>
    </rPh>
    <rPh sb="12" eb="14">
      <t>ジギョウ</t>
    </rPh>
    <rPh sb="15" eb="17">
      <t>チバ</t>
    </rPh>
    <rPh sb="17" eb="18">
      <t>ケン</t>
    </rPh>
    <phoneticPr fontId="6"/>
  </si>
  <si>
    <t>栃木県</t>
    <rPh sb="0" eb="3">
      <t>トチギケン</t>
    </rPh>
    <phoneticPr fontId="6"/>
  </si>
  <si>
    <t>希少野生動植物種保護増殖事業（栃木県ミヤコタナゴ）</t>
    <rPh sb="0" eb="2">
      <t>キショウ</t>
    </rPh>
    <rPh sb="2" eb="4">
      <t>ヤセイ</t>
    </rPh>
    <rPh sb="4" eb="7">
      <t>ドウショクブツ</t>
    </rPh>
    <rPh sb="7" eb="8">
      <t>シュ</t>
    </rPh>
    <rPh sb="8" eb="10">
      <t>ホゴ</t>
    </rPh>
    <rPh sb="10" eb="12">
      <t>ゾウショク</t>
    </rPh>
    <rPh sb="12" eb="14">
      <t>ジギョウ</t>
    </rPh>
    <rPh sb="15" eb="18">
      <t>トチギケン</t>
    </rPh>
    <phoneticPr fontId="6"/>
  </si>
  <si>
    <t>羽幌町</t>
    <rPh sb="0" eb="3">
      <t>ハボロチョウ</t>
    </rPh>
    <phoneticPr fontId="6"/>
  </si>
  <si>
    <t>希少野生動植物種保護増殖事業（北海道希少鳥類）</t>
    <rPh sb="0" eb="2">
      <t>キショウ</t>
    </rPh>
    <rPh sb="2" eb="4">
      <t>ヤセイ</t>
    </rPh>
    <rPh sb="4" eb="7">
      <t>ドウショクブツ</t>
    </rPh>
    <rPh sb="7" eb="8">
      <t>シュ</t>
    </rPh>
    <rPh sb="8" eb="10">
      <t>ホゴ</t>
    </rPh>
    <rPh sb="10" eb="12">
      <t>ゾウショク</t>
    </rPh>
    <rPh sb="12" eb="14">
      <t>ジギョウ</t>
    </rPh>
    <rPh sb="15" eb="18">
      <t>ホッカイドウ</t>
    </rPh>
    <rPh sb="18" eb="20">
      <t>キショウ</t>
    </rPh>
    <rPh sb="20" eb="22">
      <t>チョウルイ</t>
    </rPh>
    <phoneticPr fontId="6"/>
  </si>
  <si>
    <t>（一財）自然環境研究センター</t>
    <rPh sb="1" eb="2">
      <t>イチ</t>
    </rPh>
    <rPh sb="2" eb="3">
      <t>ザイ</t>
    </rPh>
    <rPh sb="4" eb="6">
      <t>シゼン</t>
    </rPh>
    <rPh sb="6" eb="8">
      <t>カンキョウ</t>
    </rPh>
    <rPh sb="8" eb="10">
      <t>ケンキュウ</t>
    </rPh>
    <phoneticPr fontId="6"/>
  </si>
  <si>
    <t>平成26年度国内希少野生動植物種の選定のための調査等委託業務</t>
    <rPh sb="0" eb="2">
      <t>ヘイセイ</t>
    </rPh>
    <rPh sb="4" eb="6">
      <t>ネンド</t>
    </rPh>
    <rPh sb="6" eb="8">
      <t>コクナイ</t>
    </rPh>
    <rPh sb="8" eb="10">
      <t>キショウ</t>
    </rPh>
    <rPh sb="10" eb="12">
      <t>ヤセイ</t>
    </rPh>
    <rPh sb="12" eb="15">
      <t>ドウショクブツ</t>
    </rPh>
    <rPh sb="15" eb="16">
      <t>シュ</t>
    </rPh>
    <rPh sb="17" eb="19">
      <t>センテイ</t>
    </rPh>
    <rPh sb="23" eb="25">
      <t>チョウサ</t>
    </rPh>
    <rPh sb="25" eb="26">
      <t>トウ</t>
    </rPh>
    <rPh sb="26" eb="28">
      <t>イタク</t>
    </rPh>
    <rPh sb="28" eb="30">
      <t>ギョウム</t>
    </rPh>
    <phoneticPr fontId="6"/>
  </si>
  <si>
    <t>平成26年度絶滅のおそれのある野生動植物種の保全技術向上検討委託業務</t>
    <rPh sb="0" eb="2">
      <t>ヘイセイ</t>
    </rPh>
    <rPh sb="4" eb="6">
      <t>ネンド</t>
    </rPh>
    <rPh sb="6" eb="8">
      <t>ゼツメツ</t>
    </rPh>
    <rPh sb="15" eb="17">
      <t>ヤセイ</t>
    </rPh>
    <rPh sb="17" eb="20">
      <t>ドウショクブツ</t>
    </rPh>
    <rPh sb="20" eb="21">
      <t>シュ</t>
    </rPh>
    <rPh sb="22" eb="24">
      <t>ホゼン</t>
    </rPh>
    <rPh sb="24" eb="26">
      <t>ギジュツ</t>
    </rPh>
    <rPh sb="26" eb="28">
      <t>コウジョウ</t>
    </rPh>
    <rPh sb="28" eb="30">
      <t>ケントウ</t>
    </rPh>
    <rPh sb="30" eb="32">
      <t>イタク</t>
    </rPh>
    <rPh sb="32" eb="34">
      <t>ギョウム</t>
    </rPh>
    <phoneticPr fontId="6"/>
  </si>
  <si>
    <t>平成26年度絶滅のおそれのある野生動植物の選定・見直しのための調査等委託業務</t>
    <rPh sb="0" eb="2">
      <t>ヘイセイ</t>
    </rPh>
    <rPh sb="4" eb="6">
      <t>ネンド</t>
    </rPh>
    <rPh sb="6" eb="8">
      <t>ゼツメツ</t>
    </rPh>
    <rPh sb="15" eb="17">
      <t>ヤセイ</t>
    </rPh>
    <rPh sb="17" eb="20">
      <t>ドウショクブツ</t>
    </rPh>
    <rPh sb="21" eb="23">
      <t>センテイ</t>
    </rPh>
    <rPh sb="24" eb="26">
      <t>ミナオ</t>
    </rPh>
    <rPh sb="31" eb="34">
      <t>チョウサトウ</t>
    </rPh>
    <rPh sb="34" eb="36">
      <t>イタク</t>
    </rPh>
    <rPh sb="36" eb="38">
      <t>ギョウム</t>
    </rPh>
    <phoneticPr fontId="6"/>
  </si>
  <si>
    <t>平成26年度海洋生物の絶滅のおそれの評価検討委託業務</t>
    <rPh sb="0" eb="2">
      <t>ヘイセイ</t>
    </rPh>
    <rPh sb="4" eb="6">
      <t>ネンド</t>
    </rPh>
    <rPh sb="6" eb="8">
      <t>カイヨウ</t>
    </rPh>
    <rPh sb="8" eb="10">
      <t>セイブツ</t>
    </rPh>
    <rPh sb="11" eb="13">
      <t>ゼツメツ</t>
    </rPh>
    <rPh sb="18" eb="20">
      <t>ヒョウカ</t>
    </rPh>
    <rPh sb="20" eb="22">
      <t>ケントウ</t>
    </rPh>
    <rPh sb="22" eb="24">
      <t>イタク</t>
    </rPh>
    <rPh sb="24" eb="26">
      <t>ギョウム</t>
    </rPh>
    <phoneticPr fontId="6"/>
  </si>
  <si>
    <t>平成26年度チュウヒ保護方策検討調査委託業務</t>
    <rPh sb="0" eb="2">
      <t>ヘイセイ</t>
    </rPh>
    <rPh sb="4" eb="6">
      <t>ネンド</t>
    </rPh>
    <rPh sb="10" eb="12">
      <t>ホゴ</t>
    </rPh>
    <rPh sb="12" eb="14">
      <t>ホウサク</t>
    </rPh>
    <rPh sb="14" eb="16">
      <t>ケントウ</t>
    </rPh>
    <rPh sb="16" eb="18">
      <t>チョウサ</t>
    </rPh>
    <rPh sb="18" eb="20">
      <t>イタク</t>
    </rPh>
    <rPh sb="20" eb="22">
      <t>ギョウム</t>
    </rPh>
    <phoneticPr fontId="6"/>
  </si>
  <si>
    <t>平成26年度淡水魚保全方策検討委託業務</t>
    <rPh sb="0" eb="2">
      <t>ヘイセイ</t>
    </rPh>
    <rPh sb="4" eb="6">
      <t>ネンド</t>
    </rPh>
    <rPh sb="6" eb="9">
      <t>タンスイギョ</t>
    </rPh>
    <rPh sb="9" eb="11">
      <t>ホゼン</t>
    </rPh>
    <rPh sb="11" eb="13">
      <t>ホウサク</t>
    </rPh>
    <rPh sb="13" eb="15">
      <t>ケントウ</t>
    </rPh>
    <rPh sb="15" eb="17">
      <t>イタク</t>
    </rPh>
    <rPh sb="17" eb="19">
      <t>ギョウム</t>
    </rPh>
    <phoneticPr fontId="6"/>
  </si>
  <si>
    <t>いであ株式会社</t>
  </si>
  <si>
    <t>いであ株式会社</t>
    <rPh sb="3" eb="7">
      <t>カブシキガイシャ</t>
    </rPh>
    <phoneticPr fontId="6"/>
  </si>
  <si>
    <t>平成26年度ニホンウナギ保全方策検討委託業務</t>
    <rPh sb="0" eb="2">
      <t>ヘイセイ</t>
    </rPh>
    <rPh sb="4" eb="6">
      <t>ネンド</t>
    </rPh>
    <rPh sb="12" eb="14">
      <t>ホゼン</t>
    </rPh>
    <rPh sb="14" eb="16">
      <t>ホウサク</t>
    </rPh>
    <rPh sb="16" eb="18">
      <t>ケントウ</t>
    </rPh>
    <rPh sb="18" eb="20">
      <t>イタク</t>
    </rPh>
    <rPh sb="20" eb="22">
      <t>ギョウム</t>
    </rPh>
    <phoneticPr fontId="6"/>
  </si>
  <si>
    <t>平成26年度ミゾゴイ保全方策検討委託業務</t>
    <rPh sb="0" eb="2">
      <t>ヘイセイ</t>
    </rPh>
    <rPh sb="4" eb="6">
      <t>ネンド</t>
    </rPh>
    <rPh sb="10" eb="12">
      <t>ホゼン</t>
    </rPh>
    <rPh sb="12" eb="14">
      <t>ホウサク</t>
    </rPh>
    <rPh sb="14" eb="16">
      <t>ケントウ</t>
    </rPh>
    <rPh sb="16" eb="18">
      <t>イタク</t>
    </rPh>
    <rPh sb="18" eb="20">
      <t>ギョウム</t>
    </rPh>
    <phoneticPr fontId="6"/>
  </si>
  <si>
    <t>（一財）自然公園財団</t>
    <rPh sb="1" eb="2">
      <t>イチ</t>
    </rPh>
    <rPh sb="2" eb="3">
      <t>ザイ</t>
    </rPh>
    <rPh sb="4" eb="6">
      <t>シゼン</t>
    </rPh>
    <rPh sb="6" eb="8">
      <t>コウエン</t>
    </rPh>
    <rPh sb="8" eb="10">
      <t>ザイダン</t>
    </rPh>
    <phoneticPr fontId="6"/>
  </si>
  <si>
    <t>平成26年度ジュゴンと地域社会との共生推進委託業務</t>
    <rPh sb="0" eb="2">
      <t>ヘイセイ</t>
    </rPh>
    <rPh sb="4" eb="6">
      <t>ネンド</t>
    </rPh>
    <rPh sb="11" eb="13">
      <t>チイキ</t>
    </rPh>
    <rPh sb="13" eb="15">
      <t>シャカイ</t>
    </rPh>
    <rPh sb="17" eb="19">
      <t>キョウセイ</t>
    </rPh>
    <rPh sb="19" eb="21">
      <t>スイシン</t>
    </rPh>
    <rPh sb="21" eb="23">
      <t>イタク</t>
    </rPh>
    <rPh sb="23" eb="25">
      <t>ギョウム</t>
    </rPh>
    <phoneticPr fontId="6"/>
  </si>
  <si>
    <t>株式会社猛禽類医学研究所</t>
    <rPh sb="0" eb="4">
      <t>カブシキガイシャ</t>
    </rPh>
    <rPh sb="4" eb="7">
      <t>モウキンルイ</t>
    </rPh>
    <rPh sb="7" eb="9">
      <t>イガク</t>
    </rPh>
    <rPh sb="9" eb="12">
      <t>ケンキュウジョ</t>
    </rPh>
    <phoneticPr fontId="6"/>
  </si>
  <si>
    <t>レブンクル自然館</t>
    <rPh sb="5" eb="8">
      <t>シゼンカン</t>
    </rPh>
    <phoneticPr fontId="6"/>
  </si>
  <si>
    <t>株式会社和商</t>
    <rPh sb="0" eb="4">
      <t>カブシキガイシャ</t>
    </rPh>
    <rPh sb="4" eb="6">
      <t>ワショウ</t>
    </rPh>
    <phoneticPr fontId="6"/>
  </si>
  <si>
    <t>株式会社ライヴ環境計画</t>
    <rPh sb="0" eb="4">
      <t>カブシキガイシャ</t>
    </rPh>
    <rPh sb="7" eb="9">
      <t>カンキョウ</t>
    </rPh>
    <rPh sb="9" eb="11">
      <t>ケイカク</t>
    </rPh>
    <phoneticPr fontId="6"/>
  </si>
  <si>
    <t>シマフクロウ環境研究会</t>
    <rPh sb="6" eb="8">
      <t>カンキョウ</t>
    </rPh>
    <rPh sb="8" eb="11">
      <t>ケンキュウカイ</t>
    </rPh>
    <phoneticPr fontId="6"/>
  </si>
  <si>
    <t>有限会社エコシス</t>
    <rPh sb="0" eb="4">
      <t>ユウゲンガイシャ</t>
    </rPh>
    <phoneticPr fontId="6"/>
  </si>
  <si>
    <t>公益財団法人日本生態系協会</t>
    <rPh sb="0" eb="2">
      <t>コウエキ</t>
    </rPh>
    <rPh sb="2" eb="6">
      <t>ザイダンホウジン</t>
    </rPh>
    <rPh sb="6" eb="8">
      <t>ニホン</t>
    </rPh>
    <rPh sb="8" eb="11">
      <t>セイタイケイ</t>
    </rPh>
    <rPh sb="11" eb="13">
      <t>キョウカイ</t>
    </rPh>
    <phoneticPr fontId="6"/>
  </si>
  <si>
    <t>株式会社ぎょうせい</t>
    <rPh sb="0" eb="4">
      <t>カブシキガイシャ</t>
    </rPh>
    <phoneticPr fontId="6"/>
  </si>
  <si>
    <t>平成26年度シマフクロウ順化放鳥業務</t>
    <phoneticPr fontId="6"/>
  </si>
  <si>
    <t>平成26年度レブンアツモリソウ試験区調査管理等業務</t>
    <phoneticPr fontId="6"/>
  </si>
  <si>
    <t>平成26年度シマフクロウ順化施設設置業務</t>
    <phoneticPr fontId="6"/>
  </si>
  <si>
    <t>平成26年度レブンアツモリソウ船泊地区調査管理計画検討業務</t>
    <phoneticPr fontId="6"/>
  </si>
  <si>
    <t>平成26年度シマフクロウ放鳥後モニタリング業務</t>
    <phoneticPr fontId="6"/>
  </si>
  <si>
    <t>平成26年度ウミガラス繁殖地における監視カメラ等電気通信設備設置業務</t>
    <phoneticPr fontId="6"/>
  </si>
  <si>
    <t>平成26年度タンチョウ生息地分散基礎調査業務</t>
    <phoneticPr fontId="6"/>
  </si>
  <si>
    <r>
      <t>レッドデータブック2014　</t>
    </r>
    <r>
      <rPr>
        <sz val="11"/>
        <rFont val="ＭＳ Ｐゴシック"/>
        <family val="3"/>
        <charset val="128"/>
      </rPr>
      <t>９冊セット購入</t>
    </r>
    <rPh sb="19" eb="21">
      <t>コウニュウ</t>
    </rPh>
    <phoneticPr fontId="6"/>
  </si>
  <si>
    <t>平成26年度レブンアツモリソウ保護増殖検討会開催業務</t>
    <phoneticPr fontId="6"/>
  </si>
  <si>
    <t>株式会社猛禽類医学研究所</t>
    <rPh sb="0" eb="4">
      <t>カブシキガイシャ</t>
    </rPh>
    <phoneticPr fontId="6"/>
  </si>
  <si>
    <t>（株）猛禽類医学研究所</t>
  </si>
  <si>
    <t>（公益財）日本鳥類保護連盟</t>
  </si>
  <si>
    <t>オジロワシ・オオワシ合同調査グループ</t>
  </si>
  <si>
    <t>環境コンサルタント株式会社</t>
    <rPh sb="9" eb="13">
      <t>カブシキガイシャ</t>
    </rPh>
    <phoneticPr fontId="6"/>
  </si>
  <si>
    <t>環境コンサルタント（株）</t>
  </si>
  <si>
    <t>（特非）Envision環境保全事務所</t>
  </si>
  <si>
    <t>（特非）エトピリカ基金</t>
  </si>
  <si>
    <t>環境コンサルタント株式会社</t>
    <phoneticPr fontId="6"/>
  </si>
  <si>
    <t>ＮＰＯ法人　タンチョウ保護研究グループ</t>
  </si>
  <si>
    <t>シマフクロウ環境研究会</t>
  </si>
  <si>
    <t>有限会社アーク</t>
    <rPh sb="0" eb="4">
      <t>ユウゲンガイシャ</t>
    </rPh>
    <phoneticPr fontId="6"/>
  </si>
  <si>
    <t>（有）アーク</t>
  </si>
  <si>
    <t>平成26年度釧路湿原野生生物保護センターにおける希少猛禽類飼育等業務</t>
  </si>
  <si>
    <t>平成26年度シマフクロウ保護増殖事業（給餌・監視・生息状況調査・巣箱設置等業務</t>
  </si>
  <si>
    <t>平成26年度オジロワシ・オオワシ保護増殖事業（越冬個体数等調査業務）</t>
  </si>
  <si>
    <t>平成26年度タンチョウ保護増殖事業（生息地分散にかかるモニタリング等調査業務）</t>
  </si>
  <si>
    <t>平成26年度タンチョウ保護増殖事業（気象条件とタンチョウ飛来数に係る分析業務）</t>
  </si>
  <si>
    <t>平成26年度エトピリカ保護増殖事業（浜中町ピリカ岩飛来状況調査等業務）</t>
  </si>
  <si>
    <t>平成26年度エトピリカ保護増殖等検討会運営業務</t>
  </si>
  <si>
    <t>平成26年度タンチョウ保護増殖事業（標識調査業務）</t>
  </si>
  <si>
    <t>平成26年度シマフクロウ餌資源量調査業務</t>
  </si>
  <si>
    <t>シマフクロウ飼育下繁殖ケージ用部材の購入　代金</t>
  </si>
  <si>
    <t>特定非営利活動法人蕪栗ぬまっこくらぶ</t>
    <rPh sb="0" eb="2">
      <t>トクテイ</t>
    </rPh>
    <rPh sb="2" eb="5">
      <t>ヒエイリ</t>
    </rPh>
    <rPh sb="5" eb="7">
      <t>カツドウ</t>
    </rPh>
    <phoneticPr fontId="6"/>
  </si>
  <si>
    <t>美留造園</t>
    <phoneticPr fontId="6"/>
  </si>
  <si>
    <t>財団法人日本野鳥の会秋田県支部</t>
    <rPh sb="0" eb="4">
      <t>ザイダンホウジン</t>
    </rPh>
    <phoneticPr fontId="6"/>
  </si>
  <si>
    <t>株式会社自然科学調査事務所</t>
    <rPh sb="0" eb="4">
      <t>カブシキガイシャ</t>
    </rPh>
    <phoneticPr fontId="6"/>
  </si>
  <si>
    <t>蔦温泉売店　小笠原哲男商店</t>
    <phoneticPr fontId="6"/>
  </si>
  <si>
    <t>株式会社NTTドコモ東北支社秋田支店</t>
    <rPh sb="0" eb="4">
      <t>カブシキガイシャ</t>
    </rPh>
    <phoneticPr fontId="6"/>
  </si>
  <si>
    <t>特定営利活動法人蕪栗ぬまっこくらぶ</t>
    <rPh sb="0" eb="2">
      <t>トクテイ</t>
    </rPh>
    <rPh sb="2" eb="4">
      <t>エイリ</t>
    </rPh>
    <rPh sb="4" eb="6">
      <t>カツドウ</t>
    </rPh>
    <rPh sb="6" eb="8">
      <t>ホウジン</t>
    </rPh>
    <phoneticPr fontId="6"/>
  </si>
  <si>
    <t>公益財団法人宮城県伊豆沼・内沼環境保全財団</t>
    <rPh sb="0" eb="2">
      <t>コウエキ</t>
    </rPh>
    <rPh sb="2" eb="6">
      <t>ザイダンホウジン</t>
    </rPh>
    <phoneticPr fontId="6"/>
  </si>
  <si>
    <t>国指定最上川河口鳥獣保護区の更新等に係る調査業務</t>
    <phoneticPr fontId="6"/>
  </si>
  <si>
    <t>国指定蕪栗沼・周辺水田鳥獣保護区の更新等に係る調査業務</t>
    <phoneticPr fontId="6"/>
  </si>
  <si>
    <t>国指定大潟草原鳥獣保護区オオセッカ生息環境保全整備事業</t>
    <phoneticPr fontId="6"/>
  </si>
  <si>
    <t>国指定大潟草原鳥獣保護区オオセッカ生息状況等調査業務</t>
    <phoneticPr fontId="6"/>
  </si>
  <si>
    <t>国指定大潟草原鳥獣保護区オオセッカ生息環境モニタリング調査業務</t>
    <phoneticPr fontId="6"/>
  </si>
  <si>
    <t>蔦野鳥の森管理業務</t>
    <phoneticPr fontId="6"/>
  </si>
  <si>
    <t>森吉山野生鳥獣センター衛星電話更新工事</t>
    <phoneticPr fontId="6"/>
  </si>
  <si>
    <t>「蕪栗沼・周辺水田」リーフレット修正・印刷業務</t>
    <phoneticPr fontId="6"/>
  </si>
  <si>
    <t>国指定伊豆沼鳥獣保護区管理センター管理業務</t>
    <phoneticPr fontId="6"/>
  </si>
  <si>
    <t>C.株式会社猛禽類医学研究所</t>
    <phoneticPr fontId="6"/>
  </si>
  <si>
    <t>D.公益財団法人日本鳥類保護連盟</t>
    <phoneticPr fontId="6"/>
  </si>
  <si>
    <t>F.公益財団法人　山階鳥類研究所</t>
    <phoneticPr fontId="6"/>
  </si>
  <si>
    <t>公益財団法人　山階鳥類研究所</t>
  </si>
  <si>
    <t>希少野生動植物種（アホウドリ）保護増殖事業</t>
    <phoneticPr fontId="6"/>
  </si>
  <si>
    <t>＊平成２６年度希少野生動植物種（アホウドリ）保護増殖事業＃１３</t>
  </si>
  <si>
    <t>特定非営利活動法人　小笠原自然文化研究所</t>
  </si>
  <si>
    <t>国内希少野生動物種（アカガシラカラスバト）保護増殖事業</t>
    <phoneticPr fontId="6"/>
  </si>
  <si>
    <t>＊平成２６年度国内希少野生動物種（アカガシラカラスバト）保護増殖事業＃１３</t>
  </si>
  <si>
    <t>株式会社　総研</t>
  </si>
  <si>
    <t>羽田ミヤコタナゴ生息地保護区における再導入推進業務</t>
    <phoneticPr fontId="6"/>
  </si>
  <si>
    <t>＊平成２６年度羽田ミヤコタナゴ生息地保護区における再導入推進業務＃１３</t>
  </si>
  <si>
    <t>一般財団法人　自然環境研究センター</t>
  </si>
  <si>
    <t>小笠原希少昆虫保護増殖事業に関する調査等業務</t>
    <phoneticPr fontId="6"/>
  </si>
  <si>
    <t>＊平成２６年度小笠原希少昆虫保護増殖事業に関する調査等業務＃１３</t>
  </si>
  <si>
    <t>国立大学法人東京大学</t>
  </si>
  <si>
    <t>小笠原希少野生植物保護増殖事業</t>
    <phoneticPr fontId="6"/>
  </si>
  <si>
    <t>＊平成２６年度小笠原希少野生植物保護増殖事業＃１３</t>
  </si>
  <si>
    <t>一般社団法人　小笠原環境計画研究所</t>
  </si>
  <si>
    <t>小笠原希少野生植物管理業務</t>
    <phoneticPr fontId="6"/>
  </si>
  <si>
    <t>＊平成２６年度小笠原希少野生植物管理業務＃１３</t>
  </si>
  <si>
    <t>小笠原地域希少種保護増殖支援業務</t>
    <phoneticPr fontId="6"/>
  </si>
  <si>
    <t>＊平成２６年度小笠原地域希少種保護増殖支援業務＃１３</t>
  </si>
  <si>
    <t>国立大学法人　信州大学</t>
  </si>
  <si>
    <t>ライチョウ保護のためのケージ内保護法予備調査等業務</t>
    <phoneticPr fontId="6"/>
  </si>
  <si>
    <t>＊平成２６年度ライチョウ保護のためのケージ内保護法予備調査等業務＃１３</t>
  </si>
  <si>
    <t>公益財団法人　伊丹市文化振興財団</t>
  </si>
  <si>
    <t>オガサワラハンミョウ生息域外保全業務（兵庫県内）</t>
    <phoneticPr fontId="6"/>
  </si>
  <si>
    <t>＊平成２６年度オガサワラハンミョウ生息域外保全業務（兵庫県内）＃１３</t>
  </si>
  <si>
    <t>橿原市</t>
  </si>
  <si>
    <t>オガサワラハンミョウ生息域外保全業務（奈良県内）</t>
    <phoneticPr fontId="6"/>
  </si>
  <si>
    <t>＊平成２６年度オガサワラハンミョウ生息域外保全業務（奈良県内）＃１３</t>
  </si>
  <si>
    <t>株式会社建設環境研究所</t>
    <rPh sb="0" eb="2">
      <t>カブシキ</t>
    </rPh>
    <rPh sb="2" eb="4">
      <t>カイシャ</t>
    </rPh>
    <phoneticPr fontId="6"/>
  </si>
  <si>
    <t>イタセンパラ生息域外保全検討業務</t>
  </si>
  <si>
    <t>随意契約</t>
  </si>
  <si>
    <t>ヤシャゲンゴロウを育てる会</t>
  </si>
  <si>
    <t>ヤシャゲンゴロウ保護増殖事業</t>
  </si>
  <si>
    <t>株式会社江ノ島マリーンコーポレーション</t>
    <rPh sb="0" eb="2">
      <t>カブシキ</t>
    </rPh>
    <rPh sb="2" eb="4">
      <t>カイシャ</t>
    </rPh>
    <phoneticPr fontId="6"/>
  </si>
  <si>
    <t>イタセンパラ飼育繁殖等業務</t>
  </si>
  <si>
    <t>－</t>
    <phoneticPr fontId="6"/>
  </si>
  <si>
    <t>有限会社　フロムサーティーフォー</t>
    <phoneticPr fontId="6"/>
  </si>
  <si>
    <t>クリアファイル作成業務</t>
    <phoneticPr fontId="6"/>
  </si>
  <si>
    <t>福井県両生爬虫類研究会</t>
  </si>
  <si>
    <t>アベサンショウウオ生息地保全整備等事業</t>
  </si>
  <si>
    <t>イタセンパラ生息状況調査業務</t>
  </si>
  <si>
    <t>ヤシャゲンゴロウ関連物品購入</t>
    <rPh sb="8" eb="10">
      <t>カンレン</t>
    </rPh>
    <rPh sb="10" eb="12">
      <t>ブッピン</t>
    </rPh>
    <phoneticPr fontId="6"/>
  </si>
  <si>
    <t>富山雷鳥研究会</t>
  </si>
  <si>
    <t>ライチョウ生息状況調査講習会開催支援業務</t>
  </si>
  <si>
    <t>ポスター印刷</t>
    <phoneticPr fontId="6"/>
  </si>
  <si>
    <t>G. 株式会社建設環境研究所</t>
    <phoneticPr fontId="6"/>
  </si>
  <si>
    <t>業務費</t>
    <rPh sb="0" eb="3">
      <t>ギョウムヒ</t>
    </rPh>
    <phoneticPr fontId="6"/>
  </si>
  <si>
    <t>謝金、旅費、借料、会議費、印刷製本費</t>
    <rPh sb="0" eb="2">
      <t>シャキン</t>
    </rPh>
    <rPh sb="3" eb="5">
      <t>リョヒ</t>
    </rPh>
    <rPh sb="6" eb="8">
      <t>シャクリョウ</t>
    </rPh>
    <rPh sb="9" eb="12">
      <t>カイギヒ</t>
    </rPh>
    <rPh sb="13" eb="15">
      <t>インサツ</t>
    </rPh>
    <rPh sb="15" eb="17">
      <t>セイホン</t>
    </rPh>
    <rPh sb="17" eb="18">
      <t>ヒ</t>
    </rPh>
    <phoneticPr fontId="6"/>
  </si>
  <si>
    <t>一般財団法人自然環境研究センター</t>
    <phoneticPr fontId="6"/>
  </si>
  <si>
    <t>ライチョウ保護増殖事業実施に係る検討</t>
    <phoneticPr fontId="6"/>
  </si>
  <si>
    <t>信州大学</t>
    <rPh sb="0" eb="2">
      <t>シンシュウ</t>
    </rPh>
    <rPh sb="2" eb="4">
      <t>ダイガク</t>
    </rPh>
    <phoneticPr fontId="6"/>
  </si>
  <si>
    <t>ライチョウ保護のためのケージ内保護法調査及び南ｱﾙﾌﾟｽ赤石岳・荒川岳におけるライチョウ生息状況予備調査</t>
    <rPh sb="20" eb="21">
      <t>オヨ</t>
    </rPh>
    <phoneticPr fontId="6"/>
  </si>
  <si>
    <t>少額随契</t>
    <rPh sb="0" eb="2">
      <t>ショウガク</t>
    </rPh>
    <rPh sb="2" eb="3">
      <t>ズイ</t>
    </rPh>
    <rPh sb="3" eb="4">
      <t>ケイ</t>
    </rPh>
    <phoneticPr fontId="6"/>
  </si>
  <si>
    <t>（株）昭和フランキ</t>
    <rPh sb="0" eb="3">
      <t>カブ</t>
    </rPh>
    <rPh sb="3" eb="5">
      <t>ショウワ</t>
    </rPh>
    <phoneticPr fontId="6"/>
  </si>
  <si>
    <t>携帯用孵卵器購入</t>
    <phoneticPr fontId="6"/>
  </si>
  <si>
    <t>静岡ライチョウ研究会</t>
    <rPh sb="0" eb="2">
      <t>シズオカ</t>
    </rPh>
    <rPh sb="7" eb="10">
      <t>ケンキュウカイ</t>
    </rPh>
    <phoneticPr fontId="6"/>
  </si>
  <si>
    <t>ライチョウ生息状況調査の検証評価</t>
    <phoneticPr fontId="6"/>
  </si>
  <si>
    <t>(株)ベルバード</t>
    <rPh sb="0" eb="3">
      <t>カブ</t>
    </rPh>
    <phoneticPr fontId="6"/>
  </si>
  <si>
    <t>ﾃﾞｼﾞﾀﾙ検卵器Buddy Mk2購入</t>
    <phoneticPr fontId="6"/>
  </si>
  <si>
    <t>H.一般財団法人自然環境研究センター</t>
    <phoneticPr fontId="6"/>
  </si>
  <si>
    <t>株式会社自然産業研究所</t>
    <phoneticPr fontId="6"/>
  </si>
  <si>
    <t>京都府亀岡市におけるアユモドキ保全調査等業務</t>
    <phoneticPr fontId="6"/>
  </si>
  <si>
    <t>京都大学</t>
    <phoneticPr fontId="6"/>
  </si>
  <si>
    <t>アユモドキの遺伝子分析調査業務</t>
    <phoneticPr fontId="6"/>
  </si>
  <si>
    <t>株式会社環境総合テクノス</t>
    <rPh sb="0" eb="2">
      <t>カブシキ</t>
    </rPh>
    <rPh sb="2" eb="4">
      <t>カイシャ</t>
    </rPh>
    <phoneticPr fontId="6"/>
  </si>
  <si>
    <t>紀伊半島におけるゴイシツバメシジミ生息状況調査等業務</t>
    <phoneticPr fontId="6"/>
  </si>
  <si>
    <t>アベサンショウウオを守る会</t>
    <phoneticPr fontId="6"/>
  </si>
  <si>
    <t>アベサンショウウオ生息地保護区におけるアライグマ防除業務</t>
    <phoneticPr fontId="6"/>
  </si>
  <si>
    <t>亀岡市保津町自治会</t>
    <phoneticPr fontId="6"/>
  </si>
  <si>
    <t>アユモドキ保全監視等業務</t>
    <phoneticPr fontId="6"/>
  </si>
  <si>
    <t>紀伊半島ゴイシツバメシジミ普及啓発イベント、検討会及び協議会開催業務</t>
    <phoneticPr fontId="6"/>
  </si>
  <si>
    <t>株式会社　スピリコ</t>
    <phoneticPr fontId="6"/>
  </si>
  <si>
    <t>アベサンショウウオ生息状況データ収集調査業務</t>
    <phoneticPr fontId="6"/>
  </si>
  <si>
    <t>善王寺長岡アベサンショウウオ生息地保護区巡視業務</t>
    <phoneticPr fontId="6"/>
  </si>
  <si>
    <t>株式会社日生企画</t>
    <rPh sb="0" eb="2">
      <t>カブシキ</t>
    </rPh>
    <rPh sb="2" eb="4">
      <t>カイシャ</t>
    </rPh>
    <phoneticPr fontId="6"/>
  </si>
  <si>
    <t>アユモドキ普及啓発クリアファイル作成</t>
    <phoneticPr fontId="6"/>
  </si>
  <si>
    <t>善王寺長岡アベサンショウウオ生息地保護区竹林管理業務</t>
    <phoneticPr fontId="6"/>
  </si>
  <si>
    <t>I.株式会社自然産業研究所</t>
    <phoneticPr fontId="6"/>
  </si>
  <si>
    <t>人件費</t>
  </si>
  <si>
    <t>謝金費</t>
  </si>
  <si>
    <t>一般管理費</t>
  </si>
  <si>
    <t>その他</t>
  </si>
  <si>
    <t>印刷製本費、会議費、雑役務費</t>
    <rPh sb="0" eb="2">
      <t>インサツ</t>
    </rPh>
    <rPh sb="2" eb="4">
      <t>セイホン</t>
    </rPh>
    <rPh sb="4" eb="5">
      <t>ヒ</t>
    </rPh>
    <rPh sb="6" eb="8">
      <t>カイギ</t>
    </rPh>
    <rPh sb="8" eb="9">
      <t>ヒ</t>
    </rPh>
    <phoneticPr fontId="6"/>
  </si>
  <si>
    <t>消費税</t>
  </si>
  <si>
    <t>株式会社ラーゴ</t>
    <phoneticPr fontId="6"/>
  </si>
  <si>
    <t>アユモドキ移動経路調査及び生息地巡視等</t>
    <phoneticPr fontId="6"/>
  </si>
  <si>
    <t>ヒョウモンモドキに関する情報集約等</t>
  </si>
  <si>
    <t>スイゲンゼニタナゴ生息基盤等調査</t>
    <phoneticPr fontId="6"/>
  </si>
  <si>
    <t>株式会社ウエスコ岡山支社</t>
  </si>
  <si>
    <t>スイゲンゼニタナゴ・アユモドキ保全専門家会議等開催</t>
    <phoneticPr fontId="6"/>
  </si>
  <si>
    <t>J.株式会社ラーゴ</t>
    <phoneticPr fontId="6"/>
  </si>
  <si>
    <t>ヤンバルクイナ飼育下繁殖等業務</t>
    <phoneticPr fontId="6"/>
  </si>
  <si>
    <t>参加者確認公募</t>
    <rPh sb="0" eb="3">
      <t>サンカシャ</t>
    </rPh>
    <rPh sb="3" eb="5">
      <t>カクニン</t>
    </rPh>
    <rPh sb="5" eb="7">
      <t>コウボ</t>
    </rPh>
    <phoneticPr fontId="6"/>
  </si>
  <si>
    <t>国立大学法人琉球大学</t>
    <phoneticPr fontId="6"/>
  </si>
  <si>
    <t>イリオモテヤマネコ自動撮影モニタリング調査業務</t>
    <phoneticPr fontId="6"/>
  </si>
  <si>
    <t>アマミヤマシギ保護増殖事業モニタリング調査等業務</t>
    <phoneticPr fontId="6"/>
  </si>
  <si>
    <t>奄美希少野生生物保護増殖検討会支援業務</t>
    <phoneticPr fontId="6"/>
  </si>
  <si>
    <t>有限会社メディカルクラフト</t>
    <phoneticPr fontId="6"/>
  </si>
  <si>
    <t>ヤンバルクイナ飼育・繁殖施設入院ケージ製作及び設置工事</t>
    <phoneticPr fontId="6"/>
  </si>
  <si>
    <t>やんばる地域森林環境調査業務</t>
    <phoneticPr fontId="6"/>
  </si>
  <si>
    <t>ノグチゲラ追跡調査等業務</t>
    <phoneticPr fontId="6"/>
  </si>
  <si>
    <t>国頭村森林組合</t>
    <phoneticPr fontId="6"/>
  </si>
  <si>
    <t>ヤンバルテナガコガネ用人工フレーク等作成業務</t>
    <phoneticPr fontId="6"/>
  </si>
  <si>
    <t>新たな国内の絶滅種数</t>
    <rPh sb="0" eb="1">
      <t>アラ</t>
    </rPh>
    <rPh sb="3" eb="5">
      <t>コクナイ</t>
    </rPh>
    <rPh sb="6" eb="9">
      <t>ゼツメツシュ</t>
    </rPh>
    <rPh sb="9" eb="10">
      <t>スウ</t>
    </rPh>
    <phoneticPr fontId="6"/>
  </si>
  <si>
    <t>K.特定非営利活動法人どうぶつたちの病院</t>
    <phoneticPr fontId="6"/>
  </si>
  <si>
    <t>特定非営利活動法人どうぶつたちの病院</t>
    <phoneticPr fontId="6"/>
  </si>
  <si>
    <t>ツシマヤマネコ健康管理等業務</t>
    <phoneticPr fontId="6"/>
  </si>
  <si>
    <t>－</t>
    <phoneticPr fontId="6"/>
  </si>
  <si>
    <t>合同会社対馬自然写真研究所</t>
    <phoneticPr fontId="6"/>
  </si>
  <si>
    <t>対馬野生生物保護センター運営支援業務</t>
    <phoneticPr fontId="6"/>
  </si>
  <si>
    <t>（株）愛植物設計事務所</t>
    <phoneticPr fontId="6"/>
  </si>
  <si>
    <t>地域社会づくり検討業務</t>
    <phoneticPr fontId="6"/>
  </si>
  <si>
    <t>企画競争</t>
    <phoneticPr fontId="6"/>
  </si>
  <si>
    <t>-</t>
    <phoneticPr fontId="6"/>
  </si>
  <si>
    <t>富士レントゲン</t>
    <rPh sb="0" eb="2">
      <t>フジ</t>
    </rPh>
    <phoneticPr fontId="6"/>
  </si>
  <si>
    <t>デジタルＸ線画像読取装置購入</t>
    <phoneticPr fontId="6"/>
  </si>
  <si>
    <t>三枝豊平</t>
    <rPh sb="0" eb="2">
      <t>サエグサ</t>
    </rPh>
    <rPh sb="2" eb="4">
      <t>トヨヒラ</t>
    </rPh>
    <phoneticPr fontId="6"/>
  </si>
  <si>
    <t>希少野生動植物増殖試験業務</t>
    <phoneticPr fontId="6"/>
  </si>
  <si>
    <t>（株）地域環境計画</t>
    <rPh sb="1" eb="2">
      <t>カブ</t>
    </rPh>
    <rPh sb="3" eb="5">
      <t>チイキ</t>
    </rPh>
    <rPh sb="5" eb="7">
      <t>カンキョウ</t>
    </rPh>
    <rPh sb="7" eb="9">
      <t>ケイカク</t>
    </rPh>
    <phoneticPr fontId="6"/>
  </si>
  <si>
    <t>ツシマヤマネコ自動撮影カメラ等購入</t>
    <phoneticPr fontId="6"/>
  </si>
  <si>
    <t>一般財団法人自然環境研究センター</t>
    <rPh sb="0" eb="2">
      <t>イッパン</t>
    </rPh>
    <rPh sb="2" eb="4">
      <t>ザイダン</t>
    </rPh>
    <rPh sb="4" eb="6">
      <t>ホウジン</t>
    </rPh>
    <rPh sb="6" eb="8">
      <t>シゼン</t>
    </rPh>
    <rPh sb="8" eb="10">
      <t>カンキョウ</t>
    </rPh>
    <rPh sb="10" eb="12">
      <t>ケンキュウ</t>
    </rPh>
    <phoneticPr fontId="6"/>
  </si>
  <si>
    <t>下島におけるツシマヤマネコ生息状況等調査計画検討業務</t>
    <rPh sb="0" eb="2">
      <t>シモジマ</t>
    </rPh>
    <rPh sb="13" eb="15">
      <t>セイソク</t>
    </rPh>
    <rPh sb="15" eb="18">
      <t>ジョウキョウナド</t>
    </rPh>
    <rPh sb="18" eb="20">
      <t>チョウサ</t>
    </rPh>
    <rPh sb="20" eb="22">
      <t>ケイカク</t>
    </rPh>
    <rPh sb="22" eb="24">
      <t>ケントウ</t>
    </rPh>
    <rPh sb="24" eb="26">
      <t>ギョウム</t>
    </rPh>
    <phoneticPr fontId="6"/>
  </si>
  <si>
    <t>阿蘇森林組合</t>
    <rPh sb="0" eb="2">
      <t>アソ</t>
    </rPh>
    <rPh sb="2" eb="4">
      <t>シンリン</t>
    </rPh>
    <rPh sb="4" eb="6">
      <t>クミアイ</t>
    </rPh>
    <phoneticPr fontId="6"/>
  </si>
  <si>
    <t>希少野生動植物種（ハナシノブ）生育地保護区（北伯母様）環境改善業務</t>
    <phoneticPr fontId="6"/>
  </si>
  <si>
    <t>公益社団法人日本動物園水族館協会</t>
    <phoneticPr fontId="6"/>
  </si>
  <si>
    <t>ツシマヤマネコ飼育下繁殖に係る検討業務</t>
    <phoneticPr fontId="6"/>
  </si>
  <si>
    <t>山下医科器械（株）</t>
    <phoneticPr fontId="6"/>
  </si>
  <si>
    <t>ツシマヤマネコ医療機器等購入</t>
    <phoneticPr fontId="6"/>
  </si>
  <si>
    <t>L.特定非営利活動法人どうぶつたちの病院沖縄</t>
    <phoneticPr fontId="6"/>
  </si>
  <si>
    <t>‐</t>
  </si>
  <si>
    <t>希少種保全の優先度の高いものに限定して実施している。</t>
    <rPh sb="0" eb="3">
      <t>キショウシュ</t>
    </rPh>
    <rPh sb="3" eb="5">
      <t>ホゼン</t>
    </rPh>
    <rPh sb="6" eb="9">
      <t>ユウセンド</t>
    </rPh>
    <rPh sb="10" eb="11">
      <t>タカ</t>
    </rPh>
    <rPh sb="15" eb="17">
      <t>ゲンテイ</t>
    </rPh>
    <rPh sb="19" eb="21">
      <t>ジッシ</t>
    </rPh>
    <phoneticPr fontId="6"/>
  </si>
  <si>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6"/>
  </si>
  <si>
    <t>平成26年度トキ野生復帰モニタリング調査等業務</t>
    <rPh sb="0" eb="2">
      <t>ヘイセイ</t>
    </rPh>
    <rPh sb="4" eb="6">
      <t>ネンド</t>
    </rPh>
    <rPh sb="8" eb="10">
      <t>ヤセイ</t>
    </rPh>
    <rPh sb="10" eb="12">
      <t>フッキ</t>
    </rPh>
    <rPh sb="18" eb="21">
      <t>チョウサトウ</t>
    </rPh>
    <rPh sb="21" eb="23">
      <t>ギョウム</t>
    </rPh>
    <phoneticPr fontId="6"/>
  </si>
  <si>
    <t>企画競争</t>
    <rPh sb="0" eb="2">
      <t>キカク</t>
    </rPh>
    <rPh sb="2" eb="4">
      <t>キョウソウ</t>
    </rPh>
    <phoneticPr fontId="6"/>
  </si>
  <si>
    <t>-</t>
    <phoneticPr fontId="6"/>
  </si>
  <si>
    <t>希少種に関わる業務は秘匿性の高いものも多いが、可能な限り入札を行い、競争性の確保に努めている。</t>
    <rPh sb="0" eb="3">
      <t>キショウシュ</t>
    </rPh>
    <rPh sb="4" eb="5">
      <t>カカ</t>
    </rPh>
    <rPh sb="7" eb="9">
      <t>ギョウム</t>
    </rPh>
    <rPh sb="10" eb="13">
      <t>ヒトクセイ</t>
    </rPh>
    <rPh sb="14" eb="15">
      <t>タカ</t>
    </rPh>
    <rPh sb="19" eb="20">
      <t>オオ</t>
    </rPh>
    <rPh sb="23" eb="25">
      <t>カノウ</t>
    </rPh>
    <rPh sb="26" eb="27">
      <t>カギ</t>
    </rPh>
    <rPh sb="28" eb="30">
      <t>ニュウサツ</t>
    </rPh>
    <rPh sb="31" eb="32">
      <t>オコナ</t>
    </rPh>
    <rPh sb="34" eb="37">
      <t>キョウソウセイ</t>
    </rPh>
    <rPh sb="38" eb="40">
      <t>カクホ</t>
    </rPh>
    <rPh sb="41" eb="42">
      <t>ツト</t>
    </rPh>
    <phoneticPr fontId="6"/>
  </si>
  <si>
    <t>地方環境事務所においても入札などにより適切に支出先を決定している。</t>
    <rPh sb="0" eb="2">
      <t>チホウ</t>
    </rPh>
    <rPh sb="2" eb="4">
      <t>カンキョウ</t>
    </rPh>
    <rPh sb="4" eb="7">
      <t>ジムショ</t>
    </rPh>
    <rPh sb="12" eb="14">
      <t>ニュウサツ</t>
    </rPh>
    <rPh sb="19" eb="21">
      <t>テキセツ</t>
    </rPh>
    <rPh sb="22" eb="25">
      <t>シシュツサキ</t>
    </rPh>
    <rPh sb="26" eb="28">
      <t>ケッテイ</t>
    </rPh>
    <phoneticPr fontId="6"/>
  </si>
  <si>
    <t>本予算は上記のために必要な予算であり、今後も専門家等と連携しながら、効果的・効率的に事業を実施していく。</t>
    <rPh sb="0" eb="3">
      <t>ホンヨサン</t>
    </rPh>
    <rPh sb="4" eb="6">
      <t>ジョウキ</t>
    </rPh>
    <rPh sb="10" eb="12">
      <t>ヒツヨウ</t>
    </rPh>
    <rPh sb="13" eb="15">
      <t>ヨサン</t>
    </rPh>
    <rPh sb="19" eb="21">
      <t>コンゴ</t>
    </rPh>
    <rPh sb="22" eb="25">
      <t>センモンカ</t>
    </rPh>
    <rPh sb="25" eb="26">
      <t>トウ</t>
    </rPh>
    <rPh sb="27" eb="29">
      <t>レンケイ</t>
    </rPh>
    <rPh sb="34" eb="37">
      <t>コウカテキ</t>
    </rPh>
    <rPh sb="38" eb="41">
      <t>コウリツテキ</t>
    </rPh>
    <rPh sb="42" eb="44">
      <t>ジギョウ</t>
    </rPh>
    <rPh sb="45" eb="47">
      <t>ジッシ</t>
    </rPh>
    <phoneticPr fontId="6"/>
  </si>
  <si>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6"/>
  </si>
  <si>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6"/>
  </si>
  <si>
    <t>野生生物は人間の生存する基盤を整え、有益な資源としても活用されるなど生きるために欠くことの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5" eb="47">
      <t>ソンザイ</t>
    </rPh>
    <rPh sb="51" eb="52">
      <t>トク</t>
    </rPh>
    <rPh sb="53" eb="54">
      <t>ワ</t>
    </rPh>
    <rPh sb="55" eb="56">
      <t>クニ</t>
    </rPh>
    <rPh sb="60" eb="62">
      <t>ゼツメツ</t>
    </rPh>
    <rPh sb="63" eb="65">
      <t>キキ</t>
    </rPh>
    <rPh sb="66" eb="67">
      <t>ヒン</t>
    </rPh>
    <rPh sb="71" eb="72">
      <t>シュ</t>
    </rPh>
    <rPh sb="77" eb="78">
      <t>クニ</t>
    </rPh>
    <rPh sb="79" eb="81">
      <t>ホゼン</t>
    </rPh>
    <rPh sb="82" eb="83">
      <t>ト</t>
    </rPh>
    <rPh sb="84" eb="85">
      <t>ク</t>
    </rPh>
    <rPh sb="86" eb="88">
      <t>ヒツヨウ</t>
    </rPh>
    <rPh sb="92" eb="93">
      <t>シュ</t>
    </rPh>
    <rPh sb="94" eb="97">
      <t>ホゾンホウ</t>
    </rPh>
    <rPh sb="99" eb="100">
      <t>クニ</t>
    </rPh>
    <rPh sb="101" eb="103">
      <t>セキム</t>
    </rPh>
    <phoneticPr fontId="6"/>
  </si>
  <si>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6"/>
  </si>
  <si>
    <t>国内希少野生動植物種の種指定数については、当初の見込み以上の種数を指定できている。保護増殖事業についても、着実に実績をあげている。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1" eb="23">
      <t>トウショ</t>
    </rPh>
    <rPh sb="24" eb="26">
      <t>ミコ</t>
    </rPh>
    <rPh sb="27" eb="29">
      <t>イジョウ</t>
    </rPh>
    <rPh sb="30" eb="31">
      <t>シュ</t>
    </rPh>
    <rPh sb="31" eb="32">
      <t>スウ</t>
    </rPh>
    <rPh sb="33" eb="35">
      <t>シテイ</t>
    </rPh>
    <rPh sb="41" eb="43">
      <t>ホゴ</t>
    </rPh>
    <rPh sb="43" eb="45">
      <t>ゾウショク</t>
    </rPh>
    <rPh sb="45" eb="47">
      <t>ジギョウ</t>
    </rPh>
    <rPh sb="53" eb="55">
      <t>チャクジツ</t>
    </rPh>
    <rPh sb="56" eb="58">
      <t>ジッセキ</t>
    </rPh>
    <phoneticPr fontId="6"/>
  </si>
  <si>
    <t>環境省が平成24年度に公表したレッドリストには絶滅危惧種が3,597種掲載されている。平成26年度には絶滅のおそれのある野生生物種の保全戦略を策定し、これに基づきこれらの種の絶滅を回避するために、生息状況の調査、生息環境の維持回復、密漁・盗難対策、その他モニタリング調査などを効果的、効率的に実施している。</t>
    <rPh sb="0" eb="3">
      <t>カンキョウショウ</t>
    </rPh>
    <rPh sb="4" eb="6">
      <t>ヘイセイ</t>
    </rPh>
    <rPh sb="8" eb="10">
      <t>ネンド</t>
    </rPh>
    <rPh sb="11" eb="13">
      <t>コウヒョウ</t>
    </rPh>
    <rPh sb="23" eb="25">
      <t>ゼツメツ</t>
    </rPh>
    <rPh sb="25" eb="28">
      <t>キグシュ</t>
    </rPh>
    <rPh sb="34" eb="35">
      <t>シュ</t>
    </rPh>
    <rPh sb="35" eb="37">
      <t>ケイサイ</t>
    </rPh>
    <rPh sb="43" eb="45">
      <t>ヘイセイ</t>
    </rPh>
    <rPh sb="47" eb="49">
      <t>ネンド</t>
    </rPh>
    <rPh sb="51" eb="53">
      <t>ゼツメツ</t>
    </rPh>
    <rPh sb="60" eb="64">
      <t>ヤセイセイブツ</t>
    </rPh>
    <rPh sb="64" eb="65">
      <t>シュ</t>
    </rPh>
    <rPh sb="66" eb="68">
      <t>ホゼン</t>
    </rPh>
    <rPh sb="68" eb="70">
      <t>センリャク</t>
    </rPh>
    <rPh sb="71" eb="73">
      <t>サクテイ</t>
    </rPh>
    <rPh sb="78" eb="79">
      <t>モト</t>
    </rPh>
    <rPh sb="85" eb="86">
      <t>シュ</t>
    </rPh>
    <rPh sb="87" eb="89">
      <t>ゼツメツ</t>
    </rPh>
    <rPh sb="90" eb="92">
      <t>カイヒ</t>
    </rPh>
    <rPh sb="98" eb="100">
      <t>セイソク</t>
    </rPh>
    <rPh sb="100" eb="102">
      <t>ジョウキョウ</t>
    </rPh>
    <rPh sb="103" eb="105">
      <t>チョウサ</t>
    </rPh>
    <rPh sb="106" eb="108">
      <t>セイソク</t>
    </rPh>
    <rPh sb="108" eb="110">
      <t>カンキョウ</t>
    </rPh>
    <rPh sb="111" eb="113">
      <t>イジ</t>
    </rPh>
    <rPh sb="113" eb="115">
      <t>カイフク</t>
    </rPh>
    <rPh sb="116" eb="118">
      <t>ミツリョウ</t>
    </rPh>
    <rPh sb="119" eb="121">
      <t>トウナン</t>
    </rPh>
    <rPh sb="121" eb="123">
      <t>タイサク</t>
    </rPh>
    <rPh sb="126" eb="127">
      <t>タ</t>
    </rPh>
    <rPh sb="133" eb="135">
      <t>チョウサ</t>
    </rPh>
    <rPh sb="138" eb="141">
      <t>コウカテキ</t>
    </rPh>
    <rPh sb="142" eb="145">
      <t>コウリツテキ</t>
    </rPh>
    <rPh sb="146" eb="148">
      <t>ジッシ</t>
    </rPh>
    <phoneticPr fontId="6"/>
  </si>
  <si>
    <t>-</t>
    <phoneticPr fontId="6"/>
  </si>
  <si>
    <t>-</t>
    <phoneticPr fontId="6"/>
  </si>
  <si>
    <t>-</t>
    <phoneticPr fontId="6"/>
  </si>
  <si>
    <t>公益財団法人日本鳥類保護
連盟</t>
    <rPh sb="0" eb="2">
      <t>コウエキ</t>
    </rPh>
    <rPh sb="2" eb="6">
      <t>ザイダンホウジン</t>
    </rPh>
    <phoneticPr fontId="6"/>
  </si>
  <si>
    <t>オジロワシ・オオワシ合同調査
グループ</t>
    <phoneticPr fontId="6"/>
  </si>
  <si>
    <t>特定非営利活動法人Envision
環境保全事務所</t>
    <rPh sb="0" eb="2">
      <t>トクテイ</t>
    </rPh>
    <rPh sb="2" eb="5">
      <t>ヒエイリ</t>
    </rPh>
    <rPh sb="5" eb="7">
      <t>カツドウ</t>
    </rPh>
    <rPh sb="7" eb="9">
      <t>ホウジン</t>
    </rPh>
    <phoneticPr fontId="6"/>
  </si>
  <si>
    <t>特定非営利活動法人エトピリ
カ基金</t>
    <phoneticPr fontId="6"/>
  </si>
  <si>
    <t>公益財団法人山階鳥類研究所</t>
    <phoneticPr fontId="6"/>
  </si>
  <si>
    <t>特定非営利活動法人小笠原
自然文化研究所</t>
    <phoneticPr fontId="6"/>
  </si>
  <si>
    <t>（一財）自然環境研究センター</t>
    <rPh sb="1" eb="2">
      <t>イチ</t>
    </rPh>
    <rPh sb="2" eb="3">
      <t>ザイ</t>
    </rPh>
    <phoneticPr fontId="6"/>
  </si>
  <si>
    <t>公益財団法人伊丹市文化振
興財団</t>
    <phoneticPr fontId="6"/>
  </si>
  <si>
    <t>NPO法人流域環境保全ネット
ワーク</t>
    <rPh sb="3" eb="5">
      <t>ホウジン</t>
    </rPh>
    <rPh sb="5" eb="7">
      <t>リュウイキ</t>
    </rPh>
    <rPh sb="7" eb="9">
      <t>カンキョウ</t>
    </rPh>
    <rPh sb="9" eb="11">
      <t>ホゼン</t>
    </rPh>
    <phoneticPr fontId="6"/>
  </si>
  <si>
    <t>有限会社フロムサーティー
フォー</t>
    <rPh sb="0" eb="4">
      <t>ユウゲンガイシャ</t>
    </rPh>
    <phoneticPr fontId="6"/>
  </si>
  <si>
    <t>特定非営利活動法人日本
チョウ類保全協会</t>
    <phoneticPr fontId="6"/>
  </si>
  <si>
    <t>特定非営利活動法人倉敷水
辺の環境を考える会</t>
    <phoneticPr fontId="6"/>
  </si>
  <si>
    <t>特定非営利活動法人どうぶつたちの病院沖縄</t>
    <rPh sb="18" eb="20">
      <t>オキナワ</t>
    </rPh>
    <phoneticPr fontId="6"/>
  </si>
  <si>
    <t>有限会社奄美ネイチャーセン
ター</t>
    <phoneticPr fontId="6"/>
  </si>
  <si>
    <t>特定非営利活動法人タンチョウ保護研究グループ</t>
    <phoneticPr fontId="6"/>
  </si>
  <si>
    <t>一般社団法人小笠原環境計画研究所</t>
    <phoneticPr fontId="6"/>
  </si>
  <si>
    <t>特定非営利活動法人奄美野鳥の会</t>
    <phoneticPr fontId="6"/>
  </si>
  <si>
    <t>一般財団法人沖縄県環境科学センター</t>
    <phoneticPr fontId="6"/>
  </si>
  <si>
    <t>-</t>
    <phoneticPr fontId="6"/>
  </si>
  <si>
    <t>-</t>
    <phoneticPr fontId="6"/>
  </si>
  <si>
    <t>-</t>
    <phoneticPr fontId="6"/>
  </si>
  <si>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6"/>
  </si>
  <si>
    <t>E.特定非営利活動法人おおせっからんど</t>
    <rPh sb="2" eb="4">
      <t>トクテイ</t>
    </rPh>
    <rPh sb="4" eb="7">
      <t>ヒエイリ</t>
    </rPh>
    <rPh sb="7" eb="9">
      <t>カツドウ</t>
    </rPh>
    <rPh sb="9" eb="11">
      <t>ホウジン</t>
    </rPh>
    <phoneticPr fontId="6"/>
  </si>
  <si>
    <t>職員給与等</t>
    <rPh sb="0" eb="2">
      <t>ショクイン</t>
    </rPh>
    <rPh sb="2" eb="4">
      <t>キュウヨ</t>
    </rPh>
    <rPh sb="4" eb="5">
      <t>トウ</t>
    </rPh>
    <phoneticPr fontId="6"/>
  </si>
  <si>
    <t>公益財団法人日本鳥類保護連盟</t>
    <rPh sb="0" eb="2">
      <t>コウエキ</t>
    </rPh>
    <rPh sb="2" eb="6">
      <t>ザイダンホウジン</t>
    </rPh>
    <rPh sb="6" eb="8">
      <t>ニホン</t>
    </rPh>
    <rPh sb="8" eb="10">
      <t>チョウルイ</t>
    </rPh>
    <rPh sb="10" eb="12">
      <t>ホゴ</t>
    </rPh>
    <rPh sb="12" eb="13">
      <t>レン</t>
    </rPh>
    <rPh sb="13" eb="14">
      <t>チカ</t>
    </rPh>
    <phoneticPr fontId="6"/>
  </si>
  <si>
    <t>平成26年度シマフクロウ保護増殖事業（管内生息地確立及び拡大業務）</t>
    <phoneticPr fontId="6"/>
  </si>
  <si>
    <t>旅費</t>
    <rPh sb="0" eb="2">
      <t>リョヒ</t>
    </rPh>
    <phoneticPr fontId="6"/>
  </si>
  <si>
    <t>賃金</t>
    <rPh sb="0" eb="2">
      <t>チンギン</t>
    </rPh>
    <phoneticPr fontId="6"/>
  </si>
  <si>
    <t>消耗品費</t>
    <rPh sb="0" eb="3">
      <t>ショウモウヒン</t>
    </rPh>
    <rPh sb="3" eb="4">
      <t>ヒ</t>
    </rPh>
    <phoneticPr fontId="6"/>
  </si>
  <si>
    <t>職員給与等</t>
    <rPh sb="0" eb="2">
      <t>ショクイン</t>
    </rPh>
    <rPh sb="2" eb="4">
      <t>キュウヨ</t>
    </rPh>
    <rPh sb="4" eb="5">
      <t>トウ</t>
    </rPh>
    <phoneticPr fontId="6"/>
  </si>
  <si>
    <t>会議等</t>
    <rPh sb="0" eb="2">
      <t>カイギ</t>
    </rPh>
    <rPh sb="2" eb="3">
      <t>トウ</t>
    </rPh>
    <phoneticPr fontId="6"/>
  </si>
  <si>
    <t>職員旅費等</t>
    <rPh sb="0" eb="2">
      <t>ショクイン</t>
    </rPh>
    <rPh sb="2" eb="4">
      <t>リョヒ</t>
    </rPh>
    <rPh sb="4" eb="5">
      <t>トウ</t>
    </rPh>
    <phoneticPr fontId="6"/>
  </si>
  <si>
    <t>データ整理等</t>
    <rPh sb="3" eb="5">
      <t>セイリ</t>
    </rPh>
    <rPh sb="5" eb="6">
      <t>トウ</t>
    </rPh>
    <phoneticPr fontId="6"/>
  </si>
  <si>
    <t>報告書印刷等</t>
    <rPh sb="0" eb="3">
      <t>ホウコクショ</t>
    </rPh>
    <rPh sb="3" eb="5">
      <t>インサツ</t>
    </rPh>
    <rPh sb="5" eb="6">
      <t>トウ</t>
    </rPh>
    <phoneticPr fontId="6"/>
  </si>
  <si>
    <t xml:space="preserve">本業務は請負契約であり成果物の対価として支払を行うものであるため、精算報告書等の提出を要さないが、国費の支出の透明性を図るため任意で提出依頼を行ったところ回答を得ることができなかった。
</t>
    <phoneticPr fontId="6"/>
  </si>
  <si>
    <t>単位あたりのコスト＝「事業に関わる経費」／「絶滅危惧種数」　　　　　　　　　　　　　　</t>
    <rPh sb="0" eb="2">
      <t>タンイ</t>
    </rPh>
    <rPh sb="11" eb="13">
      <t>ジギョウ</t>
    </rPh>
    <rPh sb="14" eb="15">
      <t>カカ</t>
    </rPh>
    <rPh sb="17" eb="19">
      <t>ケイヒ</t>
    </rPh>
    <rPh sb="22" eb="24">
      <t>ゼツメツ</t>
    </rPh>
    <rPh sb="24" eb="26">
      <t>キグ</t>
    </rPh>
    <rPh sb="26" eb="27">
      <t>シュ</t>
    </rPh>
    <rPh sb="27" eb="28">
      <t>スウ</t>
    </rPh>
    <phoneticPr fontId="6"/>
  </si>
  <si>
    <t>百万円/種数</t>
    <rPh sb="0" eb="1">
      <t>ヒャク</t>
    </rPh>
    <rPh sb="1" eb="3">
      <t>マンエン</t>
    </rPh>
    <rPh sb="4" eb="5">
      <t>シュ</t>
    </rPh>
    <rPh sb="5" eb="6">
      <t>スウ</t>
    </rPh>
    <phoneticPr fontId="6"/>
  </si>
  <si>
    <t>百万円</t>
    <rPh sb="0" eb="1">
      <t>ヒャク</t>
    </rPh>
    <rPh sb="1" eb="3">
      <t>マンエン</t>
    </rPh>
    <phoneticPr fontId="6"/>
  </si>
  <si>
    <t>378/3,597</t>
    <phoneticPr fontId="6"/>
  </si>
  <si>
    <t>387/3,597</t>
    <phoneticPr fontId="6"/>
  </si>
  <si>
    <t>637/3,597</t>
    <phoneticPr fontId="6"/>
  </si>
  <si>
    <t>611/3,597</t>
    <phoneticPr fontId="6"/>
  </si>
  <si>
    <t>トキ性判別実習講師謝礼</t>
    <rPh sb="2" eb="3">
      <t>セイ</t>
    </rPh>
    <rPh sb="3" eb="5">
      <t>ハンベツ</t>
    </rPh>
    <rPh sb="5" eb="7">
      <t>ジッシュウ</t>
    </rPh>
    <rPh sb="7" eb="9">
      <t>コウシ</t>
    </rPh>
    <rPh sb="9" eb="11">
      <t>シャレイ</t>
    </rPh>
    <phoneticPr fontId="6"/>
  </si>
  <si>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6"/>
  </si>
  <si>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6"/>
  </si>
  <si>
    <t>少額隋契</t>
    <rPh sb="0" eb="2">
      <t>ショウガク</t>
    </rPh>
    <rPh sb="2" eb="3">
      <t>ズイ</t>
    </rPh>
    <rPh sb="3" eb="4">
      <t>ケイ</t>
    </rPh>
    <phoneticPr fontId="6"/>
  </si>
  <si>
    <t>-</t>
    <phoneticPr fontId="6"/>
  </si>
  <si>
    <t>-</t>
    <phoneticPr fontId="6"/>
  </si>
  <si>
    <t>消費税</t>
    <phoneticPr fontId="6"/>
  </si>
  <si>
    <t>国指定仏沼鳥獣保護区の更新等に係る調査業務</t>
    <phoneticPr fontId="6"/>
  </si>
  <si>
    <t>個人A</t>
    <phoneticPr fontId="6"/>
  </si>
  <si>
    <t>特定非営利活動法人おおせっからんど</t>
    <phoneticPr fontId="6"/>
  </si>
  <si>
    <t>アマミノクロウサギ及びオオトラツグミ保護増殖事業生息状況モニタリング調査業務</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</si>
</sst>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quot;▲ &quot;#,##0.0"/>
    <numFmt numFmtId="182" formatCode="#,##0.00;&quot;▲ &quot;#,##0.00"/>
    <numFmt numFmtId="183" formatCode="#,##0.0_ "/>
    <numFmt numFmtId="184" formatCode="0.0"/>
    <numFmt numFmtId="185"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38" fontId="4" fillId="0" borderId="11" xfId="7" applyFont="1" applyBorder="1" applyAlignment="1" applyProtection="1">
      <alignment vertical="center" wrapText="1"/>
      <protection locked="0"/>
    </xf>
    <xf numFmtId="38" fontId="4"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4" fillId="0" borderId="1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1" xfId="0" applyNumberFormat="1"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38" fontId="4" fillId="0" borderId="25" xfId="7" applyFont="1" applyBorder="1" applyAlignment="1" applyProtection="1">
      <alignment vertical="center" wrapText="1"/>
      <protection locked="0"/>
    </xf>
    <xf numFmtId="38" fontId="4" fillId="0" borderId="26" xfId="7" applyFont="1" applyBorder="1" applyAlignment="1" applyProtection="1">
      <alignment vertical="center" wrapText="1"/>
      <protection locked="0"/>
    </xf>
    <xf numFmtId="38" fontId="4" fillId="0" borderId="27" xfId="7" applyFont="1" applyBorder="1" applyAlignment="1" applyProtection="1">
      <alignment vertical="center" wrapTex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184" fontId="0" fillId="0" borderId="25" xfId="0" applyNumberFormat="1" applyFont="1" applyBorder="1" applyAlignment="1" applyProtection="1">
      <alignment vertical="center"/>
      <protection locked="0"/>
    </xf>
    <xf numFmtId="184" fontId="4" fillId="0" borderId="26" xfId="0" applyNumberFormat="1" applyFont="1" applyBorder="1" applyAlignment="1" applyProtection="1">
      <alignment vertical="center"/>
      <protection locked="0"/>
    </xf>
    <xf numFmtId="184" fontId="4" fillId="0" borderId="27"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184" fontId="4" fillId="0" borderId="25" xfId="0" applyNumberFormat="1" applyFont="1" applyFill="1" applyBorder="1" applyAlignment="1" applyProtection="1">
      <alignment vertical="center" wrapText="1"/>
      <protection locked="0"/>
    </xf>
    <xf numFmtId="184" fontId="4" fillId="0" borderId="26" xfId="0" applyNumberFormat="1" applyFont="1" applyFill="1" applyBorder="1" applyAlignment="1" applyProtection="1">
      <alignment vertical="center" wrapText="1"/>
      <protection locked="0"/>
    </xf>
    <xf numFmtId="184" fontId="4" fillId="0" borderId="27" xfId="0" applyNumberFormat="1" applyFont="1" applyFill="1" applyBorder="1" applyAlignment="1" applyProtection="1">
      <alignment vertical="center" wrapText="1"/>
      <protection locked="0"/>
    </xf>
    <xf numFmtId="184" fontId="4" fillId="0" borderId="11" xfId="0" applyNumberFormat="1" applyFont="1" applyFill="1" applyBorder="1" applyAlignment="1" applyProtection="1">
      <alignment vertical="center" wrapText="1"/>
      <protection locked="0"/>
    </xf>
    <xf numFmtId="184" fontId="4"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181" fontId="32" fillId="0" borderId="141"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top"/>
      <protection locked="0"/>
    </xf>
    <xf numFmtId="0" fontId="4" fillId="5" borderId="15" xfId="0" applyFont="1" applyFill="1" applyBorder="1" applyAlignment="1" applyProtection="1">
      <alignment horizontal="center" vertical="top"/>
      <protection locked="0"/>
    </xf>
    <xf numFmtId="0" fontId="4" fillId="5" borderId="16" xfId="0" applyFont="1" applyFill="1" applyBorder="1" applyAlignment="1" applyProtection="1">
      <alignment horizontal="center" vertical="top"/>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5" borderId="99"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2" fillId="5" borderId="99" xfId="0" applyFont="1" applyFill="1" applyBorder="1" applyAlignment="1" applyProtection="1">
      <alignment horizontal="center" vertical="top" wrapText="1"/>
      <protection locked="0"/>
    </xf>
    <xf numFmtId="0" fontId="12" fillId="5" borderId="15" xfId="0" applyFont="1" applyFill="1" applyBorder="1" applyAlignment="1" applyProtection="1">
      <alignment horizontal="center" vertical="top"/>
      <protection locked="0"/>
    </xf>
    <xf numFmtId="0" fontId="12" fillId="5" borderId="16" xfId="0" applyFont="1" applyFill="1" applyBorder="1" applyAlignment="1" applyProtection="1">
      <alignment horizontal="center" vertical="top"/>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5" borderId="69" xfId="0" applyFont="1" applyFill="1" applyBorder="1" applyAlignment="1" applyProtection="1">
      <alignment horizontal="center" vertical="top" shrinkToFit="1"/>
      <protection locked="0"/>
    </xf>
    <xf numFmtId="0" fontId="0" fillId="5" borderId="21" xfId="0" applyFont="1" applyFill="1" applyBorder="1" applyAlignment="1" applyProtection="1">
      <alignment horizontal="center" vertical="top" shrinkToFit="1"/>
      <protection locked="0"/>
    </xf>
    <xf numFmtId="0" fontId="0" fillId="5" borderId="68" xfId="0" applyFont="1" applyFill="1" applyBorder="1" applyAlignment="1" applyProtection="1">
      <alignment horizontal="center" vertical="top" shrinkToFi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176" fontId="4" fillId="0" borderId="72" xfId="0" applyNumberFormat="1" applyFont="1" applyBorder="1" applyAlignment="1" applyProtection="1">
      <alignment horizontal="right" vertical="center"/>
      <protection locked="0"/>
    </xf>
    <xf numFmtId="176" fontId="4" fillId="0" borderId="73" xfId="0" applyNumberFormat="1" applyFont="1" applyBorder="1" applyAlignment="1" applyProtection="1">
      <alignment horizontal="right" vertical="center"/>
      <protection locked="0"/>
    </xf>
    <xf numFmtId="176" fontId="4" fillId="0" borderId="97"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32" fillId="0" borderId="14" xfId="0" applyNumberFormat="1" applyFont="1" applyBorder="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31"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protection locked="0"/>
    </xf>
    <xf numFmtId="0" fontId="32" fillId="0" borderId="19"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1" xfId="0" applyNumberFormat="1" applyFont="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83" fontId="4" fillId="0" borderId="14" xfId="0" applyNumberFormat="1" applyFont="1" applyBorder="1" applyAlignment="1" applyProtection="1">
      <alignment horizontal="right" vertical="center"/>
      <protection locked="0"/>
    </xf>
    <xf numFmtId="183" fontId="4" fillId="0" borderId="15" xfId="0" applyNumberFormat="1" applyFont="1" applyBorder="1" applyAlignment="1" applyProtection="1">
      <alignment horizontal="right" vertical="center"/>
      <protection locked="0"/>
    </xf>
    <xf numFmtId="183" fontId="4" fillId="0" borderId="135" xfId="0" applyNumberFormat="1" applyFont="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17" fillId="0" borderId="7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177" fontId="32" fillId="0" borderId="135" xfId="0" applyNumberFormat="1" applyFont="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83" fontId="4" fillId="0" borderId="72" xfId="0" applyNumberFormat="1" applyFont="1" applyBorder="1" applyAlignment="1" applyProtection="1">
      <alignment horizontal="right" vertical="center"/>
      <protection locked="0"/>
    </xf>
    <xf numFmtId="183" fontId="4" fillId="0" borderId="73" xfId="0" applyNumberFormat="1" applyFont="1" applyBorder="1" applyAlignment="1" applyProtection="1">
      <alignment horizontal="right" vertical="center"/>
      <protection locked="0"/>
    </xf>
    <xf numFmtId="183" fontId="4" fillId="0" borderId="138"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shrinkToFit="1"/>
      <protection locked="0"/>
    </xf>
    <xf numFmtId="0" fontId="0" fillId="0" borderId="97" xfId="0" applyFont="1" applyBorder="1" applyAlignment="1" applyProtection="1">
      <alignment horizontal="center" vertical="center" shrinkToFit="1"/>
      <protection locked="0"/>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101"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20" fillId="0" borderId="34" xfId="0" applyFont="1" applyFill="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0" fontId="0" fillId="0" borderId="7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5" borderId="96"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181" fontId="32" fillId="0" borderId="98" xfId="0" applyNumberFormat="1" applyFont="1" applyFill="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32" fillId="0" borderId="142" xfId="0" applyFont="1" applyBorder="1" applyAlignment="1" applyProtection="1">
      <alignment horizontal="center" vertical="center"/>
      <protection locked="0"/>
    </xf>
    <xf numFmtId="0" fontId="32" fillId="0" borderId="143" xfId="0" applyFont="1" applyBorder="1" applyAlignment="1" applyProtection="1">
      <alignment horizontal="center" vertical="center"/>
      <protection locked="0"/>
    </xf>
    <xf numFmtId="0" fontId="32" fillId="0" borderId="144" xfId="0" applyFont="1" applyBorder="1" applyAlignment="1" applyProtection="1">
      <alignment horizontal="center"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4"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4" fillId="0" borderId="26"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3"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91"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81" fontId="32" fillId="0" borderId="20" xfId="0" applyNumberFormat="1" applyFont="1" applyFill="1" applyBorder="1" applyAlignment="1" applyProtection="1">
      <alignment horizontal="center" vertical="center"/>
      <protection locked="0"/>
    </xf>
    <xf numFmtId="181" fontId="32" fillId="0" borderId="21" xfId="0" applyNumberFormat="1" applyFont="1" applyFill="1" applyBorder="1" applyAlignment="1" applyProtection="1">
      <alignment horizontal="center" vertical="center"/>
      <protection locked="0"/>
    </xf>
    <xf numFmtId="181" fontId="32"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75"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1"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32" fillId="0" borderId="41"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74" xfId="0" applyFont="1" applyBorder="1" applyAlignment="1" applyProtection="1">
      <alignment horizontal="center" vertical="center"/>
      <protection locked="0"/>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82" xfId="0" applyFont="1" applyBorder="1" applyAlignment="1" applyProtection="1">
      <alignment horizontal="center"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38" fontId="4" fillId="0" borderId="11" xfId="8" applyFont="1" applyBorder="1" applyAlignment="1" applyProtection="1">
      <alignment vertical="center" wrapText="1"/>
      <protection locked="0"/>
    </xf>
    <xf numFmtId="38" fontId="4" fillId="0" borderId="11" xfId="8" applyFont="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38" fontId="4" fillId="0" borderId="11" xfId="8" applyFont="1" applyFill="1" applyBorder="1" applyAlignment="1" applyProtection="1">
      <alignment vertical="center" wrapText="1"/>
      <protection locked="0"/>
    </xf>
    <xf numFmtId="38" fontId="4" fillId="0" borderId="11" xfId="8"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185" fontId="0" fillId="0" borderId="25" xfId="0" applyNumberFormat="1" applyFont="1" applyBorder="1" applyAlignment="1" applyProtection="1">
      <alignment horizontal="center" vertical="center"/>
      <protection locked="0"/>
    </xf>
    <xf numFmtId="185" fontId="4" fillId="0" borderId="26" xfId="0" applyNumberFormat="1" applyFont="1" applyBorder="1" applyAlignment="1" applyProtection="1">
      <alignment horizontal="center" vertical="center"/>
      <protection locked="0"/>
    </xf>
    <xf numFmtId="185" fontId="4" fillId="0" borderId="27" xfId="0" applyNumberFormat="1" applyFont="1" applyBorder="1" applyAlignment="1" applyProtection="1">
      <alignment horizontal="center" vertical="center"/>
      <protection locked="0"/>
    </xf>
    <xf numFmtId="10" fontId="4" fillId="0" borderId="25" xfId="0" applyNumberFormat="1" applyFont="1" applyBorder="1" applyAlignment="1" applyProtection="1">
      <alignment vertical="center"/>
      <protection locked="0"/>
    </xf>
    <xf numFmtId="10" fontId="0" fillId="0" borderId="25" xfId="0" applyNumberFormat="1" applyFont="1"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12" fillId="0" borderId="25" xfId="10" applyFont="1" applyBorder="1" applyAlignment="1" applyProtection="1">
      <alignment horizontal="left" vertical="center" wrapText="1"/>
      <protection locked="0"/>
    </xf>
    <xf numFmtId="0" fontId="12" fillId="0" borderId="26" xfId="10" applyFont="1" applyBorder="1" applyAlignment="1" applyProtection="1">
      <alignment horizontal="left" vertical="center" wrapText="1"/>
      <protection locked="0"/>
    </xf>
    <xf numFmtId="0" fontId="12" fillId="0" borderId="27" xfId="10" applyFont="1" applyBorder="1" applyAlignment="1" applyProtection="1">
      <alignment horizontal="left" vertical="center" wrapText="1"/>
      <protection locked="0"/>
    </xf>
  </cellXfs>
  <cellStyles count="13">
    <cellStyle name="桁区切り" xfId="7" builtinId="6"/>
    <cellStyle name="桁区切り 2" xfId="8"/>
    <cellStyle name="標準" xfId="0" builtinId="0"/>
    <cellStyle name="標準 2" xfId="4"/>
    <cellStyle name="標準 3" xfId="5"/>
    <cellStyle name="標準 3 2" xfId="6"/>
    <cellStyle name="標準 3 2 2" xfId="12"/>
    <cellStyle name="標準 3 3" xfId="11"/>
    <cellStyle name="標準 4" xfId="10"/>
    <cellStyle name="標準 5" xfId="9"/>
    <cellStyle name="標準_01【みんまち】（地区まちづくり推進事業）" xfId="1"/>
    <cellStyle name="標準_01【みんまち】（地区まちづくり推進事業） 2" xfId="2"/>
    <cellStyle name="標準_Sheet1" xfId="3"/>
  </cellStyles>
  <dxfs count="1130">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36</xdr:col>
      <xdr:colOff>91080</xdr:colOff>
      <xdr:row>150</xdr:row>
      <xdr:rowOff>314103</xdr:rowOff>
    </xdr:from>
    <xdr:to>
      <xdr:col>45</xdr:col>
      <xdr:colOff>190499</xdr:colOff>
      <xdr:row>152</xdr:row>
      <xdr:rowOff>54103</xdr:rowOff>
    </xdr:to>
    <xdr:sp macro="" textlink="">
      <xdr:nvSpPr>
        <xdr:cNvPr id="5" name="正方形/長方形 4"/>
        <xdr:cNvSpPr/>
      </xdr:nvSpPr>
      <xdr:spPr>
        <a:xfrm>
          <a:off x="7406280" y="34489803"/>
          <a:ext cx="1928219" cy="45120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一般競争入札、随意契約</a:t>
          </a:r>
          <a:r>
            <a:rPr kumimoji="1" lang="ja-JP" altLang="en-US" sz="1000">
              <a:solidFill>
                <a:sysClr val="windowText" lastClr="000000"/>
              </a:solidFill>
            </a:rPr>
            <a:t>＞</a:t>
          </a:r>
        </a:p>
      </xdr:txBody>
    </xdr:sp>
    <xdr:clientData/>
  </xdr:twoCellAnchor>
  <xdr:twoCellAnchor>
    <xdr:from>
      <xdr:col>21</xdr:col>
      <xdr:colOff>159657</xdr:colOff>
      <xdr:row>150</xdr:row>
      <xdr:rowOff>271237</xdr:rowOff>
    </xdr:from>
    <xdr:to>
      <xdr:col>32</xdr:col>
      <xdr:colOff>74386</xdr:colOff>
      <xdr:row>152</xdr:row>
      <xdr:rowOff>46755</xdr:rowOff>
    </xdr:to>
    <xdr:sp macro="" textlink="">
      <xdr:nvSpPr>
        <xdr:cNvPr id="6" name="正方形/長方形 5"/>
        <xdr:cNvSpPr/>
      </xdr:nvSpPr>
      <xdr:spPr>
        <a:xfrm>
          <a:off x="4426857" y="34446937"/>
          <a:ext cx="2149929" cy="48671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＜参加者確認公募、随意契約＞</a:t>
          </a:r>
        </a:p>
      </xdr:txBody>
    </xdr:sp>
    <xdr:clientData/>
  </xdr:twoCellAnchor>
  <xdr:twoCellAnchor>
    <xdr:from>
      <xdr:col>9</xdr:col>
      <xdr:colOff>139246</xdr:colOff>
      <xdr:row>150</xdr:row>
      <xdr:rowOff>284474</xdr:rowOff>
    </xdr:from>
    <xdr:to>
      <xdr:col>19</xdr:col>
      <xdr:colOff>72118</xdr:colOff>
      <xdr:row>152</xdr:row>
      <xdr:rowOff>74386</xdr:rowOff>
    </xdr:to>
    <xdr:sp macro="" textlink="">
      <xdr:nvSpPr>
        <xdr:cNvPr id="7" name="正方形/長方形 6"/>
        <xdr:cNvSpPr/>
      </xdr:nvSpPr>
      <xdr:spPr>
        <a:xfrm>
          <a:off x="1968046" y="34460174"/>
          <a:ext cx="1964872" cy="50111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00">
              <a:solidFill>
                <a:schemeClr val="tx1"/>
              </a:solidFill>
            </a:rPr>
            <a:t>＜参加者確認公募、随意契約＞</a:t>
          </a:r>
        </a:p>
      </xdr:txBody>
    </xdr:sp>
    <xdr:clientData/>
  </xdr:twoCellAnchor>
  <xdr:twoCellAnchor>
    <xdr:from>
      <xdr:col>10</xdr:col>
      <xdr:colOff>178156</xdr:colOff>
      <xdr:row>140</xdr:row>
      <xdr:rowOff>219983</xdr:rowOff>
    </xdr:from>
    <xdr:to>
      <xdr:col>17</xdr:col>
      <xdr:colOff>29701</xdr:colOff>
      <xdr:row>142</xdr:row>
      <xdr:rowOff>87091</xdr:rowOff>
    </xdr:to>
    <xdr:sp macro="" textlink="">
      <xdr:nvSpPr>
        <xdr:cNvPr id="8" name="正方形/長方形 7"/>
        <xdr:cNvSpPr/>
      </xdr:nvSpPr>
      <xdr:spPr>
        <a:xfrm>
          <a:off x="2210156" y="30839683"/>
          <a:ext cx="1273945" cy="578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636.7</a:t>
          </a:r>
          <a:r>
            <a:rPr kumimoji="1" lang="ja-JP" altLang="en-US" sz="1100">
              <a:solidFill>
                <a:sysClr val="windowText" lastClr="000000"/>
              </a:solidFill>
            </a:rPr>
            <a:t>百万円</a:t>
          </a:r>
        </a:p>
      </xdr:txBody>
    </xdr:sp>
    <xdr:clientData/>
  </xdr:twoCellAnchor>
  <xdr:twoCellAnchor>
    <xdr:from>
      <xdr:col>14</xdr:col>
      <xdr:colOff>6350</xdr:colOff>
      <xdr:row>142</xdr:row>
      <xdr:rowOff>346816</xdr:rowOff>
    </xdr:from>
    <xdr:to>
      <xdr:col>38</xdr:col>
      <xdr:colOff>74833</xdr:colOff>
      <xdr:row>142</xdr:row>
      <xdr:rowOff>349024</xdr:rowOff>
    </xdr:to>
    <xdr:cxnSp macro="">
      <xdr:nvCxnSpPr>
        <xdr:cNvPr id="9" name="直線コネクタ 8"/>
        <xdr:cNvCxnSpPr/>
      </xdr:nvCxnSpPr>
      <xdr:spPr>
        <a:xfrm flipV="1">
          <a:off x="2851150" y="31677716"/>
          <a:ext cx="4945283"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170996</xdr:colOff>
      <xdr:row>145</xdr:row>
      <xdr:rowOff>54750</xdr:rowOff>
    </xdr:from>
    <xdr:to>
      <xdr:col>20</xdr:col>
      <xdr:colOff>11583</xdr:colOff>
      <xdr:row>146</xdr:row>
      <xdr:rowOff>254934</xdr:rowOff>
    </xdr:to>
    <xdr:sp macro="" textlink="">
      <xdr:nvSpPr>
        <xdr:cNvPr id="10" name="正方形/長方形 9"/>
        <xdr:cNvSpPr/>
      </xdr:nvSpPr>
      <xdr:spPr>
        <a:xfrm>
          <a:off x="1999796" y="32452450"/>
          <a:ext cx="2075787" cy="555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新潟県等（６道府県）</a:t>
          </a:r>
          <a:endParaRPr kumimoji="1" lang="en-US" altLang="ja-JP" sz="1000">
            <a:solidFill>
              <a:sysClr val="windowText" lastClr="000000"/>
            </a:solidFill>
          </a:endParaRPr>
        </a:p>
        <a:p>
          <a:pPr algn="ctr"/>
          <a:r>
            <a:rPr kumimoji="1" lang="en-US" altLang="ja-JP" sz="1000">
              <a:solidFill>
                <a:sysClr val="windowText" lastClr="000000"/>
              </a:solidFill>
            </a:rPr>
            <a:t>130</a:t>
          </a:r>
          <a:r>
            <a:rPr kumimoji="1" lang="ja-JP" altLang="en-US" sz="1000">
              <a:solidFill>
                <a:sysClr val="windowText" lastClr="000000"/>
              </a:solidFill>
            </a:rPr>
            <a:t>百万円</a:t>
          </a:r>
        </a:p>
      </xdr:txBody>
    </xdr:sp>
    <xdr:clientData/>
  </xdr:twoCellAnchor>
  <xdr:twoCellAnchor>
    <xdr:from>
      <xdr:col>20</xdr:col>
      <xdr:colOff>53975</xdr:colOff>
      <xdr:row>145</xdr:row>
      <xdr:rowOff>54742</xdr:rowOff>
    </xdr:from>
    <xdr:to>
      <xdr:col>33</xdr:col>
      <xdr:colOff>167368</xdr:colOff>
      <xdr:row>146</xdr:row>
      <xdr:rowOff>260124</xdr:rowOff>
    </xdr:to>
    <xdr:sp macro="" textlink="">
      <xdr:nvSpPr>
        <xdr:cNvPr id="11" name="正方形/長方形 10"/>
        <xdr:cNvSpPr/>
      </xdr:nvSpPr>
      <xdr:spPr>
        <a:xfrm>
          <a:off x="4117975" y="32452442"/>
          <a:ext cx="2754993" cy="560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17</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271.3</a:t>
          </a:r>
          <a:r>
            <a:rPr kumimoji="1" lang="ja-JP" altLang="en-US" sz="1000">
              <a:solidFill>
                <a:sysClr val="windowText" lastClr="000000"/>
              </a:solidFill>
            </a:rPr>
            <a:t>百万円</a:t>
          </a:r>
        </a:p>
      </xdr:txBody>
    </xdr:sp>
    <xdr:clientData/>
  </xdr:twoCellAnchor>
  <xdr:twoCellAnchor>
    <xdr:from>
      <xdr:col>34</xdr:col>
      <xdr:colOff>14581</xdr:colOff>
      <xdr:row>145</xdr:row>
      <xdr:rowOff>54761</xdr:rowOff>
    </xdr:from>
    <xdr:to>
      <xdr:col>46</xdr:col>
      <xdr:colOff>123360</xdr:colOff>
      <xdr:row>146</xdr:row>
      <xdr:rowOff>254945</xdr:rowOff>
    </xdr:to>
    <xdr:sp macro="" textlink="">
      <xdr:nvSpPr>
        <xdr:cNvPr id="12" name="正方形/長方形 11"/>
        <xdr:cNvSpPr/>
      </xdr:nvSpPr>
      <xdr:spPr>
        <a:xfrm>
          <a:off x="6923381" y="32452461"/>
          <a:ext cx="2547179" cy="555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230.4</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11</xdr:col>
      <xdr:colOff>128490</xdr:colOff>
      <xdr:row>144</xdr:row>
      <xdr:rowOff>763</xdr:rowOff>
    </xdr:from>
    <xdr:to>
      <xdr:col>19</xdr:col>
      <xdr:colOff>36</xdr:colOff>
      <xdr:row>145</xdr:row>
      <xdr:rowOff>34824</xdr:rowOff>
    </xdr:to>
    <xdr:sp macro="" textlink="">
      <xdr:nvSpPr>
        <xdr:cNvPr id="13" name="正方形/長方形 12"/>
        <xdr:cNvSpPr/>
      </xdr:nvSpPr>
      <xdr:spPr>
        <a:xfrm>
          <a:off x="2363690" y="32042863"/>
          <a:ext cx="1497146" cy="389661"/>
        </a:xfrm>
        <a:prstGeom prst="rect">
          <a:avLst/>
        </a:prstGeom>
        <a:solidFill>
          <a:sysClr val="window" lastClr="FFFFFF"/>
        </a:solid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a:t>
          </a:r>
        </a:p>
      </xdr:txBody>
    </xdr:sp>
    <xdr:clientData/>
  </xdr:twoCellAnchor>
  <xdr:twoCellAnchor>
    <xdr:from>
      <xdr:col>14</xdr:col>
      <xdr:colOff>2329</xdr:colOff>
      <xdr:row>142</xdr:row>
      <xdr:rowOff>87091</xdr:rowOff>
    </xdr:from>
    <xdr:to>
      <xdr:col>14</xdr:col>
      <xdr:colOff>6186</xdr:colOff>
      <xdr:row>144</xdr:row>
      <xdr:rowOff>4539</xdr:rowOff>
    </xdr:to>
    <xdr:cxnSp macro="">
      <xdr:nvCxnSpPr>
        <xdr:cNvPr id="14" name="直線矢印コネクタ 13"/>
        <xdr:cNvCxnSpPr>
          <a:stCxn id="8" idx="2"/>
        </xdr:cNvCxnSpPr>
      </xdr:nvCxnSpPr>
      <xdr:spPr>
        <a:xfrm>
          <a:off x="2847129" y="31417991"/>
          <a:ext cx="3857" cy="628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171373</xdr:colOff>
      <xdr:row>143</xdr:row>
      <xdr:rowOff>355489</xdr:rowOff>
    </xdr:from>
    <xdr:to>
      <xdr:col>33</xdr:col>
      <xdr:colOff>189592</xdr:colOff>
      <xdr:row>145</xdr:row>
      <xdr:rowOff>14063</xdr:rowOff>
    </xdr:to>
    <xdr:sp macro="" textlink="">
      <xdr:nvSpPr>
        <xdr:cNvPr id="15" name="正方形/長方形 14"/>
        <xdr:cNvSpPr/>
      </xdr:nvSpPr>
      <xdr:spPr>
        <a:xfrm>
          <a:off x="4235373" y="32041989"/>
          <a:ext cx="2659819" cy="369774"/>
        </a:xfrm>
        <a:prstGeom prst="rect">
          <a:avLst/>
        </a:prstGeom>
        <a:solidFill>
          <a:sysClr val="window" lastClr="FFFFFF"/>
        </a:solid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＜総合評価、随意契約等＞</a:t>
          </a:r>
        </a:p>
      </xdr:txBody>
    </xdr:sp>
    <xdr:clientData/>
  </xdr:twoCellAnchor>
  <xdr:twoCellAnchor>
    <xdr:from>
      <xdr:col>25</xdr:col>
      <xdr:colOff>100863</xdr:colOff>
      <xdr:row>142</xdr:row>
      <xdr:rowOff>341952</xdr:rowOff>
    </xdr:from>
    <xdr:to>
      <xdr:col>25</xdr:col>
      <xdr:colOff>100863</xdr:colOff>
      <xdr:row>143</xdr:row>
      <xdr:rowOff>355377</xdr:rowOff>
    </xdr:to>
    <xdr:cxnSp macro="">
      <xdr:nvCxnSpPr>
        <xdr:cNvPr id="16" name="直線矢印コネクタ 15"/>
        <xdr:cNvCxnSpPr/>
      </xdr:nvCxnSpPr>
      <xdr:spPr>
        <a:xfrm>
          <a:off x="5180863" y="31672852"/>
          <a:ext cx="0" cy="369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66102</xdr:colOff>
      <xdr:row>142</xdr:row>
      <xdr:rowOff>353786</xdr:rowOff>
    </xdr:from>
    <xdr:to>
      <xdr:col>38</xdr:col>
      <xdr:colOff>66102</xdr:colOff>
      <xdr:row>144</xdr:row>
      <xdr:rowOff>304049</xdr:rowOff>
    </xdr:to>
    <xdr:cxnSp macro="">
      <xdr:nvCxnSpPr>
        <xdr:cNvPr id="17" name="直線矢印コネクタ 16"/>
        <xdr:cNvCxnSpPr/>
      </xdr:nvCxnSpPr>
      <xdr:spPr>
        <a:xfrm>
          <a:off x="7787702" y="31684686"/>
          <a:ext cx="0" cy="661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71407</xdr:colOff>
      <xdr:row>139</xdr:row>
      <xdr:rowOff>292100</xdr:rowOff>
    </xdr:from>
    <xdr:to>
      <xdr:col>34</xdr:col>
      <xdr:colOff>168913</xdr:colOff>
      <xdr:row>141</xdr:row>
      <xdr:rowOff>68489</xdr:rowOff>
    </xdr:to>
    <xdr:sp macro="" textlink="">
      <xdr:nvSpPr>
        <xdr:cNvPr id="18" name="テキスト ボックス 17"/>
        <xdr:cNvSpPr txBox="1"/>
      </xdr:nvSpPr>
      <xdr:spPr>
        <a:xfrm>
          <a:off x="3525807" y="30556200"/>
          <a:ext cx="3551906" cy="487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10</xdr:col>
      <xdr:colOff>78550</xdr:colOff>
      <xdr:row>146</xdr:row>
      <xdr:rowOff>292066</xdr:rowOff>
    </xdr:from>
    <xdr:to>
      <xdr:col>18</xdr:col>
      <xdr:colOff>136144</xdr:colOff>
      <xdr:row>149</xdr:row>
      <xdr:rowOff>3360</xdr:rowOff>
    </xdr:to>
    <xdr:sp macro="" textlink="">
      <xdr:nvSpPr>
        <xdr:cNvPr id="19" name="テキスト ボックス 18"/>
        <xdr:cNvSpPr txBox="1"/>
      </xdr:nvSpPr>
      <xdr:spPr>
        <a:xfrm>
          <a:off x="2110550" y="33045366"/>
          <a:ext cx="1683194" cy="778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タンチョウ給餌委託等</a:t>
          </a:r>
        </a:p>
      </xdr:txBody>
    </xdr:sp>
    <xdr:clientData/>
  </xdr:twoCellAnchor>
  <xdr:twoCellAnchor>
    <xdr:from>
      <xdr:col>20</xdr:col>
      <xdr:colOff>159459</xdr:colOff>
      <xdr:row>146</xdr:row>
      <xdr:rowOff>314231</xdr:rowOff>
    </xdr:from>
    <xdr:to>
      <xdr:col>33</xdr:col>
      <xdr:colOff>14061</xdr:colOff>
      <xdr:row>148</xdr:row>
      <xdr:rowOff>312511</xdr:rowOff>
    </xdr:to>
    <xdr:sp macro="" textlink="">
      <xdr:nvSpPr>
        <xdr:cNvPr id="20" name="テキスト ボックス 19"/>
        <xdr:cNvSpPr txBox="1"/>
      </xdr:nvSpPr>
      <xdr:spPr>
        <a:xfrm>
          <a:off x="4223459" y="33067531"/>
          <a:ext cx="2496202" cy="709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海洋生物の希少性評価検討</a:t>
          </a:r>
          <a:endParaRPr kumimoji="1" lang="en-US" altLang="ja-JP" sz="1000"/>
        </a:p>
        <a:p>
          <a:pPr>
            <a:lnSpc>
              <a:spcPts val="1100"/>
            </a:lnSpc>
          </a:pPr>
          <a:r>
            <a:rPr kumimoji="1" lang="ja-JP" altLang="en-US" sz="1000"/>
            <a:t>国内希少野生動植物種の選定方針検討</a:t>
          </a:r>
          <a:endParaRPr kumimoji="1" lang="en-US" altLang="ja-JP" sz="1000"/>
        </a:p>
      </xdr:txBody>
    </xdr:sp>
    <xdr:clientData/>
  </xdr:twoCellAnchor>
  <xdr:twoCellAnchor>
    <xdr:from>
      <xdr:col>9</xdr:col>
      <xdr:colOff>184405</xdr:colOff>
      <xdr:row>146</xdr:row>
      <xdr:rowOff>330562</xdr:rowOff>
    </xdr:from>
    <xdr:to>
      <xdr:col>18</xdr:col>
      <xdr:colOff>155342</xdr:colOff>
      <xdr:row>148</xdr:row>
      <xdr:rowOff>115735</xdr:rowOff>
    </xdr:to>
    <xdr:sp macro="" textlink="">
      <xdr:nvSpPr>
        <xdr:cNvPr id="21" name="大かっこ 20"/>
        <xdr:cNvSpPr/>
      </xdr:nvSpPr>
      <xdr:spPr>
        <a:xfrm>
          <a:off x="2013205" y="33083862"/>
          <a:ext cx="1799737" cy="496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88612</xdr:colOff>
      <xdr:row>146</xdr:row>
      <xdr:rowOff>332695</xdr:rowOff>
    </xdr:from>
    <xdr:to>
      <xdr:col>33</xdr:col>
      <xdr:colOff>135041</xdr:colOff>
      <xdr:row>148</xdr:row>
      <xdr:rowOff>117868</xdr:rowOff>
    </xdr:to>
    <xdr:sp macro="" textlink="">
      <xdr:nvSpPr>
        <xdr:cNvPr id="22" name="大かっこ 21"/>
        <xdr:cNvSpPr/>
      </xdr:nvSpPr>
      <xdr:spPr>
        <a:xfrm>
          <a:off x="4152612" y="33085995"/>
          <a:ext cx="2688029" cy="496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124732</xdr:colOff>
      <xdr:row>148</xdr:row>
      <xdr:rowOff>226083</xdr:rowOff>
    </xdr:from>
    <xdr:to>
      <xdr:col>49</xdr:col>
      <xdr:colOff>292100</xdr:colOff>
      <xdr:row>148</xdr:row>
      <xdr:rowOff>228600</xdr:rowOff>
    </xdr:to>
    <xdr:cxnSp macro="">
      <xdr:nvCxnSpPr>
        <xdr:cNvPr id="23" name="直線コネクタ 22"/>
        <xdr:cNvCxnSpPr/>
      </xdr:nvCxnSpPr>
      <xdr:spPr>
        <a:xfrm>
          <a:off x="2969532" y="33690583"/>
          <a:ext cx="7279368" cy="2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63284</xdr:colOff>
      <xdr:row>146</xdr:row>
      <xdr:rowOff>254831</xdr:rowOff>
    </xdr:from>
    <xdr:to>
      <xdr:col>40</xdr:col>
      <xdr:colOff>63287</xdr:colOff>
      <xdr:row>148</xdr:row>
      <xdr:rowOff>227631</xdr:rowOff>
    </xdr:to>
    <xdr:cxnSp macro="">
      <xdr:nvCxnSpPr>
        <xdr:cNvPr id="24" name="直線コネクタ 23"/>
        <xdr:cNvCxnSpPr>
          <a:stCxn id="12" idx="2"/>
        </xdr:cNvCxnSpPr>
      </xdr:nvCxnSpPr>
      <xdr:spPr>
        <a:xfrm rot="5400000">
          <a:off x="7849286" y="33350129"/>
          <a:ext cx="684000"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137122</xdr:colOff>
      <xdr:row>148</xdr:row>
      <xdr:rowOff>230863</xdr:rowOff>
    </xdr:from>
    <xdr:to>
      <xdr:col>40</xdr:col>
      <xdr:colOff>138793</xdr:colOff>
      <xdr:row>149</xdr:row>
      <xdr:rowOff>31524</xdr:rowOff>
    </xdr:to>
    <xdr:cxnSp macro="">
      <xdr:nvCxnSpPr>
        <xdr:cNvPr id="25" name="直線矢印コネクタ 24"/>
        <xdr:cNvCxnSpPr/>
      </xdr:nvCxnSpPr>
      <xdr:spPr>
        <a:xfrm>
          <a:off x="8265122" y="33695363"/>
          <a:ext cx="1671" cy="156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78451</xdr:colOff>
      <xdr:row>140</xdr:row>
      <xdr:rowOff>11526</xdr:rowOff>
    </xdr:from>
    <xdr:to>
      <xdr:col>45</xdr:col>
      <xdr:colOff>104427</xdr:colOff>
      <xdr:row>142</xdr:row>
      <xdr:rowOff>310927</xdr:rowOff>
    </xdr:to>
    <xdr:sp macro="" textlink="">
      <xdr:nvSpPr>
        <xdr:cNvPr id="26" name="正方形/長方形 25"/>
        <xdr:cNvSpPr/>
      </xdr:nvSpPr>
      <xdr:spPr>
        <a:xfrm>
          <a:off x="6784051" y="30631226"/>
          <a:ext cx="2464376" cy="1010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14</xdr:col>
      <xdr:colOff>127238</xdr:colOff>
      <xdr:row>148</xdr:row>
      <xdr:rowOff>229960</xdr:rowOff>
    </xdr:from>
    <xdr:to>
      <xdr:col>14</xdr:col>
      <xdr:colOff>127238</xdr:colOff>
      <xdr:row>149</xdr:row>
      <xdr:rowOff>8760</xdr:rowOff>
    </xdr:to>
    <xdr:cxnSp macro="">
      <xdr:nvCxnSpPr>
        <xdr:cNvPr id="27" name="直線矢印コネクタ 26"/>
        <xdr:cNvCxnSpPr/>
      </xdr:nvCxnSpPr>
      <xdr:spPr>
        <a:xfrm rot="16200000" flipH="1">
          <a:off x="2904838" y="33761660"/>
          <a:ext cx="13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102136</xdr:colOff>
      <xdr:row>149</xdr:row>
      <xdr:rowOff>27042</xdr:rowOff>
    </xdr:from>
    <xdr:to>
      <xdr:col>18</xdr:col>
      <xdr:colOff>156340</xdr:colOff>
      <xdr:row>150</xdr:row>
      <xdr:rowOff>201968</xdr:rowOff>
    </xdr:to>
    <xdr:sp macro="" textlink="">
      <xdr:nvSpPr>
        <xdr:cNvPr id="28" name="正方形/長方形 27"/>
        <xdr:cNvSpPr/>
      </xdr:nvSpPr>
      <xdr:spPr>
        <a:xfrm>
          <a:off x="2134136" y="33847142"/>
          <a:ext cx="1679804" cy="53052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126410</xdr:colOff>
      <xdr:row>150</xdr:row>
      <xdr:rowOff>223215</xdr:rowOff>
    </xdr:from>
    <xdr:to>
      <xdr:col>14</xdr:col>
      <xdr:colOff>127998</xdr:colOff>
      <xdr:row>151</xdr:row>
      <xdr:rowOff>2015</xdr:rowOff>
    </xdr:to>
    <xdr:cxnSp macro="">
      <xdr:nvCxnSpPr>
        <xdr:cNvPr id="29" name="直線矢印コネクタ 28"/>
        <xdr:cNvCxnSpPr/>
      </xdr:nvCxnSpPr>
      <xdr:spPr>
        <a:xfrm rot="5400000">
          <a:off x="2904804" y="34465321"/>
          <a:ext cx="134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195662</xdr:colOff>
      <xdr:row>154</xdr:row>
      <xdr:rowOff>41261</xdr:rowOff>
    </xdr:from>
    <xdr:to>
      <xdr:col>19</xdr:col>
      <xdr:colOff>78044</xdr:colOff>
      <xdr:row>156</xdr:row>
      <xdr:rowOff>133085</xdr:rowOff>
    </xdr:to>
    <xdr:sp macro="" textlink="">
      <xdr:nvSpPr>
        <xdr:cNvPr id="30" name="テキスト ボックス 29"/>
        <xdr:cNvSpPr txBox="1"/>
      </xdr:nvSpPr>
      <xdr:spPr>
        <a:xfrm>
          <a:off x="2024462" y="35639361"/>
          <a:ext cx="1914382" cy="803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シマフクロウ保護増殖事業</a:t>
          </a:r>
          <a:endParaRPr kumimoji="1" lang="en-US" altLang="ja-JP" sz="1000"/>
        </a:p>
        <a:p>
          <a:pPr>
            <a:lnSpc>
              <a:spcPts val="1100"/>
            </a:lnSpc>
          </a:pPr>
          <a:r>
            <a:rPr kumimoji="1" lang="ja-JP" altLang="en-US" sz="1000"/>
            <a:t>希少猛禽類治療等</a:t>
          </a:r>
        </a:p>
      </xdr:txBody>
    </xdr:sp>
    <xdr:clientData/>
  </xdr:twoCellAnchor>
  <xdr:twoCellAnchor>
    <xdr:from>
      <xdr:col>9</xdr:col>
      <xdr:colOff>175033</xdr:colOff>
      <xdr:row>154</xdr:row>
      <xdr:rowOff>64884</xdr:rowOff>
    </xdr:from>
    <xdr:to>
      <xdr:col>19</xdr:col>
      <xdr:colOff>74345</xdr:colOff>
      <xdr:row>155</xdr:row>
      <xdr:rowOff>191689</xdr:rowOff>
    </xdr:to>
    <xdr:sp macro="" textlink="">
      <xdr:nvSpPr>
        <xdr:cNvPr id="31" name="大かっこ 30"/>
        <xdr:cNvSpPr/>
      </xdr:nvSpPr>
      <xdr:spPr>
        <a:xfrm>
          <a:off x="2003833" y="35662984"/>
          <a:ext cx="1931312" cy="482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112940</xdr:colOff>
      <xdr:row>149</xdr:row>
      <xdr:rowOff>31424</xdr:rowOff>
    </xdr:from>
    <xdr:to>
      <xdr:col>32</xdr:col>
      <xdr:colOff>74386</xdr:colOff>
      <xdr:row>150</xdr:row>
      <xdr:rowOff>195036</xdr:rowOff>
    </xdr:to>
    <xdr:sp macro="" textlink="">
      <xdr:nvSpPr>
        <xdr:cNvPr id="32" name="正方形/長方形 31"/>
        <xdr:cNvSpPr/>
      </xdr:nvSpPr>
      <xdr:spPr>
        <a:xfrm>
          <a:off x="4583340" y="33851524"/>
          <a:ext cx="1993446" cy="51921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27</xdr:col>
      <xdr:colOff>40963</xdr:colOff>
      <xdr:row>150</xdr:row>
      <xdr:rowOff>226914</xdr:rowOff>
    </xdr:from>
    <xdr:to>
      <xdr:col>27</xdr:col>
      <xdr:colOff>42551</xdr:colOff>
      <xdr:row>151</xdr:row>
      <xdr:rowOff>5714</xdr:rowOff>
    </xdr:to>
    <xdr:cxnSp macro="">
      <xdr:nvCxnSpPr>
        <xdr:cNvPr id="33" name="直線矢印コネクタ 32"/>
        <xdr:cNvCxnSpPr/>
      </xdr:nvCxnSpPr>
      <xdr:spPr>
        <a:xfrm rot="5400000">
          <a:off x="5460957" y="34469020"/>
          <a:ext cx="134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76200</xdr:colOff>
      <xdr:row>152</xdr:row>
      <xdr:rowOff>26761</xdr:rowOff>
    </xdr:from>
    <xdr:to>
      <xdr:col>33</xdr:col>
      <xdr:colOff>50800</xdr:colOff>
      <xdr:row>154</xdr:row>
      <xdr:rowOff>39461</xdr:rowOff>
    </xdr:to>
    <xdr:sp macro="" textlink="">
      <xdr:nvSpPr>
        <xdr:cNvPr id="34" name="正方形/長方形 33"/>
        <xdr:cNvSpPr/>
      </xdr:nvSpPr>
      <xdr:spPr>
        <a:xfrm>
          <a:off x="4343400" y="36412261"/>
          <a:ext cx="2413000" cy="7239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D.(</a:t>
          </a:r>
          <a:r>
            <a:rPr kumimoji="1" lang="ja-JP" altLang="en-US" sz="1000"/>
            <a:t>公財</a:t>
          </a:r>
          <a:r>
            <a:rPr kumimoji="1" lang="en-US" altLang="ja-JP" sz="1000"/>
            <a:t>)</a:t>
          </a:r>
          <a:r>
            <a:rPr kumimoji="1" lang="ja-JP" altLang="en-US" sz="1000"/>
            <a:t>日本鳥類保護連盟等（</a:t>
          </a:r>
          <a:r>
            <a:rPr kumimoji="1" lang="en-US" altLang="ja-JP" sz="1000"/>
            <a:t>39</a:t>
          </a:r>
          <a:r>
            <a:rPr kumimoji="1" lang="ja-JP" altLang="en-US" sz="1000"/>
            <a:t>件）</a:t>
          </a:r>
          <a:endParaRPr kumimoji="1" lang="en-US" altLang="ja-JP" sz="1000"/>
        </a:p>
        <a:p>
          <a:pPr algn="ctr"/>
          <a:r>
            <a:rPr kumimoji="1" lang="en-US" altLang="ja-JP" sz="1000"/>
            <a:t>19.5</a:t>
          </a:r>
          <a:r>
            <a:rPr kumimoji="1" lang="ja-JP" altLang="en-US" sz="1000"/>
            <a:t>百万円</a:t>
          </a:r>
        </a:p>
      </xdr:txBody>
    </xdr:sp>
    <xdr:clientData/>
  </xdr:twoCellAnchor>
  <xdr:twoCellAnchor>
    <xdr:from>
      <xdr:col>21</xdr:col>
      <xdr:colOff>192935</xdr:colOff>
      <xdr:row>154</xdr:row>
      <xdr:rowOff>58567</xdr:rowOff>
    </xdr:from>
    <xdr:to>
      <xdr:col>33</xdr:col>
      <xdr:colOff>83861</xdr:colOff>
      <xdr:row>156</xdr:row>
      <xdr:rowOff>8756</xdr:rowOff>
    </xdr:to>
    <xdr:sp macro="" textlink="">
      <xdr:nvSpPr>
        <xdr:cNvPr id="35" name="テキスト ボックス 34"/>
        <xdr:cNvSpPr txBox="1"/>
      </xdr:nvSpPr>
      <xdr:spPr>
        <a:xfrm>
          <a:off x="4460135" y="35656667"/>
          <a:ext cx="2329326" cy="661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シマフクロウ保護増殖事業</a:t>
          </a:r>
          <a:endParaRPr kumimoji="1" lang="en-US" altLang="ja-JP" sz="1000"/>
        </a:p>
        <a:p>
          <a:pPr>
            <a:lnSpc>
              <a:spcPts val="1100"/>
            </a:lnSpc>
          </a:pPr>
          <a:r>
            <a:rPr kumimoji="1" lang="ja-JP" altLang="en-US" sz="1000"/>
            <a:t>ウミガラス保護増殖事業等</a:t>
          </a:r>
        </a:p>
      </xdr:txBody>
    </xdr:sp>
    <xdr:clientData/>
  </xdr:twoCellAnchor>
  <xdr:twoCellAnchor>
    <xdr:from>
      <xdr:col>21</xdr:col>
      <xdr:colOff>118461</xdr:colOff>
      <xdr:row>154</xdr:row>
      <xdr:rowOff>56243</xdr:rowOff>
    </xdr:from>
    <xdr:to>
      <xdr:col>33</xdr:col>
      <xdr:colOff>29702</xdr:colOff>
      <xdr:row>155</xdr:row>
      <xdr:rowOff>221284</xdr:rowOff>
    </xdr:to>
    <xdr:sp macro="" textlink="">
      <xdr:nvSpPr>
        <xdr:cNvPr id="36" name="大かっこ 35"/>
        <xdr:cNvSpPr/>
      </xdr:nvSpPr>
      <xdr:spPr>
        <a:xfrm>
          <a:off x="4385661" y="35654343"/>
          <a:ext cx="2349641" cy="5206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41600</xdr:colOff>
      <xdr:row>148</xdr:row>
      <xdr:rowOff>229807</xdr:rowOff>
    </xdr:from>
    <xdr:to>
      <xdr:col>27</xdr:col>
      <xdr:colOff>41600</xdr:colOff>
      <xdr:row>149</xdr:row>
      <xdr:rowOff>8607</xdr:rowOff>
    </xdr:to>
    <xdr:cxnSp macro="">
      <xdr:nvCxnSpPr>
        <xdr:cNvPr id="37" name="直線矢印コネクタ 36"/>
        <xdr:cNvCxnSpPr/>
      </xdr:nvCxnSpPr>
      <xdr:spPr>
        <a:xfrm rot="16200000" flipH="1">
          <a:off x="5460800" y="33761507"/>
          <a:ext cx="13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71962</xdr:colOff>
      <xdr:row>149</xdr:row>
      <xdr:rowOff>49600</xdr:rowOff>
    </xdr:from>
    <xdr:to>
      <xdr:col>45</xdr:col>
      <xdr:colOff>1887</xdr:colOff>
      <xdr:row>150</xdr:row>
      <xdr:rowOff>234000</xdr:rowOff>
    </xdr:to>
    <xdr:sp macro="" textlink="">
      <xdr:nvSpPr>
        <xdr:cNvPr id="38" name="正方形/長方形 37"/>
        <xdr:cNvSpPr/>
      </xdr:nvSpPr>
      <xdr:spPr>
        <a:xfrm>
          <a:off x="7387162" y="33869700"/>
          <a:ext cx="1758725" cy="5400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40</xdr:col>
      <xdr:colOff>160194</xdr:colOff>
      <xdr:row>150</xdr:row>
      <xdr:rowOff>248040</xdr:rowOff>
    </xdr:from>
    <xdr:to>
      <xdr:col>40</xdr:col>
      <xdr:colOff>161782</xdr:colOff>
      <xdr:row>151</xdr:row>
      <xdr:rowOff>26840</xdr:rowOff>
    </xdr:to>
    <xdr:cxnSp macro="">
      <xdr:nvCxnSpPr>
        <xdr:cNvPr id="39" name="直線矢印コネクタ 38"/>
        <xdr:cNvCxnSpPr/>
      </xdr:nvCxnSpPr>
      <xdr:spPr>
        <a:xfrm rot="5400000">
          <a:off x="8221788" y="34490146"/>
          <a:ext cx="134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131974</xdr:colOff>
      <xdr:row>152</xdr:row>
      <xdr:rowOff>0</xdr:rowOff>
    </xdr:from>
    <xdr:to>
      <xdr:col>48</xdr:col>
      <xdr:colOff>114300</xdr:colOff>
      <xdr:row>153</xdr:row>
      <xdr:rowOff>331834</xdr:rowOff>
    </xdr:to>
    <xdr:sp macro="" textlink="">
      <xdr:nvSpPr>
        <xdr:cNvPr id="40" name="正方形/長方形 39"/>
        <xdr:cNvSpPr/>
      </xdr:nvSpPr>
      <xdr:spPr>
        <a:xfrm>
          <a:off x="6989974" y="36755294"/>
          <a:ext cx="2806208" cy="67921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E </a:t>
          </a:r>
          <a:r>
            <a:rPr kumimoji="1" lang="ja-JP" altLang="en-US" sz="1000"/>
            <a:t>特定非営利活動法人おおせっからんど等（</a:t>
          </a:r>
          <a:r>
            <a:rPr kumimoji="1" lang="en-US" altLang="ja-JP" sz="1000"/>
            <a:t>10</a:t>
          </a:r>
          <a:r>
            <a:rPr kumimoji="1" lang="ja-JP" altLang="en-US" sz="1000"/>
            <a:t>件）</a:t>
          </a:r>
          <a:endParaRPr kumimoji="1" lang="en-US" altLang="ja-JP" sz="1000"/>
        </a:p>
        <a:p>
          <a:pPr algn="ctr"/>
          <a:r>
            <a:rPr kumimoji="1" lang="en-US" altLang="ja-JP" sz="1000"/>
            <a:t>5.3</a:t>
          </a:r>
          <a:r>
            <a:rPr kumimoji="1" lang="ja-JP" altLang="en-US" sz="1000"/>
            <a:t>百万円</a:t>
          </a:r>
        </a:p>
      </xdr:txBody>
    </xdr:sp>
    <xdr:clientData/>
  </xdr:twoCellAnchor>
  <xdr:twoCellAnchor>
    <xdr:from>
      <xdr:col>34</xdr:col>
      <xdr:colOff>127348</xdr:colOff>
      <xdr:row>153</xdr:row>
      <xdr:rowOff>350596</xdr:rowOff>
    </xdr:from>
    <xdr:to>
      <xdr:col>49</xdr:col>
      <xdr:colOff>28575</xdr:colOff>
      <xdr:row>156</xdr:row>
      <xdr:rowOff>80514</xdr:rowOff>
    </xdr:to>
    <xdr:sp macro="" textlink="">
      <xdr:nvSpPr>
        <xdr:cNvPr id="41" name="テキスト ボックス 40"/>
        <xdr:cNvSpPr txBox="1"/>
      </xdr:nvSpPr>
      <xdr:spPr>
        <a:xfrm>
          <a:off x="7036148" y="35593096"/>
          <a:ext cx="2949227" cy="79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イヌワシ繁殖状況調査</a:t>
          </a:r>
          <a:endParaRPr kumimoji="1" lang="en-US" altLang="ja-JP" sz="1000"/>
        </a:p>
        <a:p>
          <a:pPr>
            <a:lnSpc>
              <a:spcPts val="1100"/>
            </a:lnSpc>
          </a:pPr>
          <a:r>
            <a:rPr kumimoji="1" lang="ja-JP" altLang="en-US" sz="1000"/>
            <a:t>チョウセンキバナアツモリソウ生育状況調査等</a:t>
          </a:r>
        </a:p>
      </xdr:txBody>
    </xdr:sp>
    <xdr:clientData/>
  </xdr:twoCellAnchor>
  <xdr:twoCellAnchor>
    <xdr:from>
      <xdr:col>34</xdr:col>
      <xdr:colOff>113463</xdr:colOff>
      <xdr:row>154</xdr:row>
      <xdr:rowOff>34317</xdr:rowOff>
    </xdr:from>
    <xdr:to>
      <xdr:col>49</xdr:col>
      <xdr:colOff>66674</xdr:colOff>
      <xdr:row>155</xdr:row>
      <xdr:rowOff>184299</xdr:rowOff>
    </xdr:to>
    <xdr:sp macro="" textlink="">
      <xdr:nvSpPr>
        <xdr:cNvPr id="42" name="大かっこ 41"/>
        <xdr:cNvSpPr/>
      </xdr:nvSpPr>
      <xdr:spPr>
        <a:xfrm>
          <a:off x="7022263" y="35632417"/>
          <a:ext cx="3001211" cy="505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50800</xdr:colOff>
      <xdr:row>156</xdr:row>
      <xdr:rowOff>51227</xdr:rowOff>
    </xdr:from>
    <xdr:to>
      <xdr:col>49</xdr:col>
      <xdr:colOff>275545</xdr:colOff>
      <xdr:row>156</xdr:row>
      <xdr:rowOff>51227</xdr:rowOff>
    </xdr:to>
    <xdr:cxnSp macro="">
      <xdr:nvCxnSpPr>
        <xdr:cNvPr id="43" name="直線コネクタ 42"/>
        <xdr:cNvCxnSpPr/>
      </xdr:nvCxnSpPr>
      <xdr:spPr>
        <a:xfrm>
          <a:off x="1270000" y="36360527"/>
          <a:ext cx="89623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36807</xdr:colOff>
      <xdr:row>152</xdr:row>
      <xdr:rowOff>64861</xdr:rowOff>
    </xdr:from>
    <xdr:to>
      <xdr:col>20</xdr:col>
      <xdr:colOff>47470</xdr:colOff>
      <xdr:row>154</xdr:row>
      <xdr:rowOff>20411</xdr:rowOff>
    </xdr:to>
    <xdr:sp macro="" textlink="">
      <xdr:nvSpPr>
        <xdr:cNvPr id="44" name="正方形/長方形 43"/>
        <xdr:cNvSpPr/>
      </xdr:nvSpPr>
      <xdr:spPr>
        <a:xfrm>
          <a:off x="1865607" y="34951761"/>
          <a:ext cx="2245863" cy="6667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C </a:t>
          </a:r>
          <a:r>
            <a:rPr kumimoji="1" lang="ja-JP" altLang="en-US" sz="1000"/>
            <a:t>（株）猛禽類医学研究所等（</a:t>
          </a:r>
          <a:r>
            <a:rPr kumimoji="1" lang="en-US" altLang="ja-JP" sz="1000"/>
            <a:t>20</a:t>
          </a:r>
          <a:r>
            <a:rPr kumimoji="1" lang="ja-JP" altLang="en-US" sz="1000"/>
            <a:t>件）</a:t>
          </a:r>
          <a:endParaRPr kumimoji="1" lang="en-US" altLang="ja-JP" sz="1000"/>
        </a:p>
        <a:p>
          <a:pPr algn="ctr"/>
          <a:r>
            <a:rPr kumimoji="1" lang="en-US" altLang="ja-JP" sz="1100">
              <a:solidFill>
                <a:schemeClr val="dk1"/>
              </a:solidFill>
              <a:effectLst/>
              <a:latin typeface="+mn-lt"/>
              <a:ea typeface="+mn-ea"/>
              <a:cs typeface="+mn-cs"/>
            </a:rPr>
            <a:t>39.3</a:t>
          </a:r>
          <a:r>
            <a:rPr kumimoji="1" lang="ja-JP" altLang="en-US" sz="1000"/>
            <a:t>百万円</a:t>
          </a:r>
        </a:p>
      </xdr:txBody>
    </xdr:sp>
    <xdr:clientData/>
  </xdr:twoCellAnchor>
  <xdr:twoCellAnchor>
    <xdr:from>
      <xdr:col>15</xdr:col>
      <xdr:colOff>4650</xdr:colOff>
      <xdr:row>156</xdr:row>
      <xdr:rowOff>56780</xdr:rowOff>
    </xdr:from>
    <xdr:to>
      <xdr:col>15</xdr:col>
      <xdr:colOff>4650</xdr:colOff>
      <xdr:row>156</xdr:row>
      <xdr:rowOff>200780</xdr:rowOff>
    </xdr:to>
    <xdr:cxnSp macro="">
      <xdr:nvCxnSpPr>
        <xdr:cNvPr id="45" name="直線矢印コネクタ 44"/>
        <xdr:cNvCxnSpPr/>
      </xdr:nvCxnSpPr>
      <xdr:spPr>
        <a:xfrm rot="16200000" flipH="1">
          <a:off x="2980650" y="36438080"/>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137125</xdr:colOff>
      <xdr:row>156</xdr:row>
      <xdr:rowOff>214054</xdr:rowOff>
    </xdr:from>
    <xdr:to>
      <xdr:col>19</xdr:col>
      <xdr:colOff>13529</xdr:colOff>
      <xdr:row>158</xdr:row>
      <xdr:rowOff>36504</xdr:rowOff>
    </xdr:to>
    <xdr:sp macro="" textlink="">
      <xdr:nvSpPr>
        <xdr:cNvPr id="46" name="正方形/長方形 45"/>
        <xdr:cNvSpPr/>
      </xdr:nvSpPr>
      <xdr:spPr>
        <a:xfrm>
          <a:off x="2169125" y="36523354"/>
          <a:ext cx="1705204" cy="5336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9</xdr:col>
      <xdr:colOff>59687</xdr:colOff>
      <xdr:row>160</xdr:row>
      <xdr:rowOff>104112</xdr:rowOff>
    </xdr:from>
    <xdr:to>
      <xdr:col>21</xdr:col>
      <xdr:colOff>9341</xdr:colOff>
      <xdr:row>161</xdr:row>
      <xdr:rowOff>317500</xdr:rowOff>
    </xdr:to>
    <xdr:sp macro="" textlink="">
      <xdr:nvSpPr>
        <xdr:cNvPr id="47" name="正方形/長方形 46"/>
        <xdr:cNvSpPr/>
      </xdr:nvSpPr>
      <xdr:spPr>
        <a:xfrm>
          <a:off x="1888487" y="37835812"/>
          <a:ext cx="2388054" cy="56898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F </a:t>
          </a:r>
          <a:r>
            <a:rPr kumimoji="1" lang="ja-JP" altLang="en-US" sz="1050"/>
            <a:t>（公財）山階鳥類研究所等（</a:t>
          </a:r>
          <a:r>
            <a:rPr kumimoji="1" lang="en-US" altLang="ja-JP" sz="1050"/>
            <a:t>17</a:t>
          </a:r>
          <a:r>
            <a:rPr kumimoji="1" lang="ja-JP" altLang="en-US" sz="1050"/>
            <a:t>件）</a:t>
          </a:r>
          <a:endParaRPr kumimoji="1" lang="en-US" altLang="ja-JP" sz="1050"/>
        </a:p>
        <a:p>
          <a:pPr algn="ctr"/>
          <a:r>
            <a:rPr kumimoji="1" lang="en-US" altLang="ja-JP" sz="1050"/>
            <a:t>35.3</a:t>
          </a:r>
          <a:r>
            <a:rPr kumimoji="1" lang="ja-JP" altLang="en-US" sz="1050"/>
            <a:t>百万円</a:t>
          </a:r>
        </a:p>
      </xdr:txBody>
    </xdr:sp>
    <xdr:clientData/>
  </xdr:twoCellAnchor>
  <xdr:twoCellAnchor>
    <xdr:from>
      <xdr:col>10</xdr:col>
      <xdr:colOff>35091</xdr:colOff>
      <xdr:row>158</xdr:row>
      <xdr:rowOff>216159</xdr:rowOff>
    </xdr:from>
    <xdr:to>
      <xdr:col>19</xdr:col>
      <xdr:colOff>186428</xdr:colOff>
      <xdr:row>160</xdr:row>
      <xdr:rowOff>49054</xdr:rowOff>
    </xdr:to>
    <xdr:sp macro="" textlink="">
      <xdr:nvSpPr>
        <xdr:cNvPr id="48" name="正方形/長方形 47"/>
        <xdr:cNvSpPr/>
      </xdr:nvSpPr>
      <xdr:spPr>
        <a:xfrm>
          <a:off x="2067091" y="37236659"/>
          <a:ext cx="1980137" cy="54409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＜一般競争入札、随意契約＞</a:t>
          </a:r>
        </a:p>
      </xdr:txBody>
    </xdr:sp>
    <xdr:clientData/>
  </xdr:twoCellAnchor>
  <xdr:twoCellAnchor>
    <xdr:from>
      <xdr:col>9</xdr:col>
      <xdr:colOff>82096</xdr:colOff>
      <xdr:row>162</xdr:row>
      <xdr:rowOff>115739</xdr:rowOff>
    </xdr:from>
    <xdr:to>
      <xdr:col>21</xdr:col>
      <xdr:colOff>18020</xdr:colOff>
      <xdr:row>164</xdr:row>
      <xdr:rowOff>213561</xdr:rowOff>
    </xdr:to>
    <xdr:sp macro="" textlink="">
      <xdr:nvSpPr>
        <xdr:cNvPr id="49" name="テキスト ボックス 48"/>
        <xdr:cNvSpPr txBox="1"/>
      </xdr:nvSpPr>
      <xdr:spPr>
        <a:xfrm>
          <a:off x="1910896" y="38558639"/>
          <a:ext cx="2374324" cy="809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アホウドリモニタリング</a:t>
          </a:r>
          <a:endParaRPr kumimoji="1" lang="en-US" altLang="ja-JP" sz="1050"/>
        </a:p>
        <a:p>
          <a:pPr>
            <a:lnSpc>
              <a:spcPts val="1200"/>
            </a:lnSpc>
          </a:pPr>
          <a:r>
            <a:rPr kumimoji="1" lang="ja-JP" altLang="en-US" sz="1050"/>
            <a:t>小笠原希少昆虫生息状況調査等</a:t>
          </a:r>
        </a:p>
      </xdr:txBody>
    </xdr:sp>
    <xdr:clientData/>
  </xdr:twoCellAnchor>
  <xdr:twoCellAnchor>
    <xdr:from>
      <xdr:col>9</xdr:col>
      <xdr:colOff>30389</xdr:colOff>
      <xdr:row>162</xdr:row>
      <xdr:rowOff>95726</xdr:rowOff>
    </xdr:from>
    <xdr:to>
      <xdr:col>20</xdr:col>
      <xdr:colOff>184760</xdr:colOff>
      <xdr:row>164</xdr:row>
      <xdr:rowOff>43877</xdr:rowOff>
    </xdr:to>
    <xdr:sp macro="" textlink="">
      <xdr:nvSpPr>
        <xdr:cNvPr id="50" name="大かっこ 49"/>
        <xdr:cNvSpPr/>
      </xdr:nvSpPr>
      <xdr:spPr>
        <a:xfrm>
          <a:off x="1859189" y="38538626"/>
          <a:ext cx="2389571" cy="659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123889</xdr:colOff>
      <xdr:row>156</xdr:row>
      <xdr:rowOff>51335</xdr:rowOff>
    </xdr:from>
    <xdr:to>
      <xdr:col>27</xdr:col>
      <xdr:colOff>123889</xdr:colOff>
      <xdr:row>156</xdr:row>
      <xdr:rowOff>195335</xdr:rowOff>
    </xdr:to>
    <xdr:cxnSp macro="">
      <xdr:nvCxnSpPr>
        <xdr:cNvPr id="51" name="直線矢印コネクタ 50"/>
        <xdr:cNvCxnSpPr/>
      </xdr:nvCxnSpPr>
      <xdr:spPr>
        <a:xfrm rot="16200000" flipH="1">
          <a:off x="5538289" y="3643263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38230</xdr:colOff>
      <xdr:row>156</xdr:row>
      <xdr:rowOff>218134</xdr:rowOff>
    </xdr:from>
    <xdr:to>
      <xdr:col>32</xdr:col>
      <xdr:colOff>150402</xdr:colOff>
      <xdr:row>158</xdr:row>
      <xdr:rowOff>31110</xdr:rowOff>
    </xdr:to>
    <xdr:sp macro="" textlink="">
      <xdr:nvSpPr>
        <xdr:cNvPr id="52" name="正方形/長方形 51"/>
        <xdr:cNvSpPr/>
      </xdr:nvSpPr>
      <xdr:spPr>
        <a:xfrm>
          <a:off x="4711830" y="36527434"/>
          <a:ext cx="1940972" cy="52417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31524</xdr:colOff>
      <xdr:row>160</xdr:row>
      <xdr:rowOff>109290</xdr:rowOff>
    </xdr:from>
    <xdr:to>
      <xdr:col>33</xdr:col>
      <xdr:colOff>76693</xdr:colOff>
      <xdr:row>162</xdr:row>
      <xdr:rowOff>12700</xdr:rowOff>
    </xdr:to>
    <xdr:sp macro="" textlink="">
      <xdr:nvSpPr>
        <xdr:cNvPr id="53" name="正方形/長方形 52"/>
        <xdr:cNvSpPr/>
      </xdr:nvSpPr>
      <xdr:spPr>
        <a:xfrm>
          <a:off x="4501924" y="37840990"/>
          <a:ext cx="2280369" cy="61461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G </a:t>
          </a:r>
          <a:r>
            <a:rPr kumimoji="1" lang="ja-JP" altLang="en-US" sz="1050"/>
            <a:t>（株）建設環境研究所等（</a:t>
          </a:r>
          <a:r>
            <a:rPr kumimoji="1" lang="en-US" altLang="ja-JP" sz="1050"/>
            <a:t>11</a:t>
          </a:r>
          <a:r>
            <a:rPr kumimoji="1" lang="ja-JP" altLang="en-US" sz="1050"/>
            <a:t>件）</a:t>
          </a:r>
          <a:endParaRPr kumimoji="1" lang="en-US" altLang="ja-JP" sz="1050"/>
        </a:p>
        <a:p>
          <a:pPr algn="ctr"/>
          <a:r>
            <a:rPr kumimoji="1" lang="en-US" altLang="ja-JP" sz="1050"/>
            <a:t>10.6</a:t>
          </a:r>
          <a:r>
            <a:rPr kumimoji="1" lang="ja-JP" altLang="en-US" sz="1050"/>
            <a:t>百万円</a:t>
          </a:r>
        </a:p>
      </xdr:txBody>
    </xdr:sp>
    <xdr:clientData/>
  </xdr:twoCellAnchor>
  <xdr:twoCellAnchor>
    <xdr:from>
      <xdr:col>22</xdr:col>
      <xdr:colOff>180235</xdr:colOff>
      <xdr:row>158</xdr:row>
      <xdr:rowOff>216160</xdr:rowOff>
    </xdr:from>
    <xdr:to>
      <xdr:col>32</xdr:col>
      <xdr:colOff>83923</xdr:colOff>
      <xdr:row>160</xdr:row>
      <xdr:rowOff>37147</xdr:rowOff>
    </xdr:to>
    <xdr:sp macro="" textlink="">
      <xdr:nvSpPr>
        <xdr:cNvPr id="54" name="正方形/長方形 53"/>
        <xdr:cNvSpPr/>
      </xdr:nvSpPr>
      <xdr:spPr>
        <a:xfrm>
          <a:off x="4650635" y="37236660"/>
          <a:ext cx="1935688" cy="53218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＜一般競争入札、総合評価、随意契約＞</a:t>
          </a:r>
        </a:p>
      </xdr:txBody>
    </xdr:sp>
    <xdr:clientData/>
  </xdr:twoCellAnchor>
  <xdr:twoCellAnchor>
    <xdr:from>
      <xdr:col>22</xdr:col>
      <xdr:colOff>179837</xdr:colOff>
      <xdr:row>162</xdr:row>
      <xdr:rowOff>113812</xdr:rowOff>
    </xdr:from>
    <xdr:to>
      <xdr:col>35</xdr:col>
      <xdr:colOff>140212</xdr:colOff>
      <xdr:row>164</xdr:row>
      <xdr:rowOff>195670</xdr:rowOff>
    </xdr:to>
    <xdr:sp macro="" textlink="">
      <xdr:nvSpPr>
        <xdr:cNvPr id="55" name="テキスト ボックス 54"/>
        <xdr:cNvSpPr txBox="1"/>
      </xdr:nvSpPr>
      <xdr:spPr>
        <a:xfrm>
          <a:off x="4650237" y="38556712"/>
          <a:ext cx="2601975" cy="7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イタセンパラ生息域外保全</a:t>
          </a:r>
          <a:endParaRPr kumimoji="1" lang="en-US" altLang="ja-JP" sz="1050"/>
        </a:p>
        <a:p>
          <a:pPr>
            <a:lnSpc>
              <a:spcPts val="1300"/>
            </a:lnSpc>
          </a:pPr>
          <a:r>
            <a:rPr kumimoji="1" lang="ja-JP" altLang="en-US" sz="1050"/>
            <a:t>ヤシャゲンゴロウ保護増殖等</a:t>
          </a:r>
        </a:p>
      </xdr:txBody>
    </xdr:sp>
    <xdr:clientData/>
  </xdr:twoCellAnchor>
  <xdr:twoCellAnchor>
    <xdr:from>
      <xdr:col>22</xdr:col>
      <xdr:colOff>112758</xdr:colOff>
      <xdr:row>162</xdr:row>
      <xdr:rowOff>136434</xdr:rowOff>
    </xdr:from>
    <xdr:to>
      <xdr:col>33</xdr:col>
      <xdr:colOff>198137</xdr:colOff>
      <xdr:row>164</xdr:row>
      <xdr:rowOff>88627</xdr:rowOff>
    </xdr:to>
    <xdr:sp macro="" textlink="">
      <xdr:nvSpPr>
        <xdr:cNvPr id="56" name="大かっこ 55"/>
        <xdr:cNvSpPr/>
      </xdr:nvSpPr>
      <xdr:spPr>
        <a:xfrm>
          <a:off x="4583158" y="38579334"/>
          <a:ext cx="2320579" cy="663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30720</xdr:colOff>
      <xdr:row>156</xdr:row>
      <xdr:rowOff>223947</xdr:rowOff>
    </xdr:from>
    <xdr:to>
      <xdr:col>45</xdr:col>
      <xdr:colOff>179946</xdr:colOff>
      <xdr:row>158</xdr:row>
      <xdr:rowOff>31524</xdr:rowOff>
    </xdr:to>
    <xdr:sp macro="" textlink="">
      <xdr:nvSpPr>
        <xdr:cNvPr id="57" name="正方形/長方形 56"/>
        <xdr:cNvSpPr/>
      </xdr:nvSpPr>
      <xdr:spPr>
        <a:xfrm>
          <a:off x="7549120" y="36533247"/>
          <a:ext cx="1774826" cy="51877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長野地方環境事務所</a:t>
          </a:r>
          <a:endParaRPr kumimoji="1" lang="en-US" altLang="ja-JP" sz="1100">
            <a:solidFill>
              <a:schemeClr val="tx1"/>
            </a:solidFill>
          </a:endParaRPr>
        </a:p>
      </xdr:txBody>
    </xdr:sp>
    <xdr:clientData/>
  </xdr:twoCellAnchor>
  <xdr:twoCellAnchor>
    <xdr:from>
      <xdr:col>35</xdr:col>
      <xdr:colOff>6960</xdr:colOff>
      <xdr:row>160</xdr:row>
      <xdr:rowOff>113080</xdr:rowOff>
    </xdr:from>
    <xdr:to>
      <xdr:col>48</xdr:col>
      <xdr:colOff>116497</xdr:colOff>
      <xdr:row>162</xdr:row>
      <xdr:rowOff>12700</xdr:rowOff>
    </xdr:to>
    <xdr:sp macro="" textlink="">
      <xdr:nvSpPr>
        <xdr:cNvPr id="58" name="正方形/長方形 57"/>
        <xdr:cNvSpPr/>
      </xdr:nvSpPr>
      <xdr:spPr>
        <a:xfrm>
          <a:off x="7118960" y="37844780"/>
          <a:ext cx="2751137" cy="6108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H </a:t>
          </a:r>
          <a:r>
            <a:rPr kumimoji="1" lang="ja-JP" altLang="en-US" sz="1050"/>
            <a:t>（一財）自然環境研究センター等（</a:t>
          </a:r>
          <a:r>
            <a:rPr kumimoji="1" lang="en-US" altLang="ja-JP" sz="1050"/>
            <a:t>5</a:t>
          </a:r>
          <a:r>
            <a:rPr kumimoji="1" lang="ja-JP" altLang="en-US" sz="1050"/>
            <a:t>件）</a:t>
          </a:r>
          <a:endParaRPr kumimoji="1" lang="en-US" altLang="ja-JP" sz="1050"/>
        </a:p>
        <a:p>
          <a:pPr algn="ctr"/>
          <a:r>
            <a:rPr kumimoji="1" lang="en-US" altLang="ja-JP" sz="1050"/>
            <a:t>7.1</a:t>
          </a:r>
          <a:r>
            <a:rPr kumimoji="1" lang="ja-JP" altLang="en-US" sz="1050"/>
            <a:t>百万円</a:t>
          </a:r>
        </a:p>
      </xdr:txBody>
    </xdr:sp>
    <xdr:clientData/>
  </xdr:twoCellAnchor>
  <xdr:twoCellAnchor>
    <xdr:from>
      <xdr:col>37</xdr:col>
      <xdr:colOff>55731</xdr:colOff>
      <xdr:row>158</xdr:row>
      <xdr:rowOff>234898</xdr:rowOff>
    </xdr:from>
    <xdr:to>
      <xdr:col>46</xdr:col>
      <xdr:colOff>1757</xdr:colOff>
      <xdr:row>160</xdr:row>
      <xdr:rowOff>44223</xdr:rowOff>
    </xdr:to>
    <xdr:sp macro="" textlink="">
      <xdr:nvSpPr>
        <xdr:cNvPr id="59" name="正方形/長方形 58"/>
        <xdr:cNvSpPr/>
      </xdr:nvSpPr>
      <xdr:spPr>
        <a:xfrm>
          <a:off x="7574131" y="37255398"/>
          <a:ext cx="1774826" cy="52052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＜総合評価、随意契約＞</a:t>
          </a:r>
        </a:p>
      </xdr:txBody>
    </xdr:sp>
    <xdr:clientData/>
  </xdr:twoCellAnchor>
  <xdr:twoCellAnchor>
    <xdr:from>
      <xdr:col>36</xdr:col>
      <xdr:colOff>64264</xdr:colOff>
      <xdr:row>162</xdr:row>
      <xdr:rowOff>90210</xdr:rowOff>
    </xdr:from>
    <xdr:to>
      <xdr:col>48</xdr:col>
      <xdr:colOff>54</xdr:colOff>
      <xdr:row>164</xdr:row>
      <xdr:rowOff>160407</xdr:rowOff>
    </xdr:to>
    <xdr:sp macro="" textlink="">
      <xdr:nvSpPr>
        <xdr:cNvPr id="60" name="テキスト ボックス 59"/>
        <xdr:cNvSpPr txBox="1"/>
      </xdr:nvSpPr>
      <xdr:spPr>
        <a:xfrm>
          <a:off x="7379464" y="38533110"/>
          <a:ext cx="2374190" cy="781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35</xdr:col>
      <xdr:colOff>91515</xdr:colOff>
      <xdr:row>162</xdr:row>
      <xdr:rowOff>125394</xdr:rowOff>
    </xdr:from>
    <xdr:to>
      <xdr:col>47</xdr:col>
      <xdr:colOff>129817</xdr:colOff>
      <xdr:row>164</xdr:row>
      <xdr:rowOff>97065</xdr:rowOff>
    </xdr:to>
    <xdr:sp macro="" textlink="">
      <xdr:nvSpPr>
        <xdr:cNvPr id="61" name="大かっこ 60"/>
        <xdr:cNvSpPr/>
      </xdr:nvSpPr>
      <xdr:spPr>
        <a:xfrm>
          <a:off x="7203515" y="38568294"/>
          <a:ext cx="2476702" cy="682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50800</xdr:colOff>
      <xdr:row>164</xdr:row>
      <xdr:rowOff>338656</xdr:rowOff>
    </xdr:from>
    <xdr:to>
      <xdr:col>49</xdr:col>
      <xdr:colOff>275545</xdr:colOff>
      <xdr:row>164</xdr:row>
      <xdr:rowOff>338656</xdr:rowOff>
    </xdr:to>
    <xdr:cxnSp macro="">
      <xdr:nvCxnSpPr>
        <xdr:cNvPr id="62" name="直線コネクタ 61"/>
        <xdr:cNvCxnSpPr/>
      </xdr:nvCxnSpPr>
      <xdr:spPr>
        <a:xfrm>
          <a:off x="1270000" y="39492756"/>
          <a:ext cx="89623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184988</xdr:colOff>
      <xdr:row>165</xdr:row>
      <xdr:rowOff>130544</xdr:rowOff>
    </xdr:from>
    <xdr:to>
      <xdr:col>32</xdr:col>
      <xdr:colOff>126590</xdr:colOff>
      <xdr:row>166</xdr:row>
      <xdr:rowOff>308594</xdr:rowOff>
    </xdr:to>
    <xdr:sp macro="" textlink="">
      <xdr:nvSpPr>
        <xdr:cNvPr id="63" name="正方形/長方形 62"/>
        <xdr:cNvSpPr/>
      </xdr:nvSpPr>
      <xdr:spPr>
        <a:xfrm>
          <a:off x="4655388" y="39640244"/>
          <a:ext cx="1973602" cy="533650"/>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21</xdr:col>
      <xdr:colOff>130036</xdr:colOff>
      <xdr:row>168</xdr:row>
      <xdr:rowOff>280885</xdr:rowOff>
    </xdr:from>
    <xdr:to>
      <xdr:col>34</xdr:col>
      <xdr:colOff>117474</xdr:colOff>
      <xdr:row>170</xdr:row>
      <xdr:rowOff>76844</xdr:rowOff>
    </xdr:to>
    <xdr:sp macro="" textlink="">
      <xdr:nvSpPr>
        <xdr:cNvPr id="64" name="正方形/長方形 63"/>
        <xdr:cNvSpPr/>
      </xdr:nvSpPr>
      <xdr:spPr>
        <a:xfrm>
          <a:off x="4397236" y="40857385"/>
          <a:ext cx="2629038" cy="50715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J.</a:t>
          </a:r>
          <a:r>
            <a:rPr kumimoji="1" lang="ja-JP" altLang="en-US" sz="1000"/>
            <a:t>株式会社ラーゴ等（</a:t>
          </a:r>
          <a:r>
            <a:rPr kumimoji="1" lang="en-US" altLang="ja-JP" sz="1000"/>
            <a:t>4</a:t>
          </a:r>
          <a:r>
            <a:rPr kumimoji="1" lang="ja-JP" altLang="en-US" sz="1000"/>
            <a:t>件）</a:t>
          </a:r>
          <a:endParaRPr kumimoji="1" lang="en-US" altLang="ja-JP" sz="1000"/>
        </a:p>
        <a:p>
          <a:pPr algn="ctr"/>
          <a:r>
            <a:rPr kumimoji="1" lang="en-US" altLang="ja-JP" sz="1000"/>
            <a:t>6.3</a:t>
          </a:r>
          <a:r>
            <a:rPr kumimoji="1" lang="ja-JP" altLang="en-US" sz="1000"/>
            <a:t>百万円</a:t>
          </a:r>
        </a:p>
      </xdr:txBody>
    </xdr:sp>
    <xdr:clientData/>
  </xdr:twoCellAnchor>
  <xdr:twoCellAnchor>
    <xdr:from>
      <xdr:col>22</xdr:col>
      <xdr:colOff>19757</xdr:colOff>
      <xdr:row>170</xdr:row>
      <xdr:rowOff>103968</xdr:rowOff>
    </xdr:from>
    <xdr:to>
      <xdr:col>33</xdr:col>
      <xdr:colOff>118853</xdr:colOff>
      <xdr:row>171</xdr:row>
      <xdr:rowOff>401244</xdr:rowOff>
    </xdr:to>
    <xdr:sp macro="" textlink="">
      <xdr:nvSpPr>
        <xdr:cNvPr id="65" name="テキスト ボックス 64"/>
        <xdr:cNvSpPr txBox="1"/>
      </xdr:nvSpPr>
      <xdr:spPr>
        <a:xfrm>
          <a:off x="4490157" y="41391668"/>
          <a:ext cx="2334296" cy="65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アユモドキ保護増殖事業</a:t>
          </a:r>
          <a:endParaRPr kumimoji="1" lang="en-US" altLang="ja-JP" sz="1000"/>
        </a:p>
        <a:p>
          <a:pPr>
            <a:lnSpc>
              <a:spcPts val="1000"/>
            </a:lnSpc>
          </a:pPr>
          <a:r>
            <a:rPr kumimoji="1" lang="ja-JP" altLang="en-US" sz="1000"/>
            <a:t>スイゲンゼニタナゴ生息基盤調査</a:t>
          </a:r>
          <a:endParaRPr kumimoji="1" lang="en-US" altLang="ja-JP" sz="1000"/>
        </a:p>
        <a:p>
          <a:pPr>
            <a:lnSpc>
              <a:spcPts val="1000"/>
            </a:lnSpc>
          </a:pPr>
          <a:r>
            <a:rPr kumimoji="1" lang="ja-JP" altLang="en-US" sz="1000"/>
            <a:t>ヒョウモンモドキに関する情報集約等</a:t>
          </a:r>
        </a:p>
      </xdr:txBody>
    </xdr:sp>
    <xdr:clientData/>
  </xdr:twoCellAnchor>
  <xdr:twoCellAnchor>
    <xdr:from>
      <xdr:col>21</xdr:col>
      <xdr:colOff>158243</xdr:colOff>
      <xdr:row>170</xdr:row>
      <xdr:rowOff>197974</xdr:rowOff>
    </xdr:from>
    <xdr:to>
      <xdr:col>33</xdr:col>
      <xdr:colOff>180068</xdr:colOff>
      <xdr:row>171</xdr:row>
      <xdr:rowOff>251432</xdr:rowOff>
    </xdr:to>
    <xdr:sp macro="" textlink="">
      <xdr:nvSpPr>
        <xdr:cNvPr id="66" name="大かっこ 65"/>
        <xdr:cNvSpPr/>
      </xdr:nvSpPr>
      <xdr:spPr>
        <a:xfrm>
          <a:off x="4425443" y="41485674"/>
          <a:ext cx="2460225" cy="409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183080</xdr:colOff>
      <xdr:row>165</xdr:row>
      <xdr:rowOff>143882</xdr:rowOff>
    </xdr:from>
    <xdr:to>
      <xdr:col>45</xdr:col>
      <xdr:colOff>148837</xdr:colOff>
      <xdr:row>166</xdr:row>
      <xdr:rowOff>305028</xdr:rowOff>
    </xdr:to>
    <xdr:sp macro="" textlink="">
      <xdr:nvSpPr>
        <xdr:cNvPr id="67" name="正方形/長方形 66"/>
        <xdr:cNvSpPr/>
      </xdr:nvSpPr>
      <xdr:spPr>
        <a:xfrm>
          <a:off x="7498280" y="39653582"/>
          <a:ext cx="1794557" cy="51674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35</xdr:col>
      <xdr:colOff>109042</xdr:colOff>
      <xdr:row>168</xdr:row>
      <xdr:rowOff>282561</xdr:rowOff>
    </xdr:from>
    <xdr:to>
      <xdr:col>49</xdr:col>
      <xdr:colOff>28575</xdr:colOff>
      <xdr:row>170</xdr:row>
      <xdr:rowOff>78520</xdr:rowOff>
    </xdr:to>
    <xdr:sp macro="" textlink="">
      <xdr:nvSpPr>
        <xdr:cNvPr id="68" name="正方形/長方形 67"/>
        <xdr:cNvSpPr/>
      </xdr:nvSpPr>
      <xdr:spPr>
        <a:xfrm>
          <a:off x="7221042" y="40859061"/>
          <a:ext cx="2764333" cy="50715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K</a:t>
          </a:r>
          <a:r>
            <a:rPr kumimoji="1" lang="ja-JP" altLang="ja-JP" sz="1100">
              <a:solidFill>
                <a:schemeClr val="dk1"/>
              </a:solidFill>
              <a:effectLst/>
              <a:latin typeface="+mn-lt"/>
              <a:ea typeface="+mn-ea"/>
              <a:cs typeface="+mn-cs"/>
            </a:rPr>
            <a:t>（特非）どうぶつたちの病院</a:t>
          </a:r>
          <a:r>
            <a:rPr kumimoji="1" lang="ja-JP" altLang="en-US" sz="1000"/>
            <a:t>等（</a:t>
          </a:r>
          <a:r>
            <a:rPr kumimoji="1" lang="en-US" altLang="ja-JP" sz="1000"/>
            <a:t>71</a:t>
          </a:r>
          <a:r>
            <a:rPr kumimoji="1" lang="ja-JP" altLang="en-US" sz="1000"/>
            <a:t>件）</a:t>
          </a:r>
          <a:endParaRPr kumimoji="1" lang="en-US" altLang="ja-JP" sz="1000"/>
        </a:p>
        <a:p>
          <a:pPr algn="ctr"/>
          <a:r>
            <a:rPr kumimoji="1" lang="en-US" altLang="ja-JP" sz="1000"/>
            <a:t>41.2</a:t>
          </a:r>
          <a:r>
            <a:rPr kumimoji="1" lang="ja-JP" altLang="en-US" sz="1000"/>
            <a:t>百万円</a:t>
          </a:r>
        </a:p>
      </xdr:txBody>
    </xdr:sp>
    <xdr:clientData/>
  </xdr:twoCellAnchor>
  <xdr:twoCellAnchor>
    <xdr:from>
      <xdr:col>36</xdr:col>
      <xdr:colOff>3900</xdr:colOff>
      <xdr:row>170</xdr:row>
      <xdr:rowOff>133590</xdr:rowOff>
    </xdr:from>
    <xdr:to>
      <xdr:col>46</xdr:col>
      <xdr:colOff>142777</xdr:colOff>
      <xdr:row>171</xdr:row>
      <xdr:rowOff>503465</xdr:rowOff>
    </xdr:to>
    <xdr:sp macro="" textlink="">
      <xdr:nvSpPr>
        <xdr:cNvPr id="69" name="テキスト ボックス 68"/>
        <xdr:cNvSpPr txBox="1"/>
      </xdr:nvSpPr>
      <xdr:spPr>
        <a:xfrm>
          <a:off x="7319100" y="41421290"/>
          <a:ext cx="2170877" cy="72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ツシマヤマネコ保護増殖事業、モニタリング等</a:t>
          </a:r>
        </a:p>
      </xdr:txBody>
    </xdr:sp>
    <xdr:clientData/>
  </xdr:twoCellAnchor>
  <xdr:twoCellAnchor>
    <xdr:from>
      <xdr:col>35</xdr:col>
      <xdr:colOff>159750</xdr:colOff>
      <xdr:row>170</xdr:row>
      <xdr:rowOff>177291</xdr:rowOff>
    </xdr:from>
    <xdr:to>
      <xdr:col>47</xdr:col>
      <xdr:colOff>55336</xdr:colOff>
      <xdr:row>171</xdr:row>
      <xdr:rowOff>351065</xdr:rowOff>
    </xdr:to>
    <xdr:sp macro="" textlink="">
      <xdr:nvSpPr>
        <xdr:cNvPr id="70" name="大かっこ 69"/>
        <xdr:cNvSpPr/>
      </xdr:nvSpPr>
      <xdr:spPr>
        <a:xfrm>
          <a:off x="7271750" y="41464991"/>
          <a:ext cx="2333986" cy="52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43280</xdr:colOff>
      <xdr:row>172</xdr:row>
      <xdr:rowOff>95095</xdr:rowOff>
    </xdr:from>
    <xdr:to>
      <xdr:col>33</xdr:col>
      <xdr:colOff>128531</xdr:colOff>
      <xdr:row>172</xdr:row>
      <xdr:rowOff>619271</xdr:rowOff>
    </xdr:to>
    <xdr:sp macro="" textlink="">
      <xdr:nvSpPr>
        <xdr:cNvPr id="71" name="正方形/長方形 70"/>
        <xdr:cNvSpPr/>
      </xdr:nvSpPr>
      <xdr:spPr>
        <a:xfrm>
          <a:off x="4716880" y="42411495"/>
          <a:ext cx="2117251" cy="52417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21</xdr:col>
      <xdr:colOff>80098</xdr:colOff>
      <xdr:row>174</xdr:row>
      <xdr:rowOff>52698</xdr:rowOff>
    </xdr:from>
    <xdr:to>
      <xdr:col>35</xdr:col>
      <xdr:colOff>117403</xdr:colOff>
      <xdr:row>174</xdr:row>
      <xdr:rowOff>550348</xdr:rowOff>
    </xdr:to>
    <xdr:sp macro="" textlink="">
      <xdr:nvSpPr>
        <xdr:cNvPr id="72" name="正方形/長方形 71"/>
        <xdr:cNvSpPr/>
      </xdr:nvSpPr>
      <xdr:spPr>
        <a:xfrm>
          <a:off x="4347298" y="43715298"/>
          <a:ext cx="2882105" cy="4976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L </a:t>
          </a:r>
          <a:r>
            <a:rPr kumimoji="1" lang="ja-JP" altLang="en-US" sz="1000"/>
            <a:t>（特非）どうぶつたちの病院沖縄等（</a:t>
          </a:r>
          <a:r>
            <a:rPr kumimoji="1" lang="en-US" altLang="ja-JP" sz="1000"/>
            <a:t>106</a:t>
          </a:r>
          <a:r>
            <a:rPr kumimoji="1" lang="ja-JP" altLang="en-US" sz="1000"/>
            <a:t>件）</a:t>
          </a:r>
          <a:endParaRPr kumimoji="1" lang="en-US" altLang="ja-JP" sz="1000"/>
        </a:p>
        <a:p>
          <a:pPr algn="ctr"/>
          <a:r>
            <a:rPr kumimoji="1" lang="en-US" altLang="ja-JP" sz="1000"/>
            <a:t>56.7</a:t>
          </a:r>
          <a:r>
            <a:rPr kumimoji="1" lang="ja-JP" altLang="en-US" sz="1000"/>
            <a:t>百万円</a:t>
          </a:r>
        </a:p>
      </xdr:txBody>
    </xdr:sp>
    <xdr:clientData/>
  </xdr:twoCellAnchor>
  <xdr:twoCellAnchor>
    <xdr:from>
      <xdr:col>22</xdr:col>
      <xdr:colOff>172184</xdr:colOff>
      <xdr:row>173</xdr:row>
      <xdr:rowOff>176176</xdr:rowOff>
    </xdr:from>
    <xdr:to>
      <xdr:col>34</xdr:col>
      <xdr:colOff>24494</xdr:colOff>
      <xdr:row>174</xdr:row>
      <xdr:rowOff>1794</xdr:rowOff>
    </xdr:to>
    <xdr:sp macro="" textlink="">
      <xdr:nvSpPr>
        <xdr:cNvPr id="73" name="正方形/長方形 72"/>
        <xdr:cNvSpPr/>
      </xdr:nvSpPr>
      <xdr:spPr>
        <a:xfrm>
          <a:off x="4642584" y="43165676"/>
          <a:ext cx="2290710" cy="49871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chemeClr val="tx1"/>
              </a:solidFill>
            </a:rPr>
            <a:t>＜一般競争、参加者確認公募、総合評価、随意契約等＞</a:t>
          </a:r>
        </a:p>
      </xdr:txBody>
    </xdr:sp>
    <xdr:clientData/>
  </xdr:twoCellAnchor>
  <xdr:twoCellAnchor>
    <xdr:from>
      <xdr:col>22</xdr:col>
      <xdr:colOff>30301</xdr:colOff>
      <xdr:row>175</xdr:row>
      <xdr:rowOff>2142</xdr:rowOff>
    </xdr:from>
    <xdr:to>
      <xdr:col>35</xdr:col>
      <xdr:colOff>41247</xdr:colOff>
      <xdr:row>176</xdr:row>
      <xdr:rowOff>495754</xdr:rowOff>
    </xdr:to>
    <xdr:sp macro="" textlink="">
      <xdr:nvSpPr>
        <xdr:cNvPr id="74" name="テキスト ボックス 73"/>
        <xdr:cNvSpPr txBox="1"/>
      </xdr:nvSpPr>
      <xdr:spPr>
        <a:xfrm>
          <a:off x="4500701" y="44261642"/>
          <a:ext cx="2652546" cy="722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ヤンバルクイナ飼育下繁殖</a:t>
          </a:r>
          <a:r>
            <a:rPr kumimoji="1" lang="en-US" altLang="ja-JP" sz="1000"/>
            <a:t>,</a:t>
          </a:r>
          <a:r>
            <a:rPr kumimoji="1" lang="ja-JP" altLang="en-US" sz="1000" baseline="0"/>
            <a:t> </a:t>
          </a:r>
          <a:r>
            <a:rPr kumimoji="1" lang="ja-JP" altLang="en-US" sz="1000"/>
            <a:t>生息状況調査</a:t>
          </a:r>
          <a:endParaRPr kumimoji="1" lang="en-US" altLang="ja-JP" sz="1000"/>
        </a:p>
        <a:p>
          <a:pPr>
            <a:lnSpc>
              <a:spcPts val="1100"/>
            </a:lnSpc>
          </a:pPr>
          <a:r>
            <a:rPr kumimoji="1" lang="ja-JP" altLang="en-US" sz="1000"/>
            <a:t>ノグチゲラ追跡調査等</a:t>
          </a:r>
        </a:p>
      </xdr:txBody>
    </xdr:sp>
    <xdr:clientData/>
  </xdr:twoCellAnchor>
  <xdr:twoCellAnchor>
    <xdr:from>
      <xdr:col>21</xdr:col>
      <xdr:colOff>194439</xdr:colOff>
      <xdr:row>175</xdr:row>
      <xdr:rowOff>50163</xdr:rowOff>
    </xdr:from>
    <xdr:to>
      <xdr:col>35</xdr:col>
      <xdr:colOff>56291</xdr:colOff>
      <xdr:row>176</xdr:row>
      <xdr:rowOff>295728</xdr:rowOff>
    </xdr:to>
    <xdr:sp macro="" textlink="">
      <xdr:nvSpPr>
        <xdr:cNvPr id="75" name="大かっこ 74"/>
        <xdr:cNvSpPr/>
      </xdr:nvSpPr>
      <xdr:spPr>
        <a:xfrm>
          <a:off x="4461639" y="44309663"/>
          <a:ext cx="2706652" cy="474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158399</xdr:colOff>
      <xdr:row>164</xdr:row>
      <xdr:rowOff>333362</xdr:rowOff>
    </xdr:from>
    <xdr:to>
      <xdr:col>15</xdr:col>
      <xdr:colOff>159987</xdr:colOff>
      <xdr:row>165</xdr:row>
      <xdr:rowOff>121762</xdr:rowOff>
    </xdr:to>
    <xdr:cxnSp macro="">
      <xdr:nvCxnSpPr>
        <xdr:cNvPr id="76" name="直線矢印コネクタ 75"/>
        <xdr:cNvCxnSpPr/>
      </xdr:nvCxnSpPr>
      <xdr:spPr>
        <a:xfrm rot="5400000">
          <a:off x="3135193" y="39558668"/>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156898</xdr:colOff>
      <xdr:row>164</xdr:row>
      <xdr:rowOff>336727</xdr:rowOff>
    </xdr:from>
    <xdr:to>
      <xdr:col>27</xdr:col>
      <xdr:colOff>158486</xdr:colOff>
      <xdr:row>165</xdr:row>
      <xdr:rowOff>125127</xdr:rowOff>
    </xdr:to>
    <xdr:cxnSp macro="">
      <xdr:nvCxnSpPr>
        <xdr:cNvPr id="77" name="直線矢印コネクタ 76"/>
        <xdr:cNvCxnSpPr/>
      </xdr:nvCxnSpPr>
      <xdr:spPr>
        <a:xfrm rot="5400000">
          <a:off x="5572092" y="39562033"/>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63793</xdr:colOff>
      <xdr:row>164</xdr:row>
      <xdr:rowOff>335333</xdr:rowOff>
    </xdr:from>
    <xdr:to>
      <xdr:col>41</xdr:col>
      <xdr:colOff>65381</xdr:colOff>
      <xdr:row>165</xdr:row>
      <xdr:rowOff>123733</xdr:rowOff>
    </xdr:to>
    <xdr:cxnSp macro="">
      <xdr:nvCxnSpPr>
        <xdr:cNvPr id="78" name="直線矢印コネクタ 77"/>
        <xdr:cNvCxnSpPr/>
      </xdr:nvCxnSpPr>
      <xdr:spPr>
        <a:xfrm rot="5400000">
          <a:off x="8323787" y="39560639"/>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12664</xdr:colOff>
      <xdr:row>158</xdr:row>
      <xdr:rowOff>66641</xdr:rowOff>
    </xdr:from>
    <xdr:to>
      <xdr:col>15</xdr:col>
      <xdr:colOff>14252</xdr:colOff>
      <xdr:row>158</xdr:row>
      <xdr:rowOff>210641</xdr:rowOff>
    </xdr:to>
    <xdr:cxnSp macro="">
      <xdr:nvCxnSpPr>
        <xdr:cNvPr id="79" name="直線矢印コネクタ 78"/>
        <xdr:cNvCxnSpPr/>
      </xdr:nvCxnSpPr>
      <xdr:spPr>
        <a:xfrm rot="5400000">
          <a:off x="2989458" y="37158347"/>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136666</xdr:colOff>
      <xdr:row>158</xdr:row>
      <xdr:rowOff>66641</xdr:rowOff>
    </xdr:from>
    <xdr:to>
      <xdr:col>27</xdr:col>
      <xdr:colOff>138254</xdr:colOff>
      <xdr:row>158</xdr:row>
      <xdr:rowOff>210641</xdr:rowOff>
    </xdr:to>
    <xdr:cxnSp macro="">
      <xdr:nvCxnSpPr>
        <xdr:cNvPr id="80" name="直線矢印コネクタ 79"/>
        <xdr:cNvCxnSpPr/>
      </xdr:nvCxnSpPr>
      <xdr:spPr>
        <a:xfrm rot="5400000">
          <a:off x="5551860" y="37158347"/>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50800</xdr:colOff>
      <xdr:row>171</xdr:row>
      <xdr:rowOff>610802</xdr:rowOff>
    </xdr:from>
    <xdr:to>
      <xdr:col>28</xdr:col>
      <xdr:colOff>97266</xdr:colOff>
      <xdr:row>171</xdr:row>
      <xdr:rowOff>610802</xdr:rowOff>
    </xdr:to>
    <xdr:cxnSp macro="">
      <xdr:nvCxnSpPr>
        <xdr:cNvPr id="81" name="直線コネクタ 80"/>
        <xdr:cNvCxnSpPr/>
      </xdr:nvCxnSpPr>
      <xdr:spPr>
        <a:xfrm>
          <a:off x="1270000" y="42254102"/>
          <a:ext cx="45168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90784</xdr:colOff>
      <xdr:row>171</xdr:row>
      <xdr:rowOff>598635</xdr:rowOff>
    </xdr:from>
    <xdr:to>
      <xdr:col>28</xdr:col>
      <xdr:colOff>92372</xdr:colOff>
      <xdr:row>172</xdr:row>
      <xdr:rowOff>79060</xdr:rowOff>
    </xdr:to>
    <xdr:cxnSp macro="">
      <xdr:nvCxnSpPr>
        <xdr:cNvPr id="82" name="直線矢印コネクタ 81"/>
        <xdr:cNvCxnSpPr/>
      </xdr:nvCxnSpPr>
      <xdr:spPr>
        <a:xfrm rot="5400000">
          <a:off x="5704415" y="42317904"/>
          <a:ext cx="1535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142638</xdr:colOff>
      <xdr:row>165</xdr:row>
      <xdr:rowOff>139126</xdr:rowOff>
    </xdr:from>
    <xdr:to>
      <xdr:col>20</xdr:col>
      <xdr:colOff>19041</xdr:colOff>
      <xdr:row>166</xdr:row>
      <xdr:rowOff>307702</xdr:rowOff>
    </xdr:to>
    <xdr:sp macro="" textlink="">
      <xdr:nvSpPr>
        <xdr:cNvPr id="83" name="正方形/長方形 82"/>
        <xdr:cNvSpPr/>
      </xdr:nvSpPr>
      <xdr:spPr>
        <a:xfrm>
          <a:off x="2377838" y="39648826"/>
          <a:ext cx="1705203" cy="524176"/>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9</xdr:col>
      <xdr:colOff>76200</xdr:colOff>
      <xdr:row>168</xdr:row>
      <xdr:rowOff>267505</xdr:rowOff>
    </xdr:from>
    <xdr:to>
      <xdr:col>20</xdr:col>
      <xdr:colOff>190499</xdr:colOff>
      <xdr:row>170</xdr:row>
      <xdr:rowOff>44446</xdr:rowOff>
    </xdr:to>
    <xdr:sp macro="" textlink="">
      <xdr:nvSpPr>
        <xdr:cNvPr id="84" name="正方形/長方形 83"/>
        <xdr:cNvSpPr/>
      </xdr:nvSpPr>
      <xdr:spPr>
        <a:xfrm>
          <a:off x="1905000" y="40844005"/>
          <a:ext cx="2349499" cy="48814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I </a:t>
          </a:r>
          <a:r>
            <a:rPr kumimoji="1" lang="ja-JP" altLang="en-US" sz="1050"/>
            <a:t>（株）自然産業研究所等（</a:t>
          </a:r>
          <a:r>
            <a:rPr kumimoji="1" lang="en-US" altLang="ja-JP" sz="1050"/>
            <a:t>17</a:t>
          </a:r>
          <a:r>
            <a:rPr kumimoji="1" lang="ja-JP" altLang="en-US" sz="1050"/>
            <a:t>件）</a:t>
          </a:r>
          <a:endParaRPr kumimoji="1" lang="en-US" altLang="ja-JP" sz="1050"/>
        </a:p>
        <a:p>
          <a:pPr algn="ctr"/>
          <a:r>
            <a:rPr kumimoji="1" lang="en-US" altLang="ja-JP" sz="1050"/>
            <a:t>9.1</a:t>
          </a:r>
          <a:r>
            <a:rPr kumimoji="1" lang="ja-JP" altLang="en-US" sz="1050"/>
            <a:t>百万円</a:t>
          </a:r>
        </a:p>
      </xdr:txBody>
    </xdr:sp>
    <xdr:clientData/>
  </xdr:twoCellAnchor>
  <xdr:twoCellAnchor>
    <xdr:from>
      <xdr:col>10</xdr:col>
      <xdr:colOff>178253</xdr:colOff>
      <xdr:row>167</xdr:row>
      <xdr:rowOff>154842</xdr:rowOff>
    </xdr:from>
    <xdr:to>
      <xdr:col>19</xdr:col>
      <xdr:colOff>199622</xdr:colOff>
      <xdr:row>168</xdr:row>
      <xdr:rowOff>218088</xdr:rowOff>
    </xdr:to>
    <xdr:sp macro="" textlink="">
      <xdr:nvSpPr>
        <xdr:cNvPr id="85" name="正方形/長方形 84"/>
        <xdr:cNvSpPr/>
      </xdr:nvSpPr>
      <xdr:spPr>
        <a:xfrm>
          <a:off x="2210253" y="40375742"/>
          <a:ext cx="1850169" cy="41884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＜一般競争、随意契約＞</a:t>
          </a:r>
        </a:p>
      </xdr:txBody>
    </xdr:sp>
    <xdr:clientData/>
  </xdr:twoCellAnchor>
  <xdr:twoCellAnchor>
    <xdr:from>
      <xdr:col>10</xdr:col>
      <xdr:colOff>86035</xdr:colOff>
      <xdr:row>170</xdr:row>
      <xdr:rowOff>120359</xdr:rowOff>
    </xdr:from>
    <xdr:to>
      <xdr:col>21</xdr:col>
      <xdr:colOff>127166</xdr:colOff>
      <xdr:row>171</xdr:row>
      <xdr:rowOff>422249</xdr:rowOff>
    </xdr:to>
    <xdr:sp macro="" textlink="">
      <xdr:nvSpPr>
        <xdr:cNvPr id="86" name="テキスト ボックス 85"/>
        <xdr:cNvSpPr txBox="1"/>
      </xdr:nvSpPr>
      <xdr:spPr>
        <a:xfrm>
          <a:off x="2118035" y="41408059"/>
          <a:ext cx="2276331" cy="657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アユモドキ保護増殖事業</a:t>
          </a:r>
          <a:endParaRPr kumimoji="1" lang="en-US" altLang="ja-JP" sz="1050"/>
        </a:p>
        <a:p>
          <a:pPr>
            <a:lnSpc>
              <a:spcPts val="1300"/>
            </a:lnSpc>
          </a:pPr>
          <a:r>
            <a:rPr kumimoji="1" lang="ja-JP" altLang="en-US" sz="1050"/>
            <a:t>ゴイシツバメシジミ調査等</a:t>
          </a:r>
        </a:p>
      </xdr:txBody>
    </xdr:sp>
    <xdr:clientData/>
  </xdr:twoCellAnchor>
  <xdr:twoCellAnchor>
    <xdr:from>
      <xdr:col>10</xdr:col>
      <xdr:colOff>30319</xdr:colOff>
      <xdr:row>170</xdr:row>
      <xdr:rowOff>107918</xdr:rowOff>
    </xdr:from>
    <xdr:to>
      <xdr:col>20</xdr:col>
      <xdr:colOff>162536</xdr:colOff>
      <xdr:row>171</xdr:row>
      <xdr:rowOff>297595</xdr:rowOff>
    </xdr:to>
    <xdr:sp macro="" textlink="">
      <xdr:nvSpPr>
        <xdr:cNvPr id="87" name="大かっこ 86"/>
        <xdr:cNvSpPr/>
      </xdr:nvSpPr>
      <xdr:spPr>
        <a:xfrm>
          <a:off x="2062319" y="41395618"/>
          <a:ext cx="2164217" cy="5452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65751</xdr:colOff>
      <xdr:row>166</xdr:row>
      <xdr:rowOff>341902</xdr:rowOff>
    </xdr:from>
    <xdr:to>
      <xdr:col>41</xdr:col>
      <xdr:colOff>67339</xdr:colOff>
      <xdr:row>167</xdr:row>
      <xdr:rowOff>130382</xdr:rowOff>
    </xdr:to>
    <xdr:cxnSp macro="">
      <xdr:nvCxnSpPr>
        <xdr:cNvPr id="88" name="直線矢印コネクタ 87"/>
        <xdr:cNvCxnSpPr/>
      </xdr:nvCxnSpPr>
      <xdr:spPr>
        <a:xfrm rot="5400000">
          <a:off x="8325705" y="40278448"/>
          <a:ext cx="1440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163136</xdr:colOff>
      <xdr:row>166</xdr:row>
      <xdr:rowOff>336732</xdr:rowOff>
    </xdr:from>
    <xdr:to>
      <xdr:col>27</xdr:col>
      <xdr:colOff>164724</xdr:colOff>
      <xdr:row>167</xdr:row>
      <xdr:rowOff>115607</xdr:rowOff>
    </xdr:to>
    <xdr:cxnSp macro="">
      <xdr:nvCxnSpPr>
        <xdr:cNvPr id="89" name="直線矢印コネクタ 88"/>
        <xdr:cNvCxnSpPr/>
      </xdr:nvCxnSpPr>
      <xdr:spPr>
        <a:xfrm rot="5400000">
          <a:off x="5583092" y="40268476"/>
          <a:ext cx="1344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156746</xdr:colOff>
      <xdr:row>166</xdr:row>
      <xdr:rowOff>333706</xdr:rowOff>
    </xdr:from>
    <xdr:to>
      <xdr:col>15</xdr:col>
      <xdr:colOff>158334</xdr:colOff>
      <xdr:row>167</xdr:row>
      <xdr:rowOff>122106</xdr:rowOff>
    </xdr:to>
    <xdr:cxnSp macro="">
      <xdr:nvCxnSpPr>
        <xdr:cNvPr id="90" name="直線矢印コネクタ 89"/>
        <xdr:cNvCxnSpPr/>
      </xdr:nvCxnSpPr>
      <xdr:spPr>
        <a:xfrm rot="5400000">
          <a:off x="3133540" y="40270212"/>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94297</xdr:colOff>
      <xdr:row>172</xdr:row>
      <xdr:rowOff>650230</xdr:rowOff>
    </xdr:from>
    <xdr:to>
      <xdr:col>28</xdr:col>
      <xdr:colOff>94297</xdr:colOff>
      <xdr:row>173</xdr:row>
      <xdr:rowOff>157605</xdr:rowOff>
    </xdr:to>
    <xdr:cxnSp macro="">
      <xdr:nvCxnSpPr>
        <xdr:cNvPr id="91" name="直線矢印コネクタ 90"/>
        <xdr:cNvCxnSpPr/>
      </xdr:nvCxnSpPr>
      <xdr:spPr>
        <a:xfrm>
          <a:off x="5783897" y="42966630"/>
          <a:ext cx="0" cy="180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104814</xdr:colOff>
      <xdr:row>167</xdr:row>
      <xdr:rowOff>148748</xdr:rowOff>
    </xdr:from>
    <xdr:to>
      <xdr:col>46</xdr:col>
      <xdr:colOff>111165</xdr:colOff>
      <xdr:row>168</xdr:row>
      <xdr:rowOff>265340</xdr:rowOff>
    </xdr:to>
    <xdr:sp macro="" textlink="">
      <xdr:nvSpPr>
        <xdr:cNvPr id="92" name="正方形/長方形 91"/>
        <xdr:cNvSpPr/>
      </xdr:nvSpPr>
      <xdr:spPr>
        <a:xfrm>
          <a:off x="7216814" y="40369648"/>
          <a:ext cx="2241551" cy="472192"/>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chemeClr val="tx1"/>
              </a:solidFill>
            </a:rPr>
            <a:t>＜一般競争、参加者確認公募、随意契約等＞</a:t>
          </a:r>
        </a:p>
      </xdr:txBody>
    </xdr:sp>
    <xdr:clientData/>
  </xdr:twoCellAnchor>
  <xdr:twoCellAnchor>
    <xdr:from>
      <xdr:col>23</xdr:col>
      <xdr:colOff>48226</xdr:colOff>
      <xdr:row>167</xdr:row>
      <xdr:rowOff>148339</xdr:rowOff>
    </xdr:from>
    <xdr:to>
      <xdr:col>31</xdr:col>
      <xdr:colOff>200174</xdr:colOff>
      <xdr:row>168</xdr:row>
      <xdr:rowOff>221321</xdr:rowOff>
    </xdr:to>
    <xdr:sp macro="" textlink="">
      <xdr:nvSpPr>
        <xdr:cNvPr id="93" name="正方形/長方形 92"/>
        <xdr:cNvSpPr/>
      </xdr:nvSpPr>
      <xdr:spPr>
        <a:xfrm>
          <a:off x="4721826" y="40369239"/>
          <a:ext cx="1777548" cy="428582"/>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＜一般競争、少額随契＞</a:t>
          </a:r>
        </a:p>
      </xdr:txBody>
    </xdr:sp>
    <xdr:clientData/>
  </xdr:twoCellAnchor>
  <xdr:twoCellAnchor>
    <xdr:from>
      <xdr:col>41</xdr:col>
      <xdr:colOff>136586</xdr:colOff>
      <xdr:row>156</xdr:row>
      <xdr:rowOff>56098</xdr:rowOff>
    </xdr:from>
    <xdr:to>
      <xdr:col>41</xdr:col>
      <xdr:colOff>136586</xdr:colOff>
      <xdr:row>156</xdr:row>
      <xdr:rowOff>200098</xdr:rowOff>
    </xdr:to>
    <xdr:cxnSp macro="">
      <xdr:nvCxnSpPr>
        <xdr:cNvPr id="94" name="直線矢印コネクタ 93"/>
        <xdr:cNvCxnSpPr/>
      </xdr:nvCxnSpPr>
      <xdr:spPr>
        <a:xfrm rot="16200000" flipH="1">
          <a:off x="8395786" y="36437398"/>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139699</xdr:colOff>
      <xdr:row>158</xdr:row>
      <xdr:rowOff>69624</xdr:rowOff>
    </xdr:from>
    <xdr:to>
      <xdr:col>41</xdr:col>
      <xdr:colOff>141287</xdr:colOff>
      <xdr:row>158</xdr:row>
      <xdr:rowOff>213624</xdr:rowOff>
    </xdr:to>
    <xdr:cxnSp macro="">
      <xdr:nvCxnSpPr>
        <xdr:cNvPr id="95" name="直線矢印コネクタ 94"/>
        <xdr:cNvCxnSpPr/>
      </xdr:nvCxnSpPr>
      <xdr:spPr>
        <a:xfrm rot="5400000">
          <a:off x="8399693" y="37161330"/>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219</xdr:row>
      <xdr:rowOff>292101</xdr:rowOff>
    </xdr:from>
    <xdr:to>
      <xdr:col>25</xdr:col>
      <xdr:colOff>188119</xdr:colOff>
      <xdr:row>222</xdr:row>
      <xdr:rowOff>203201</xdr:rowOff>
    </xdr:to>
    <xdr:sp macro="" textlink="">
      <xdr:nvSpPr>
        <xdr:cNvPr id="98" name="テキスト ボックス 97"/>
        <xdr:cNvSpPr txBox="1"/>
      </xdr:nvSpPr>
      <xdr:spPr>
        <a:xfrm>
          <a:off x="1866900" y="59118501"/>
          <a:ext cx="3401219"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127000</xdr:colOff>
      <xdr:row>207</xdr:row>
      <xdr:rowOff>127000</xdr:rowOff>
    </xdr:from>
    <xdr:to>
      <xdr:col>25</xdr:col>
      <xdr:colOff>114300</xdr:colOff>
      <xdr:row>210</xdr:row>
      <xdr:rowOff>48559</xdr:rowOff>
    </xdr:to>
    <xdr:sp macro="" textlink="">
      <xdr:nvSpPr>
        <xdr:cNvPr id="100" name="テキスト ボックス 99"/>
        <xdr:cNvSpPr txBox="1"/>
      </xdr:nvSpPr>
      <xdr:spPr>
        <a:xfrm>
          <a:off x="1955800" y="55079900"/>
          <a:ext cx="3238500"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76200</xdr:colOff>
      <xdr:row>182</xdr:row>
      <xdr:rowOff>114300</xdr:rowOff>
    </xdr:from>
    <xdr:to>
      <xdr:col>47</xdr:col>
      <xdr:colOff>63500</xdr:colOff>
      <xdr:row>185</xdr:row>
      <xdr:rowOff>35859</xdr:rowOff>
    </xdr:to>
    <xdr:sp macro="" textlink="">
      <xdr:nvSpPr>
        <xdr:cNvPr id="101" name="テキスト ボックス 100"/>
        <xdr:cNvSpPr txBox="1"/>
      </xdr:nvSpPr>
      <xdr:spPr>
        <a:xfrm>
          <a:off x="6375400" y="46990000"/>
          <a:ext cx="3238500"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101600</xdr:colOff>
      <xdr:row>194</xdr:row>
      <xdr:rowOff>50800</xdr:rowOff>
    </xdr:from>
    <xdr:to>
      <xdr:col>47</xdr:col>
      <xdr:colOff>88900</xdr:colOff>
      <xdr:row>196</xdr:row>
      <xdr:rowOff>289859</xdr:rowOff>
    </xdr:to>
    <xdr:sp macro="" textlink="">
      <xdr:nvSpPr>
        <xdr:cNvPr id="102" name="テキスト ボックス 101"/>
        <xdr:cNvSpPr txBox="1"/>
      </xdr:nvSpPr>
      <xdr:spPr>
        <a:xfrm>
          <a:off x="6400800" y="50812700"/>
          <a:ext cx="3238500"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177800</xdr:colOff>
      <xdr:row>220</xdr:row>
      <xdr:rowOff>0</xdr:rowOff>
    </xdr:from>
    <xdr:to>
      <xdr:col>48</xdr:col>
      <xdr:colOff>124619</xdr:colOff>
      <xdr:row>222</xdr:row>
      <xdr:rowOff>228600</xdr:rowOff>
    </xdr:to>
    <xdr:sp macro="" textlink="">
      <xdr:nvSpPr>
        <xdr:cNvPr id="103" name="テキスト ボックス 102"/>
        <xdr:cNvSpPr txBox="1"/>
      </xdr:nvSpPr>
      <xdr:spPr>
        <a:xfrm>
          <a:off x="6477000" y="59143900"/>
          <a:ext cx="3401219"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29701</xdr:colOff>
      <xdr:row>141</xdr:row>
      <xdr:rowOff>153537</xdr:rowOff>
    </xdr:from>
    <xdr:to>
      <xdr:col>33</xdr:col>
      <xdr:colOff>78451</xdr:colOff>
      <xdr:row>141</xdr:row>
      <xdr:rowOff>161227</xdr:rowOff>
    </xdr:to>
    <xdr:cxnSp macro="">
      <xdr:nvCxnSpPr>
        <xdr:cNvPr id="3" name="直線矢印コネクタ 2"/>
        <xdr:cNvCxnSpPr>
          <a:stCxn id="8" idx="3"/>
          <a:endCxn id="26" idx="1"/>
        </xdr:cNvCxnSpPr>
      </xdr:nvCxnSpPr>
      <xdr:spPr>
        <a:xfrm>
          <a:off x="3484101" y="31128837"/>
          <a:ext cx="3299950"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view="pageBreakPreview" topLeftCell="A278" zoomScale="85" zoomScaleNormal="75" zoomScaleSheetLayoutView="85" zoomScalePageLayoutView="85" workbookViewId="0">
      <selection activeCell="M309" sqref="M309:AJ3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29" t="s">
        <v>0</v>
      </c>
      <c r="AK2" s="629"/>
      <c r="AL2" s="629"/>
      <c r="AM2" s="629"/>
      <c r="AN2" s="629"/>
      <c r="AO2" s="629"/>
      <c r="AP2" s="629"/>
      <c r="AQ2" s="115" t="s">
        <v>454</v>
      </c>
      <c r="AR2" s="115"/>
      <c r="AS2" s="68" t="str">
        <f>IF(OR(AQ2="　", AQ2=""), "", "-")</f>
        <v/>
      </c>
      <c r="AT2" s="116">
        <v>224</v>
      </c>
      <c r="AU2" s="116"/>
      <c r="AV2" s="69" t="str">
        <f>IF(AW2="", "", "-")</f>
        <v/>
      </c>
      <c r="AW2" s="120"/>
      <c r="AX2" s="120"/>
    </row>
    <row r="3" spans="1:50" ht="21" customHeight="1" thickBot="1" x14ac:dyDescent="0.2">
      <c r="A3" s="360" t="s">
        <v>216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5" t="s">
        <v>90</v>
      </c>
      <c r="AJ3" s="362" t="s">
        <v>459</v>
      </c>
      <c r="AK3" s="362"/>
      <c r="AL3" s="362"/>
      <c r="AM3" s="362"/>
      <c r="AN3" s="362"/>
      <c r="AO3" s="362"/>
      <c r="AP3" s="362"/>
      <c r="AQ3" s="362"/>
      <c r="AR3" s="362"/>
      <c r="AS3" s="362"/>
      <c r="AT3" s="362"/>
      <c r="AU3" s="362"/>
      <c r="AV3" s="362"/>
      <c r="AW3" s="362"/>
      <c r="AX3" s="36" t="s">
        <v>91</v>
      </c>
    </row>
    <row r="4" spans="1:50" ht="24.75" customHeight="1" x14ac:dyDescent="0.15">
      <c r="A4" s="656" t="s">
        <v>30</v>
      </c>
      <c r="B4" s="657"/>
      <c r="C4" s="657"/>
      <c r="D4" s="657"/>
      <c r="E4" s="657"/>
      <c r="F4" s="657"/>
      <c r="G4" s="631" t="s">
        <v>460</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461</v>
      </c>
      <c r="AF4" s="637"/>
      <c r="AG4" s="637"/>
      <c r="AH4" s="637"/>
      <c r="AI4" s="637"/>
      <c r="AJ4" s="637"/>
      <c r="AK4" s="637"/>
      <c r="AL4" s="637"/>
      <c r="AM4" s="637"/>
      <c r="AN4" s="637"/>
      <c r="AO4" s="637"/>
      <c r="AP4" s="638"/>
      <c r="AQ4" s="639" t="s">
        <v>2</v>
      </c>
      <c r="AR4" s="634"/>
      <c r="AS4" s="634"/>
      <c r="AT4" s="634"/>
      <c r="AU4" s="634"/>
      <c r="AV4" s="634"/>
      <c r="AW4" s="634"/>
      <c r="AX4" s="640"/>
    </row>
    <row r="5" spans="1:50" ht="30" customHeight="1" x14ac:dyDescent="0.15">
      <c r="A5" s="641" t="s">
        <v>93</v>
      </c>
      <c r="B5" s="642"/>
      <c r="C5" s="642"/>
      <c r="D5" s="642"/>
      <c r="E5" s="642"/>
      <c r="F5" s="643"/>
      <c r="G5" s="388" t="s">
        <v>194</v>
      </c>
      <c r="H5" s="389"/>
      <c r="I5" s="389"/>
      <c r="J5" s="389"/>
      <c r="K5" s="389"/>
      <c r="L5" s="389"/>
      <c r="M5" s="390" t="s">
        <v>92</v>
      </c>
      <c r="N5" s="391"/>
      <c r="O5" s="391"/>
      <c r="P5" s="391"/>
      <c r="Q5" s="391"/>
      <c r="R5" s="392"/>
      <c r="S5" s="393" t="s">
        <v>157</v>
      </c>
      <c r="T5" s="389"/>
      <c r="U5" s="389"/>
      <c r="V5" s="389"/>
      <c r="W5" s="389"/>
      <c r="X5" s="394"/>
      <c r="Y5" s="648" t="s">
        <v>3</v>
      </c>
      <c r="Z5" s="649"/>
      <c r="AA5" s="649"/>
      <c r="AB5" s="649"/>
      <c r="AC5" s="649"/>
      <c r="AD5" s="650"/>
      <c r="AE5" s="273" t="s">
        <v>462</v>
      </c>
      <c r="AF5" s="651"/>
      <c r="AG5" s="651"/>
      <c r="AH5" s="651"/>
      <c r="AI5" s="651"/>
      <c r="AJ5" s="651"/>
      <c r="AK5" s="651"/>
      <c r="AL5" s="651"/>
      <c r="AM5" s="651"/>
      <c r="AN5" s="651"/>
      <c r="AO5" s="651"/>
      <c r="AP5" s="652"/>
      <c r="AQ5" s="653" t="s">
        <v>463</v>
      </c>
      <c r="AR5" s="654"/>
      <c r="AS5" s="654"/>
      <c r="AT5" s="654"/>
      <c r="AU5" s="654"/>
      <c r="AV5" s="654"/>
      <c r="AW5" s="654"/>
      <c r="AX5" s="655"/>
    </row>
    <row r="6" spans="1:50" ht="39" customHeight="1" x14ac:dyDescent="0.15">
      <c r="A6" s="658" t="s">
        <v>4</v>
      </c>
      <c r="B6" s="659"/>
      <c r="C6" s="659"/>
      <c r="D6" s="659"/>
      <c r="E6" s="659"/>
      <c r="F6" s="659"/>
      <c r="G6" s="660" t="str">
        <f>入力規則等!F39</f>
        <v>一般会計</v>
      </c>
      <c r="H6" s="661"/>
      <c r="I6" s="661"/>
      <c r="J6" s="661"/>
      <c r="K6" s="661"/>
      <c r="L6" s="661"/>
      <c r="M6" s="661"/>
      <c r="N6" s="661"/>
      <c r="O6" s="661"/>
      <c r="P6" s="661"/>
      <c r="Q6" s="661"/>
      <c r="R6" s="661"/>
      <c r="S6" s="661"/>
      <c r="T6" s="661"/>
      <c r="U6" s="661"/>
      <c r="V6" s="661"/>
      <c r="W6" s="661"/>
      <c r="X6" s="661"/>
      <c r="Y6" s="662" t="s">
        <v>56</v>
      </c>
      <c r="Z6" s="663"/>
      <c r="AA6" s="663"/>
      <c r="AB6" s="663"/>
      <c r="AC6" s="663"/>
      <c r="AD6" s="664"/>
      <c r="AE6" s="665" t="s">
        <v>464</v>
      </c>
      <c r="AF6" s="665"/>
      <c r="AG6" s="665"/>
      <c r="AH6" s="665"/>
      <c r="AI6" s="665"/>
      <c r="AJ6" s="665"/>
      <c r="AK6" s="665"/>
      <c r="AL6" s="665"/>
      <c r="AM6" s="665"/>
      <c r="AN6" s="665"/>
      <c r="AO6" s="665"/>
      <c r="AP6" s="665"/>
      <c r="AQ6" s="132"/>
      <c r="AR6" s="132"/>
      <c r="AS6" s="132"/>
      <c r="AT6" s="132"/>
      <c r="AU6" s="132"/>
      <c r="AV6" s="132"/>
      <c r="AW6" s="132"/>
      <c r="AX6" s="666"/>
    </row>
    <row r="7" spans="1:50" ht="49.5" customHeight="1" x14ac:dyDescent="0.15">
      <c r="A7" s="587" t="s">
        <v>25</v>
      </c>
      <c r="B7" s="588"/>
      <c r="C7" s="588"/>
      <c r="D7" s="588"/>
      <c r="E7" s="588"/>
      <c r="F7" s="588"/>
      <c r="G7" s="589" t="s">
        <v>465</v>
      </c>
      <c r="H7" s="590"/>
      <c r="I7" s="590"/>
      <c r="J7" s="590"/>
      <c r="K7" s="590"/>
      <c r="L7" s="590"/>
      <c r="M7" s="590"/>
      <c r="N7" s="590"/>
      <c r="O7" s="590"/>
      <c r="P7" s="590"/>
      <c r="Q7" s="590"/>
      <c r="R7" s="590"/>
      <c r="S7" s="590"/>
      <c r="T7" s="590"/>
      <c r="U7" s="590"/>
      <c r="V7" s="591"/>
      <c r="W7" s="591"/>
      <c r="X7" s="592"/>
      <c r="Y7" s="593" t="s">
        <v>5</v>
      </c>
      <c r="Z7" s="461"/>
      <c r="AA7" s="461"/>
      <c r="AB7" s="461"/>
      <c r="AC7" s="461"/>
      <c r="AD7" s="463"/>
      <c r="AE7" s="594" t="s">
        <v>466</v>
      </c>
      <c r="AF7" s="595"/>
      <c r="AG7" s="595"/>
      <c r="AH7" s="595"/>
      <c r="AI7" s="595"/>
      <c r="AJ7" s="595"/>
      <c r="AK7" s="595"/>
      <c r="AL7" s="595"/>
      <c r="AM7" s="595"/>
      <c r="AN7" s="595"/>
      <c r="AO7" s="595"/>
      <c r="AP7" s="595"/>
      <c r="AQ7" s="595"/>
      <c r="AR7" s="595"/>
      <c r="AS7" s="595"/>
      <c r="AT7" s="595"/>
      <c r="AU7" s="595"/>
      <c r="AV7" s="595"/>
      <c r="AW7" s="595"/>
      <c r="AX7" s="596"/>
    </row>
    <row r="8" spans="1:50" ht="52.5" customHeight="1" x14ac:dyDescent="0.15">
      <c r="A8" s="417" t="s">
        <v>308</v>
      </c>
      <c r="B8" s="418"/>
      <c r="C8" s="418"/>
      <c r="D8" s="418"/>
      <c r="E8" s="418"/>
      <c r="F8" s="419"/>
      <c r="G8" s="414" t="str">
        <f>入力規則等!A26</f>
        <v>宇宙開発利用</v>
      </c>
      <c r="H8" s="415"/>
      <c r="I8" s="415"/>
      <c r="J8" s="415"/>
      <c r="K8" s="415"/>
      <c r="L8" s="415"/>
      <c r="M8" s="415"/>
      <c r="N8" s="415"/>
      <c r="O8" s="415"/>
      <c r="P8" s="415"/>
      <c r="Q8" s="415"/>
      <c r="R8" s="415"/>
      <c r="S8" s="415"/>
      <c r="T8" s="415"/>
      <c r="U8" s="415"/>
      <c r="V8" s="415"/>
      <c r="W8" s="415"/>
      <c r="X8" s="416"/>
      <c r="Y8" s="667" t="s">
        <v>79</v>
      </c>
      <c r="Z8" s="667"/>
      <c r="AA8" s="667"/>
      <c r="AB8" s="667"/>
      <c r="AC8" s="667"/>
      <c r="AD8" s="667"/>
      <c r="AE8" s="623" t="str">
        <f>入力規則等!K13</f>
        <v>その他の事項経費</v>
      </c>
      <c r="AF8" s="624"/>
      <c r="AG8" s="624"/>
      <c r="AH8" s="624"/>
      <c r="AI8" s="624"/>
      <c r="AJ8" s="624"/>
      <c r="AK8" s="624"/>
      <c r="AL8" s="624"/>
      <c r="AM8" s="624"/>
      <c r="AN8" s="624"/>
      <c r="AO8" s="624"/>
      <c r="AP8" s="624"/>
      <c r="AQ8" s="624"/>
      <c r="AR8" s="624"/>
      <c r="AS8" s="624"/>
      <c r="AT8" s="624"/>
      <c r="AU8" s="624"/>
      <c r="AV8" s="624"/>
      <c r="AW8" s="624"/>
      <c r="AX8" s="625"/>
    </row>
    <row r="9" spans="1:50" ht="69" customHeight="1" x14ac:dyDescent="0.15">
      <c r="A9" s="597" t="s">
        <v>26</v>
      </c>
      <c r="B9" s="598"/>
      <c r="C9" s="598"/>
      <c r="D9" s="598"/>
      <c r="E9" s="598"/>
      <c r="F9" s="598"/>
      <c r="G9" s="626" t="s">
        <v>467</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97.5" customHeight="1" x14ac:dyDescent="0.15">
      <c r="A10" s="597" t="s">
        <v>36</v>
      </c>
      <c r="B10" s="598"/>
      <c r="C10" s="598"/>
      <c r="D10" s="598"/>
      <c r="E10" s="598"/>
      <c r="F10" s="598"/>
      <c r="G10" s="626" t="s">
        <v>468</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597" t="s">
        <v>6</v>
      </c>
      <c r="B11" s="598"/>
      <c r="C11" s="598"/>
      <c r="D11" s="598"/>
      <c r="E11" s="598"/>
      <c r="F11" s="599"/>
      <c r="G11" s="645" t="str">
        <f>入力規則等!P10</f>
        <v>委託・請負</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row>
    <row r="12" spans="1:50" ht="21" customHeight="1" x14ac:dyDescent="0.15">
      <c r="A12" s="600" t="s">
        <v>27</v>
      </c>
      <c r="B12" s="601"/>
      <c r="C12" s="601"/>
      <c r="D12" s="601"/>
      <c r="E12" s="601"/>
      <c r="F12" s="602"/>
      <c r="G12" s="609"/>
      <c r="H12" s="610"/>
      <c r="I12" s="610"/>
      <c r="J12" s="610"/>
      <c r="K12" s="610"/>
      <c r="L12" s="610"/>
      <c r="M12" s="610"/>
      <c r="N12" s="610"/>
      <c r="O12" s="610"/>
      <c r="P12" s="236" t="s">
        <v>69</v>
      </c>
      <c r="Q12" s="143"/>
      <c r="R12" s="143"/>
      <c r="S12" s="143"/>
      <c r="T12" s="143"/>
      <c r="U12" s="143"/>
      <c r="V12" s="232"/>
      <c r="W12" s="236" t="s">
        <v>70</v>
      </c>
      <c r="X12" s="143"/>
      <c r="Y12" s="143"/>
      <c r="Z12" s="143"/>
      <c r="AA12" s="143"/>
      <c r="AB12" s="143"/>
      <c r="AC12" s="232"/>
      <c r="AD12" s="236" t="s">
        <v>71</v>
      </c>
      <c r="AE12" s="143"/>
      <c r="AF12" s="143"/>
      <c r="AG12" s="143"/>
      <c r="AH12" s="143"/>
      <c r="AI12" s="143"/>
      <c r="AJ12" s="232"/>
      <c r="AK12" s="236" t="s">
        <v>72</v>
      </c>
      <c r="AL12" s="143"/>
      <c r="AM12" s="143"/>
      <c r="AN12" s="143"/>
      <c r="AO12" s="143"/>
      <c r="AP12" s="143"/>
      <c r="AQ12" s="232"/>
      <c r="AR12" s="236" t="s">
        <v>73</v>
      </c>
      <c r="AS12" s="143"/>
      <c r="AT12" s="143"/>
      <c r="AU12" s="143"/>
      <c r="AV12" s="143"/>
      <c r="AW12" s="143"/>
      <c r="AX12" s="613"/>
    </row>
    <row r="13" spans="1:50" ht="21" customHeight="1" x14ac:dyDescent="0.15">
      <c r="A13" s="603"/>
      <c r="B13" s="604"/>
      <c r="C13" s="604"/>
      <c r="D13" s="604"/>
      <c r="E13" s="604"/>
      <c r="F13" s="605"/>
      <c r="G13" s="614" t="s">
        <v>7</v>
      </c>
      <c r="H13" s="615"/>
      <c r="I13" s="620" t="s">
        <v>8</v>
      </c>
      <c r="J13" s="621"/>
      <c r="K13" s="621"/>
      <c r="L13" s="621"/>
      <c r="M13" s="621"/>
      <c r="N13" s="621"/>
      <c r="O13" s="622"/>
      <c r="P13" s="80">
        <v>379</v>
      </c>
      <c r="Q13" s="81"/>
      <c r="R13" s="81"/>
      <c r="S13" s="81"/>
      <c r="T13" s="81"/>
      <c r="U13" s="81"/>
      <c r="V13" s="82"/>
      <c r="W13" s="80">
        <v>409</v>
      </c>
      <c r="X13" s="81"/>
      <c r="Y13" s="81"/>
      <c r="Z13" s="81"/>
      <c r="AA13" s="81"/>
      <c r="AB13" s="81"/>
      <c r="AC13" s="82"/>
      <c r="AD13" s="80">
        <v>649</v>
      </c>
      <c r="AE13" s="81"/>
      <c r="AF13" s="81"/>
      <c r="AG13" s="81"/>
      <c r="AH13" s="81"/>
      <c r="AI13" s="81"/>
      <c r="AJ13" s="82"/>
      <c r="AK13" s="80">
        <v>611</v>
      </c>
      <c r="AL13" s="81"/>
      <c r="AM13" s="81"/>
      <c r="AN13" s="81"/>
      <c r="AO13" s="81"/>
      <c r="AP13" s="81"/>
      <c r="AQ13" s="82"/>
      <c r="AR13" s="819" t="s">
        <v>767</v>
      </c>
      <c r="AS13" s="820"/>
      <c r="AT13" s="820"/>
      <c r="AU13" s="820"/>
      <c r="AV13" s="820"/>
      <c r="AW13" s="820"/>
      <c r="AX13" s="821"/>
    </row>
    <row r="14" spans="1:50" ht="21" customHeight="1" x14ac:dyDescent="0.15">
      <c r="A14" s="603"/>
      <c r="B14" s="604"/>
      <c r="C14" s="604"/>
      <c r="D14" s="604"/>
      <c r="E14" s="604"/>
      <c r="F14" s="605"/>
      <c r="G14" s="616"/>
      <c r="H14" s="617"/>
      <c r="I14" s="405" t="s">
        <v>9</v>
      </c>
      <c r="J14" s="611"/>
      <c r="K14" s="611"/>
      <c r="L14" s="611"/>
      <c r="M14" s="611"/>
      <c r="N14" s="611"/>
      <c r="O14" s="612"/>
      <c r="P14" s="80" t="s">
        <v>795</v>
      </c>
      <c r="Q14" s="81"/>
      <c r="R14" s="81"/>
      <c r="S14" s="81"/>
      <c r="T14" s="81"/>
      <c r="U14" s="81"/>
      <c r="V14" s="82"/>
      <c r="W14" s="80" t="s">
        <v>795</v>
      </c>
      <c r="X14" s="81"/>
      <c r="Y14" s="81"/>
      <c r="Z14" s="81"/>
      <c r="AA14" s="81"/>
      <c r="AB14" s="81"/>
      <c r="AC14" s="82"/>
      <c r="AD14" s="80" t="s">
        <v>795</v>
      </c>
      <c r="AE14" s="81"/>
      <c r="AF14" s="81"/>
      <c r="AG14" s="81"/>
      <c r="AH14" s="81"/>
      <c r="AI14" s="81"/>
      <c r="AJ14" s="82"/>
      <c r="AK14" s="80" t="s">
        <v>795</v>
      </c>
      <c r="AL14" s="81"/>
      <c r="AM14" s="81"/>
      <c r="AN14" s="81"/>
      <c r="AO14" s="81"/>
      <c r="AP14" s="81"/>
      <c r="AQ14" s="82"/>
      <c r="AR14" s="817"/>
      <c r="AS14" s="817"/>
      <c r="AT14" s="817"/>
      <c r="AU14" s="817"/>
      <c r="AV14" s="817"/>
      <c r="AW14" s="817"/>
      <c r="AX14" s="818"/>
    </row>
    <row r="15" spans="1:50" ht="21" customHeight="1" x14ac:dyDescent="0.15">
      <c r="A15" s="603"/>
      <c r="B15" s="604"/>
      <c r="C15" s="604"/>
      <c r="D15" s="604"/>
      <c r="E15" s="604"/>
      <c r="F15" s="605"/>
      <c r="G15" s="616"/>
      <c r="H15" s="617"/>
      <c r="I15" s="405" t="s">
        <v>62</v>
      </c>
      <c r="J15" s="406"/>
      <c r="K15" s="406"/>
      <c r="L15" s="406"/>
      <c r="M15" s="406"/>
      <c r="N15" s="406"/>
      <c r="O15" s="407"/>
      <c r="P15" s="80" t="s">
        <v>796</v>
      </c>
      <c r="Q15" s="81"/>
      <c r="R15" s="81"/>
      <c r="S15" s="81"/>
      <c r="T15" s="81"/>
      <c r="U15" s="81"/>
      <c r="V15" s="82"/>
      <c r="W15" s="80" t="s">
        <v>796</v>
      </c>
      <c r="X15" s="81"/>
      <c r="Y15" s="81"/>
      <c r="Z15" s="81"/>
      <c r="AA15" s="81"/>
      <c r="AB15" s="81"/>
      <c r="AC15" s="82"/>
      <c r="AD15" s="80" t="s">
        <v>796</v>
      </c>
      <c r="AE15" s="81"/>
      <c r="AF15" s="81"/>
      <c r="AG15" s="81"/>
      <c r="AH15" s="81"/>
      <c r="AI15" s="81"/>
      <c r="AJ15" s="82"/>
      <c r="AK15" s="80" t="s">
        <v>796</v>
      </c>
      <c r="AL15" s="81"/>
      <c r="AM15" s="81"/>
      <c r="AN15" s="81"/>
      <c r="AO15" s="81"/>
      <c r="AP15" s="81"/>
      <c r="AQ15" s="82"/>
      <c r="AR15" s="80" t="s">
        <v>768</v>
      </c>
      <c r="AS15" s="81"/>
      <c r="AT15" s="81"/>
      <c r="AU15" s="81"/>
      <c r="AV15" s="81"/>
      <c r="AW15" s="81"/>
      <c r="AX15" s="816"/>
    </row>
    <row r="16" spans="1:50" ht="21" customHeight="1" x14ac:dyDescent="0.15">
      <c r="A16" s="603"/>
      <c r="B16" s="604"/>
      <c r="C16" s="604"/>
      <c r="D16" s="604"/>
      <c r="E16" s="604"/>
      <c r="F16" s="605"/>
      <c r="G16" s="616"/>
      <c r="H16" s="617"/>
      <c r="I16" s="405" t="s">
        <v>63</v>
      </c>
      <c r="J16" s="406"/>
      <c r="K16" s="406"/>
      <c r="L16" s="406"/>
      <c r="M16" s="406"/>
      <c r="N16" s="406"/>
      <c r="O16" s="407"/>
      <c r="P16" s="80" t="s">
        <v>795</v>
      </c>
      <c r="Q16" s="81"/>
      <c r="R16" s="81"/>
      <c r="S16" s="81"/>
      <c r="T16" s="81"/>
      <c r="U16" s="81"/>
      <c r="V16" s="82"/>
      <c r="W16" s="80" t="s">
        <v>795</v>
      </c>
      <c r="X16" s="81"/>
      <c r="Y16" s="81"/>
      <c r="Z16" s="81"/>
      <c r="AA16" s="81"/>
      <c r="AB16" s="81"/>
      <c r="AC16" s="82"/>
      <c r="AD16" s="80" t="s">
        <v>795</v>
      </c>
      <c r="AE16" s="81"/>
      <c r="AF16" s="81"/>
      <c r="AG16" s="81"/>
      <c r="AH16" s="81"/>
      <c r="AI16" s="81"/>
      <c r="AJ16" s="82"/>
      <c r="AK16" s="80" t="s">
        <v>795</v>
      </c>
      <c r="AL16" s="81"/>
      <c r="AM16" s="81"/>
      <c r="AN16" s="81"/>
      <c r="AO16" s="81"/>
      <c r="AP16" s="81"/>
      <c r="AQ16" s="82"/>
      <c r="AR16" s="582"/>
      <c r="AS16" s="583"/>
      <c r="AT16" s="583"/>
      <c r="AU16" s="583"/>
      <c r="AV16" s="583"/>
      <c r="AW16" s="583"/>
      <c r="AX16" s="584"/>
    </row>
    <row r="17" spans="1:50" ht="24.75" customHeight="1" x14ac:dyDescent="0.15">
      <c r="A17" s="603"/>
      <c r="B17" s="604"/>
      <c r="C17" s="604"/>
      <c r="D17" s="604"/>
      <c r="E17" s="604"/>
      <c r="F17" s="605"/>
      <c r="G17" s="616"/>
      <c r="H17" s="617"/>
      <c r="I17" s="405" t="s">
        <v>61</v>
      </c>
      <c r="J17" s="611"/>
      <c r="K17" s="611"/>
      <c r="L17" s="611"/>
      <c r="M17" s="611"/>
      <c r="N17" s="611"/>
      <c r="O17" s="612"/>
      <c r="P17" s="80" t="s">
        <v>795</v>
      </c>
      <c r="Q17" s="81"/>
      <c r="R17" s="81"/>
      <c r="S17" s="81"/>
      <c r="T17" s="81"/>
      <c r="U17" s="81"/>
      <c r="V17" s="82"/>
      <c r="W17" s="80" t="s">
        <v>795</v>
      </c>
      <c r="X17" s="81"/>
      <c r="Y17" s="81"/>
      <c r="Z17" s="81"/>
      <c r="AA17" s="81"/>
      <c r="AB17" s="81"/>
      <c r="AC17" s="82"/>
      <c r="AD17" s="80" t="s">
        <v>795</v>
      </c>
      <c r="AE17" s="81"/>
      <c r="AF17" s="81"/>
      <c r="AG17" s="81"/>
      <c r="AH17" s="81"/>
      <c r="AI17" s="81"/>
      <c r="AJ17" s="82"/>
      <c r="AK17" s="80" t="s">
        <v>795</v>
      </c>
      <c r="AL17" s="81"/>
      <c r="AM17" s="81"/>
      <c r="AN17" s="81"/>
      <c r="AO17" s="81"/>
      <c r="AP17" s="81"/>
      <c r="AQ17" s="82"/>
      <c r="AR17" s="585"/>
      <c r="AS17" s="585"/>
      <c r="AT17" s="585"/>
      <c r="AU17" s="585"/>
      <c r="AV17" s="585"/>
      <c r="AW17" s="585"/>
      <c r="AX17" s="586"/>
    </row>
    <row r="18" spans="1:50" ht="24.75" customHeight="1" x14ac:dyDescent="0.15">
      <c r="A18" s="603"/>
      <c r="B18" s="604"/>
      <c r="C18" s="604"/>
      <c r="D18" s="604"/>
      <c r="E18" s="604"/>
      <c r="F18" s="605"/>
      <c r="G18" s="618"/>
      <c r="H18" s="619"/>
      <c r="I18" s="408" t="s">
        <v>22</v>
      </c>
      <c r="J18" s="409"/>
      <c r="K18" s="409"/>
      <c r="L18" s="409"/>
      <c r="M18" s="409"/>
      <c r="N18" s="409"/>
      <c r="O18" s="410"/>
      <c r="P18" s="378">
        <f>SUM(P13:V17)</f>
        <v>379</v>
      </c>
      <c r="Q18" s="379"/>
      <c r="R18" s="379"/>
      <c r="S18" s="379"/>
      <c r="T18" s="379"/>
      <c r="U18" s="379"/>
      <c r="V18" s="380"/>
      <c r="W18" s="378">
        <f>SUM(W13:AC17)</f>
        <v>409</v>
      </c>
      <c r="X18" s="379"/>
      <c r="Y18" s="379"/>
      <c r="Z18" s="379"/>
      <c r="AA18" s="379"/>
      <c r="AB18" s="379"/>
      <c r="AC18" s="380"/>
      <c r="AD18" s="378">
        <f t="shared" ref="AD18" si="0">SUM(AD13:AJ17)</f>
        <v>649</v>
      </c>
      <c r="AE18" s="379"/>
      <c r="AF18" s="379"/>
      <c r="AG18" s="379"/>
      <c r="AH18" s="379"/>
      <c r="AI18" s="379"/>
      <c r="AJ18" s="380"/>
      <c r="AK18" s="378">
        <f t="shared" ref="AK18" si="1">SUM(AK13:AQ17)</f>
        <v>611</v>
      </c>
      <c r="AL18" s="379"/>
      <c r="AM18" s="379"/>
      <c r="AN18" s="379"/>
      <c r="AO18" s="379"/>
      <c r="AP18" s="379"/>
      <c r="AQ18" s="380"/>
      <c r="AR18" s="378">
        <f t="shared" ref="AR18" si="2">SUM(AR13:AX17)</f>
        <v>0</v>
      </c>
      <c r="AS18" s="379"/>
      <c r="AT18" s="379"/>
      <c r="AU18" s="379"/>
      <c r="AV18" s="379"/>
      <c r="AW18" s="379"/>
      <c r="AX18" s="381"/>
    </row>
    <row r="19" spans="1:50" ht="24.75" customHeight="1" x14ac:dyDescent="0.15">
      <c r="A19" s="603"/>
      <c r="B19" s="604"/>
      <c r="C19" s="604"/>
      <c r="D19" s="604"/>
      <c r="E19" s="604"/>
      <c r="F19" s="605"/>
      <c r="G19" s="375" t="s">
        <v>10</v>
      </c>
      <c r="H19" s="376"/>
      <c r="I19" s="376"/>
      <c r="J19" s="376"/>
      <c r="K19" s="376"/>
      <c r="L19" s="376"/>
      <c r="M19" s="376"/>
      <c r="N19" s="376"/>
      <c r="O19" s="376"/>
      <c r="P19" s="80">
        <v>378</v>
      </c>
      <c r="Q19" s="81"/>
      <c r="R19" s="81"/>
      <c r="S19" s="81"/>
      <c r="T19" s="81"/>
      <c r="U19" s="81"/>
      <c r="V19" s="82"/>
      <c r="W19" s="80">
        <v>387</v>
      </c>
      <c r="X19" s="81"/>
      <c r="Y19" s="81"/>
      <c r="Z19" s="81"/>
      <c r="AA19" s="81"/>
      <c r="AB19" s="81"/>
      <c r="AC19" s="82"/>
      <c r="AD19" s="80">
        <v>637</v>
      </c>
      <c r="AE19" s="81"/>
      <c r="AF19" s="81"/>
      <c r="AG19" s="81"/>
      <c r="AH19" s="81"/>
      <c r="AI19" s="81"/>
      <c r="AJ19" s="82"/>
      <c r="AK19" s="377"/>
      <c r="AL19" s="377"/>
      <c r="AM19" s="377"/>
      <c r="AN19" s="377"/>
      <c r="AO19" s="377"/>
      <c r="AP19" s="377"/>
      <c r="AQ19" s="377"/>
      <c r="AR19" s="377"/>
      <c r="AS19" s="377"/>
      <c r="AT19" s="377"/>
      <c r="AU19" s="377"/>
      <c r="AV19" s="377"/>
      <c r="AW19" s="377"/>
      <c r="AX19" s="382"/>
    </row>
    <row r="20" spans="1:50" ht="24.75" customHeight="1" x14ac:dyDescent="0.15">
      <c r="A20" s="606"/>
      <c r="B20" s="607"/>
      <c r="C20" s="607"/>
      <c r="D20" s="607"/>
      <c r="E20" s="607"/>
      <c r="F20" s="608"/>
      <c r="G20" s="375" t="s">
        <v>11</v>
      </c>
      <c r="H20" s="376"/>
      <c r="I20" s="376"/>
      <c r="J20" s="376"/>
      <c r="K20" s="376"/>
      <c r="L20" s="376"/>
      <c r="M20" s="376"/>
      <c r="N20" s="376"/>
      <c r="O20" s="376"/>
      <c r="P20" s="383">
        <f>IF(P18=0, "-", P19/P18)</f>
        <v>0.99736147757255933</v>
      </c>
      <c r="Q20" s="383"/>
      <c r="R20" s="383"/>
      <c r="S20" s="383"/>
      <c r="T20" s="383"/>
      <c r="U20" s="383"/>
      <c r="V20" s="383"/>
      <c r="W20" s="383">
        <f>IF(W18=0, "-", W19/W18)</f>
        <v>0.94621026894865523</v>
      </c>
      <c r="X20" s="383"/>
      <c r="Y20" s="383"/>
      <c r="Z20" s="383"/>
      <c r="AA20" s="383"/>
      <c r="AB20" s="383"/>
      <c r="AC20" s="383"/>
      <c r="AD20" s="383">
        <f>IF(AD18=0, "-", AD19/AD18)</f>
        <v>0.9815100154083205</v>
      </c>
      <c r="AE20" s="383"/>
      <c r="AF20" s="383"/>
      <c r="AG20" s="383"/>
      <c r="AH20" s="383"/>
      <c r="AI20" s="383"/>
      <c r="AJ20" s="383"/>
      <c r="AK20" s="377"/>
      <c r="AL20" s="377"/>
      <c r="AM20" s="377"/>
      <c r="AN20" s="377"/>
      <c r="AO20" s="377"/>
      <c r="AP20" s="377"/>
      <c r="AQ20" s="377"/>
      <c r="AR20" s="377"/>
      <c r="AS20" s="377"/>
      <c r="AT20" s="377"/>
      <c r="AU20" s="377"/>
      <c r="AV20" s="377"/>
      <c r="AW20" s="377"/>
      <c r="AX20" s="382"/>
    </row>
    <row r="21" spans="1:50" ht="18.75" customHeight="1" x14ac:dyDescent="0.15">
      <c r="A21" s="276" t="s">
        <v>13</v>
      </c>
      <c r="B21" s="277"/>
      <c r="C21" s="277"/>
      <c r="D21" s="277"/>
      <c r="E21" s="277"/>
      <c r="F21" s="278"/>
      <c r="G21" s="283" t="s">
        <v>319</v>
      </c>
      <c r="H21" s="284"/>
      <c r="I21" s="284"/>
      <c r="J21" s="284"/>
      <c r="K21" s="284"/>
      <c r="L21" s="284"/>
      <c r="M21" s="284"/>
      <c r="N21" s="284"/>
      <c r="O21" s="285"/>
      <c r="P21" s="303" t="s">
        <v>83</v>
      </c>
      <c r="Q21" s="284"/>
      <c r="R21" s="284"/>
      <c r="S21" s="284"/>
      <c r="T21" s="284"/>
      <c r="U21" s="284"/>
      <c r="V21" s="284"/>
      <c r="W21" s="284"/>
      <c r="X21" s="285"/>
      <c r="Y21" s="256"/>
      <c r="Z21" s="95"/>
      <c r="AA21" s="96"/>
      <c r="AB21" s="328" t="s">
        <v>12</v>
      </c>
      <c r="AC21" s="329"/>
      <c r="AD21" s="330"/>
      <c r="AE21" s="345" t="s">
        <v>69</v>
      </c>
      <c r="AF21" s="346"/>
      <c r="AG21" s="346"/>
      <c r="AH21" s="346"/>
      <c r="AI21" s="347"/>
      <c r="AJ21" s="345" t="s">
        <v>70</v>
      </c>
      <c r="AK21" s="346"/>
      <c r="AL21" s="346"/>
      <c r="AM21" s="346"/>
      <c r="AN21" s="347"/>
      <c r="AO21" s="345" t="s">
        <v>71</v>
      </c>
      <c r="AP21" s="346"/>
      <c r="AQ21" s="346"/>
      <c r="AR21" s="346"/>
      <c r="AS21" s="347"/>
      <c r="AT21" s="334" t="s">
        <v>303</v>
      </c>
      <c r="AU21" s="335"/>
      <c r="AV21" s="335"/>
      <c r="AW21" s="335"/>
      <c r="AX21" s="336"/>
    </row>
    <row r="22" spans="1:50" ht="18.75" customHeight="1" x14ac:dyDescent="0.15">
      <c r="A22" s="276"/>
      <c r="B22" s="277"/>
      <c r="C22" s="277"/>
      <c r="D22" s="277"/>
      <c r="E22" s="277"/>
      <c r="F22" s="278"/>
      <c r="G22" s="286"/>
      <c r="H22" s="117"/>
      <c r="I22" s="117"/>
      <c r="J22" s="117"/>
      <c r="K22" s="117"/>
      <c r="L22" s="117"/>
      <c r="M22" s="117"/>
      <c r="N22" s="117"/>
      <c r="O22" s="287"/>
      <c r="P22" s="304"/>
      <c r="Q22" s="117"/>
      <c r="R22" s="117"/>
      <c r="S22" s="117"/>
      <c r="T22" s="117"/>
      <c r="U22" s="117"/>
      <c r="V22" s="117"/>
      <c r="W22" s="117"/>
      <c r="X22" s="287"/>
      <c r="Y22" s="342"/>
      <c r="Z22" s="343"/>
      <c r="AA22" s="344"/>
      <c r="AB22" s="196"/>
      <c r="AC22" s="191"/>
      <c r="AD22" s="192"/>
      <c r="AE22" s="197"/>
      <c r="AF22" s="190"/>
      <c r="AG22" s="190"/>
      <c r="AH22" s="190"/>
      <c r="AI22" s="348"/>
      <c r="AJ22" s="197"/>
      <c r="AK22" s="190"/>
      <c r="AL22" s="190"/>
      <c r="AM22" s="190"/>
      <c r="AN22" s="348"/>
      <c r="AO22" s="197"/>
      <c r="AP22" s="190"/>
      <c r="AQ22" s="190"/>
      <c r="AR22" s="190"/>
      <c r="AS22" s="348"/>
      <c r="AT22" s="67"/>
      <c r="AU22" s="119" t="s">
        <v>767</v>
      </c>
      <c r="AV22" s="119"/>
      <c r="AW22" s="117" t="s">
        <v>360</v>
      </c>
      <c r="AX22" s="118"/>
    </row>
    <row r="23" spans="1:50" ht="22.5" customHeight="1" x14ac:dyDescent="0.15">
      <c r="A23" s="279"/>
      <c r="B23" s="277"/>
      <c r="C23" s="277"/>
      <c r="D23" s="277"/>
      <c r="E23" s="277"/>
      <c r="F23" s="278"/>
      <c r="G23" s="834" t="s">
        <v>470</v>
      </c>
      <c r="H23" s="835"/>
      <c r="I23" s="835"/>
      <c r="J23" s="835"/>
      <c r="K23" s="835"/>
      <c r="L23" s="835"/>
      <c r="M23" s="835"/>
      <c r="N23" s="835"/>
      <c r="O23" s="836"/>
      <c r="P23" s="716" t="s">
        <v>705</v>
      </c>
      <c r="Q23" s="716"/>
      <c r="R23" s="716"/>
      <c r="S23" s="716"/>
      <c r="T23" s="716"/>
      <c r="U23" s="716"/>
      <c r="V23" s="716"/>
      <c r="W23" s="716"/>
      <c r="X23" s="717"/>
      <c r="Y23" s="356" t="s">
        <v>14</v>
      </c>
      <c r="Z23" s="357"/>
      <c r="AA23" s="358"/>
      <c r="AB23" s="812" t="s">
        <v>469</v>
      </c>
      <c r="AC23" s="359"/>
      <c r="AD23" s="359"/>
      <c r="AE23" s="102">
        <v>0</v>
      </c>
      <c r="AF23" s="103"/>
      <c r="AG23" s="103"/>
      <c r="AH23" s="103"/>
      <c r="AI23" s="104"/>
      <c r="AJ23" s="102">
        <v>0</v>
      </c>
      <c r="AK23" s="103"/>
      <c r="AL23" s="103"/>
      <c r="AM23" s="103"/>
      <c r="AN23" s="104"/>
      <c r="AO23" s="102">
        <v>0</v>
      </c>
      <c r="AP23" s="103"/>
      <c r="AQ23" s="103"/>
      <c r="AR23" s="103"/>
      <c r="AS23" s="104"/>
      <c r="AT23" s="289"/>
      <c r="AU23" s="289"/>
      <c r="AV23" s="289"/>
      <c r="AW23" s="289"/>
      <c r="AX23" s="290"/>
    </row>
    <row r="24" spans="1:50" ht="22.5" customHeight="1" x14ac:dyDescent="0.15">
      <c r="A24" s="280"/>
      <c r="B24" s="281"/>
      <c r="C24" s="281"/>
      <c r="D24" s="281"/>
      <c r="E24" s="281"/>
      <c r="F24" s="282"/>
      <c r="G24" s="837"/>
      <c r="H24" s="838"/>
      <c r="I24" s="838"/>
      <c r="J24" s="838"/>
      <c r="K24" s="838"/>
      <c r="L24" s="838"/>
      <c r="M24" s="838"/>
      <c r="N24" s="838"/>
      <c r="O24" s="839"/>
      <c r="P24" s="718"/>
      <c r="Q24" s="718"/>
      <c r="R24" s="718"/>
      <c r="S24" s="718"/>
      <c r="T24" s="718"/>
      <c r="U24" s="718"/>
      <c r="V24" s="718"/>
      <c r="W24" s="718"/>
      <c r="X24" s="719"/>
      <c r="Y24" s="236" t="s">
        <v>65</v>
      </c>
      <c r="Z24" s="143"/>
      <c r="AA24" s="232"/>
      <c r="AB24" s="398" t="s">
        <v>469</v>
      </c>
      <c r="AC24" s="349"/>
      <c r="AD24" s="349"/>
      <c r="AE24" s="102">
        <v>0</v>
      </c>
      <c r="AF24" s="103"/>
      <c r="AG24" s="103"/>
      <c r="AH24" s="103"/>
      <c r="AI24" s="104"/>
      <c r="AJ24" s="102">
        <v>0</v>
      </c>
      <c r="AK24" s="103"/>
      <c r="AL24" s="103"/>
      <c r="AM24" s="103"/>
      <c r="AN24" s="104"/>
      <c r="AO24" s="102">
        <v>0</v>
      </c>
      <c r="AP24" s="103"/>
      <c r="AQ24" s="103"/>
      <c r="AR24" s="103"/>
      <c r="AS24" s="104"/>
      <c r="AT24" s="102" t="s">
        <v>767</v>
      </c>
      <c r="AU24" s="103"/>
      <c r="AV24" s="103"/>
      <c r="AW24" s="103"/>
      <c r="AX24" s="105"/>
    </row>
    <row r="25" spans="1:50" ht="22.5" customHeight="1" x14ac:dyDescent="0.15">
      <c r="A25" s="822"/>
      <c r="B25" s="823"/>
      <c r="C25" s="823"/>
      <c r="D25" s="823"/>
      <c r="E25" s="823"/>
      <c r="F25" s="824"/>
      <c r="G25" s="840"/>
      <c r="H25" s="841"/>
      <c r="I25" s="841"/>
      <c r="J25" s="841"/>
      <c r="K25" s="841"/>
      <c r="L25" s="841"/>
      <c r="M25" s="841"/>
      <c r="N25" s="841"/>
      <c r="O25" s="842"/>
      <c r="P25" s="720"/>
      <c r="Q25" s="720"/>
      <c r="R25" s="720"/>
      <c r="S25" s="720"/>
      <c r="T25" s="720"/>
      <c r="U25" s="720"/>
      <c r="V25" s="720"/>
      <c r="W25" s="720"/>
      <c r="X25" s="721"/>
      <c r="Y25" s="142" t="s">
        <v>15</v>
      </c>
      <c r="Z25" s="143"/>
      <c r="AA25" s="232"/>
      <c r="AB25" s="843" t="s">
        <v>364</v>
      </c>
      <c r="AC25" s="327"/>
      <c r="AD25" s="327"/>
      <c r="AE25" s="102">
        <v>100</v>
      </c>
      <c r="AF25" s="103"/>
      <c r="AG25" s="103"/>
      <c r="AH25" s="103"/>
      <c r="AI25" s="104"/>
      <c r="AJ25" s="102">
        <v>100</v>
      </c>
      <c r="AK25" s="103"/>
      <c r="AL25" s="103"/>
      <c r="AM25" s="103"/>
      <c r="AN25" s="104"/>
      <c r="AO25" s="102">
        <v>100</v>
      </c>
      <c r="AP25" s="103"/>
      <c r="AQ25" s="103"/>
      <c r="AR25" s="103"/>
      <c r="AS25" s="104"/>
      <c r="AT25" s="331"/>
      <c r="AU25" s="332"/>
      <c r="AV25" s="332"/>
      <c r="AW25" s="332"/>
      <c r="AX25" s="333"/>
    </row>
    <row r="26" spans="1:50" ht="18.75" hidden="1" customHeight="1" x14ac:dyDescent="0.15">
      <c r="A26" s="276" t="s">
        <v>13</v>
      </c>
      <c r="B26" s="277"/>
      <c r="C26" s="277"/>
      <c r="D26" s="277"/>
      <c r="E26" s="277"/>
      <c r="F26" s="278"/>
      <c r="G26" s="283" t="s">
        <v>319</v>
      </c>
      <c r="H26" s="284"/>
      <c r="I26" s="284"/>
      <c r="J26" s="284"/>
      <c r="K26" s="284"/>
      <c r="L26" s="284"/>
      <c r="M26" s="284"/>
      <c r="N26" s="284"/>
      <c r="O26" s="285"/>
      <c r="P26" s="303" t="s">
        <v>83</v>
      </c>
      <c r="Q26" s="284"/>
      <c r="R26" s="284"/>
      <c r="S26" s="284"/>
      <c r="T26" s="284"/>
      <c r="U26" s="284"/>
      <c r="V26" s="284"/>
      <c r="W26" s="284"/>
      <c r="X26" s="285"/>
      <c r="Y26" s="256"/>
      <c r="Z26" s="95"/>
      <c r="AA26" s="96"/>
      <c r="AB26" s="328" t="s">
        <v>12</v>
      </c>
      <c r="AC26" s="329"/>
      <c r="AD26" s="330"/>
      <c r="AE26" s="345" t="s">
        <v>69</v>
      </c>
      <c r="AF26" s="346"/>
      <c r="AG26" s="346"/>
      <c r="AH26" s="346"/>
      <c r="AI26" s="347"/>
      <c r="AJ26" s="345" t="s">
        <v>70</v>
      </c>
      <c r="AK26" s="346"/>
      <c r="AL26" s="346"/>
      <c r="AM26" s="346"/>
      <c r="AN26" s="347"/>
      <c r="AO26" s="345" t="s">
        <v>71</v>
      </c>
      <c r="AP26" s="346"/>
      <c r="AQ26" s="346"/>
      <c r="AR26" s="346"/>
      <c r="AS26" s="347"/>
      <c r="AT26" s="813" t="s">
        <v>303</v>
      </c>
      <c r="AU26" s="814"/>
      <c r="AV26" s="814"/>
      <c r="AW26" s="814"/>
      <c r="AX26" s="815"/>
    </row>
    <row r="27" spans="1:50" ht="18.75" hidden="1" customHeight="1" x14ac:dyDescent="0.15">
      <c r="A27" s="276"/>
      <c r="B27" s="277"/>
      <c r="C27" s="277"/>
      <c r="D27" s="277"/>
      <c r="E27" s="277"/>
      <c r="F27" s="278"/>
      <c r="G27" s="286"/>
      <c r="H27" s="117"/>
      <c r="I27" s="117"/>
      <c r="J27" s="117"/>
      <c r="K27" s="117"/>
      <c r="L27" s="117"/>
      <c r="M27" s="117"/>
      <c r="N27" s="117"/>
      <c r="O27" s="287"/>
      <c r="P27" s="304"/>
      <c r="Q27" s="117"/>
      <c r="R27" s="117"/>
      <c r="S27" s="117"/>
      <c r="T27" s="117"/>
      <c r="U27" s="117"/>
      <c r="V27" s="117"/>
      <c r="W27" s="117"/>
      <c r="X27" s="287"/>
      <c r="Y27" s="342"/>
      <c r="Z27" s="343"/>
      <c r="AA27" s="344"/>
      <c r="AB27" s="196"/>
      <c r="AC27" s="191"/>
      <c r="AD27" s="192"/>
      <c r="AE27" s="197"/>
      <c r="AF27" s="190"/>
      <c r="AG27" s="190"/>
      <c r="AH27" s="190"/>
      <c r="AI27" s="348"/>
      <c r="AJ27" s="197"/>
      <c r="AK27" s="190"/>
      <c r="AL27" s="190"/>
      <c r="AM27" s="190"/>
      <c r="AN27" s="348"/>
      <c r="AO27" s="197"/>
      <c r="AP27" s="190"/>
      <c r="AQ27" s="190"/>
      <c r="AR27" s="190"/>
      <c r="AS27" s="348"/>
      <c r="AT27" s="67"/>
      <c r="AU27" s="119"/>
      <c r="AV27" s="119"/>
      <c r="AW27" s="117" t="s">
        <v>360</v>
      </c>
      <c r="AX27" s="118"/>
    </row>
    <row r="28" spans="1:50" ht="22.5" hidden="1" customHeight="1" x14ac:dyDescent="0.15">
      <c r="A28" s="279"/>
      <c r="B28" s="277"/>
      <c r="C28" s="277"/>
      <c r="D28" s="277"/>
      <c r="E28" s="277"/>
      <c r="F28" s="278"/>
      <c r="G28" s="384"/>
      <c r="H28" s="351"/>
      <c r="I28" s="351"/>
      <c r="J28" s="351"/>
      <c r="K28" s="351"/>
      <c r="L28" s="351"/>
      <c r="M28" s="351"/>
      <c r="N28" s="351"/>
      <c r="O28" s="352"/>
      <c r="P28" s="317"/>
      <c r="Q28" s="258"/>
      <c r="R28" s="258"/>
      <c r="S28" s="258"/>
      <c r="T28" s="258"/>
      <c r="U28" s="258"/>
      <c r="V28" s="258"/>
      <c r="W28" s="258"/>
      <c r="X28" s="259"/>
      <c r="Y28" s="356" t="s">
        <v>14</v>
      </c>
      <c r="Z28" s="357"/>
      <c r="AA28" s="358"/>
      <c r="AB28" s="359"/>
      <c r="AC28" s="359"/>
      <c r="AD28" s="359"/>
      <c r="AE28" s="102"/>
      <c r="AF28" s="103"/>
      <c r="AG28" s="103"/>
      <c r="AH28" s="103"/>
      <c r="AI28" s="104"/>
      <c r="AJ28" s="102"/>
      <c r="AK28" s="103"/>
      <c r="AL28" s="103"/>
      <c r="AM28" s="103"/>
      <c r="AN28" s="104"/>
      <c r="AO28" s="102"/>
      <c r="AP28" s="103"/>
      <c r="AQ28" s="103"/>
      <c r="AR28" s="103"/>
      <c r="AS28" s="104"/>
      <c r="AT28" s="289"/>
      <c r="AU28" s="289"/>
      <c r="AV28" s="289"/>
      <c r="AW28" s="289"/>
      <c r="AX28" s="290"/>
    </row>
    <row r="29" spans="1:50" ht="22.5" hidden="1" customHeight="1" x14ac:dyDescent="0.15">
      <c r="A29" s="280"/>
      <c r="B29" s="281"/>
      <c r="C29" s="281"/>
      <c r="D29" s="281"/>
      <c r="E29" s="281"/>
      <c r="F29" s="282"/>
      <c r="G29" s="353"/>
      <c r="H29" s="354"/>
      <c r="I29" s="354"/>
      <c r="J29" s="354"/>
      <c r="K29" s="354"/>
      <c r="L29" s="354"/>
      <c r="M29" s="354"/>
      <c r="N29" s="354"/>
      <c r="O29" s="355"/>
      <c r="P29" s="339"/>
      <c r="Q29" s="339"/>
      <c r="R29" s="339"/>
      <c r="S29" s="339"/>
      <c r="T29" s="339"/>
      <c r="U29" s="339"/>
      <c r="V29" s="339"/>
      <c r="W29" s="339"/>
      <c r="X29" s="340"/>
      <c r="Y29" s="236" t="s">
        <v>65</v>
      </c>
      <c r="Z29" s="143"/>
      <c r="AA29" s="232"/>
      <c r="AB29" s="349"/>
      <c r="AC29" s="349"/>
      <c r="AD29" s="349"/>
      <c r="AE29" s="102"/>
      <c r="AF29" s="103"/>
      <c r="AG29" s="103"/>
      <c r="AH29" s="103"/>
      <c r="AI29" s="104"/>
      <c r="AJ29" s="102"/>
      <c r="AK29" s="103"/>
      <c r="AL29" s="103"/>
      <c r="AM29" s="103"/>
      <c r="AN29" s="104"/>
      <c r="AO29" s="102"/>
      <c r="AP29" s="103"/>
      <c r="AQ29" s="103"/>
      <c r="AR29" s="103"/>
      <c r="AS29" s="104"/>
      <c r="AT29" s="102"/>
      <c r="AU29" s="103"/>
      <c r="AV29" s="103"/>
      <c r="AW29" s="103"/>
      <c r="AX29" s="105"/>
    </row>
    <row r="30" spans="1:50" ht="22.5" hidden="1" customHeight="1" x14ac:dyDescent="0.15">
      <c r="A30" s="822"/>
      <c r="B30" s="823"/>
      <c r="C30" s="823"/>
      <c r="D30" s="823"/>
      <c r="E30" s="823"/>
      <c r="F30" s="824"/>
      <c r="G30" s="385"/>
      <c r="H30" s="386"/>
      <c r="I30" s="386"/>
      <c r="J30" s="386"/>
      <c r="K30" s="386"/>
      <c r="L30" s="386"/>
      <c r="M30" s="386"/>
      <c r="N30" s="386"/>
      <c r="O30" s="387"/>
      <c r="P30" s="260"/>
      <c r="Q30" s="260"/>
      <c r="R30" s="260"/>
      <c r="S30" s="260"/>
      <c r="T30" s="260"/>
      <c r="U30" s="260"/>
      <c r="V30" s="260"/>
      <c r="W30" s="260"/>
      <c r="X30" s="261"/>
      <c r="Y30" s="142" t="s">
        <v>15</v>
      </c>
      <c r="Z30" s="143"/>
      <c r="AA30" s="232"/>
      <c r="AB30" s="327" t="s">
        <v>16</v>
      </c>
      <c r="AC30" s="327"/>
      <c r="AD30" s="327"/>
      <c r="AE30" s="102"/>
      <c r="AF30" s="103"/>
      <c r="AG30" s="103"/>
      <c r="AH30" s="103"/>
      <c r="AI30" s="104"/>
      <c r="AJ30" s="102"/>
      <c r="AK30" s="103"/>
      <c r="AL30" s="103"/>
      <c r="AM30" s="103"/>
      <c r="AN30" s="104"/>
      <c r="AO30" s="102"/>
      <c r="AP30" s="103"/>
      <c r="AQ30" s="103"/>
      <c r="AR30" s="103"/>
      <c r="AS30" s="104"/>
      <c r="AT30" s="331"/>
      <c r="AU30" s="332"/>
      <c r="AV30" s="332"/>
      <c r="AW30" s="332"/>
      <c r="AX30" s="333"/>
    </row>
    <row r="31" spans="1:50" ht="18.75" hidden="1" customHeight="1" x14ac:dyDescent="0.15">
      <c r="A31" s="276" t="s">
        <v>13</v>
      </c>
      <c r="B31" s="277"/>
      <c r="C31" s="277"/>
      <c r="D31" s="277"/>
      <c r="E31" s="277"/>
      <c r="F31" s="278"/>
      <c r="G31" s="283" t="s">
        <v>319</v>
      </c>
      <c r="H31" s="284"/>
      <c r="I31" s="284"/>
      <c r="J31" s="284"/>
      <c r="K31" s="284"/>
      <c r="L31" s="284"/>
      <c r="M31" s="284"/>
      <c r="N31" s="284"/>
      <c r="O31" s="285"/>
      <c r="P31" s="303" t="s">
        <v>83</v>
      </c>
      <c r="Q31" s="284"/>
      <c r="R31" s="284"/>
      <c r="S31" s="284"/>
      <c r="T31" s="284"/>
      <c r="U31" s="284"/>
      <c r="V31" s="284"/>
      <c r="W31" s="284"/>
      <c r="X31" s="285"/>
      <c r="Y31" s="256"/>
      <c r="Z31" s="95"/>
      <c r="AA31" s="96"/>
      <c r="AB31" s="328" t="s">
        <v>12</v>
      </c>
      <c r="AC31" s="329"/>
      <c r="AD31" s="330"/>
      <c r="AE31" s="345" t="s">
        <v>69</v>
      </c>
      <c r="AF31" s="346"/>
      <c r="AG31" s="346"/>
      <c r="AH31" s="346"/>
      <c r="AI31" s="347"/>
      <c r="AJ31" s="345" t="s">
        <v>70</v>
      </c>
      <c r="AK31" s="346"/>
      <c r="AL31" s="346"/>
      <c r="AM31" s="346"/>
      <c r="AN31" s="347"/>
      <c r="AO31" s="345" t="s">
        <v>71</v>
      </c>
      <c r="AP31" s="346"/>
      <c r="AQ31" s="346"/>
      <c r="AR31" s="346"/>
      <c r="AS31" s="347"/>
      <c r="AT31" s="334" t="s">
        <v>303</v>
      </c>
      <c r="AU31" s="335"/>
      <c r="AV31" s="335"/>
      <c r="AW31" s="335"/>
      <c r="AX31" s="336"/>
    </row>
    <row r="32" spans="1:50" ht="18.75" hidden="1" customHeight="1" x14ac:dyDescent="0.15">
      <c r="A32" s="276"/>
      <c r="B32" s="277"/>
      <c r="C32" s="277"/>
      <c r="D32" s="277"/>
      <c r="E32" s="277"/>
      <c r="F32" s="278"/>
      <c r="G32" s="286"/>
      <c r="H32" s="117"/>
      <c r="I32" s="117"/>
      <c r="J32" s="117"/>
      <c r="K32" s="117"/>
      <c r="L32" s="117"/>
      <c r="M32" s="117"/>
      <c r="N32" s="117"/>
      <c r="O32" s="287"/>
      <c r="P32" s="304"/>
      <c r="Q32" s="117"/>
      <c r="R32" s="117"/>
      <c r="S32" s="117"/>
      <c r="T32" s="117"/>
      <c r="U32" s="117"/>
      <c r="V32" s="117"/>
      <c r="W32" s="117"/>
      <c r="X32" s="287"/>
      <c r="Y32" s="342"/>
      <c r="Z32" s="343"/>
      <c r="AA32" s="344"/>
      <c r="AB32" s="196"/>
      <c r="AC32" s="191"/>
      <c r="AD32" s="192"/>
      <c r="AE32" s="197"/>
      <c r="AF32" s="190"/>
      <c r="AG32" s="190"/>
      <c r="AH32" s="190"/>
      <c r="AI32" s="348"/>
      <c r="AJ32" s="197"/>
      <c r="AK32" s="190"/>
      <c r="AL32" s="190"/>
      <c r="AM32" s="190"/>
      <c r="AN32" s="348"/>
      <c r="AO32" s="197"/>
      <c r="AP32" s="190"/>
      <c r="AQ32" s="190"/>
      <c r="AR32" s="190"/>
      <c r="AS32" s="348"/>
      <c r="AT32" s="67"/>
      <c r="AU32" s="119"/>
      <c r="AV32" s="119"/>
      <c r="AW32" s="117" t="s">
        <v>360</v>
      </c>
      <c r="AX32" s="118"/>
    </row>
    <row r="33" spans="1:50" ht="22.5" hidden="1" customHeight="1" x14ac:dyDescent="0.15">
      <c r="A33" s="279"/>
      <c r="B33" s="277"/>
      <c r="C33" s="277"/>
      <c r="D33" s="277"/>
      <c r="E33" s="277"/>
      <c r="F33" s="278"/>
      <c r="G33" s="350"/>
      <c r="H33" s="351"/>
      <c r="I33" s="351"/>
      <c r="J33" s="351"/>
      <c r="K33" s="351"/>
      <c r="L33" s="351"/>
      <c r="M33" s="351"/>
      <c r="N33" s="351"/>
      <c r="O33" s="352"/>
      <c r="P33" s="317"/>
      <c r="Q33" s="258"/>
      <c r="R33" s="258"/>
      <c r="S33" s="258"/>
      <c r="T33" s="258"/>
      <c r="U33" s="258"/>
      <c r="V33" s="258"/>
      <c r="W33" s="258"/>
      <c r="X33" s="259"/>
      <c r="Y33" s="356" t="s">
        <v>14</v>
      </c>
      <c r="Z33" s="357"/>
      <c r="AA33" s="358"/>
      <c r="AB33" s="359"/>
      <c r="AC33" s="359"/>
      <c r="AD33" s="359"/>
      <c r="AE33" s="102"/>
      <c r="AF33" s="103"/>
      <c r="AG33" s="103"/>
      <c r="AH33" s="103"/>
      <c r="AI33" s="104"/>
      <c r="AJ33" s="102"/>
      <c r="AK33" s="103"/>
      <c r="AL33" s="103"/>
      <c r="AM33" s="103"/>
      <c r="AN33" s="104"/>
      <c r="AO33" s="102"/>
      <c r="AP33" s="103"/>
      <c r="AQ33" s="103"/>
      <c r="AR33" s="103"/>
      <c r="AS33" s="104"/>
      <c r="AT33" s="289"/>
      <c r="AU33" s="289"/>
      <c r="AV33" s="289"/>
      <c r="AW33" s="289"/>
      <c r="AX33" s="290"/>
    </row>
    <row r="34" spans="1:50" ht="22.5" hidden="1" customHeight="1" x14ac:dyDescent="0.15">
      <c r="A34" s="280"/>
      <c r="B34" s="281"/>
      <c r="C34" s="281"/>
      <c r="D34" s="281"/>
      <c r="E34" s="281"/>
      <c r="F34" s="282"/>
      <c r="G34" s="353"/>
      <c r="H34" s="354"/>
      <c r="I34" s="354"/>
      <c r="J34" s="354"/>
      <c r="K34" s="354"/>
      <c r="L34" s="354"/>
      <c r="M34" s="354"/>
      <c r="N34" s="354"/>
      <c r="O34" s="355"/>
      <c r="P34" s="339"/>
      <c r="Q34" s="339"/>
      <c r="R34" s="339"/>
      <c r="S34" s="339"/>
      <c r="T34" s="339"/>
      <c r="U34" s="339"/>
      <c r="V34" s="339"/>
      <c r="W34" s="339"/>
      <c r="X34" s="340"/>
      <c r="Y34" s="236" t="s">
        <v>65</v>
      </c>
      <c r="Z34" s="143"/>
      <c r="AA34" s="232"/>
      <c r="AB34" s="349"/>
      <c r="AC34" s="349"/>
      <c r="AD34" s="349"/>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5" hidden="1" customHeight="1" x14ac:dyDescent="0.15">
      <c r="A35" s="822"/>
      <c r="B35" s="823"/>
      <c r="C35" s="823"/>
      <c r="D35" s="823"/>
      <c r="E35" s="823"/>
      <c r="F35" s="824"/>
      <c r="G35" s="385"/>
      <c r="H35" s="386"/>
      <c r="I35" s="386"/>
      <c r="J35" s="386"/>
      <c r="K35" s="386"/>
      <c r="L35" s="386"/>
      <c r="M35" s="386"/>
      <c r="N35" s="386"/>
      <c r="O35" s="387"/>
      <c r="P35" s="260"/>
      <c r="Q35" s="260"/>
      <c r="R35" s="260"/>
      <c r="S35" s="260"/>
      <c r="T35" s="260"/>
      <c r="U35" s="260"/>
      <c r="V35" s="260"/>
      <c r="W35" s="260"/>
      <c r="X35" s="261"/>
      <c r="Y35" s="142" t="s">
        <v>15</v>
      </c>
      <c r="Z35" s="143"/>
      <c r="AA35" s="232"/>
      <c r="AB35" s="327" t="s">
        <v>16</v>
      </c>
      <c r="AC35" s="327"/>
      <c r="AD35" s="327"/>
      <c r="AE35" s="102"/>
      <c r="AF35" s="103"/>
      <c r="AG35" s="103"/>
      <c r="AH35" s="103"/>
      <c r="AI35" s="104"/>
      <c r="AJ35" s="102"/>
      <c r="AK35" s="103"/>
      <c r="AL35" s="103"/>
      <c r="AM35" s="103"/>
      <c r="AN35" s="104"/>
      <c r="AO35" s="102"/>
      <c r="AP35" s="103"/>
      <c r="AQ35" s="103"/>
      <c r="AR35" s="103"/>
      <c r="AS35" s="104"/>
      <c r="AT35" s="331"/>
      <c r="AU35" s="332"/>
      <c r="AV35" s="332"/>
      <c r="AW35" s="332"/>
      <c r="AX35" s="333"/>
    </row>
    <row r="36" spans="1:50" ht="18.75" hidden="1" customHeight="1" x14ac:dyDescent="0.15">
      <c r="A36" s="276" t="s">
        <v>13</v>
      </c>
      <c r="B36" s="277"/>
      <c r="C36" s="277"/>
      <c r="D36" s="277"/>
      <c r="E36" s="277"/>
      <c r="F36" s="278"/>
      <c r="G36" s="283" t="s">
        <v>319</v>
      </c>
      <c r="H36" s="284"/>
      <c r="I36" s="284"/>
      <c r="J36" s="284"/>
      <c r="K36" s="284"/>
      <c r="L36" s="284"/>
      <c r="M36" s="284"/>
      <c r="N36" s="284"/>
      <c r="O36" s="285"/>
      <c r="P36" s="303" t="s">
        <v>83</v>
      </c>
      <c r="Q36" s="284"/>
      <c r="R36" s="284"/>
      <c r="S36" s="284"/>
      <c r="T36" s="284"/>
      <c r="U36" s="284"/>
      <c r="V36" s="284"/>
      <c r="W36" s="284"/>
      <c r="X36" s="285"/>
      <c r="Y36" s="256"/>
      <c r="Z36" s="95"/>
      <c r="AA36" s="96"/>
      <c r="AB36" s="328" t="s">
        <v>12</v>
      </c>
      <c r="AC36" s="329"/>
      <c r="AD36" s="330"/>
      <c r="AE36" s="345" t="s">
        <v>69</v>
      </c>
      <c r="AF36" s="346"/>
      <c r="AG36" s="346"/>
      <c r="AH36" s="346"/>
      <c r="AI36" s="347"/>
      <c r="AJ36" s="345" t="s">
        <v>70</v>
      </c>
      <c r="AK36" s="346"/>
      <c r="AL36" s="346"/>
      <c r="AM36" s="346"/>
      <c r="AN36" s="347"/>
      <c r="AO36" s="345" t="s">
        <v>71</v>
      </c>
      <c r="AP36" s="346"/>
      <c r="AQ36" s="346"/>
      <c r="AR36" s="346"/>
      <c r="AS36" s="347"/>
      <c r="AT36" s="334" t="s">
        <v>303</v>
      </c>
      <c r="AU36" s="335"/>
      <c r="AV36" s="335"/>
      <c r="AW36" s="335"/>
      <c r="AX36" s="336"/>
    </row>
    <row r="37" spans="1:50" ht="18.75" hidden="1" customHeight="1" x14ac:dyDescent="0.15">
      <c r="A37" s="276"/>
      <c r="B37" s="277"/>
      <c r="C37" s="277"/>
      <c r="D37" s="277"/>
      <c r="E37" s="277"/>
      <c r="F37" s="278"/>
      <c r="G37" s="286"/>
      <c r="H37" s="117"/>
      <c r="I37" s="117"/>
      <c r="J37" s="117"/>
      <c r="K37" s="117"/>
      <c r="L37" s="117"/>
      <c r="M37" s="117"/>
      <c r="N37" s="117"/>
      <c r="O37" s="287"/>
      <c r="P37" s="304"/>
      <c r="Q37" s="117"/>
      <c r="R37" s="117"/>
      <c r="S37" s="117"/>
      <c r="T37" s="117"/>
      <c r="U37" s="117"/>
      <c r="V37" s="117"/>
      <c r="W37" s="117"/>
      <c r="X37" s="287"/>
      <c r="Y37" s="342"/>
      <c r="Z37" s="343"/>
      <c r="AA37" s="344"/>
      <c r="AB37" s="196"/>
      <c r="AC37" s="191"/>
      <c r="AD37" s="192"/>
      <c r="AE37" s="197"/>
      <c r="AF37" s="190"/>
      <c r="AG37" s="190"/>
      <c r="AH37" s="190"/>
      <c r="AI37" s="348"/>
      <c r="AJ37" s="197"/>
      <c r="AK37" s="190"/>
      <c r="AL37" s="190"/>
      <c r="AM37" s="190"/>
      <c r="AN37" s="348"/>
      <c r="AO37" s="197"/>
      <c r="AP37" s="190"/>
      <c r="AQ37" s="190"/>
      <c r="AR37" s="190"/>
      <c r="AS37" s="348"/>
      <c r="AT37" s="67"/>
      <c r="AU37" s="119"/>
      <c r="AV37" s="119"/>
      <c r="AW37" s="117" t="s">
        <v>360</v>
      </c>
      <c r="AX37" s="118"/>
    </row>
    <row r="38" spans="1:50" ht="22.5" hidden="1" customHeight="1" x14ac:dyDescent="0.15">
      <c r="A38" s="279"/>
      <c r="B38" s="277"/>
      <c r="C38" s="277"/>
      <c r="D38" s="277"/>
      <c r="E38" s="277"/>
      <c r="F38" s="278"/>
      <c r="G38" s="350"/>
      <c r="H38" s="351"/>
      <c r="I38" s="351"/>
      <c r="J38" s="351"/>
      <c r="K38" s="351"/>
      <c r="L38" s="351"/>
      <c r="M38" s="351"/>
      <c r="N38" s="351"/>
      <c r="O38" s="352"/>
      <c r="P38" s="258"/>
      <c r="Q38" s="258"/>
      <c r="R38" s="258"/>
      <c r="S38" s="258"/>
      <c r="T38" s="258"/>
      <c r="U38" s="258"/>
      <c r="V38" s="258"/>
      <c r="W38" s="258"/>
      <c r="X38" s="259"/>
      <c r="Y38" s="356" t="s">
        <v>14</v>
      </c>
      <c r="Z38" s="357"/>
      <c r="AA38" s="358"/>
      <c r="AB38" s="359"/>
      <c r="AC38" s="359"/>
      <c r="AD38" s="359"/>
      <c r="AE38" s="102"/>
      <c r="AF38" s="103"/>
      <c r="AG38" s="103"/>
      <c r="AH38" s="103"/>
      <c r="AI38" s="104"/>
      <c r="AJ38" s="102"/>
      <c r="AK38" s="103"/>
      <c r="AL38" s="103"/>
      <c r="AM38" s="103"/>
      <c r="AN38" s="104"/>
      <c r="AO38" s="102"/>
      <c r="AP38" s="103"/>
      <c r="AQ38" s="103"/>
      <c r="AR38" s="103"/>
      <c r="AS38" s="104"/>
      <c r="AT38" s="289"/>
      <c r="AU38" s="289"/>
      <c r="AV38" s="289"/>
      <c r="AW38" s="289"/>
      <c r="AX38" s="290"/>
    </row>
    <row r="39" spans="1:50" ht="22.5" hidden="1" customHeight="1" x14ac:dyDescent="0.15">
      <c r="A39" s="280"/>
      <c r="B39" s="281"/>
      <c r="C39" s="281"/>
      <c r="D39" s="281"/>
      <c r="E39" s="281"/>
      <c r="F39" s="282"/>
      <c r="G39" s="353"/>
      <c r="H39" s="354"/>
      <c r="I39" s="354"/>
      <c r="J39" s="354"/>
      <c r="K39" s="354"/>
      <c r="L39" s="354"/>
      <c r="M39" s="354"/>
      <c r="N39" s="354"/>
      <c r="O39" s="355"/>
      <c r="P39" s="339"/>
      <c r="Q39" s="339"/>
      <c r="R39" s="339"/>
      <c r="S39" s="339"/>
      <c r="T39" s="339"/>
      <c r="U39" s="339"/>
      <c r="V39" s="339"/>
      <c r="W39" s="339"/>
      <c r="X39" s="340"/>
      <c r="Y39" s="236" t="s">
        <v>65</v>
      </c>
      <c r="Z39" s="143"/>
      <c r="AA39" s="232"/>
      <c r="AB39" s="349"/>
      <c r="AC39" s="349"/>
      <c r="AD39" s="349"/>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x14ac:dyDescent="0.15">
      <c r="A40" s="822"/>
      <c r="B40" s="823"/>
      <c r="C40" s="823"/>
      <c r="D40" s="823"/>
      <c r="E40" s="823"/>
      <c r="F40" s="824"/>
      <c r="G40" s="385"/>
      <c r="H40" s="386"/>
      <c r="I40" s="386"/>
      <c r="J40" s="386"/>
      <c r="K40" s="386"/>
      <c r="L40" s="386"/>
      <c r="M40" s="386"/>
      <c r="N40" s="386"/>
      <c r="O40" s="387"/>
      <c r="P40" s="260"/>
      <c r="Q40" s="260"/>
      <c r="R40" s="260"/>
      <c r="S40" s="260"/>
      <c r="T40" s="260"/>
      <c r="U40" s="260"/>
      <c r="V40" s="260"/>
      <c r="W40" s="260"/>
      <c r="X40" s="261"/>
      <c r="Y40" s="142" t="s">
        <v>15</v>
      </c>
      <c r="Z40" s="143"/>
      <c r="AA40" s="232"/>
      <c r="AB40" s="327" t="s">
        <v>16</v>
      </c>
      <c r="AC40" s="327"/>
      <c r="AD40" s="327"/>
      <c r="AE40" s="102"/>
      <c r="AF40" s="103"/>
      <c r="AG40" s="103"/>
      <c r="AH40" s="103"/>
      <c r="AI40" s="104"/>
      <c r="AJ40" s="102"/>
      <c r="AK40" s="103"/>
      <c r="AL40" s="103"/>
      <c r="AM40" s="103"/>
      <c r="AN40" s="104"/>
      <c r="AO40" s="102"/>
      <c r="AP40" s="103"/>
      <c r="AQ40" s="103"/>
      <c r="AR40" s="103"/>
      <c r="AS40" s="104"/>
      <c r="AT40" s="331"/>
      <c r="AU40" s="332"/>
      <c r="AV40" s="332"/>
      <c r="AW40" s="332"/>
      <c r="AX40" s="333"/>
    </row>
    <row r="41" spans="1:50" ht="18.75" hidden="1" customHeight="1" x14ac:dyDescent="0.15">
      <c r="A41" s="276" t="s">
        <v>13</v>
      </c>
      <c r="B41" s="277"/>
      <c r="C41" s="277"/>
      <c r="D41" s="277"/>
      <c r="E41" s="277"/>
      <c r="F41" s="278"/>
      <c r="G41" s="283" t="s">
        <v>319</v>
      </c>
      <c r="H41" s="284"/>
      <c r="I41" s="284"/>
      <c r="J41" s="284"/>
      <c r="K41" s="284"/>
      <c r="L41" s="284"/>
      <c r="M41" s="284"/>
      <c r="N41" s="284"/>
      <c r="O41" s="285"/>
      <c r="P41" s="303" t="s">
        <v>83</v>
      </c>
      <c r="Q41" s="284"/>
      <c r="R41" s="284"/>
      <c r="S41" s="284"/>
      <c r="T41" s="284"/>
      <c r="U41" s="284"/>
      <c r="V41" s="284"/>
      <c r="W41" s="284"/>
      <c r="X41" s="285"/>
      <c r="Y41" s="256"/>
      <c r="Z41" s="95"/>
      <c r="AA41" s="96"/>
      <c r="AB41" s="328" t="s">
        <v>12</v>
      </c>
      <c r="AC41" s="329"/>
      <c r="AD41" s="330"/>
      <c r="AE41" s="345" t="s">
        <v>69</v>
      </c>
      <c r="AF41" s="346"/>
      <c r="AG41" s="346"/>
      <c r="AH41" s="346"/>
      <c r="AI41" s="347"/>
      <c r="AJ41" s="345" t="s">
        <v>70</v>
      </c>
      <c r="AK41" s="346"/>
      <c r="AL41" s="346"/>
      <c r="AM41" s="346"/>
      <c r="AN41" s="347"/>
      <c r="AO41" s="345" t="s">
        <v>71</v>
      </c>
      <c r="AP41" s="346"/>
      <c r="AQ41" s="346"/>
      <c r="AR41" s="346"/>
      <c r="AS41" s="347"/>
      <c r="AT41" s="334" t="s">
        <v>303</v>
      </c>
      <c r="AU41" s="335"/>
      <c r="AV41" s="335"/>
      <c r="AW41" s="335"/>
      <c r="AX41" s="336"/>
    </row>
    <row r="42" spans="1:50" ht="18.75" hidden="1" customHeight="1" x14ac:dyDescent="0.15">
      <c r="A42" s="276"/>
      <c r="B42" s="277"/>
      <c r="C42" s="277"/>
      <c r="D42" s="277"/>
      <c r="E42" s="277"/>
      <c r="F42" s="278"/>
      <c r="G42" s="286"/>
      <c r="H42" s="117"/>
      <c r="I42" s="117"/>
      <c r="J42" s="117"/>
      <c r="K42" s="117"/>
      <c r="L42" s="117"/>
      <c r="M42" s="117"/>
      <c r="N42" s="117"/>
      <c r="O42" s="287"/>
      <c r="P42" s="304"/>
      <c r="Q42" s="117"/>
      <c r="R42" s="117"/>
      <c r="S42" s="117"/>
      <c r="T42" s="117"/>
      <c r="U42" s="117"/>
      <c r="V42" s="117"/>
      <c r="W42" s="117"/>
      <c r="X42" s="287"/>
      <c r="Y42" s="342"/>
      <c r="Z42" s="343"/>
      <c r="AA42" s="344"/>
      <c r="AB42" s="196"/>
      <c r="AC42" s="191"/>
      <c r="AD42" s="192"/>
      <c r="AE42" s="197"/>
      <c r="AF42" s="190"/>
      <c r="AG42" s="190"/>
      <c r="AH42" s="190"/>
      <c r="AI42" s="348"/>
      <c r="AJ42" s="197"/>
      <c r="AK42" s="190"/>
      <c r="AL42" s="190"/>
      <c r="AM42" s="190"/>
      <c r="AN42" s="348"/>
      <c r="AO42" s="197"/>
      <c r="AP42" s="190"/>
      <c r="AQ42" s="190"/>
      <c r="AR42" s="190"/>
      <c r="AS42" s="348"/>
      <c r="AT42" s="67"/>
      <c r="AU42" s="119"/>
      <c r="AV42" s="119"/>
      <c r="AW42" s="117" t="s">
        <v>360</v>
      </c>
      <c r="AX42" s="118"/>
    </row>
    <row r="43" spans="1:50" ht="22.5" hidden="1" customHeight="1" x14ac:dyDescent="0.15">
      <c r="A43" s="279"/>
      <c r="B43" s="277"/>
      <c r="C43" s="277"/>
      <c r="D43" s="277"/>
      <c r="E43" s="277"/>
      <c r="F43" s="278"/>
      <c r="G43" s="350"/>
      <c r="H43" s="351"/>
      <c r="I43" s="351"/>
      <c r="J43" s="351"/>
      <c r="K43" s="351"/>
      <c r="L43" s="351"/>
      <c r="M43" s="351"/>
      <c r="N43" s="351"/>
      <c r="O43" s="352"/>
      <c r="P43" s="258"/>
      <c r="Q43" s="258"/>
      <c r="R43" s="258"/>
      <c r="S43" s="258"/>
      <c r="T43" s="258"/>
      <c r="U43" s="258"/>
      <c r="V43" s="258"/>
      <c r="W43" s="258"/>
      <c r="X43" s="259"/>
      <c r="Y43" s="356" t="s">
        <v>14</v>
      </c>
      <c r="Z43" s="357"/>
      <c r="AA43" s="358"/>
      <c r="AB43" s="359"/>
      <c r="AC43" s="359"/>
      <c r="AD43" s="359"/>
      <c r="AE43" s="102"/>
      <c r="AF43" s="103"/>
      <c r="AG43" s="103"/>
      <c r="AH43" s="103"/>
      <c r="AI43" s="104"/>
      <c r="AJ43" s="102"/>
      <c r="AK43" s="103"/>
      <c r="AL43" s="103"/>
      <c r="AM43" s="103"/>
      <c r="AN43" s="104"/>
      <c r="AO43" s="102"/>
      <c r="AP43" s="103"/>
      <c r="AQ43" s="103"/>
      <c r="AR43" s="103"/>
      <c r="AS43" s="104"/>
      <c r="AT43" s="289"/>
      <c r="AU43" s="289"/>
      <c r="AV43" s="289"/>
      <c r="AW43" s="289"/>
      <c r="AX43" s="290"/>
    </row>
    <row r="44" spans="1:50" ht="22.5" hidden="1" customHeight="1" x14ac:dyDescent="0.15">
      <c r="A44" s="280"/>
      <c r="B44" s="281"/>
      <c r="C44" s="281"/>
      <c r="D44" s="281"/>
      <c r="E44" s="281"/>
      <c r="F44" s="282"/>
      <c r="G44" s="353"/>
      <c r="H44" s="354"/>
      <c r="I44" s="354"/>
      <c r="J44" s="354"/>
      <c r="K44" s="354"/>
      <c r="L44" s="354"/>
      <c r="M44" s="354"/>
      <c r="N44" s="354"/>
      <c r="O44" s="355"/>
      <c r="P44" s="339"/>
      <c r="Q44" s="339"/>
      <c r="R44" s="339"/>
      <c r="S44" s="339"/>
      <c r="T44" s="339"/>
      <c r="U44" s="339"/>
      <c r="V44" s="339"/>
      <c r="W44" s="339"/>
      <c r="X44" s="340"/>
      <c r="Y44" s="236" t="s">
        <v>65</v>
      </c>
      <c r="Z44" s="143"/>
      <c r="AA44" s="232"/>
      <c r="AB44" s="349"/>
      <c r="AC44" s="349"/>
      <c r="AD44" s="349"/>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5" hidden="1" customHeight="1" x14ac:dyDescent="0.15">
      <c r="A45" s="280"/>
      <c r="B45" s="281"/>
      <c r="C45" s="281"/>
      <c r="D45" s="281"/>
      <c r="E45" s="281"/>
      <c r="F45" s="282"/>
      <c r="G45" s="353"/>
      <c r="H45" s="354"/>
      <c r="I45" s="354"/>
      <c r="J45" s="354"/>
      <c r="K45" s="354"/>
      <c r="L45" s="354"/>
      <c r="M45" s="354"/>
      <c r="N45" s="354"/>
      <c r="O45" s="355"/>
      <c r="P45" s="339"/>
      <c r="Q45" s="339"/>
      <c r="R45" s="339"/>
      <c r="S45" s="339"/>
      <c r="T45" s="339"/>
      <c r="U45" s="339"/>
      <c r="V45" s="339"/>
      <c r="W45" s="339"/>
      <c r="X45" s="340"/>
      <c r="Y45" s="328" t="s">
        <v>15</v>
      </c>
      <c r="Z45" s="329"/>
      <c r="AA45" s="330"/>
      <c r="AB45" s="327" t="s">
        <v>16</v>
      </c>
      <c r="AC45" s="327"/>
      <c r="AD45" s="327"/>
      <c r="AE45" s="102"/>
      <c r="AF45" s="103"/>
      <c r="AG45" s="103"/>
      <c r="AH45" s="103"/>
      <c r="AI45" s="104"/>
      <c r="AJ45" s="102"/>
      <c r="AK45" s="103"/>
      <c r="AL45" s="103"/>
      <c r="AM45" s="103"/>
      <c r="AN45" s="104"/>
      <c r="AO45" s="102"/>
      <c r="AP45" s="103"/>
      <c r="AQ45" s="103"/>
      <c r="AR45" s="103"/>
      <c r="AS45" s="104"/>
      <c r="AT45" s="331"/>
      <c r="AU45" s="332"/>
      <c r="AV45" s="332"/>
      <c r="AW45" s="332"/>
      <c r="AX45" s="333"/>
    </row>
    <row r="46" spans="1:50" ht="22.5" hidden="1" customHeight="1" x14ac:dyDescent="0.15">
      <c r="A46" s="844" t="s">
        <v>322</v>
      </c>
      <c r="B46" s="845"/>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30"/>
      <c r="AP46" s="30"/>
      <c r="AQ46" s="30"/>
      <c r="AR46" s="30"/>
      <c r="AS46" s="30"/>
      <c r="AT46" s="30"/>
      <c r="AU46" s="30"/>
      <c r="AV46" s="30"/>
      <c r="AW46" s="30"/>
      <c r="AX46" s="32"/>
    </row>
    <row r="47" spans="1:50" ht="18.75" hidden="1" customHeight="1" x14ac:dyDescent="0.15">
      <c r="A47" s="297" t="s">
        <v>320</v>
      </c>
      <c r="B47" s="846" t="s">
        <v>317</v>
      </c>
      <c r="C47" s="299"/>
      <c r="D47" s="299"/>
      <c r="E47" s="299"/>
      <c r="F47" s="300"/>
      <c r="G47" s="772" t="s">
        <v>311</v>
      </c>
      <c r="H47" s="772"/>
      <c r="I47" s="772"/>
      <c r="J47" s="772"/>
      <c r="K47" s="772"/>
      <c r="L47" s="772"/>
      <c r="M47" s="772"/>
      <c r="N47" s="772"/>
      <c r="O47" s="772"/>
      <c r="P47" s="772"/>
      <c r="Q47" s="772"/>
      <c r="R47" s="772"/>
      <c r="S47" s="772"/>
      <c r="T47" s="772"/>
      <c r="U47" s="772"/>
      <c r="V47" s="772"/>
      <c r="W47" s="772"/>
      <c r="X47" s="772"/>
      <c r="Y47" s="772"/>
      <c r="Z47" s="772"/>
      <c r="AA47" s="854"/>
      <c r="AB47" s="771" t="s">
        <v>310</v>
      </c>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row>
    <row r="48" spans="1:50" ht="18.75" hidden="1" customHeight="1" x14ac:dyDescent="0.15">
      <c r="A48" s="297"/>
      <c r="B48" s="846"/>
      <c r="C48" s="299"/>
      <c r="D48" s="299"/>
      <c r="E48" s="299"/>
      <c r="F48" s="300"/>
      <c r="G48" s="117"/>
      <c r="H48" s="117"/>
      <c r="I48" s="117"/>
      <c r="J48" s="117"/>
      <c r="K48" s="117"/>
      <c r="L48" s="117"/>
      <c r="M48" s="117"/>
      <c r="N48" s="117"/>
      <c r="O48" s="117"/>
      <c r="P48" s="117"/>
      <c r="Q48" s="117"/>
      <c r="R48" s="117"/>
      <c r="S48" s="117"/>
      <c r="T48" s="117"/>
      <c r="U48" s="117"/>
      <c r="V48" s="117"/>
      <c r="W48" s="117"/>
      <c r="X48" s="117"/>
      <c r="Y48" s="117"/>
      <c r="Z48" s="117"/>
      <c r="AA48" s="287"/>
      <c r="AB48" s="304"/>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15">
      <c r="A49" s="297"/>
      <c r="B49" s="846"/>
      <c r="C49" s="299"/>
      <c r="D49" s="299"/>
      <c r="E49" s="299"/>
      <c r="F49" s="300"/>
      <c r="G49" s="399"/>
      <c r="H49" s="399"/>
      <c r="I49" s="399"/>
      <c r="J49" s="399"/>
      <c r="K49" s="399"/>
      <c r="L49" s="399"/>
      <c r="M49" s="399"/>
      <c r="N49" s="399"/>
      <c r="O49" s="399"/>
      <c r="P49" s="399"/>
      <c r="Q49" s="399"/>
      <c r="R49" s="399"/>
      <c r="S49" s="399"/>
      <c r="T49" s="399"/>
      <c r="U49" s="399"/>
      <c r="V49" s="399"/>
      <c r="W49" s="399"/>
      <c r="X49" s="399"/>
      <c r="Y49" s="399"/>
      <c r="Z49" s="399"/>
      <c r="AA49" s="400"/>
      <c r="AB49" s="765"/>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766"/>
    </row>
    <row r="50" spans="1:50" ht="22.5" hidden="1" customHeight="1" x14ac:dyDescent="0.15">
      <c r="A50" s="297"/>
      <c r="B50" s="846"/>
      <c r="C50" s="299"/>
      <c r="D50" s="299"/>
      <c r="E50" s="299"/>
      <c r="F50" s="300"/>
      <c r="G50" s="401"/>
      <c r="H50" s="401"/>
      <c r="I50" s="401"/>
      <c r="J50" s="401"/>
      <c r="K50" s="401"/>
      <c r="L50" s="401"/>
      <c r="M50" s="401"/>
      <c r="N50" s="401"/>
      <c r="O50" s="401"/>
      <c r="P50" s="401"/>
      <c r="Q50" s="401"/>
      <c r="R50" s="401"/>
      <c r="S50" s="401"/>
      <c r="T50" s="401"/>
      <c r="U50" s="401"/>
      <c r="V50" s="401"/>
      <c r="W50" s="401"/>
      <c r="X50" s="401"/>
      <c r="Y50" s="401"/>
      <c r="Z50" s="401"/>
      <c r="AA50" s="402"/>
      <c r="AB50" s="767"/>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768"/>
    </row>
    <row r="51" spans="1:50" ht="22.5" hidden="1" customHeight="1" x14ac:dyDescent="0.15">
      <c r="A51" s="297"/>
      <c r="B51" s="847"/>
      <c r="C51" s="301"/>
      <c r="D51" s="301"/>
      <c r="E51" s="301"/>
      <c r="F51" s="302"/>
      <c r="G51" s="403"/>
      <c r="H51" s="403"/>
      <c r="I51" s="403"/>
      <c r="J51" s="403"/>
      <c r="K51" s="403"/>
      <c r="L51" s="403"/>
      <c r="M51" s="403"/>
      <c r="N51" s="403"/>
      <c r="O51" s="403"/>
      <c r="P51" s="403"/>
      <c r="Q51" s="403"/>
      <c r="R51" s="403"/>
      <c r="S51" s="403"/>
      <c r="T51" s="403"/>
      <c r="U51" s="403"/>
      <c r="V51" s="403"/>
      <c r="W51" s="403"/>
      <c r="X51" s="403"/>
      <c r="Y51" s="403"/>
      <c r="Z51" s="403"/>
      <c r="AA51" s="404"/>
      <c r="AB51" s="769"/>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770"/>
    </row>
    <row r="52" spans="1:50" ht="18.75" hidden="1" customHeight="1" x14ac:dyDescent="0.15">
      <c r="A52" s="297"/>
      <c r="B52" s="299" t="s">
        <v>318</v>
      </c>
      <c r="C52" s="299"/>
      <c r="D52" s="299"/>
      <c r="E52" s="299"/>
      <c r="F52" s="300"/>
      <c r="G52" s="283" t="s">
        <v>85</v>
      </c>
      <c r="H52" s="284"/>
      <c r="I52" s="284"/>
      <c r="J52" s="284"/>
      <c r="K52" s="284"/>
      <c r="L52" s="284"/>
      <c r="M52" s="284"/>
      <c r="N52" s="284"/>
      <c r="O52" s="285"/>
      <c r="P52" s="303" t="s">
        <v>89</v>
      </c>
      <c r="Q52" s="284"/>
      <c r="R52" s="284"/>
      <c r="S52" s="284"/>
      <c r="T52" s="284"/>
      <c r="U52" s="284"/>
      <c r="V52" s="284"/>
      <c r="W52" s="284"/>
      <c r="X52" s="285"/>
      <c r="Y52" s="305"/>
      <c r="Z52" s="306"/>
      <c r="AA52" s="307"/>
      <c r="AB52" s="311" t="s">
        <v>12</v>
      </c>
      <c r="AC52" s="312"/>
      <c r="AD52" s="313"/>
      <c r="AE52" s="303" t="s">
        <v>69</v>
      </c>
      <c r="AF52" s="284"/>
      <c r="AG52" s="284"/>
      <c r="AH52" s="284"/>
      <c r="AI52" s="285"/>
      <c r="AJ52" s="303" t="s">
        <v>70</v>
      </c>
      <c r="AK52" s="284"/>
      <c r="AL52" s="284"/>
      <c r="AM52" s="284"/>
      <c r="AN52" s="285"/>
      <c r="AO52" s="303" t="s">
        <v>71</v>
      </c>
      <c r="AP52" s="284"/>
      <c r="AQ52" s="284"/>
      <c r="AR52" s="284"/>
      <c r="AS52" s="285"/>
      <c r="AT52" s="334" t="s">
        <v>303</v>
      </c>
      <c r="AU52" s="335"/>
      <c r="AV52" s="335"/>
      <c r="AW52" s="335"/>
      <c r="AX52" s="336"/>
    </row>
    <row r="53" spans="1:50" ht="18.75" hidden="1" customHeight="1" x14ac:dyDescent="0.15">
      <c r="A53" s="297"/>
      <c r="B53" s="299"/>
      <c r="C53" s="299"/>
      <c r="D53" s="299"/>
      <c r="E53" s="299"/>
      <c r="F53" s="300"/>
      <c r="G53" s="286"/>
      <c r="H53" s="117"/>
      <c r="I53" s="117"/>
      <c r="J53" s="117"/>
      <c r="K53" s="117"/>
      <c r="L53" s="117"/>
      <c r="M53" s="117"/>
      <c r="N53" s="117"/>
      <c r="O53" s="287"/>
      <c r="P53" s="304"/>
      <c r="Q53" s="117"/>
      <c r="R53" s="117"/>
      <c r="S53" s="117"/>
      <c r="T53" s="117"/>
      <c r="U53" s="117"/>
      <c r="V53" s="117"/>
      <c r="W53" s="117"/>
      <c r="X53" s="287"/>
      <c r="Y53" s="308"/>
      <c r="Z53" s="309"/>
      <c r="AA53" s="310"/>
      <c r="AB53" s="314"/>
      <c r="AC53" s="315"/>
      <c r="AD53" s="316"/>
      <c r="AE53" s="304"/>
      <c r="AF53" s="117"/>
      <c r="AG53" s="117"/>
      <c r="AH53" s="117"/>
      <c r="AI53" s="287"/>
      <c r="AJ53" s="304"/>
      <c r="AK53" s="117"/>
      <c r="AL53" s="117"/>
      <c r="AM53" s="117"/>
      <c r="AN53" s="287"/>
      <c r="AO53" s="304"/>
      <c r="AP53" s="117"/>
      <c r="AQ53" s="117"/>
      <c r="AR53" s="117"/>
      <c r="AS53" s="287"/>
      <c r="AT53" s="67"/>
      <c r="AU53" s="119"/>
      <c r="AV53" s="119"/>
      <c r="AW53" s="117" t="s">
        <v>360</v>
      </c>
      <c r="AX53" s="118"/>
    </row>
    <row r="54" spans="1:50" ht="22.5" hidden="1" customHeight="1" x14ac:dyDescent="0.15">
      <c r="A54" s="297"/>
      <c r="B54" s="299"/>
      <c r="C54" s="299"/>
      <c r="D54" s="299"/>
      <c r="E54" s="299"/>
      <c r="F54" s="300"/>
      <c r="G54" s="337"/>
      <c r="H54" s="258"/>
      <c r="I54" s="258"/>
      <c r="J54" s="258"/>
      <c r="K54" s="258"/>
      <c r="L54" s="258"/>
      <c r="M54" s="258"/>
      <c r="N54" s="258"/>
      <c r="O54" s="259"/>
      <c r="P54" s="317"/>
      <c r="Q54" s="318"/>
      <c r="R54" s="318"/>
      <c r="S54" s="318"/>
      <c r="T54" s="318"/>
      <c r="U54" s="318"/>
      <c r="V54" s="318"/>
      <c r="W54" s="318"/>
      <c r="X54" s="319"/>
      <c r="Y54" s="324" t="s">
        <v>86</v>
      </c>
      <c r="Z54" s="325"/>
      <c r="AA54" s="326"/>
      <c r="AB54" s="431"/>
      <c r="AC54" s="288"/>
      <c r="AD54" s="288"/>
      <c r="AE54" s="102"/>
      <c r="AF54" s="103"/>
      <c r="AG54" s="103"/>
      <c r="AH54" s="103"/>
      <c r="AI54" s="104"/>
      <c r="AJ54" s="102"/>
      <c r="AK54" s="103"/>
      <c r="AL54" s="103"/>
      <c r="AM54" s="103"/>
      <c r="AN54" s="104"/>
      <c r="AO54" s="102"/>
      <c r="AP54" s="103"/>
      <c r="AQ54" s="103"/>
      <c r="AR54" s="103"/>
      <c r="AS54" s="104"/>
      <c r="AT54" s="289"/>
      <c r="AU54" s="289"/>
      <c r="AV54" s="289"/>
      <c r="AW54" s="289"/>
      <c r="AX54" s="290"/>
    </row>
    <row r="55" spans="1:50" ht="22.5" hidden="1" customHeight="1" x14ac:dyDescent="0.15">
      <c r="A55" s="297"/>
      <c r="B55" s="299"/>
      <c r="C55" s="299"/>
      <c r="D55" s="299"/>
      <c r="E55" s="299"/>
      <c r="F55" s="300"/>
      <c r="G55" s="338"/>
      <c r="H55" s="339"/>
      <c r="I55" s="339"/>
      <c r="J55" s="339"/>
      <c r="K55" s="339"/>
      <c r="L55" s="339"/>
      <c r="M55" s="339"/>
      <c r="N55" s="339"/>
      <c r="O55" s="340"/>
      <c r="P55" s="320"/>
      <c r="Q55" s="320"/>
      <c r="R55" s="320"/>
      <c r="S55" s="320"/>
      <c r="T55" s="320"/>
      <c r="U55" s="320"/>
      <c r="V55" s="320"/>
      <c r="W55" s="320"/>
      <c r="X55" s="321"/>
      <c r="Y55" s="291" t="s">
        <v>65</v>
      </c>
      <c r="Z55" s="292"/>
      <c r="AA55" s="293"/>
      <c r="AB55" s="810"/>
      <c r="AC55" s="294"/>
      <c r="AD55" s="294"/>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22.5" hidden="1" customHeight="1" x14ac:dyDescent="0.15">
      <c r="A56" s="297"/>
      <c r="B56" s="301"/>
      <c r="C56" s="301"/>
      <c r="D56" s="301"/>
      <c r="E56" s="301"/>
      <c r="F56" s="302"/>
      <c r="G56" s="341"/>
      <c r="H56" s="260"/>
      <c r="I56" s="260"/>
      <c r="J56" s="260"/>
      <c r="K56" s="260"/>
      <c r="L56" s="260"/>
      <c r="M56" s="260"/>
      <c r="N56" s="260"/>
      <c r="O56" s="261"/>
      <c r="P56" s="322"/>
      <c r="Q56" s="322"/>
      <c r="R56" s="322"/>
      <c r="S56" s="322"/>
      <c r="T56" s="322"/>
      <c r="U56" s="322"/>
      <c r="V56" s="322"/>
      <c r="W56" s="322"/>
      <c r="X56" s="323"/>
      <c r="Y56" s="295" t="s">
        <v>15</v>
      </c>
      <c r="Z56" s="292"/>
      <c r="AA56" s="293"/>
      <c r="AB56" s="296" t="s">
        <v>16</v>
      </c>
      <c r="AC56" s="296"/>
      <c r="AD56" s="296"/>
      <c r="AE56" s="102"/>
      <c r="AF56" s="103"/>
      <c r="AG56" s="103"/>
      <c r="AH56" s="103"/>
      <c r="AI56" s="104"/>
      <c r="AJ56" s="102"/>
      <c r="AK56" s="103"/>
      <c r="AL56" s="103"/>
      <c r="AM56" s="103"/>
      <c r="AN56" s="104"/>
      <c r="AO56" s="102"/>
      <c r="AP56" s="103"/>
      <c r="AQ56" s="103"/>
      <c r="AR56" s="103"/>
      <c r="AS56" s="104"/>
      <c r="AT56" s="331"/>
      <c r="AU56" s="332"/>
      <c r="AV56" s="332"/>
      <c r="AW56" s="332"/>
      <c r="AX56" s="333"/>
    </row>
    <row r="57" spans="1:50" ht="18.75" hidden="1" customHeight="1" x14ac:dyDescent="0.15">
      <c r="A57" s="297"/>
      <c r="B57" s="299" t="s">
        <v>318</v>
      </c>
      <c r="C57" s="299"/>
      <c r="D57" s="299"/>
      <c r="E57" s="299"/>
      <c r="F57" s="300"/>
      <c r="G57" s="283" t="s">
        <v>85</v>
      </c>
      <c r="H57" s="284"/>
      <c r="I57" s="284"/>
      <c r="J57" s="284"/>
      <c r="K57" s="284"/>
      <c r="L57" s="284"/>
      <c r="M57" s="284"/>
      <c r="N57" s="284"/>
      <c r="O57" s="285"/>
      <c r="P57" s="303" t="s">
        <v>89</v>
      </c>
      <c r="Q57" s="284"/>
      <c r="R57" s="284"/>
      <c r="S57" s="284"/>
      <c r="T57" s="284"/>
      <c r="U57" s="284"/>
      <c r="V57" s="284"/>
      <c r="W57" s="284"/>
      <c r="X57" s="285"/>
      <c r="Y57" s="305"/>
      <c r="Z57" s="306"/>
      <c r="AA57" s="307"/>
      <c r="AB57" s="311" t="s">
        <v>12</v>
      </c>
      <c r="AC57" s="312"/>
      <c r="AD57" s="313"/>
      <c r="AE57" s="303" t="s">
        <v>69</v>
      </c>
      <c r="AF57" s="284"/>
      <c r="AG57" s="284"/>
      <c r="AH57" s="284"/>
      <c r="AI57" s="285"/>
      <c r="AJ57" s="303" t="s">
        <v>70</v>
      </c>
      <c r="AK57" s="284"/>
      <c r="AL57" s="284"/>
      <c r="AM57" s="284"/>
      <c r="AN57" s="285"/>
      <c r="AO57" s="303" t="s">
        <v>71</v>
      </c>
      <c r="AP57" s="284"/>
      <c r="AQ57" s="284"/>
      <c r="AR57" s="284"/>
      <c r="AS57" s="285"/>
      <c r="AT57" s="334" t="s">
        <v>303</v>
      </c>
      <c r="AU57" s="335"/>
      <c r="AV57" s="335"/>
      <c r="AW57" s="335"/>
      <c r="AX57" s="336"/>
    </row>
    <row r="58" spans="1:50" ht="18.75" hidden="1" customHeight="1" x14ac:dyDescent="0.15">
      <c r="A58" s="297"/>
      <c r="B58" s="299"/>
      <c r="C58" s="299"/>
      <c r="D58" s="299"/>
      <c r="E58" s="299"/>
      <c r="F58" s="300"/>
      <c r="G58" s="286"/>
      <c r="H58" s="117"/>
      <c r="I58" s="117"/>
      <c r="J58" s="117"/>
      <c r="K58" s="117"/>
      <c r="L58" s="117"/>
      <c r="M58" s="117"/>
      <c r="N58" s="117"/>
      <c r="O58" s="287"/>
      <c r="P58" s="304"/>
      <c r="Q58" s="117"/>
      <c r="R58" s="117"/>
      <c r="S58" s="117"/>
      <c r="T58" s="117"/>
      <c r="U58" s="117"/>
      <c r="V58" s="117"/>
      <c r="W58" s="117"/>
      <c r="X58" s="287"/>
      <c r="Y58" s="308"/>
      <c r="Z58" s="309"/>
      <c r="AA58" s="310"/>
      <c r="AB58" s="314"/>
      <c r="AC58" s="315"/>
      <c r="AD58" s="316"/>
      <c r="AE58" s="304"/>
      <c r="AF58" s="117"/>
      <c r="AG58" s="117"/>
      <c r="AH58" s="117"/>
      <c r="AI58" s="287"/>
      <c r="AJ58" s="304"/>
      <c r="AK58" s="117"/>
      <c r="AL58" s="117"/>
      <c r="AM58" s="117"/>
      <c r="AN58" s="287"/>
      <c r="AO58" s="304"/>
      <c r="AP58" s="117"/>
      <c r="AQ58" s="117"/>
      <c r="AR58" s="117"/>
      <c r="AS58" s="287"/>
      <c r="AT58" s="67"/>
      <c r="AU58" s="119"/>
      <c r="AV58" s="119"/>
      <c r="AW58" s="117" t="s">
        <v>360</v>
      </c>
      <c r="AX58" s="118"/>
    </row>
    <row r="59" spans="1:50" ht="22.5" hidden="1" customHeight="1" x14ac:dyDescent="0.15">
      <c r="A59" s="297"/>
      <c r="B59" s="299"/>
      <c r="C59" s="299"/>
      <c r="D59" s="299"/>
      <c r="E59" s="299"/>
      <c r="F59" s="300"/>
      <c r="G59" s="337"/>
      <c r="H59" s="258"/>
      <c r="I59" s="258"/>
      <c r="J59" s="258"/>
      <c r="K59" s="258"/>
      <c r="L59" s="258"/>
      <c r="M59" s="258"/>
      <c r="N59" s="258"/>
      <c r="O59" s="259"/>
      <c r="P59" s="317"/>
      <c r="Q59" s="318"/>
      <c r="R59" s="318"/>
      <c r="S59" s="318"/>
      <c r="T59" s="318"/>
      <c r="U59" s="318"/>
      <c r="V59" s="318"/>
      <c r="W59" s="318"/>
      <c r="X59" s="319"/>
      <c r="Y59" s="324" t="s">
        <v>86</v>
      </c>
      <c r="Z59" s="325"/>
      <c r="AA59" s="326"/>
      <c r="AB59" s="288"/>
      <c r="AC59" s="288"/>
      <c r="AD59" s="288"/>
      <c r="AE59" s="102"/>
      <c r="AF59" s="103"/>
      <c r="AG59" s="103"/>
      <c r="AH59" s="103"/>
      <c r="AI59" s="104"/>
      <c r="AJ59" s="102"/>
      <c r="AK59" s="103"/>
      <c r="AL59" s="103"/>
      <c r="AM59" s="103"/>
      <c r="AN59" s="104"/>
      <c r="AO59" s="102"/>
      <c r="AP59" s="103"/>
      <c r="AQ59" s="103"/>
      <c r="AR59" s="103"/>
      <c r="AS59" s="104"/>
      <c r="AT59" s="289"/>
      <c r="AU59" s="289"/>
      <c r="AV59" s="289"/>
      <c r="AW59" s="289"/>
      <c r="AX59" s="290"/>
    </row>
    <row r="60" spans="1:50" ht="22.5" hidden="1" customHeight="1" x14ac:dyDescent="0.15">
      <c r="A60" s="297"/>
      <c r="B60" s="299"/>
      <c r="C60" s="299"/>
      <c r="D60" s="299"/>
      <c r="E60" s="299"/>
      <c r="F60" s="300"/>
      <c r="G60" s="338"/>
      <c r="H60" s="339"/>
      <c r="I60" s="339"/>
      <c r="J60" s="339"/>
      <c r="K60" s="339"/>
      <c r="L60" s="339"/>
      <c r="M60" s="339"/>
      <c r="N60" s="339"/>
      <c r="O60" s="340"/>
      <c r="P60" s="320"/>
      <c r="Q60" s="320"/>
      <c r="R60" s="320"/>
      <c r="S60" s="320"/>
      <c r="T60" s="320"/>
      <c r="U60" s="320"/>
      <c r="V60" s="320"/>
      <c r="W60" s="320"/>
      <c r="X60" s="321"/>
      <c r="Y60" s="291" t="s">
        <v>65</v>
      </c>
      <c r="Z60" s="292"/>
      <c r="AA60" s="293"/>
      <c r="AB60" s="294"/>
      <c r="AC60" s="294"/>
      <c r="AD60" s="294"/>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2.5" hidden="1" customHeight="1" x14ac:dyDescent="0.15">
      <c r="A61" s="297"/>
      <c r="B61" s="301"/>
      <c r="C61" s="301"/>
      <c r="D61" s="301"/>
      <c r="E61" s="301"/>
      <c r="F61" s="302"/>
      <c r="G61" s="341"/>
      <c r="H61" s="260"/>
      <c r="I61" s="260"/>
      <c r="J61" s="260"/>
      <c r="K61" s="260"/>
      <c r="L61" s="260"/>
      <c r="M61" s="260"/>
      <c r="N61" s="260"/>
      <c r="O61" s="261"/>
      <c r="P61" s="322"/>
      <c r="Q61" s="322"/>
      <c r="R61" s="322"/>
      <c r="S61" s="322"/>
      <c r="T61" s="322"/>
      <c r="U61" s="322"/>
      <c r="V61" s="322"/>
      <c r="W61" s="322"/>
      <c r="X61" s="323"/>
      <c r="Y61" s="295" t="s">
        <v>15</v>
      </c>
      <c r="Z61" s="292"/>
      <c r="AA61" s="293"/>
      <c r="AB61" s="296" t="s">
        <v>16</v>
      </c>
      <c r="AC61" s="296"/>
      <c r="AD61" s="296"/>
      <c r="AE61" s="102"/>
      <c r="AF61" s="103"/>
      <c r="AG61" s="103"/>
      <c r="AH61" s="103"/>
      <c r="AI61" s="104"/>
      <c r="AJ61" s="102"/>
      <c r="AK61" s="103"/>
      <c r="AL61" s="103"/>
      <c r="AM61" s="103"/>
      <c r="AN61" s="104"/>
      <c r="AO61" s="102"/>
      <c r="AP61" s="103"/>
      <c r="AQ61" s="103"/>
      <c r="AR61" s="103"/>
      <c r="AS61" s="104"/>
      <c r="AT61" s="331"/>
      <c r="AU61" s="332"/>
      <c r="AV61" s="332"/>
      <c r="AW61" s="332"/>
      <c r="AX61" s="333"/>
    </row>
    <row r="62" spans="1:50" ht="18.75" hidden="1" customHeight="1" x14ac:dyDescent="0.15">
      <c r="A62" s="297"/>
      <c r="B62" s="299" t="s">
        <v>318</v>
      </c>
      <c r="C62" s="299"/>
      <c r="D62" s="299"/>
      <c r="E62" s="299"/>
      <c r="F62" s="300"/>
      <c r="G62" s="283" t="s">
        <v>85</v>
      </c>
      <c r="H62" s="284"/>
      <c r="I62" s="284"/>
      <c r="J62" s="284"/>
      <c r="K62" s="284"/>
      <c r="L62" s="284"/>
      <c r="M62" s="284"/>
      <c r="N62" s="284"/>
      <c r="O62" s="285"/>
      <c r="P62" s="303" t="s">
        <v>89</v>
      </c>
      <c r="Q62" s="284"/>
      <c r="R62" s="284"/>
      <c r="S62" s="284"/>
      <c r="T62" s="284"/>
      <c r="U62" s="284"/>
      <c r="V62" s="284"/>
      <c r="W62" s="284"/>
      <c r="X62" s="285"/>
      <c r="Y62" s="305"/>
      <c r="Z62" s="306"/>
      <c r="AA62" s="307"/>
      <c r="AB62" s="311" t="s">
        <v>12</v>
      </c>
      <c r="AC62" s="312"/>
      <c r="AD62" s="313"/>
      <c r="AE62" s="303" t="s">
        <v>69</v>
      </c>
      <c r="AF62" s="284"/>
      <c r="AG62" s="284"/>
      <c r="AH62" s="284"/>
      <c r="AI62" s="285"/>
      <c r="AJ62" s="303" t="s">
        <v>70</v>
      </c>
      <c r="AK62" s="284"/>
      <c r="AL62" s="284"/>
      <c r="AM62" s="284"/>
      <c r="AN62" s="285"/>
      <c r="AO62" s="303" t="s">
        <v>71</v>
      </c>
      <c r="AP62" s="284"/>
      <c r="AQ62" s="284"/>
      <c r="AR62" s="284"/>
      <c r="AS62" s="285"/>
      <c r="AT62" s="334" t="s">
        <v>303</v>
      </c>
      <c r="AU62" s="335"/>
      <c r="AV62" s="335"/>
      <c r="AW62" s="335"/>
      <c r="AX62" s="336"/>
    </row>
    <row r="63" spans="1:50" ht="18.75" hidden="1" customHeight="1" x14ac:dyDescent="0.15">
      <c r="A63" s="297"/>
      <c r="B63" s="299"/>
      <c r="C63" s="299"/>
      <c r="D63" s="299"/>
      <c r="E63" s="299"/>
      <c r="F63" s="300"/>
      <c r="G63" s="286"/>
      <c r="H63" s="117"/>
      <c r="I63" s="117"/>
      <c r="J63" s="117"/>
      <c r="K63" s="117"/>
      <c r="L63" s="117"/>
      <c r="M63" s="117"/>
      <c r="N63" s="117"/>
      <c r="O63" s="287"/>
      <c r="P63" s="304"/>
      <c r="Q63" s="117"/>
      <c r="R63" s="117"/>
      <c r="S63" s="117"/>
      <c r="T63" s="117"/>
      <c r="U63" s="117"/>
      <c r="V63" s="117"/>
      <c r="W63" s="117"/>
      <c r="X63" s="287"/>
      <c r="Y63" s="308"/>
      <c r="Z63" s="309"/>
      <c r="AA63" s="310"/>
      <c r="AB63" s="314"/>
      <c r="AC63" s="315"/>
      <c r="AD63" s="316"/>
      <c r="AE63" s="304"/>
      <c r="AF63" s="117"/>
      <c r="AG63" s="117"/>
      <c r="AH63" s="117"/>
      <c r="AI63" s="287"/>
      <c r="AJ63" s="304"/>
      <c r="AK63" s="117"/>
      <c r="AL63" s="117"/>
      <c r="AM63" s="117"/>
      <c r="AN63" s="287"/>
      <c r="AO63" s="304"/>
      <c r="AP63" s="117"/>
      <c r="AQ63" s="117"/>
      <c r="AR63" s="117"/>
      <c r="AS63" s="287"/>
      <c r="AT63" s="67"/>
      <c r="AU63" s="119"/>
      <c r="AV63" s="119"/>
      <c r="AW63" s="117" t="s">
        <v>360</v>
      </c>
      <c r="AX63" s="118"/>
    </row>
    <row r="64" spans="1:50" ht="22.5" hidden="1" customHeight="1" x14ac:dyDescent="0.15">
      <c r="A64" s="297"/>
      <c r="B64" s="299"/>
      <c r="C64" s="299"/>
      <c r="D64" s="299"/>
      <c r="E64" s="299"/>
      <c r="F64" s="300"/>
      <c r="G64" s="337"/>
      <c r="H64" s="258"/>
      <c r="I64" s="258"/>
      <c r="J64" s="258"/>
      <c r="K64" s="258"/>
      <c r="L64" s="258"/>
      <c r="M64" s="258"/>
      <c r="N64" s="258"/>
      <c r="O64" s="259"/>
      <c r="P64" s="317"/>
      <c r="Q64" s="318"/>
      <c r="R64" s="318"/>
      <c r="S64" s="318"/>
      <c r="T64" s="318"/>
      <c r="U64" s="318"/>
      <c r="V64" s="318"/>
      <c r="W64" s="318"/>
      <c r="X64" s="319"/>
      <c r="Y64" s="324" t="s">
        <v>86</v>
      </c>
      <c r="Z64" s="325"/>
      <c r="AA64" s="326"/>
      <c r="AB64" s="288"/>
      <c r="AC64" s="288"/>
      <c r="AD64" s="288"/>
      <c r="AE64" s="102"/>
      <c r="AF64" s="103"/>
      <c r="AG64" s="103"/>
      <c r="AH64" s="103"/>
      <c r="AI64" s="104"/>
      <c r="AJ64" s="102"/>
      <c r="AK64" s="103"/>
      <c r="AL64" s="103"/>
      <c r="AM64" s="103"/>
      <c r="AN64" s="104"/>
      <c r="AO64" s="102"/>
      <c r="AP64" s="103"/>
      <c r="AQ64" s="103"/>
      <c r="AR64" s="103"/>
      <c r="AS64" s="104"/>
      <c r="AT64" s="289"/>
      <c r="AU64" s="289"/>
      <c r="AV64" s="289"/>
      <c r="AW64" s="289"/>
      <c r="AX64" s="290"/>
    </row>
    <row r="65" spans="1:60" ht="22.5" hidden="1" customHeight="1" x14ac:dyDescent="0.15">
      <c r="A65" s="297"/>
      <c r="B65" s="299"/>
      <c r="C65" s="299"/>
      <c r="D65" s="299"/>
      <c r="E65" s="299"/>
      <c r="F65" s="300"/>
      <c r="G65" s="338"/>
      <c r="H65" s="339"/>
      <c r="I65" s="339"/>
      <c r="J65" s="339"/>
      <c r="K65" s="339"/>
      <c r="L65" s="339"/>
      <c r="M65" s="339"/>
      <c r="N65" s="339"/>
      <c r="O65" s="340"/>
      <c r="P65" s="320"/>
      <c r="Q65" s="320"/>
      <c r="R65" s="320"/>
      <c r="S65" s="320"/>
      <c r="T65" s="320"/>
      <c r="U65" s="320"/>
      <c r="V65" s="320"/>
      <c r="W65" s="320"/>
      <c r="X65" s="321"/>
      <c r="Y65" s="291" t="s">
        <v>65</v>
      </c>
      <c r="Z65" s="292"/>
      <c r="AA65" s="293"/>
      <c r="AB65" s="294"/>
      <c r="AC65" s="294"/>
      <c r="AD65" s="294"/>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2.5" hidden="1" customHeight="1" x14ac:dyDescent="0.15">
      <c r="A66" s="298"/>
      <c r="B66" s="301"/>
      <c r="C66" s="301"/>
      <c r="D66" s="301"/>
      <c r="E66" s="301"/>
      <c r="F66" s="302"/>
      <c r="G66" s="341"/>
      <c r="H66" s="260"/>
      <c r="I66" s="260"/>
      <c r="J66" s="260"/>
      <c r="K66" s="260"/>
      <c r="L66" s="260"/>
      <c r="M66" s="260"/>
      <c r="N66" s="260"/>
      <c r="O66" s="261"/>
      <c r="P66" s="322"/>
      <c r="Q66" s="322"/>
      <c r="R66" s="322"/>
      <c r="S66" s="322"/>
      <c r="T66" s="322"/>
      <c r="U66" s="322"/>
      <c r="V66" s="322"/>
      <c r="W66" s="322"/>
      <c r="X66" s="323"/>
      <c r="Y66" s="295" t="s">
        <v>15</v>
      </c>
      <c r="Z66" s="292"/>
      <c r="AA66" s="293"/>
      <c r="AB66" s="296" t="s">
        <v>16</v>
      </c>
      <c r="AC66" s="296"/>
      <c r="AD66" s="296"/>
      <c r="AE66" s="102"/>
      <c r="AF66" s="103"/>
      <c r="AG66" s="103"/>
      <c r="AH66" s="103"/>
      <c r="AI66" s="104"/>
      <c r="AJ66" s="102"/>
      <c r="AK66" s="103"/>
      <c r="AL66" s="103"/>
      <c r="AM66" s="103"/>
      <c r="AN66" s="104"/>
      <c r="AO66" s="102"/>
      <c r="AP66" s="103"/>
      <c r="AQ66" s="103"/>
      <c r="AR66" s="103"/>
      <c r="AS66" s="104"/>
      <c r="AT66" s="331"/>
      <c r="AU66" s="332"/>
      <c r="AV66" s="332"/>
      <c r="AW66" s="332"/>
      <c r="AX66" s="333"/>
    </row>
    <row r="67" spans="1:60" ht="31.7" customHeight="1" x14ac:dyDescent="0.15">
      <c r="A67" s="245" t="s">
        <v>88</v>
      </c>
      <c r="B67" s="246"/>
      <c r="C67" s="246"/>
      <c r="D67" s="246"/>
      <c r="E67" s="246"/>
      <c r="F67" s="247"/>
      <c r="G67" s="254" t="s">
        <v>84</v>
      </c>
      <c r="H67" s="254"/>
      <c r="I67" s="254"/>
      <c r="J67" s="254"/>
      <c r="K67" s="254"/>
      <c r="L67" s="254"/>
      <c r="M67" s="254"/>
      <c r="N67" s="254"/>
      <c r="O67" s="254"/>
      <c r="P67" s="254"/>
      <c r="Q67" s="254"/>
      <c r="R67" s="254"/>
      <c r="S67" s="254"/>
      <c r="T67" s="254"/>
      <c r="U67" s="254"/>
      <c r="V67" s="254"/>
      <c r="W67" s="254"/>
      <c r="X67" s="255"/>
      <c r="Y67" s="256"/>
      <c r="Z67" s="95"/>
      <c r="AA67" s="96"/>
      <c r="AB67" s="142" t="s">
        <v>12</v>
      </c>
      <c r="AC67" s="143"/>
      <c r="AD67" s="232"/>
      <c r="AE67" s="811" t="s">
        <v>69</v>
      </c>
      <c r="AF67" s="140"/>
      <c r="AG67" s="140"/>
      <c r="AH67" s="140"/>
      <c r="AI67" s="140"/>
      <c r="AJ67" s="811" t="s">
        <v>70</v>
      </c>
      <c r="AK67" s="140"/>
      <c r="AL67" s="140"/>
      <c r="AM67" s="140"/>
      <c r="AN67" s="140"/>
      <c r="AO67" s="811" t="s">
        <v>71</v>
      </c>
      <c r="AP67" s="140"/>
      <c r="AQ67" s="140"/>
      <c r="AR67" s="140"/>
      <c r="AS67" s="140"/>
      <c r="AT67" s="237" t="s">
        <v>74</v>
      </c>
      <c r="AU67" s="238"/>
      <c r="AV67" s="238"/>
      <c r="AW67" s="238"/>
      <c r="AX67" s="239"/>
    </row>
    <row r="68" spans="1:60" ht="22.5" customHeight="1" x14ac:dyDescent="0.15">
      <c r="A68" s="248"/>
      <c r="B68" s="249"/>
      <c r="C68" s="249"/>
      <c r="D68" s="249"/>
      <c r="E68" s="249"/>
      <c r="F68" s="250"/>
      <c r="G68" s="384" t="s">
        <v>472</v>
      </c>
      <c r="H68" s="351"/>
      <c r="I68" s="351"/>
      <c r="J68" s="351"/>
      <c r="K68" s="351"/>
      <c r="L68" s="351"/>
      <c r="M68" s="351"/>
      <c r="N68" s="351"/>
      <c r="O68" s="351"/>
      <c r="P68" s="351"/>
      <c r="Q68" s="351"/>
      <c r="R68" s="351"/>
      <c r="S68" s="351"/>
      <c r="T68" s="351"/>
      <c r="U68" s="351"/>
      <c r="V68" s="351"/>
      <c r="W68" s="351"/>
      <c r="X68" s="352"/>
      <c r="Y68" s="395" t="s">
        <v>66</v>
      </c>
      <c r="Z68" s="396"/>
      <c r="AA68" s="397"/>
      <c r="AB68" s="851" t="s">
        <v>473</v>
      </c>
      <c r="AC68" s="852"/>
      <c r="AD68" s="853"/>
      <c r="AE68" s="557">
        <v>90</v>
      </c>
      <c r="AF68" s="557"/>
      <c r="AG68" s="557"/>
      <c r="AH68" s="557"/>
      <c r="AI68" s="557"/>
      <c r="AJ68" s="558">
        <v>89</v>
      </c>
      <c r="AK68" s="558"/>
      <c r="AL68" s="558"/>
      <c r="AM68" s="558"/>
      <c r="AN68" s="558"/>
      <c r="AO68" s="558">
        <v>130</v>
      </c>
      <c r="AP68" s="558"/>
      <c r="AQ68" s="558"/>
      <c r="AR68" s="558"/>
      <c r="AS68" s="558"/>
      <c r="AT68" s="268"/>
      <c r="AU68" s="268"/>
      <c r="AV68" s="268"/>
      <c r="AW68" s="268"/>
      <c r="AX68" s="269"/>
      <c r="AY68" s="10"/>
      <c r="AZ68" s="10"/>
      <c r="BA68" s="10"/>
      <c r="BB68" s="10"/>
      <c r="BC68" s="10"/>
    </row>
    <row r="69" spans="1:60" ht="22.5" customHeight="1" x14ac:dyDescent="0.15">
      <c r="A69" s="251"/>
      <c r="B69" s="252"/>
      <c r="C69" s="252"/>
      <c r="D69" s="252"/>
      <c r="E69" s="252"/>
      <c r="F69" s="253"/>
      <c r="G69" s="385"/>
      <c r="H69" s="386"/>
      <c r="I69" s="386"/>
      <c r="J69" s="386"/>
      <c r="K69" s="386"/>
      <c r="L69" s="386"/>
      <c r="M69" s="386"/>
      <c r="N69" s="386"/>
      <c r="O69" s="386"/>
      <c r="P69" s="386"/>
      <c r="Q69" s="386"/>
      <c r="R69" s="386"/>
      <c r="S69" s="386"/>
      <c r="T69" s="386"/>
      <c r="U69" s="386"/>
      <c r="V69" s="386"/>
      <c r="W69" s="386"/>
      <c r="X69" s="387"/>
      <c r="Y69" s="270" t="s">
        <v>67</v>
      </c>
      <c r="Z69" s="212"/>
      <c r="AA69" s="213"/>
      <c r="AB69" s="807" t="s">
        <v>473</v>
      </c>
      <c r="AC69" s="808"/>
      <c r="AD69" s="809"/>
      <c r="AE69" s="759">
        <v>90</v>
      </c>
      <c r="AF69" s="760"/>
      <c r="AG69" s="760"/>
      <c r="AH69" s="760"/>
      <c r="AI69" s="761"/>
      <c r="AJ69" s="432">
        <v>93</v>
      </c>
      <c r="AK69" s="433"/>
      <c r="AL69" s="433"/>
      <c r="AM69" s="433"/>
      <c r="AN69" s="434"/>
      <c r="AO69" s="432">
        <v>119</v>
      </c>
      <c r="AP69" s="433"/>
      <c r="AQ69" s="433"/>
      <c r="AR69" s="433"/>
      <c r="AS69" s="434"/>
      <c r="AT69" s="102">
        <v>164</v>
      </c>
      <c r="AU69" s="103"/>
      <c r="AV69" s="103"/>
      <c r="AW69" s="103"/>
      <c r="AX69" s="105"/>
      <c r="AY69" s="10"/>
      <c r="AZ69" s="10"/>
      <c r="BA69" s="10"/>
      <c r="BB69" s="10"/>
      <c r="BC69" s="10"/>
      <c r="BD69" s="10"/>
      <c r="BE69" s="10"/>
      <c r="BF69" s="10"/>
      <c r="BG69" s="10"/>
      <c r="BH69" s="10"/>
    </row>
    <row r="70" spans="1:60" ht="33" hidden="1" customHeight="1" x14ac:dyDescent="0.15">
      <c r="A70" s="245" t="s">
        <v>88</v>
      </c>
      <c r="B70" s="246"/>
      <c r="C70" s="246"/>
      <c r="D70" s="246"/>
      <c r="E70" s="246"/>
      <c r="F70" s="247"/>
      <c r="G70" s="254" t="s">
        <v>84</v>
      </c>
      <c r="H70" s="254"/>
      <c r="I70" s="254"/>
      <c r="J70" s="254"/>
      <c r="K70" s="254"/>
      <c r="L70" s="254"/>
      <c r="M70" s="254"/>
      <c r="N70" s="254"/>
      <c r="O70" s="254"/>
      <c r="P70" s="254"/>
      <c r="Q70" s="254"/>
      <c r="R70" s="254"/>
      <c r="S70" s="254"/>
      <c r="T70" s="254"/>
      <c r="U70" s="254"/>
      <c r="V70" s="254"/>
      <c r="W70" s="254"/>
      <c r="X70" s="255"/>
      <c r="Y70" s="256"/>
      <c r="Z70" s="95"/>
      <c r="AA70" s="96"/>
      <c r="AB70" s="142" t="s">
        <v>12</v>
      </c>
      <c r="AC70" s="143"/>
      <c r="AD70" s="232"/>
      <c r="AE70" s="236" t="s">
        <v>69</v>
      </c>
      <c r="AF70" s="231"/>
      <c r="AG70" s="231"/>
      <c r="AH70" s="231"/>
      <c r="AI70" s="257"/>
      <c r="AJ70" s="236" t="s">
        <v>70</v>
      </c>
      <c r="AK70" s="231"/>
      <c r="AL70" s="231"/>
      <c r="AM70" s="231"/>
      <c r="AN70" s="257"/>
      <c r="AO70" s="236" t="s">
        <v>71</v>
      </c>
      <c r="AP70" s="231"/>
      <c r="AQ70" s="231"/>
      <c r="AR70" s="231"/>
      <c r="AS70" s="257"/>
      <c r="AT70" s="237" t="s">
        <v>74</v>
      </c>
      <c r="AU70" s="238"/>
      <c r="AV70" s="238"/>
      <c r="AW70" s="238"/>
      <c r="AX70" s="239"/>
    </row>
    <row r="71" spans="1:60" ht="22.5" hidden="1" customHeight="1" x14ac:dyDescent="0.15">
      <c r="A71" s="248"/>
      <c r="B71" s="249"/>
      <c r="C71" s="249"/>
      <c r="D71" s="249"/>
      <c r="E71" s="249"/>
      <c r="F71" s="250"/>
      <c r="G71" s="258"/>
      <c r="H71" s="258"/>
      <c r="I71" s="258"/>
      <c r="J71" s="258"/>
      <c r="K71" s="258"/>
      <c r="L71" s="258"/>
      <c r="M71" s="258"/>
      <c r="N71" s="258"/>
      <c r="O71" s="258"/>
      <c r="P71" s="258"/>
      <c r="Q71" s="258"/>
      <c r="R71" s="258"/>
      <c r="S71" s="258"/>
      <c r="T71" s="258"/>
      <c r="U71" s="258"/>
      <c r="V71" s="258"/>
      <c r="W71" s="258"/>
      <c r="X71" s="259"/>
      <c r="Y71" s="262" t="s">
        <v>66</v>
      </c>
      <c r="Z71" s="263"/>
      <c r="AA71" s="264"/>
      <c r="AB71" s="265"/>
      <c r="AC71" s="266"/>
      <c r="AD71" s="267"/>
      <c r="AE71" s="102"/>
      <c r="AF71" s="103"/>
      <c r="AG71" s="103"/>
      <c r="AH71" s="103"/>
      <c r="AI71" s="104"/>
      <c r="AJ71" s="102"/>
      <c r="AK71" s="103"/>
      <c r="AL71" s="103"/>
      <c r="AM71" s="103"/>
      <c r="AN71" s="104"/>
      <c r="AO71" s="102"/>
      <c r="AP71" s="103"/>
      <c r="AQ71" s="103"/>
      <c r="AR71" s="103"/>
      <c r="AS71" s="104"/>
      <c r="AT71" s="268"/>
      <c r="AU71" s="268"/>
      <c r="AV71" s="268"/>
      <c r="AW71" s="268"/>
      <c r="AX71" s="269"/>
      <c r="AY71" s="10"/>
      <c r="AZ71" s="10"/>
      <c r="BA71" s="10"/>
      <c r="BB71" s="10"/>
      <c r="BC71" s="10"/>
    </row>
    <row r="72" spans="1:60" ht="22.5" hidden="1" customHeight="1" x14ac:dyDescent="0.15">
      <c r="A72" s="251"/>
      <c r="B72" s="252"/>
      <c r="C72" s="252"/>
      <c r="D72" s="252"/>
      <c r="E72" s="252"/>
      <c r="F72" s="253"/>
      <c r="G72" s="260"/>
      <c r="H72" s="260"/>
      <c r="I72" s="260"/>
      <c r="J72" s="260"/>
      <c r="K72" s="260"/>
      <c r="L72" s="260"/>
      <c r="M72" s="260"/>
      <c r="N72" s="260"/>
      <c r="O72" s="260"/>
      <c r="P72" s="260"/>
      <c r="Q72" s="260"/>
      <c r="R72" s="260"/>
      <c r="S72" s="260"/>
      <c r="T72" s="260"/>
      <c r="U72" s="260"/>
      <c r="V72" s="260"/>
      <c r="W72" s="260"/>
      <c r="X72" s="261"/>
      <c r="Y72" s="270" t="s">
        <v>67</v>
      </c>
      <c r="Z72" s="271"/>
      <c r="AA72" s="272"/>
      <c r="AB72" s="273"/>
      <c r="AC72" s="274"/>
      <c r="AD72" s="275"/>
      <c r="AE72" s="102"/>
      <c r="AF72" s="103"/>
      <c r="AG72" s="103"/>
      <c r="AH72" s="103"/>
      <c r="AI72" s="104"/>
      <c r="AJ72" s="102"/>
      <c r="AK72" s="103"/>
      <c r="AL72" s="103"/>
      <c r="AM72" s="103"/>
      <c r="AN72" s="104"/>
      <c r="AO72" s="102"/>
      <c r="AP72" s="103"/>
      <c r="AQ72" s="103"/>
      <c r="AR72" s="103"/>
      <c r="AS72" s="104"/>
      <c r="AT72" s="102"/>
      <c r="AU72" s="103"/>
      <c r="AV72" s="103"/>
      <c r="AW72" s="103"/>
      <c r="AX72" s="105"/>
      <c r="AY72" s="10"/>
      <c r="AZ72" s="10"/>
      <c r="BA72" s="10"/>
      <c r="BB72" s="10"/>
      <c r="BC72" s="10"/>
      <c r="BD72" s="10"/>
      <c r="BE72" s="10"/>
      <c r="BF72" s="10"/>
      <c r="BG72" s="10"/>
      <c r="BH72" s="10"/>
    </row>
    <row r="73" spans="1:60" ht="31.7" hidden="1" customHeight="1" x14ac:dyDescent="0.15">
      <c r="A73" s="245" t="s">
        <v>88</v>
      </c>
      <c r="B73" s="246"/>
      <c r="C73" s="246"/>
      <c r="D73" s="246"/>
      <c r="E73" s="246"/>
      <c r="F73" s="247"/>
      <c r="G73" s="254" t="s">
        <v>84</v>
      </c>
      <c r="H73" s="254"/>
      <c r="I73" s="254"/>
      <c r="J73" s="254"/>
      <c r="K73" s="254"/>
      <c r="L73" s="254"/>
      <c r="M73" s="254"/>
      <c r="N73" s="254"/>
      <c r="O73" s="254"/>
      <c r="P73" s="254"/>
      <c r="Q73" s="254"/>
      <c r="R73" s="254"/>
      <c r="S73" s="254"/>
      <c r="T73" s="254"/>
      <c r="U73" s="254"/>
      <c r="V73" s="254"/>
      <c r="W73" s="254"/>
      <c r="X73" s="255"/>
      <c r="Y73" s="256"/>
      <c r="Z73" s="95"/>
      <c r="AA73" s="96"/>
      <c r="AB73" s="142" t="s">
        <v>12</v>
      </c>
      <c r="AC73" s="143"/>
      <c r="AD73" s="232"/>
      <c r="AE73" s="236" t="s">
        <v>69</v>
      </c>
      <c r="AF73" s="231"/>
      <c r="AG73" s="231"/>
      <c r="AH73" s="231"/>
      <c r="AI73" s="257"/>
      <c r="AJ73" s="236" t="s">
        <v>70</v>
      </c>
      <c r="AK73" s="231"/>
      <c r="AL73" s="231"/>
      <c r="AM73" s="231"/>
      <c r="AN73" s="257"/>
      <c r="AO73" s="236" t="s">
        <v>71</v>
      </c>
      <c r="AP73" s="231"/>
      <c r="AQ73" s="231"/>
      <c r="AR73" s="231"/>
      <c r="AS73" s="257"/>
      <c r="AT73" s="237" t="s">
        <v>74</v>
      </c>
      <c r="AU73" s="238"/>
      <c r="AV73" s="238"/>
      <c r="AW73" s="238"/>
      <c r="AX73" s="239"/>
    </row>
    <row r="74" spans="1:60" ht="22.5" hidden="1" customHeight="1" x14ac:dyDescent="0.15">
      <c r="A74" s="248"/>
      <c r="B74" s="249"/>
      <c r="C74" s="249"/>
      <c r="D74" s="249"/>
      <c r="E74" s="249"/>
      <c r="F74" s="250"/>
      <c r="G74" s="258"/>
      <c r="H74" s="258"/>
      <c r="I74" s="258"/>
      <c r="J74" s="258"/>
      <c r="K74" s="258"/>
      <c r="L74" s="258"/>
      <c r="M74" s="258"/>
      <c r="N74" s="258"/>
      <c r="O74" s="258"/>
      <c r="P74" s="258"/>
      <c r="Q74" s="258"/>
      <c r="R74" s="258"/>
      <c r="S74" s="258"/>
      <c r="T74" s="258"/>
      <c r="U74" s="258"/>
      <c r="V74" s="258"/>
      <c r="W74" s="258"/>
      <c r="X74" s="259"/>
      <c r="Y74" s="262" t="s">
        <v>66</v>
      </c>
      <c r="Z74" s="263"/>
      <c r="AA74" s="264"/>
      <c r="AB74" s="265"/>
      <c r="AC74" s="266"/>
      <c r="AD74" s="267"/>
      <c r="AE74" s="102"/>
      <c r="AF74" s="103"/>
      <c r="AG74" s="103"/>
      <c r="AH74" s="103"/>
      <c r="AI74" s="104"/>
      <c r="AJ74" s="102"/>
      <c r="AK74" s="103"/>
      <c r="AL74" s="103"/>
      <c r="AM74" s="103"/>
      <c r="AN74" s="104"/>
      <c r="AO74" s="102"/>
      <c r="AP74" s="103"/>
      <c r="AQ74" s="103"/>
      <c r="AR74" s="103"/>
      <c r="AS74" s="104"/>
      <c r="AT74" s="268"/>
      <c r="AU74" s="268"/>
      <c r="AV74" s="268"/>
      <c r="AW74" s="268"/>
      <c r="AX74" s="269"/>
      <c r="AY74" s="10"/>
      <c r="AZ74" s="10"/>
      <c r="BA74" s="10"/>
      <c r="BB74" s="10"/>
      <c r="BC74" s="10"/>
    </row>
    <row r="75" spans="1:60" ht="22.5" hidden="1" customHeight="1" x14ac:dyDescent="0.15">
      <c r="A75" s="251"/>
      <c r="B75" s="252"/>
      <c r="C75" s="252"/>
      <c r="D75" s="252"/>
      <c r="E75" s="252"/>
      <c r="F75" s="253"/>
      <c r="G75" s="260"/>
      <c r="H75" s="260"/>
      <c r="I75" s="260"/>
      <c r="J75" s="260"/>
      <c r="K75" s="260"/>
      <c r="L75" s="260"/>
      <c r="M75" s="260"/>
      <c r="N75" s="260"/>
      <c r="O75" s="260"/>
      <c r="P75" s="260"/>
      <c r="Q75" s="260"/>
      <c r="R75" s="260"/>
      <c r="S75" s="260"/>
      <c r="T75" s="260"/>
      <c r="U75" s="260"/>
      <c r="V75" s="260"/>
      <c r="W75" s="260"/>
      <c r="X75" s="261"/>
      <c r="Y75" s="270" t="s">
        <v>67</v>
      </c>
      <c r="Z75" s="271"/>
      <c r="AA75" s="272"/>
      <c r="AB75" s="273"/>
      <c r="AC75" s="274"/>
      <c r="AD75" s="275"/>
      <c r="AE75" s="102"/>
      <c r="AF75" s="103"/>
      <c r="AG75" s="103"/>
      <c r="AH75" s="103"/>
      <c r="AI75" s="104"/>
      <c r="AJ75" s="102"/>
      <c r="AK75" s="103"/>
      <c r="AL75" s="103"/>
      <c r="AM75" s="103"/>
      <c r="AN75" s="104"/>
      <c r="AO75" s="102"/>
      <c r="AP75" s="103"/>
      <c r="AQ75" s="103"/>
      <c r="AR75" s="103"/>
      <c r="AS75" s="104"/>
      <c r="AT75" s="102"/>
      <c r="AU75" s="103"/>
      <c r="AV75" s="103"/>
      <c r="AW75" s="103"/>
      <c r="AX75" s="105"/>
      <c r="AY75" s="10"/>
      <c r="AZ75" s="10"/>
      <c r="BA75" s="10"/>
      <c r="BB75" s="10"/>
      <c r="BC75" s="10"/>
      <c r="BD75" s="10"/>
      <c r="BE75" s="10"/>
      <c r="BF75" s="10"/>
      <c r="BG75" s="10"/>
      <c r="BH75" s="10"/>
    </row>
    <row r="76" spans="1:60" ht="31.7" hidden="1" customHeight="1" x14ac:dyDescent="0.15">
      <c r="A76" s="245" t="s">
        <v>88</v>
      </c>
      <c r="B76" s="246"/>
      <c r="C76" s="246"/>
      <c r="D76" s="246"/>
      <c r="E76" s="246"/>
      <c r="F76" s="247"/>
      <c r="G76" s="254" t="s">
        <v>84</v>
      </c>
      <c r="H76" s="254"/>
      <c r="I76" s="254"/>
      <c r="J76" s="254"/>
      <c r="K76" s="254"/>
      <c r="L76" s="254"/>
      <c r="M76" s="254"/>
      <c r="N76" s="254"/>
      <c r="O76" s="254"/>
      <c r="P76" s="254"/>
      <c r="Q76" s="254"/>
      <c r="R76" s="254"/>
      <c r="S76" s="254"/>
      <c r="T76" s="254"/>
      <c r="U76" s="254"/>
      <c r="V76" s="254"/>
      <c r="W76" s="254"/>
      <c r="X76" s="255"/>
      <c r="Y76" s="256"/>
      <c r="Z76" s="95"/>
      <c r="AA76" s="96"/>
      <c r="AB76" s="142" t="s">
        <v>12</v>
      </c>
      <c r="AC76" s="143"/>
      <c r="AD76" s="232"/>
      <c r="AE76" s="236" t="s">
        <v>69</v>
      </c>
      <c r="AF76" s="231"/>
      <c r="AG76" s="231"/>
      <c r="AH76" s="231"/>
      <c r="AI76" s="257"/>
      <c r="AJ76" s="236" t="s">
        <v>70</v>
      </c>
      <c r="AK76" s="231"/>
      <c r="AL76" s="231"/>
      <c r="AM76" s="231"/>
      <c r="AN76" s="257"/>
      <c r="AO76" s="236" t="s">
        <v>71</v>
      </c>
      <c r="AP76" s="231"/>
      <c r="AQ76" s="231"/>
      <c r="AR76" s="231"/>
      <c r="AS76" s="257"/>
      <c r="AT76" s="237" t="s">
        <v>74</v>
      </c>
      <c r="AU76" s="238"/>
      <c r="AV76" s="238"/>
      <c r="AW76" s="238"/>
      <c r="AX76" s="239"/>
    </row>
    <row r="77" spans="1:60" ht="22.5" hidden="1" customHeight="1" x14ac:dyDescent="0.15">
      <c r="A77" s="248"/>
      <c r="B77" s="249"/>
      <c r="C77" s="249"/>
      <c r="D77" s="249"/>
      <c r="E77" s="249"/>
      <c r="F77" s="250"/>
      <c r="G77" s="258"/>
      <c r="H77" s="258"/>
      <c r="I77" s="258"/>
      <c r="J77" s="258"/>
      <c r="K77" s="258"/>
      <c r="L77" s="258"/>
      <c r="M77" s="258"/>
      <c r="N77" s="258"/>
      <c r="O77" s="258"/>
      <c r="P77" s="258"/>
      <c r="Q77" s="258"/>
      <c r="R77" s="258"/>
      <c r="S77" s="258"/>
      <c r="T77" s="258"/>
      <c r="U77" s="258"/>
      <c r="V77" s="258"/>
      <c r="W77" s="258"/>
      <c r="X77" s="259"/>
      <c r="Y77" s="262" t="s">
        <v>66</v>
      </c>
      <c r="Z77" s="263"/>
      <c r="AA77" s="264"/>
      <c r="AB77" s="265"/>
      <c r="AC77" s="266"/>
      <c r="AD77" s="267"/>
      <c r="AE77" s="102"/>
      <c r="AF77" s="103"/>
      <c r="AG77" s="103"/>
      <c r="AH77" s="103"/>
      <c r="AI77" s="104"/>
      <c r="AJ77" s="102"/>
      <c r="AK77" s="103"/>
      <c r="AL77" s="103"/>
      <c r="AM77" s="103"/>
      <c r="AN77" s="104"/>
      <c r="AO77" s="102"/>
      <c r="AP77" s="103"/>
      <c r="AQ77" s="103"/>
      <c r="AR77" s="103"/>
      <c r="AS77" s="104"/>
      <c r="AT77" s="268"/>
      <c r="AU77" s="268"/>
      <c r="AV77" s="268"/>
      <c r="AW77" s="268"/>
      <c r="AX77" s="269"/>
      <c r="AY77" s="10"/>
      <c r="AZ77" s="10"/>
      <c r="BA77" s="10"/>
      <c r="BB77" s="10"/>
      <c r="BC77" s="10"/>
    </row>
    <row r="78" spans="1:60" ht="22.5" hidden="1" customHeight="1" x14ac:dyDescent="0.15">
      <c r="A78" s="251"/>
      <c r="B78" s="252"/>
      <c r="C78" s="252"/>
      <c r="D78" s="252"/>
      <c r="E78" s="252"/>
      <c r="F78" s="253"/>
      <c r="G78" s="260"/>
      <c r="H78" s="260"/>
      <c r="I78" s="260"/>
      <c r="J78" s="260"/>
      <c r="K78" s="260"/>
      <c r="L78" s="260"/>
      <c r="M78" s="260"/>
      <c r="N78" s="260"/>
      <c r="O78" s="260"/>
      <c r="P78" s="260"/>
      <c r="Q78" s="260"/>
      <c r="R78" s="260"/>
      <c r="S78" s="260"/>
      <c r="T78" s="260"/>
      <c r="U78" s="260"/>
      <c r="V78" s="260"/>
      <c r="W78" s="260"/>
      <c r="X78" s="261"/>
      <c r="Y78" s="270" t="s">
        <v>67</v>
      </c>
      <c r="Z78" s="271"/>
      <c r="AA78" s="272"/>
      <c r="AB78" s="273"/>
      <c r="AC78" s="274"/>
      <c r="AD78" s="275"/>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t="31.7" hidden="1" customHeight="1" x14ac:dyDescent="0.15">
      <c r="A79" s="245" t="s">
        <v>88</v>
      </c>
      <c r="B79" s="246"/>
      <c r="C79" s="246"/>
      <c r="D79" s="246"/>
      <c r="E79" s="246"/>
      <c r="F79" s="247"/>
      <c r="G79" s="254" t="s">
        <v>84</v>
      </c>
      <c r="H79" s="254"/>
      <c r="I79" s="254"/>
      <c r="J79" s="254"/>
      <c r="K79" s="254"/>
      <c r="L79" s="254"/>
      <c r="M79" s="254"/>
      <c r="N79" s="254"/>
      <c r="O79" s="254"/>
      <c r="P79" s="254"/>
      <c r="Q79" s="254"/>
      <c r="R79" s="254"/>
      <c r="S79" s="254"/>
      <c r="T79" s="254"/>
      <c r="U79" s="254"/>
      <c r="V79" s="254"/>
      <c r="W79" s="254"/>
      <c r="X79" s="255"/>
      <c r="Y79" s="256"/>
      <c r="Z79" s="95"/>
      <c r="AA79" s="96"/>
      <c r="AB79" s="142" t="s">
        <v>12</v>
      </c>
      <c r="AC79" s="143"/>
      <c r="AD79" s="232"/>
      <c r="AE79" s="236" t="s">
        <v>69</v>
      </c>
      <c r="AF79" s="231"/>
      <c r="AG79" s="231"/>
      <c r="AH79" s="231"/>
      <c r="AI79" s="257"/>
      <c r="AJ79" s="236" t="s">
        <v>70</v>
      </c>
      <c r="AK79" s="231"/>
      <c r="AL79" s="231"/>
      <c r="AM79" s="231"/>
      <c r="AN79" s="257"/>
      <c r="AO79" s="236" t="s">
        <v>71</v>
      </c>
      <c r="AP79" s="231"/>
      <c r="AQ79" s="231"/>
      <c r="AR79" s="231"/>
      <c r="AS79" s="257"/>
      <c r="AT79" s="237" t="s">
        <v>74</v>
      </c>
      <c r="AU79" s="238"/>
      <c r="AV79" s="238"/>
      <c r="AW79" s="238"/>
      <c r="AX79" s="239"/>
    </row>
    <row r="80" spans="1:60" ht="22.5" hidden="1" customHeight="1" x14ac:dyDescent="0.15">
      <c r="A80" s="248"/>
      <c r="B80" s="249"/>
      <c r="C80" s="249"/>
      <c r="D80" s="249"/>
      <c r="E80" s="249"/>
      <c r="F80" s="250"/>
      <c r="G80" s="258"/>
      <c r="H80" s="258"/>
      <c r="I80" s="258"/>
      <c r="J80" s="258"/>
      <c r="K80" s="258"/>
      <c r="L80" s="258"/>
      <c r="M80" s="258"/>
      <c r="N80" s="258"/>
      <c r="O80" s="258"/>
      <c r="P80" s="258"/>
      <c r="Q80" s="258"/>
      <c r="R80" s="258"/>
      <c r="S80" s="258"/>
      <c r="T80" s="258"/>
      <c r="U80" s="258"/>
      <c r="V80" s="258"/>
      <c r="W80" s="258"/>
      <c r="X80" s="259"/>
      <c r="Y80" s="262" t="s">
        <v>66</v>
      </c>
      <c r="Z80" s="263"/>
      <c r="AA80" s="264"/>
      <c r="AB80" s="265"/>
      <c r="AC80" s="266"/>
      <c r="AD80" s="267"/>
      <c r="AE80" s="102"/>
      <c r="AF80" s="103"/>
      <c r="AG80" s="103"/>
      <c r="AH80" s="103"/>
      <c r="AI80" s="104"/>
      <c r="AJ80" s="102"/>
      <c r="AK80" s="103"/>
      <c r="AL80" s="103"/>
      <c r="AM80" s="103"/>
      <c r="AN80" s="104"/>
      <c r="AO80" s="102"/>
      <c r="AP80" s="103"/>
      <c r="AQ80" s="103"/>
      <c r="AR80" s="103"/>
      <c r="AS80" s="104"/>
      <c r="AT80" s="268"/>
      <c r="AU80" s="268"/>
      <c r="AV80" s="268"/>
      <c r="AW80" s="268"/>
      <c r="AX80" s="269"/>
      <c r="AY80" s="10"/>
      <c r="AZ80" s="10"/>
      <c r="BA80" s="10"/>
      <c r="BB80" s="10"/>
      <c r="BC80" s="10"/>
    </row>
    <row r="81" spans="1:60" ht="22.5" hidden="1" customHeight="1" x14ac:dyDescent="0.15">
      <c r="A81" s="251"/>
      <c r="B81" s="252"/>
      <c r="C81" s="252"/>
      <c r="D81" s="252"/>
      <c r="E81" s="252"/>
      <c r="F81" s="253"/>
      <c r="G81" s="260"/>
      <c r="H81" s="260"/>
      <c r="I81" s="260"/>
      <c r="J81" s="260"/>
      <c r="K81" s="260"/>
      <c r="L81" s="260"/>
      <c r="M81" s="260"/>
      <c r="N81" s="260"/>
      <c r="O81" s="260"/>
      <c r="P81" s="260"/>
      <c r="Q81" s="260"/>
      <c r="R81" s="260"/>
      <c r="S81" s="260"/>
      <c r="T81" s="260"/>
      <c r="U81" s="260"/>
      <c r="V81" s="260"/>
      <c r="W81" s="260"/>
      <c r="X81" s="261"/>
      <c r="Y81" s="270" t="s">
        <v>67</v>
      </c>
      <c r="Z81" s="271"/>
      <c r="AA81" s="272"/>
      <c r="AB81" s="273"/>
      <c r="AC81" s="274"/>
      <c r="AD81" s="275"/>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32.25" customHeight="1" x14ac:dyDescent="0.15">
      <c r="A82" s="228" t="s">
        <v>17</v>
      </c>
      <c r="B82" s="229"/>
      <c r="C82" s="229"/>
      <c r="D82" s="229"/>
      <c r="E82" s="229"/>
      <c r="F82" s="230"/>
      <c r="G82" s="231" t="s">
        <v>18</v>
      </c>
      <c r="H82" s="143"/>
      <c r="I82" s="143"/>
      <c r="J82" s="143"/>
      <c r="K82" s="143"/>
      <c r="L82" s="143"/>
      <c r="M82" s="143"/>
      <c r="N82" s="143"/>
      <c r="O82" s="143"/>
      <c r="P82" s="143"/>
      <c r="Q82" s="143"/>
      <c r="R82" s="143"/>
      <c r="S82" s="143"/>
      <c r="T82" s="143"/>
      <c r="U82" s="143"/>
      <c r="V82" s="143"/>
      <c r="W82" s="143"/>
      <c r="X82" s="232"/>
      <c r="Y82" s="233"/>
      <c r="Z82" s="234"/>
      <c r="AA82" s="235"/>
      <c r="AB82" s="142" t="s">
        <v>12</v>
      </c>
      <c r="AC82" s="143"/>
      <c r="AD82" s="232"/>
      <c r="AE82" s="236" t="s">
        <v>69</v>
      </c>
      <c r="AF82" s="143"/>
      <c r="AG82" s="143"/>
      <c r="AH82" s="143"/>
      <c r="AI82" s="232"/>
      <c r="AJ82" s="236" t="s">
        <v>70</v>
      </c>
      <c r="AK82" s="143"/>
      <c r="AL82" s="143"/>
      <c r="AM82" s="143"/>
      <c r="AN82" s="232"/>
      <c r="AO82" s="236" t="s">
        <v>71</v>
      </c>
      <c r="AP82" s="143"/>
      <c r="AQ82" s="143"/>
      <c r="AR82" s="143"/>
      <c r="AS82" s="232"/>
      <c r="AT82" s="237" t="s">
        <v>75</v>
      </c>
      <c r="AU82" s="238"/>
      <c r="AV82" s="238"/>
      <c r="AW82" s="238"/>
      <c r="AX82" s="239"/>
    </row>
    <row r="83" spans="1:60" ht="22.5" customHeight="1" x14ac:dyDescent="0.15">
      <c r="A83" s="186"/>
      <c r="B83" s="184"/>
      <c r="C83" s="184"/>
      <c r="D83" s="184"/>
      <c r="E83" s="184"/>
      <c r="F83" s="185"/>
      <c r="G83" s="242" t="s">
        <v>784</v>
      </c>
      <c r="H83" s="242"/>
      <c r="I83" s="242"/>
      <c r="J83" s="242"/>
      <c r="K83" s="242"/>
      <c r="L83" s="242"/>
      <c r="M83" s="242"/>
      <c r="N83" s="242"/>
      <c r="O83" s="242"/>
      <c r="P83" s="242"/>
      <c r="Q83" s="242"/>
      <c r="R83" s="242"/>
      <c r="S83" s="242"/>
      <c r="T83" s="242"/>
      <c r="U83" s="242"/>
      <c r="V83" s="242"/>
      <c r="W83" s="242"/>
      <c r="X83" s="242"/>
      <c r="Y83" s="203" t="s">
        <v>17</v>
      </c>
      <c r="Z83" s="204"/>
      <c r="AA83" s="205"/>
      <c r="AB83" s="244" t="s">
        <v>786</v>
      </c>
      <c r="AC83" s="207"/>
      <c r="AD83" s="208"/>
      <c r="AE83" s="209">
        <f>378/3597</f>
        <v>0.10508757297748124</v>
      </c>
      <c r="AF83" s="210"/>
      <c r="AG83" s="210"/>
      <c r="AH83" s="210"/>
      <c r="AI83" s="210"/>
      <c r="AJ83" s="209">
        <v>0.10758965804837364</v>
      </c>
      <c r="AK83" s="210"/>
      <c r="AL83" s="210"/>
      <c r="AM83" s="210"/>
      <c r="AN83" s="210"/>
      <c r="AO83" s="209">
        <v>0.17709202112871839</v>
      </c>
      <c r="AP83" s="210"/>
      <c r="AQ83" s="210"/>
      <c r="AR83" s="210"/>
      <c r="AS83" s="210"/>
      <c r="AT83" s="102">
        <v>0.16986377536836253</v>
      </c>
      <c r="AU83" s="103"/>
      <c r="AV83" s="103"/>
      <c r="AW83" s="103"/>
      <c r="AX83" s="105"/>
    </row>
    <row r="84" spans="1:60" ht="47.1" customHeight="1" x14ac:dyDescent="0.15">
      <c r="A84" s="187"/>
      <c r="B84" s="188"/>
      <c r="C84" s="188"/>
      <c r="D84" s="188"/>
      <c r="E84" s="188"/>
      <c r="F84" s="189"/>
      <c r="G84" s="243"/>
      <c r="H84" s="243"/>
      <c r="I84" s="243"/>
      <c r="J84" s="243"/>
      <c r="K84" s="243"/>
      <c r="L84" s="243"/>
      <c r="M84" s="243"/>
      <c r="N84" s="243"/>
      <c r="O84" s="243"/>
      <c r="P84" s="243"/>
      <c r="Q84" s="243"/>
      <c r="R84" s="243"/>
      <c r="S84" s="243"/>
      <c r="T84" s="243"/>
      <c r="U84" s="243"/>
      <c r="V84" s="243"/>
      <c r="W84" s="243"/>
      <c r="X84" s="243"/>
      <c r="Y84" s="211" t="s">
        <v>59</v>
      </c>
      <c r="Z84" s="212"/>
      <c r="AA84" s="213"/>
      <c r="AB84" s="214" t="s">
        <v>785</v>
      </c>
      <c r="AC84" s="215"/>
      <c r="AD84" s="216"/>
      <c r="AE84" s="214" t="s">
        <v>787</v>
      </c>
      <c r="AF84" s="215"/>
      <c r="AG84" s="215"/>
      <c r="AH84" s="215"/>
      <c r="AI84" s="216"/>
      <c r="AJ84" s="214" t="s">
        <v>788</v>
      </c>
      <c r="AK84" s="215"/>
      <c r="AL84" s="215"/>
      <c r="AM84" s="215"/>
      <c r="AN84" s="216"/>
      <c r="AO84" s="214" t="s">
        <v>789</v>
      </c>
      <c r="AP84" s="215"/>
      <c r="AQ84" s="215"/>
      <c r="AR84" s="215"/>
      <c r="AS84" s="216"/>
      <c r="AT84" s="214" t="s">
        <v>790</v>
      </c>
      <c r="AU84" s="215"/>
      <c r="AV84" s="215"/>
      <c r="AW84" s="215"/>
      <c r="AX84" s="217"/>
    </row>
    <row r="85" spans="1:60" ht="32.25" hidden="1" customHeight="1" x14ac:dyDescent="0.15">
      <c r="A85" s="228" t="s">
        <v>17</v>
      </c>
      <c r="B85" s="229"/>
      <c r="C85" s="229"/>
      <c r="D85" s="229"/>
      <c r="E85" s="229"/>
      <c r="F85" s="230"/>
      <c r="G85" s="231" t="s">
        <v>18</v>
      </c>
      <c r="H85" s="143"/>
      <c r="I85" s="143"/>
      <c r="J85" s="143"/>
      <c r="K85" s="143"/>
      <c r="L85" s="143"/>
      <c r="M85" s="143"/>
      <c r="N85" s="143"/>
      <c r="O85" s="143"/>
      <c r="P85" s="143"/>
      <c r="Q85" s="143"/>
      <c r="R85" s="143"/>
      <c r="S85" s="143"/>
      <c r="T85" s="143"/>
      <c r="U85" s="143"/>
      <c r="V85" s="143"/>
      <c r="W85" s="143"/>
      <c r="X85" s="232"/>
      <c r="Y85" s="233"/>
      <c r="Z85" s="234"/>
      <c r="AA85" s="235"/>
      <c r="AB85" s="142" t="s">
        <v>12</v>
      </c>
      <c r="AC85" s="143"/>
      <c r="AD85" s="232"/>
      <c r="AE85" s="236" t="s">
        <v>69</v>
      </c>
      <c r="AF85" s="143"/>
      <c r="AG85" s="143"/>
      <c r="AH85" s="143"/>
      <c r="AI85" s="232"/>
      <c r="AJ85" s="236" t="s">
        <v>70</v>
      </c>
      <c r="AK85" s="143"/>
      <c r="AL85" s="143"/>
      <c r="AM85" s="143"/>
      <c r="AN85" s="232"/>
      <c r="AO85" s="236" t="s">
        <v>71</v>
      </c>
      <c r="AP85" s="143"/>
      <c r="AQ85" s="143"/>
      <c r="AR85" s="143"/>
      <c r="AS85" s="232"/>
      <c r="AT85" s="237" t="s">
        <v>75</v>
      </c>
      <c r="AU85" s="238"/>
      <c r="AV85" s="238"/>
      <c r="AW85" s="238"/>
      <c r="AX85" s="239"/>
    </row>
    <row r="86" spans="1:60" ht="22.5" hidden="1" customHeight="1" x14ac:dyDescent="0.15">
      <c r="A86" s="186"/>
      <c r="B86" s="184"/>
      <c r="C86" s="184"/>
      <c r="D86" s="184"/>
      <c r="E86" s="184"/>
      <c r="F86" s="185"/>
      <c r="G86" s="201" t="s">
        <v>363</v>
      </c>
      <c r="H86" s="201"/>
      <c r="I86" s="201"/>
      <c r="J86" s="201"/>
      <c r="K86" s="201"/>
      <c r="L86" s="201"/>
      <c r="M86" s="201"/>
      <c r="N86" s="201"/>
      <c r="O86" s="201"/>
      <c r="P86" s="201"/>
      <c r="Q86" s="201"/>
      <c r="R86" s="201"/>
      <c r="S86" s="201"/>
      <c r="T86" s="201"/>
      <c r="U86" s="201"/>
      <c r="V86" s="201"/>
      <c r="W86" s="201"/>
      <c r="X86" s="201"/>
      <c r="Y86" s="203" t="s">
        <v>17</v>
      </c>
      <c r="Z86" s="204"/>
      <c r="AA86" s="205"/>
      <c r="AB86" s="206"/>
      <c r="AC86" s="207"/>
      <c r="AD86" s="208"/>
      <c r="AE86" s="209"/>
      <c r="AF86" s="210"/>
      <c r="AG86" s="210"/>
      <c r="AH86" s="210"/>
      <c r="AI86" s="210"/>
      <c r="AJ86" s="209"/>
      <c r="AK86" s="210"/>
      <c r="AL86" s="210"/>
      <c r="AM86" s="210"/>
      <c r="AN86" s="210"/>
      <c r="AO86" s="209"/>
      <c r="AP86" s="210"/>
      <c r="AQ86" s="210"/>
      <c r="AR86" s="210"/>
      <c r="AS86" s="210"/>
      <c r="AT86" s="102"/>
      <c r="AU86" s="103"/>
      <c r="AV86" s="103"/>
      <c r="AW86" s="103"/>
      <c r="AX86" s="105"/>
    </row>
    <row r="87" spans="1:60" ht="47.1" hidden="1" customHeight="1" x14ac:dyDescent="0.15">
      <c r="A87" s="187"/>
      <c r="B87" s="188"/>
      <c r="C87" s="188"/>
      <c r="D87" s="188"/>
      <c r="E87" s="188"/>
      <c r="F87" s="189"/>
      <c r="G87" s="202"/>
      <c r="H87" s="202"/>
      <c r="I87" s="202"/>
      <c r="J87" s="202"/>
      <c r="K87" s="202"/>
      <c r="L87" s="202"/>
      <c r="M87" s="202"/>
      <c r="N87" s="202"/>
      <c r="O87" s="202"/>
      <c r="P87" s="202"/>
      <c r="Q87" s="202"/>
      <c r="R87" s="202"/>
      <c r="S87" s="202"/>
      <c r="T87" s="202"/>
      <c r="U87" s="202"/>
      <c r="V87" s="202"/>
      <c r="W87" s="202"/>
      <c r="X87" s="202"/>
      <c r="Y87" s="211" t="s">
        <v>59</v>
      </c>
      <c r="Z87" s="212"/>
      <c r="AA87" s="213"/>
      <c r="AB87" s="214" t="s">
        <v>60</v>
      </c>
      <c r="AC87" s="215"/>
      <c r="AD87" s="216"/>
      <c r="AE87" s="214"/>
      <c r="AF87" s="215"/>
      <c r="AG87" s="215"/>
      <c r="AH87" s="215"/>
      <c r="AI87" s="216"/>
      <c r="AJ87" s="214"/>
      <c r="AK87" s="215"/>
      <c r="AL87" s="215"/>
      <c r="AM87" s="215"/>
      <c r="AN87" s="216"/>
      <c r="AO87" s="214"/>
      <c r="AP87" s="215"/>
      <c r="AQ87" s="215"/>
      <c r="AR87" s="215"/>
      <c r="AS87" s="216"/>
      <c r="AT87" s="214"/>
      <c r="AU87" s="215"/>
      <c r="AV87" s="215"/>
      <c r="AW87" s="215"/>
      <c r="AX87" s="217"/>
    </row>
    <row r="88" spans="1:60" ht="32.25" hidden="1" customHeight="1" x14ac:dyDescent="0.15">
      <c r="A88" s="228" t="s">
        <v>17</v>
      </c>
      <c r="B88" s="229"/>
      <c r="C88" s="229"/>
      <c r="D88" s="229"/>
      <c r="E88" s="229"/>
      <c r="F88" s="230"/>
      <c r="G88" s="231" t="s">
        <v>18</v>
      </c>
      <c r="H88" s="143"/>
      <c r="I88" s="143"/>
      <c r="J88" s="143"/>
      <c r="K88" s="143"/>
      <c r="L88" s="143"/>
      <c r="M88" s="143"/>
      <c r="N88" s="143"/>
      <c r="O88" s="143"/>
      <c r="P88" s="143"/>
      <c r="Q88" s="143"/>
      <c r="R88" s="143"/>
      <c r="S88" s="143"/>
      <c r="T88" s="143"/>
      <c r="U88" s="143"/>
      <c r="V88" s="143"/>
      <c r="W88" s="143"/>
      <c r="X88" s="232"/>
      <c r="Y88" s="233"/>
      <c r="Z88" s="234"/>
      <c r="AA88" s="235"/>
      <c r="AB88" s="142" t="s">
        <v>12</v>
      </c>
      <c r="AC88" s="143"/>
      <c r="AD88" s="232"/>
      <c r="AE88" s="236" t="s">
        <v>69</v>
      </c>
      <c r="AF88" s="143"/>
      <c r="AG88" s="143"/>
      <c r="AH88" s="143"/>
      <c r="AI88" s="232"/>
      <c r="AJ88" s="236" t="s">
        <v>70</v>
      </c>
      <c r="AK88" s="143"/>
      <c r="AL88" s="143"/>
      <c r="AM88" s="143"/>
      <c r="AN88" s="232"/>
      <c r="AO88" s="236" t="s">
        <v>71</v>
      </c>
      <c r="AP88" s="143"/>
      <c r="AQ88" s="143"/>
      <c r="AR88" s="143"/>
      <c r="AS88" s="232"/>
      <c r="AT88" s="237" t="s">
        <v>75</v>
      </c>
      <c r="AU88" s="238"/>
      <c r="AV88" s="238"/>
      <c r="AW88" s="238"/>
      <c r="AX88" s="239"/>
    </row>
    <row r="89" spans="1:60" ht="22.5" hidden="1" customHeight="1" x14ac:dyDescent="0.15">
      <c r="A89" s="186"/>
      <c r="B89" s="184"/>
      <c r="C89" s="184"/>
      <c r="D89" s="184"/>
      <c r="E89" s="184"/>
      <c r="F89" s="185"/>
      <c r="G89" s="201" t="s">
        <v>309</v>
      </c>
      <c r="H89" s="201"/>
      <c r="I89" s="201"/>
      <c r="J89" s="201"/>
      <c r="K89" s="201"/>
      <c r="L89" s="201"/>
      <c r="M89" s="201"/>
      <c r="N89" s="201"/>
      <c r="O89" s="201"/>
      <c r="P89" s="201"/>
      <c r="Q89" s="201"/>
      <c r="R89" s="201"/>
      <c r="S89" s="201"/>
      <c r="T89" s="201"/>
      <c r="U89" s="201"/>
      <c r="V89" s="201"/>
      <c r="W89" s="201"/>
      <c r="X89" s="201"/>
      <c r="Y89" s="203" t="s">
        <v>17</v>
      </c>
      <c r="Z89" s="204"/>
      <c r="AA89" s="205"/>
      <c r="AB89" s="206"/>
      <c r="AC89" s="207"/>
      <c r="AD89" s="208"/>
      <c r="AE89" s="209"/>
      <c r="AF89" s="210"/>
      <c r="AG89" s="210"/>
      <c r="AH89" s="210"/>
      <c r="AI89" s="210"/>
      <c r="AJ89" s="209"/>
      <c r="AK89" s="210"/>
      <c r="AL89" s="210"/>
      <c r="AM89" s="210"/>
      <c r="AN89" s="210"/>
      <c r="AO89" s="209"/>
      <c r="AP89" s="210"/>
      <c r="AQ89" s="210"/>
      <c r="AR89" s="210"/>
      <c r="AS89" s="210"/>
      <c r="AT89" s="102"/>
      <c r="AU89" s="103"/>
      <c r="AV89" s="103"/>
      <c r="AW89" s="103"/>
      <c r="AX89" s="105"/>
    </row>
    <row r="90" spans="1:60" ht="47.1" hidden="1" customHeight="1" x14ac:dyDescent="0.15">
      <c r="A90" s="187"/>
      <c r="B90" s="188"/>
      <c r="C90" s="188"/>
      <c r="D90" s="188"/>
      <c r="E90" s="188"/>
      <c r="F90" s="189"/>
      <c r="G90" s="202"/>
      <c r="H90" s="202"/>
      <c r="I90" s="202"/>
      <c r="J90" s="202"/>
      <c r="K90" s="202"/>
      <c r="L90" s="202"/>
      <c r="M90" s="202"/>
      <c r="N90" s="202"/>
      <c r="O90" s="202"/>
      <c r="P90" s="202"/>
      <c r="Q90" s="202"/>
      <c r="R90" s="202"/>
      <c r="S90" s="202"/>
      <c r="T90" s="202"/>
      <c r="U90" s="202"/>
      <c r="V90" s="202"/>
      <c r="W90" s="202"/>
      <c r="X90" s="202"/>
      <c r="Y90" s="211" t="s">
        <v>59</v>
      </c>
      <c r="Z90" s="212"/>
      <c r="AA90" s="213"/>
      <c r="AB90" s="214" t="s">
        <v>60</v>
      </c>
      <c r="AC90" s="215"/>
      <c r="AD90" s="216"/>
      <c r="AE90" s="214"/>
      <c r="AF90" s="215"/>
      <c r="AG90" s="215"/>
      <c r="AH90" s="215"/>
      <c r="AI90" s="216"/>
      <c r="AJ90" s="214"/>
      <c r="AK90" s="215"/>
      <c r="AL90" s="215"/>
      <c r="AM90" s="215"/>
      <c r="AN90" s="216"/>
      <c r="AO90" s="214"/>
      <c r="AP90" s="215"/>
      <c r="AQ90" s="215"/>
      <c r="AR90" s="215"/>
      <c r="AS90" s="216"/>
      <c r="AT90" s="214"/>
      <c r="AU90" s="215"/>
      <c r="AV90" s="215"/>
      <c r="AW90" s="215"/>
      <c r="AX90" s="217"/>
    </row>
    <row r="91" spans="1:60" ht="32.25" hidden="1" customHeight="1" x14ac:dyDescent="0.15">
      <c r="A91" s="228" t="s">
        <v>17</v>
      </c>
      <c r="B91" s="229"/>
      <c r="C91" s="229"/>
      <c r="D91" s="229"/>
      <c r="E91" s="229"/>
      <c r="F91" s="230"/>
      <c r="G91" s="231" t="s">
        <v>18</v>
      </c>
      <c r="H91" s="143"/>
      <c r="I91" s="143"/>
      <c r="J91" s="143"/>
      <c r="K91" s="143"/>
      <c r="L91" s="143"/>
      <c r="M91" s="143"/>
      <c r="N91" s="143"/>
      <c r="O91" s="143"/>
      <c r="P91" s="143"/>
      <c r="Q91" s="143"/>
      <c r="R91" s="143"/>
      <c r="S91" s="143"/>
      <c r="T91" s="143"/>
      <c r="U91" s="143"/>
      <c r="V91" s="143"/>
      <c r="W91" s="143"/>
      <c r="X91" s="232"/>
      <c r="Y91" s="233"/>
      <c r="Z91" s="234"/>
      <c r="AA91" s="235"/>
      <c r="AB91" s="142" t="s">
        <v>12</v>
      </c>
      <c r="AC91" s="143"/>
      <c r="AD91" s="232"/>
      <c r="AE91" s="236" t="s">
        <v>69</v>
      </c>
      <c r="AF91" s="143"/>
      <c r="AG91" s="143"/>
      <c r="AH91" s="143"/>
      <c r="AI91" s="232"/>
      <c r="AJ91" s="236" t="s">
        <v>70</v>
      </c>
      <c r="AK91" s="143"/>
      <c r="AL91" s="143"/>
      <c r="AM91" s="143"/>
      <c r="AN91" s="232"/>
      <c r="AO91" s="236" t="s">
        <v>71</v>
      </c>
      <c r="AP91" s="143"/>
      <c r="AQ91" s="143"/>
      <c r="AR91" s="143"/>
      <c r="AS91" s="232"/>
      <c r="AT91" s="237" t="s">
        <v>75</v>
      </c>
      <c r="AU91" s="238"/>
      <c r="AV91" s="238"/>
      <c r="AW91" s="238"/>
      <c r="AX91" s="239"/>
    </row>
    <row r="92" spans="1:60" ht="22.5" hidden="1" customHeight="1" x14ac:dyDescent="0.15">
      <c r="A92" s="186"/>
      <c r="B92" s="184"/>
      <c r="C92" s="184"/>
      <c r="D92" s="184"/>
      <c r="E92" s="184"/>
      <c r="F92" s="185"/>
      <c r="G92" s="201" t="s">
        <v>309</v>
      </c>
      <c r="H92" s="201"/>
      <c r="I92" s="201"/>
      <c r="J92" s="201"/>
      <c r="K92" s="201"/>
      <c r="L92" s="201"/>
      <c r="M92" s="201"/>
      <c r="N92" s="201"/>
      <c r="O92" s="201"/>
      <c r="P92" s="201"/>
      <c r="Q92" s="201"/>
      <c r="R92" s="201"/>
      <c r="S92" s="201"/>
      <c r="T92" s="201"/>
      <c r="U92" s="201"/>
      <c r="V92" s="201"/>
      <c r="W92" s="201"/>
      <c r="X92" s="240"/>
      <c r="Y92" s="203" t="s">
        <v>17</v>
      </c>
      <c r="Z92" s="204"/>
      <c r="AA92" s="205"/>
      <c r="AB92" s="206"/>
      <c r="AC92" s="207"/>
      <c r="AD92" s="208"/>
      <c r="AE92" s="209"/>
      <c r="AF92" s="210"/>
      <c r="AG92" s="210"/>
      <c r="AH92" s="210"/>
      <c r="AI92" s="210"/>
      <c r="AJ92" s="209"/>
      <c r="AK92" s="210"/>
      <c r="AL92" s="210"/>
      <c r="AM92" s="210"/>
      <c r="AN92" s="210"/>
      <c r="AO92" s="209"/>
      <c r="AP92" s="210"/>
      <c r="AQ92" s="210"/>
      <c r="AR92" s="210"/>
      <c r="AS92" s="210"/>
      <c r="AT92" s="102"/>
      <c r="AU92" s="103"/>
      <c r="AV92" s="103"/>
      <c r="AW92" s="103"/>
      <c r="AX92" s="105"/>
    </row>
    <row r="93" spans="1:60" ht="47.1" hidden="1" customHeight="1" x14ac:dyDescent="0.15">
      <c r="A93" s="187"/>
      <c r="B93" s="188"/>
      <c r="C93" s="188"/>
      <c r="D93" s="188"/>
      <c r="E93" s="188"/>
      <c r="F93" s="189"/>
      <c r="G93" s="202"/>
      <c r="H93" s="202"/>
      <c r="I93" s="202"/>
      <c r="J93" s="202"/>
      <c r="K93" s="202"/>
      <c r="L93" s="202"/>
      <c r="M93" s="202"/>
      <c r="N93" s="202"/>
      <c r="O93" s="202"/>
      <c r="P93" s="202"/>
      <c r="Q93" s="202"/>
      <c r="R93" s="202"/>
      <c r="S93" s="202"/>
      <c r="T93" s="202"/>
      <c r="U93" s="202"/>
      <c r="V93" s="202"/>
      <c r="W93" s="202"/>
      <c r="X93" s="241"/>
      <c r="Y93" s="211" t="s">
        <v>59</v>
      </c>
      <c r="Z93" s="212"/>
      <c r="AA93" s="213"/>
      <c r="AB93" s="214" t="s">
        <v>60</v>
      </c>
      <c r="AC93" s="215"/>
      <c r="AD93" s="216"/>
      <c r="AE93" s="214"/>
      <c r="AF93" s="215"/>
      <c r="AG93" s="215"/>
      <c r="AH93" s="215"/>
      <c r="AI93" s="216"/>
      <c r="AJ93" s="214"/>
      <c r="AK93" s="215"/>
      <c r="AL93" s="215"/>
      <c r="AM93" s="215"/>
      <c r="AN93" s="216"/>
      <c r="AO93" s="214"/>
      <c r="AP93" s="215"/>
      <c r="AQ93" s="215"/>
      <c r="AR93" s="215"/>
      <c r="AS93" s="216"/>
      <c r="AT93" s="214"/>
      <c r="AU93" s="215"/>
      <c r="AV93" s="215"/>
      <c r="AW93" s="215"/>
      <c r="AX93" s="217"/>
    </row>
    <row r="94" spans="1:60" ht="32.25" hidden="1" customHeight="1" x14ac:dyDescent="0.15">
      <c r="A94" s="183" t="s">
        <v>17</v>
      </c>
      <c r="B94" s="184"/>
      <c r="C94" s="184"/>
      <c r="D94" s="184"/>
      <c r="E94" s="184"/>
      <c r="F94" s="185"/>
      <c r="G94" s="190" t="s">
        <v>18</v>
      </c>
      <c r="H94" s="191"/>
      <c r="I94" s="191"/>
      <c r="J94" s="191"/>
      <c r="K94" s="191"/>
      <c r="L94" s="191"/>
      <c r="M94" s="191"/>
      <c r="N94" s="191"/>
      <c r="O94" s="191"/>
      <c r="P94" s="191"/>
      <c r="Q94" s="191"/>
      <c r="R94" s="191"/>
      <c r="S94" s="191"/>
      <c r="T94" s="191"/>
      <c r="U94" s="191"/>
      <c r="V94" s="191"/>
      <c r="W94" s="191"/>
      <c r="X94" s="192"/>
      <c r="Y94" s="193"/>
      <c r="Z94" s="194"/>
      <c r="AA94" s="195"/>
      <c r="AB94" s="196" t="s">
        <v>12</v>
      </c>
      <c r="AC94" s="191"/>
      <c r="AD94" s="192"/>
      <c r="AE94" s="197" t="s">
        <v>69</v>
      </c>
      <c r="AF94" s="191"/>
      <c r="AG94" s="191"/>
      <c r="AH94" s="191"/>
      <c r="AI94" s="192"/>
      <c r="AJ94" s="197" t="s">
        <v>70</v>
      </c>
      <c r="AK94" s="191"/>
      <c r="AL94" s="191"/>
      <c r="AM94" s="191"/>
      <c r="AN94" s="192"/>
      <c r="AO94" s="197" t="s">
        <v>71</v>
      </c>
      <c r="AP94" s="191"/>
      <c r="AQ94" s="191"/>
      <c r="AR94" s="191"/>
      <c r="AS94" s="192"/>
      <c r="AT94" s="198" t="s">
        <v>75</v>
      </c>
      <c r="AU94" s="199"/>
      <c r="AV94" s="199"/>
      <c r="AW94" s="199"/>
      <c r="AX94" s="200"/>
    </row>
    <row r="95" spans="1:60" ht="22.5" hidden="1" customHeight="1" x14ac:dyDescent="0.15">
      <c r="A95" s="186"/>
      <c r="B95" s="184"/>
      <c r="C95" s="184"/>
      <c r="D95" s="184"/>
      <c r="E95" s="184"/>
      <c r="F95" s="185"/>
      <c r="G95" s="201" t="s">
        <v>309</v>
      </c>
      <c r="H95" s="201"/>
      <c r="I95" s="201"/>
      <c r="J95" s="201"/>
      <c r="K95" s="201"/>
      <c r="L95" s="201"/>
      <c r="M95" s="201"/>
      <c r="N95" s="201"/>
      <c r="O95" s="201"/>
      <c r="P95" s="201"/>
      <c r="Q95" s="201"/>
      <c r="R95" s="201"/>
      <c r="S95" s="201"/>
      <c r="T95" s="201"/>
      <c r="U95" s="201"/>
      <c r="V95" s="201"/>
      <c r="W95" s="201"/>
      <c r="X95" s="201"/>
      <c r="Y95" s="203" t="s">
        <v>17</v>
      </c>
      <c r="Z95" s="204"/>
      <c r="AA95" s="205"/>
      <c r="AB95" s="206"/>
      <c r="AC95" s="207"/>
      <c r="AD95" s="208"/>
      <c r="AE95" s="209"/>
      <c r="AF95" s="210"/>
      <c r="AG95" s="210"/>
      <c r="AH95" s="210"/>
      <c r="AI95" s="210"/>
      <c r="AJ95" s="209"/>
      <c r="AK95" s="210"/>
      <c r="AL95" s="210"/>
      <c r="AM95" s="210"/>
      <c r="AN95" s="210"/>
      <c r="AO95" s="209"/>
      <c r="AP95" s="210"/>
      <c r="AQ95" s="210"/>
      <c r="AR95" s="210"/>
      <c r="AS95" s="210"/>
      <c r="AT95" s="102"/>
      <c r="AU95" s="103"/>
      <c r="AV95" s="103"/>
      <c r="AW95" s="103"/>
      <c r="AX95" s="105"/>
    </row>
    <row r="96" spans="1:60" ht="47.1" hidden="1" customHeight="1" x14ac:dyDescent="0.15">
      <c r="A96" s="187"/>
      <c r="B96" s="188"/>
      <c r="C96" s="188"/>
      <c r="D96" s="188"/>
      <c r="E96" s="188"/>
      <c r="F96" s="189"/>
      <c r="G96" s="202"/>
      <c r="H96" s="202"/>
      <c r="I96" s="202"/>
      <c r="J96" s="202"/>
      <c r="K96" s="202"/>
      <c r="L96" s="202"/>
      <c r="M96" s="202"/>
      <c r="N96" s="202"/>
      <c r="O96" s="202"/>
      <c r="P96" s="202"/>
      <c r="Q96" s="202"/>
      <c r="R96" s="202"/>
      <c r="S96" s="202"/>
      <c r="T96" s="202"/>
      <c r="U96" s="202"/>
      <c r="V96" s="202"/>
      <c r="W96" s="202"/>
      <c r="X96" s="202"/>
      <c r="Y96" s="211" t="s">
        <v>59</v>
      </c>
      <c r="Z96" s="212"/>
      <c r="AA96" s="213"/>
      <c r="AB96" s="214" t="s">
        <v>60</v>
      </c>
      <c r="AC96" s="215"/>
      <c r="AD96" s="216"/>
      <c r="AE96" s="214"/>
      <c r="AF96" s="215"/>
      <c r="AG96" s="215"/>
      <c r="AH96" s="215"/>
      <c r="AI96" s="216"/>
      <c r="AJ96" s="214"/>
      <c r="AK96" s="215"/>
      <c r="AL96" s="215"/>
      <c r="AM96" s="215"/>
      <c r="AN96" s="216"/>
      <c r="AO96" s="214"/>
      <c r="AP96" s="215"/>
      <c r="AQ96" s="215"/>
      <c r="AR96" s="215"/>
      <c r="AS96" s="216"/>
      <c r="AT96" s="214"/>
      <c r="AU96" s="215"/>
      <c r="AV96" s="215"/>
      <c r="AW96" s="215"/>
      <c r="AX96" s="217"/>
    </row>
    <row r="97" spans="1:50" ht="23.1" customHeight="1" x14ac:dyDescent="0.15">
      <c r="A97" s="444" t="s">
        <v>77</v>
      </c>
      <c r="B97" s="445"/>
      <c r="C97" s="411" t="s">
        <v>19</v>
      </c>
      <c r="D97" s="412"/>
      <c r="E97" s="412"/>
      <c r="F97" s="412"/>
      <c r="G97" s="412"/>
      <c r="H97" s="412"/>
      <c r="I97" s="412"/>
      <c r="J97" s="412"/>
      <c r="K97" s="413"/>
      <c r="L97" s="548" t="s">
        <v>76</v>
      </c>
      <c r="M97" s="548"/>
      <c r="N97" s="548"/>
      <c r="O97" s="548"/>
      <c r="P97" s="548"/>
      <c r="Q97" s="548"/>
      <c r="R97" s="549" t="s">
        <v>73</v>
      </c>
      <c r="S97" s="550"/>
      <c r="T97" s="550"/>
      <c r="U97" s="550"/>
      <c r="V97" s="550"/>
      <c r="W97" s="550"/>
      <c r="X97" s="551" t="s">
        <v>29</v>
      </c>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552"/>
    </row>
    <row r="98" spans="1:50" ht="23.1" customHeight="1" x14ac:dyDescent="0.15">
      <c r="A98" s="446"/>
      <c r="B98" s="447"/>
      <c r="C98" s="553" t="s">
        <v>474</v>
      </c>
      <c r="D98" s="554"/>
      <c r="E98" s="554"/>
      <c r="F98" s="554"/>
      <c r="G98" s="554"/>
      <c r="H98" s="554"/>
      <c r="I98" s="554"/>
      <c r="J98" s="554"/>
      <c r="K98" s="555"/>
      <c r="L98" s="556">
        <v>2.1739999999999999</v>
      </c>
      <c r="M98" s="556"/>
      <c r="N98" s="556"/>
      <c r="O98" s="556"/>
      <c r="P98" s="556"/>
      <c r="Q98" s="556"/>
      <c r="R98" s="80" t="s">
        <v>767</v>
      </c>
      <c r="S98" s="81"/>
      <c r="T98" s="81"/>
      <c r="U98" s="81"/>
      <c r="V98" s="81"/>
      <c r="W98" s="82"/>
      <c r="X98" s="825"/>
      <c r="Y98" s="826"/>
      <c r="Z98" s="826"/>
      <c r="AA98" s="826"/>
      <c r="AB98" s="826"/>
      <c r="AC98" s="826"/>
      <c r="AD98" s="826"/>
      <c r="AE98" s="826"/>
      <c r="AF98" s="826"/>
      <c r="AG98" s="826"/>
      <c r="AH98" s="826"/>
      <c r="AI98" s="826"/>
      <c r="AJ98" s="826"/>
      <c r="AK98" s="826"/>
      <c r="AL98" s="826"/>
      <c r="AM98" s="826"/>
      <c r="AN98" s="826"/>
      <c r="AO98" s="826"/>
      <c r="AP98" s="826"/>
      <c r="AQ98" s="826"/>
      <c r="AR98" s="826"/>
      <c r="AS98" s="826"/>
      <c r="AT98" s="826"/>
      <c r="AU98" s="826"/>
      <c r="AV98" s="826"/>
      <c r="AW98" s="826"/>
      <c r="AX98" s="827"/>
    </row>
    <row r="99" spans="1:50" ht="23.1" customHeight="1" x14ac:dyDescent="0.15">
      <c r="A99" s="446"/>
      <c r="B99" s="447"/>
      <c r="C99" s="219" t="s">
        <v>475</v>
      </c>
      <c r="D99" s="220"/>
      <c r="E99" s="220"/>
      <c r="F99" s="220"/>
      <c r="G99" s="220"/>
      <c r="H99" s="220"/>
      <c r="I99" s="220"/>
      <c r="J99" s="220"/>
      <c r="K99" s="221"/>
      <c r="L99" s="218">
        <v>1.5</v>
      </c>
      <c r="M99" s="218"/>
      <c r="N99" s="218"/>
      <c r="O99" s="218"/>
      <c r="P99" s="218"/>
      <c r="Q99" s="218"/>
      <c r="R99" s="80" t="s">
        <v>769</v>
      </c>
      <c r="S99" s="81"/>
      <c r="T99" s="81"/>
      <c r="U99" s="81"/>
      <c r="V99" s="81"/>
      <c r="W99" s="82"/>
      <c r="X99" s="828"/>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row>
    <row r="100" spans="1:50" ht="23.1" customHeight="1" x14ac:dyDescent="0.15">
      <c r="A100" s="446"/>
      <c r="B100" s="447"/>
      <c r="C100" s="219" t="s">
        <v>476</v>
      </c>
      <c r="D100" s="220"/>
      <c r="E100" s="220"/>
      <c r="F100" s="220"/>
      <c r="G100" s="220"/>
      <c r="H100" s="220"/>
      <c r="I100" s="220"/>
      <c r="J100" s="220"/>
      <c r="K100" s="221"/>
      <c r="L100" s="218">
        <v>4.38</v>
      </c>
      <c r="M100" s="218"/>
      <c r="N100" s="218"/>
      <c r="O100" s="218"/>
      <c r="P100" s="218"/>
      <c r="Q100" s="218"/>
      <c r="R100" s="80" t="s">
        <v>767</v>
      </c>
      <c r="S100" s="81"/>
      <c r="T100" s="81"/>
      <c r="U100" s="81"/>
      <c r="V100" s="81"/>
      <c r="W100" s="82"/>
      <c r="X100" s="828"/>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row>
    <row r="101" spans="1:50" ht="23.1" customHeight="1" x14ac:dyDescent="0.15">
      <c r="A101" s="446"/>
      <c r="B101" s="447"/>
      <c r="C101" s="441" t="s">
        <v>478</v>
      </c>
      <c r="D101" s="442"/>
      <c r="E101" s="442"/>
      <c r="F101" s="442"/>
      <c r="G101" s="442"/>
      <c r="H101" s="442"/>
      <c r="I101" s="442"/>
      <c r="J101" s="442"/>
      <c r="K101" s="443"/>
      <c r="L101" s="80">
        <v>471.2</v>
      </c>
      <c r="M101" s="81"/>
      <c r="N101" s="81"/>
      <c r="O101" s="81"/>
      <c r="P101" s="81"/>
      <c r="Q101" s="82"/>
      <c r="R101" s="80" t="s">
        <v>769</v>
      </c>
      <c r="S101" s="81"/>
      <c r="T101" s="81"/>
      <c r="U101" s="81"/>
      <c r="V101" s="81"/>
      <c r="W101" s="82"/>
      <c r="X101" s="828"/>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30"/>
    </row>
    <row r="102" spans="1:50" ht="23.1" customHeight="1" x14ac:dyDescent="0.15">
      <c r="A102" s="446"/>
      <c r="B102" s="447"/>
      <c r="C102" s="225" t="s">
        <v>477</v>
      </c>
      <c r="D102" s="226"/>
      <c r="E102" s="226"/>
      <c r="F102" s="226"/>
      <c r="G102" s="226"/>
      <c r="H102" s="226"/>
      <c r="I102" s="226"/>
      <c r="J102" s="226"/>
      <c r="K102" s="227"/>
      <c r="L102" s="218">
        <v>130.422</v>
      </c>
      <c r="M102" s="218"/>
      <c r="N102" s="218"/>
      <c r="O102" s="218"/>
      <c r="P102" s="218"/>
      <c r="Q102" s="218"/>
      <c r="R102" s="80" t="s">
        <v>767</v>
      </c>
      <c r="S102" s="81"/>
      <c r="T102" s="81"/>
      <c r="U102" s="81"/>
      <c r="V102" s="81"/>
      <c r="W102" s="82"/>
      <c r="X102" s="828"/>
      <c r="Y102" s="829"/>
      <c r="Z102" s="829"/>
      <c r="AA102" s="829"/>
      <c r="AB102" s="829"/>
      <c r="AC102" s="829"/>
      <c r="AD102" s="829"/>
      <c r="AE102" s="829"/>
      <c r="AF102" s="829"/>
      <c r="AG102" s="829"/>
      <c r="AH102" s="829"/>
      <c r="AI102" s="829"/>
      <c r="AJ102" s="829"/>
      <c r="AK102" s="829"/>
      <c r="AL102" s="829"/>
      <c r="AM102" s="829"/>
      <c r="AN102" s="829"/>
      <c r="AO102" s="829"/>
      <c r="AP102" s="829"/>
      <c r="AQ102" s="829"/>
      <c r="AR102" s="829"/>
      <c r="AS102" s="829"/>
      <c r="AT102" s="829"/>
      <c r="AU102" s="829"/>
      <c r="AV102" s="829"/>
      <c r="AW102" s="829"/>
      <c r="AX102" s="830"/>
    </row>
    <row r="103" spans="1:50" ht="23.1" customHeight="1" x14ac:dyDescent="0.15">
      <c r="A103" s="446"/>
      <c r="B103" s="447"/>
      <c r="C103" s="450" t="s">
        <v>479</v>
      </c>
      <c r="D103" s="451"/>
      <c r="E103" s="451"/>
      <c r="F103" s="451"/>
      <c r="G103" s="451"/>
      <c r="H103" s="451"/>
      <c r="I103" s="451"/>
      <c r="J103" s="451"/>
      <c r="K103" s="452"/>
      <c r="L103" s="749">
        <v>1.2</v>
      </c>
      <c r="M103" s="750"/>
      <c r="N103" s="750"/>
      <c r="O103" s="750"/>
      <c r="P103" s="750"/>
      <c r="Q103" s="751"/>
      <c r="R103" s="80" t="s">
        <v>767</v>
      </c>
      <c r="S103" s="81"/>
      <c r="T103" s="81"/>
      <c r="U103" s="81"/>
      <c r="V103" s="81"/>
      <c r="W103" s="82"/>
      <c r="X103" s="828"/>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30"/>
    </row>
    <row r="104" spans="1:50" ht="21" customHeight="1" thickBot="1" x14ac:dyDescent="0.2">
      <c r="A104" s="448"/>
      <c r="B104" s="449"/>
      <c r="C104" s="435" t="s">
        <v>22</v>
      </c>
      <c r="D104" s="436"/>
      <c r="E104" s="436"/>
      <c r="F104" s="436"/>
      <c r="G104" s="436"/>
      <c r="H104" s="436"/>
      <c r="I104" s="436"/>
      <c r="J104" s="436"/>
      <c r="K104" s="437"/>
      <c r="L104" s="438">
        <f>SUM(L98:Q103)</f>
        <v>610.87599999999998</v>
      </c>
      <c r="M104" s="439"/>
      <c r="N104" s="439"/>
      <c r="O104" s="439"/>
      <c r="P104" s="439"/>
      <c r="Q104" s="440"/>
      <c r="R104" s="438">
        <f>SUM(R98:W103)</f>
        <v>0</v>
      </c>
      <c r="S104" s="439"/>
      <c r="T104" s="439"/>
      <c r="U104" s="439"/>
      <c r="V104" s="439"/>
      <c r="W104" s="440"/>
      <c r="X104" s="831"/>
      <c r="Y104" s="832"/>
      <c r="Z104" s="832"/>
      <c r="AA104" s="832"/>
      <c r="AB104" s="832"/>
      <c r="AC104" s="832"/>
      <c r="AD104" s="832"/>
      <c r="AE104" s="832"/>
      <c r="AF104" s="832"/>
      <c r="AG104" s="832"/>
      <c r="AH104" s="832"/>
      <c r="AI104" s="832"/>
      <c r="AJ104" s="832"/>
      <c r="AK104" s="832"/>
      <c r="AL104" s="832"/>
      <c r="AM104" s="832"/>
      <c r="AN104" s="832"/>
      <c r="AO104" s="832"/>
      <c r="AP104" s="832"/>
      <c r="AQ104" s="832"/>
      <c r="AR104" s="832"/>
      <c r="AS104" s="832"/>
      <c r="AT104" s="832"/>
      <c r="AU104" s="832"/>
      <c r="AV104" s="832"/>
      <c r="AW104" s="832"/>
      <c r="AX104" s="8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22" t="s">
        <v>57</v>
      </c>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4"/>
    </row>
    <row r="107" spans="1:50" ht="21" customHeight="1" x14ac:dyDescent="0.15">
      <c r="A107" s="5"/>
      <c r="B107" s="6"/>
      <c r="C107" s="742" t="s">
        <v>39</v>
      </c>
      <c r="D107" s="741"/>
      <c r="E107" s="741"/>
      <c r="F107" s="741"/>
      <c r="G107" s="741"/>
      <c r="H107" s="741"/>
      <c r="I107" s="741"/>
      <c r="J107" s="741"/>
      <c r="K107" s="741"/>
      <c r="L107" s="741"/>
      <c r="M107" s="741"/>
      <c r="N107" s="741"/>
      <c r="O107" s="741"/>
      <c r="P107" s="741"/>
      <c r="Q107" s="741"/>
      <c r="R107" s="741"/>
      <c r="S107" s="741"/>
      <c r="T107" s="741"/>
      <c r="U107" s="741"/>
      <c r="V107" s="741"/>
      <c r="W107" s="741"/>
      <c r="X107" s="741"/>
      <c r="Y107" s="741"/>
      <c r="Z107" s="741"/>
      <c r="AA107" s="741"/>
      <c r="AB107" s="741"/>
      <c r="AC107" s="743"/>
      <c r="AD107" s="741" t="s">
        <v>43</v>
      </c>
      <c r="AE107" s="741"/>
      <c r="AF107" s="741"/>
      <c r="AG107" s="780" t="s">
        <v>38</v>
      </c>
      <c r="AH107" s="741"/>
      <c r="AI107" s="741"/>
      <c r="AJ107" s="741"/>
      <c r="AK107" s="741"/>
      <c r="AL107" s="741"/>
      <c r="AM107" s="741"/>
      <c r="AN107" s="741"/>
      <c r="AO107" s="741"/>
      <c r="AP107" s="741"/>
      <c r="AQ107" s="741"/>
      <c r="AR107" s="741"/>
      <c r="AS107" s="741"/>
      <c r="AT107" s="741"/>
      <c r="AU107" s="741"/>
      <c r="AV107" s="741"/>
      <c r="AW107" s="741"/>
      <c r="AX107" s="781"/>
    </row>
    <row r="108" spans="1:50" ht="39" customHeight="1" x14ac:dyDescent="0.15">
      <c r="A108" s="369" t="s">
        <v>312</v>
      </c>
      <c r="B108" s="370"/>
      <c r="C108" s="670" t="s">
        <v>313</v>
      </c>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2"/>
      <c r="AD108" s="752" t="s">
        <v>471</v>
      </c>
      <c r="AE108" s="753"/>
      <c r="AF108" s="753"/>
      <c r="AG108" s="746" t="s">
        <v>741</v>
      </c>
      <c r="AH108" s="747"/>
      <c r="AI108" s="747"/>
      <c r="AJ108" s="747"/>
      <c r="AK108" s="747"/>
      <c r="AL108" s="747"/>
      <c r="AM108" s="747"/>
      <c r="AN108" s="747"/>
      <c r="AO108" s="747"/>
      <c r="AP108" s="747"/>
      <c r="AQ108" s="747"/>
      <c r="AR108" s="747"/>
      <c r="AS108" s="747"/>
      <c r="AT108" s="747"/>
      <c r="AU108" s="747"/>
      <c r="AV108" s="747"/>
      <c r="AW108" s="747"/>
      <c r="AX108" s="748"/>
    </row>
    <row r="109" spans="1:50" ht="72.75" customHeight="1" x14ac:dyDescent="0.15">
      <c r="A109" s="371"/>
      <c r="B109" s="372"/>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0"/>
      <c r="AD109" s="580" t="s">
        <v>471</v>
      </c>
      <c r="AE109" s="581"/>
      <c r="AF109" s="581"/>
      <c r="AG109" s="366" t="s">
        <v>742</v>
      </c>
      <c r="AH109" s="367"/>
      <c r="AI109" s="367"/>
      <c r="AJ109" s="367"/>
      <c r="AK109" s="367"/>
      <c r="AL109" s="367"/>
      <c r="AM109" s="367"/>
      <c r="AN109" s="367"/>
      <c r="AO109" s="367"/>
      <c r="AP109" s="367"/>
      <c r="AQ109" s="367"/>
      <c r="AR109" s="367"/>
      <c r="AS109" s="367"/>
      <c r="AT109" s="367"/>
      <c r="AU109" s="367"/>
      <c r="AV109" s="367"/>
      <c r="AW109" s="367"/>
      <c r="AX109" s="368"/>
    </row>
    <row r="110" spans="1:50" ht="30" customHeight="1" x14ac:dyDescent="0.15">
      <c r="A110" s="373"/>
      <c r="B110" s="374"/>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730" t="s">
        <v>471</v>
      </c>
      <c r="AE110" s="731"/>
      <c r="AF110" s="731"/>
      <c r="AG110" s="668" t="s">
        <v>743</v>
      </c>
      <c r="AH110" s="260"/>
      <c r="AI110" s="260"/>
      <c r="AJ110" s="260"/>
      <c r="AK110" s="260"/>
      <c r="AL110" s="260"/>
      <c r="AM110" s="260"/>
      <c r="AN110" s="260"/>
      <c r="AO110" s="260"/>
      <c r="AP110" s="260"/>
      <c r="AQ110" s="260"/>
      <c r="AR110" s="260"/>
      <c r="AS110" s="260"/>
      <c r="AT110" s="260"/>
      <c r="AU110" s="260"/>
      <c r="AV110" s="260"/>
      <c r="AW110" s="260"/>
      <c r="AX110" s="669"/>
    </row>
    <row r="111" spans="1:50" ht="36" customHeight="1" x14ac:dyDescent="0.15">
      <c r="A111" s="689" t="s">
        <v>46</v>
      </c>
      <c r="B111" s="732"/>
      <c r="C111" s="569" t="s">
        <v>48</v>
      </c>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7" t="s">
        <v>471</v>
      </c>
      <c r="AE111" s="554"/>
      <c r="AF111" s="554"/>
      <c r="AG111" s="363" t="s">
        <v>737</v>
      </c>
      <c r="AH111" s="364"/>
      <c r="AI111" s="364"/>
      <c r="AJ111" s="364"/>
      <c r="AK111" s="364"/>
      <c r="AL111" s="364"/>
      <c r="AM111" s="364"/>
      <c r="AN111" s="364"/>
      <c r="AO111" s="364"/>
      <c r="AP111" s="364"/>
      <c r="AQ111" s="364"/>
      <c r="AR111" s="364"/>
      <c r="AS111" s="364"/>
      <c r="AT111" s="364"/>
      <c r="AU111" s="364"/>
      <c r="AV111" s="364"/>
      <c r="AW111" s="364"/>
      <c r="AX111" s="365"/>
    </row>
    <row r="112" spans="1:50" ht="19.350000000000001" customHeight="1" x14ac:dyDescent="0.15">
      <c r="A112" s="733"/>
      <c r="B112" s="734"/>
      <c r="C112" s="559" t="s">
        <v>49</v>
      </c>
      <c r="D112" s="560"/>
      <c r="E112" s="560"/>
      <c r="F112" s="560"/>
      <c r="G112" s="560"/>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80" t="s">
        <v>731</v>
      </c>
      <c r="AE112" s="581"/>
      <c r="AF112" s="581"/>
      <c r="AG112" s="366" t="s">
        <v>748</v>
      </c>
      <c r="AH112" s="367"/>
      <c r="AI112" s="367"/>
      <c r="AJ112" s="367"/>
      <c r="AK112" s="367"/>
      <c r="AL112" s="367"/>
      <c r="AM112" s="367"/>
      <c r="AN112" s="367"/>
      <c r="AO112" s="367"/>
      <c r="AP112" s="367"/>
      <c r="AQ112" s="367"/>
      <c r="AR112" s="367"/>
      <c r="AS112" s="367"/>
      <c r="AT112" s="367"/>
      <c r="AU112" s="367"/>
      <c r="AV112" s="367"/>
      <c r="AW112" s="367"/>
      <c r="AX112" s="368"/>
    </row>
    <row r="113" spans="1:64" ht="37.5" customHeight="1" x14ac:dyDescent="0.15">
      <c r="A113" s="733"/>
      <c r="B113" s="734"/>
      <c r="C113" s="644" t="s">
        <v>315</v>
      </c>
      <c r="D113" s="560"/>
      <c r="E113" s="560"/>
      <c r="F113" s="560"/>
      <c r="G113" s="560"/>
      <c r="H113" s="560"/>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80" t="s">
        <v>471</v>
      </c>
      <c r="AE113" s="581"/>
      <c r="AF113" s="581"/>
      <c r="AG113" s="366" t="s">
        <v>792</v>
      </c>
      <c r="AH113" s="367"/>
      <c r="AI113" s="367"/>
      <c r="AJ113" s="367"/>
      <c r="AK113" s="367"/>
      <c r="AL113" s="367"/>
      <c r="AM113" s="367"/>
      <c r="AN113" s="367"/>
      <c r="AO113" s="367"/>
      <c r="AP113" s="367"/>
      <c r="AQ113" s="367"/>
      <c r="AR113" s="367"/>
      <c r="AS113" s="367"/>
      <c r="AT113" s="367"/>
      <c r="AU113" s="367"/>
      <c r="AV113" s="367"/>
      <c r="AW113" s="367"/>
      <c r="AX113" s="368"/>
    </row>
    <row r="114" spans="1:64" ht="34.5" customHeight="1" x14ac:dyDescent="0.15">
      <c r="A114" s="733"/>
      <c r="B114" s="734"/>
      <c r="C114" s="559" t="s">
        <v>45</v>
      </c>
      <c r="D114" s="560"/>
      <c r="E114" s="560"/>
      <c r="F114" s="560"/>
      <c r="G114" s="560"/>
      <c r="H114" s="560"/>
      <c r="I114" s="560"/>
      <c r="J114" s="560"/>
      <c r="K114" s="560"/>
      <c r="L114" s="560"/>
      <c r="M114" s="560"/>
      <c r="N114" s="560"/>
      <c r="O114" s="560"/>
      <c r="P114" s="560"/>
      <c r="Q114" s="560"/>
      <c r="R114" s="560"/>
      <c r="S114" s="560"/>
      <c r="T114" s="560"/>
      <c r="U114" s="560"/>
      <c r="V114" s="560"/>
      <c r="W114" s="560"/>
      <c r="X114" s="560"/>
      <c r="Y114" s="560"/>
      <c r="Z114" s="560"/>
      <c r="AA114" s="560"/>
      <c r="AB114" s="560"/>
      <c r="AC114" s="560"/>
      <c r="AD114" s="580" t="s">
        <v>471</v>
      </c>
      <c r="AE114" s="581"/>
      <c r="AF114" s="581"/>
      <c r="AG114" s="366" t="s">
        <v>738</v>
      </c>
      <c r="AH114" s="367"/>
      <c r="AI114" s="367"/>
      <c r="AJ114" s="367"/>
      <c r="AK114" s="367"/>
      <c r="AL114" s="367"/>
      <c r="AM114" s="367"/>
      <c r="AN114" s="367"/>
      <c r="AO114" s="367"/>
      <c r="AP114" s="367"/>
      <c r="AQ114" s="367"/>
      <c r="AR114" s="367"/>
      <c r="AS114" s="367"/>
      <c r="AT114" s="367"/>
      <c r="AU114" s="367"/>
      <c r="AV114" s="367"/>
      <c r="AW114" s="367"/>
      <c r="AX114" s="368"/>
    </row>
    <row r="115" spans="1:64" ht="27" customHeight="1" x14ac:dyDescent="0.15">
      <c r="A115" s="733"/>
      <c r="B115" s="734"/>
      <c r="C115" s="559" t="s">
        <v>50</v>
      </c>
      <c r="D115" s="560"/>
      <c r="E115" s="560"/>
      <c r="F115" s="560"/>
      <c r="G115" s="560"/>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630"/>
      <c r="AD115" s="580" t="s">
        <v>471</v>
      </c>
      <c r="AE115" s="581"/>
      <c r="AF115" s="581"/>
      <c r="AG115" s="366" t="s">
        <v>732</v>
      </c>
      <c r="AH115" s="367"/>
      <c r="AI115" s="367"/>
      <c r="AJ115" s="367"/>
      <c r="AK115" s="367"/>
      <c r="AL115" s="367"/>
      <c r="AM115" s="367"/>
      <c r="AN115" s="367"/>
      <c r="AO115" s="367"/>
      <c r="AP115" s="367"/>
      <c r="AQ115" s="367"/>
      <c r="AR115" s="367"/>
      <c r="AS115" s="367"/>
      <c r="AT115" s="367"/>
      <c r="AU115" s="367"/>
      <c r="AV115" s="367"/>
      <c r="AW115" s="367"/>
      <c r="AX115" s="368"/>
    </row>
    <row r="116" spans="1:64" ht="19.350000000000001" customHeight="1" x14ac:dyDescent="0.15">
      <c r="A116" s="733"/>
      <c r="B116" s="734"/>
      <c r="C116" s="559" t="s">
        <v>55</v>
      </c>
      <c r="D116" s="560"/>
      <c r="E116" s="560"/>
      <c r="F116" s="560"/>
      <c r="G116" s="560"/>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630"/>
      <c r="AD116" s="784" t="s">
        <v>731</v>
      </c>
      <c r="AE116" s="785"/>
      <c r="AF116" s="785"/>
      <c r="AG116" s="428" t="s">
        <v>748</v>
      </c>
      <c r="AH116" s="429"/>
      <c r="AI116" s="429"/>
      <c r="AJ116" s="429"/>
      <c r="AK116" s="429"/>
      <c r="AL116" s="429"/>
      <c r="AM116" s="429"/>
      <c r="AN116" s="429"/>
      <c r="AO116" s="429"/>
      <c r="AP116" s="429"/>
      <c r="AQ116" s="429"/>
      <c r="AR116" s="429"/>
      <c r="AS116" s="429"/>
      <c r="AT116" s="429"/>
      <c r="AU116" s="429"/>
      <c r="AV116" s="429"/>
      <c r="AW116" s="429"/>
      <c r="AX116" s="430"/>
      <c r="BI116" s="10"/>
      <c r="BJ116" s="10"/>
      <c r="BK116" s="10"/>
      <c r="BL116" s="10"/>
    </row>
    <row r="117" spans="1:64" ht="40.5" customHeight="1" x14ac:dyDescent="0.15">
      <c r="A117" s="735"/>
      <c r="B117" s="736"/>
      <c r="C117" s="737" t="s">
        <v>82</v>
      </c>
      <c r="D117" s="738"/>
      <c r="E117" s="738"/>
      <c r="F117" s="738"/>
      <c r="G117" s="738"/>
      <c r="H117" s="738"/>
      <c r="I117" s="738"/>
      <c r="J117" s="738"/>
      <c r="K117" s="738"/>
      <c r="L117" s="738"/>
      <c r="M117" s="738"/>
      <c r="N117" s="738"/>
      <c r="O117" s="738"/>
      <c r="P117" s="738"/>
      <c r="Q117" s="738"/>
      <c r="R117" s="738"/>
      <c r="S117" s="738"/>
      <c r="T117" s="738"/>
      <c r="U117" s="738"/>
      <c r="V117" s="738"/>
      <c r="W117" s="738"/>
      <c r="X117" s="738"/>
      <c r="Y117" s="738"/>
      <c r="Z117" s="738"/>
      <c r="AA117" s="738"/>
      <c r="AB117" s="738"/>
      <c r="AC117" s="739"/>
      <c r="AD117" s="730" t="s">
        <v>471</v>
      </c>
      <c r="AE117" s="731"/>
      <c r="AF117" s="740"/>
      <c r="AG117" s="744" t="s">
        <v>770</v>
      </c>
      <c r="AH117" s="575"/>
      <c r="AI117" s="575"/>
      <c r="AJ117" s="575"/>
      <c r="AK117" s="575"/>
      <c r="AL117" s="575"/>
      <c r="AM117" s="575"/>
      <c r="AN117" s="575"/>
      <c r="AO117" s="575"/>
      <c r="AP117" s="575"/>
      <c r="AQ117" s="575"/>
      <c r="AR117" s="575"/>
      <c r="AS117" s="575"/>
      <c r="AT117" s="575"/>
      <c r="AU117" s="575"/>
      <c r="AV117" s="575"/>
      <c r="AW117" s="575"/>
      <c r="AX117" s="745"/>
      <c r="BG117" s="10"/>
      <c r="BH117" s="10"/>
      <c r="BI117" s="10"/>
      <c r="BJ117" s="10"/>
    </row>
    <row r="118" spans="1:64" ht="36.75" customHeight="1" x14ac:dyDescent="0.15">
      <c r="A118" s="689" t="s">
        <v>47</v>
      </c>
      <c r="B118" s="732"/>
      <c r="C118" s="786" t="s">
        <v>81</v>
      </c>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7"/>
      <c r="AA118" s="787"/>
      <c r="AB118" s="787"/>
      <c r="AC118" s="788"/>
      <c r="AD118" s="577" t="s">
        <v>471</v>
      </c>
      <c r="AE118" s="554"/>
      <c r="AF118" s="555"/>
      <c r="AG118" s="363" t="s">
        <v>733</v>
      </c>
      <c r="AH118" s="364"/>
      <c r="AI118" s="364"/>
      <c r="AJ118" s="364"/>
      <c r="AK118" s="364"/>
      <c r="AL118" s="364"/>
      <c r="AM118" s="364"/>
      <c r="AN118" s="364"/>
      <c r="AO118" s="364"/>
      <c r="AP118" s="364"/>
      <c r="AQ118" s="364"/>
      <c r="AR118" s="364"/>
      <c r="AS118" s="364"/>
      <c r="AT118" s="364"/>
      <c r="AU118" s="364"/>
      <c r="AV118" s="364"/>
      <c r="AW118" s="364"/>
      <c r="AX118" s="365"/>
    </row>
    <row r="119" spans="1:64" ht="54" customHeight="1" x14ac:dyDescent="0.15">
      <c r="A119" s="733"/>
      <c r="B119" s="734"/>
      <c r="C119" s="727" t="s">
        <v>53</v>
      </c>
      <c r="D119" s="728"/>
      <c r="E119" s="728"/>
      <c r="F119" s="728"/>
      <c r="G119" s="728"/>
      <c r="H119" s="728"/>
      <c r="I119" s="728"/>
      <c r="J119" s="728"/>
      <c r="K119" s="728"/>
      <c r="L119" s="728"/>
      <c r="M119" s="728"/>
      <c r="N119" s="728"/>
      <c r="O119" s="728"/>
      <c r="P119" s="728"/>
      <c r="Q119" s="728"/>
      <c r="R119" s="728"/>
      <c r="S119" s="728"/>
      <c r="T119" s="728"/>
      <c r="U119" s="728"/>
      <c r="V119" s="728"/>
      <c r="W119" s="728"/>
      <c r="X119" s="728"/>
      <c r="Y119" s="728"/>
      <c r="Z119" s="728"/>
      <c r="AA119" s="728"/>
      <c r="AB119" s="728"/>
      <c r="AC119" s="729"/>
      <c r="AD119" s="754" t="s">
        <v>471</v>
      </c>
      <c r="AE119" s="755"/>
      <c r="AF119" s="755"/>
      <c r="AG119" s="366" t="s">
        <v>793</v>
      </c>
      <c r="AH119" s="367"/>
      <c r="AI119" s="367"/>
      <c r="AJ119" s="367"/>
      <c r="AK119" s="367"/>
      <c r="AL119" s="367"/>
      <c r="AM119" s="367"/>
      <c r="AN119" s="367"/>
      <c r="AO119" s="367"/>
      <c r="AP119" s="367"/>
      <c r="AQ119" s="367"/>
      <c r="AR119" s="367"/>
      <c r="AS119" s="367"/>
      <c r="AT119" s="367"/>
      <c r="AU119" s="367"/>
      <c r="AV119" s="367"/>
      <c r="AW119" s="367"/>
      <c r="AX119" s="368"/>
    </row>
    <row r="120" spans="1:64" ht="57" customHeight="1" x14ac:dyDescent="0.15">
      <c r="A120" s="733"/>
      <c r="B120" s="734"/>
      <c r="C120" s="559" t="s">
        <v>51</v>
      </c>
      <c r="D120" s="560"/>
      <c r="E120" s="560"/>
      <c r="F120" s="560"/>
      <c r="G120" s="560"/>
      <c r="H120" s="560"/>
      <c r="I120" s="560"/>
      <c r="J120" s="560"/>
      <c r="K120" s="560"/>
      <c r="L120" s="560"/>
      <c r="M120" s="560"/>
      <c r="N120" s="560"/>
      <c r="O120" s="560"/>
      <c r="P120" s="560"/>
      <c r="Q120" s="560"/>
      <c r="R120" s="560"/>
      <c r="S120" s="560"/>
      <c r="T120" s="560"/>
      <c r="U120" s="560"/>
      <c r="V120" s="560"/>
      <c r="W120" s="560"/>
      <c r="X120" s="560"/>
      <c r="Y120" s="560"/>
      <c r="Z120" s="560"/>
      <c r="AA120" s="560"/>
      <c r="AB120" s="560"/>
      <c r="AC120" s="560"/>
      <c r="AD120" s="580" t="s">
        <v>471</v>
      </c>
      <c r="AE120" s="581"/>
      <c r="AF120" s="581"/>
      <c r="AG120" s="366" t="s">
        <v>744</v>
      </c>
      <c r="AH120" s="367"/>
      <c r="AI120" s="367"/>
      <c r="AJ120" s="367"/>
      <c r="AK120" s="367"/>
      <c r="AL120" s="367"/>
      <c r="AM120" s="367"/>
      <c r="AN120" s="367"/>
      <c r="AO120" s="367"/>
      <c r="AP120" s="367"/>
      <c r="AQ120" s="367"/>
      <c r="AR120" s="367"/>
      <c r="AS120" s="367"/>
      <c r="AT120" s="367"/>
      <c r="AU120" s="367"/>
      <c r="AV120" s="367"/>
      <c r="AW120" s="367"/>
      <c r="AX120" s="368"/>
    </row>
    <row r="121" spans="1:64" ht="18" customHeight="1" x14ac:dyDescent="0.15">
      <c r="A121" s="735"/>
      <c r="B121" s="736"/>
      <c r="C121" s="559" t="s">
        <v>52</v>
      </c>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80" t="s">
        <v>471</v>
      </c>
      <c r="AE121" s="581"/>
      <c r="AF121" s="581"/>
      <c r="AG121" s="668" t="s">
        <v>740</v>
      </c>
      <c r="AH121" s="260"/>
      <c r="AI121" s="260"/>
      <c r="AJ121" s="260"/>
      <c r="AK121" s="260"/>
      <c r="AL121" s="260"/>
      <c r="AM121" s="260"/>
      <c r="AN121" s="260"/>
      <c r="AO121" s="260"/>
      <c r="AP121" s="260"/>
      <c r="AQ121" s="260"/>
      <c r="AR121" s="260"/>
      <c r="AS121" s="260"/>
      <c r="AT121" s="260"/>
      <c r="AU121" s="260"/>
      <c r="AV121" s="260"/>
      <c r="AW121" s="260"/>
      <c r="AX121" s="669"/>
    </row>
    <row r="122" spans="1:64" ht="33.6" customHeight="1" x14ac:dyDescent="0.15">
      <c r="A122" s="774" t="s">
        <v>80</v>
      </c>
      <c r="B122" s="775"/>
      <c r="C122" s="578" t="s">
        <v>316</v>
      </c>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0"/>
      <c r="AD122" s="577" t="s">
        <v>731</v>
      </c>
      <c r="AE122" s="554"/>
      <c r="AF122" s="554"/>
      <c r="AG122" s="722" t="s">
        <v>746</v>
      </c>
      <c r="AH122" s="258"/>
      <c r="AI122" s="258"/>
      <c r="AJ122" s="258"/>
      <c r="AK122" s="258"/>
      <c r="AL122" s="258"/>
      <c r="AM122" s="258"/>
      <c r="AN122" s="258"/>
      <c r="AO122" s="258"/>
      <c r="AP122" s="258"/>
      <c r="AQ122" s="258"/>
      <c r="AR122" s="258"/>
      <c r="AS122" s="258"/>
      <c r="AT122" s="258"/>
      <c r="AU122" s="258"/>
      <c r="AV122" s="258"/>
      <c r="AW122" s="258"/>
      <c r="AX122" s="723"/>
    </row>
    <row r="123" spans="1:64" ht="15.75" customHeight="1" x14ac:dyDescent="0.15">
      <c r="A123" s="776"/>
      <c r="B123" s="777"/>
      <c r="C123" s="802" t="s">
        <v>87</v>
      </c>
      <c r="D123" s="803"/>
      <c r="E123" s="803"/>
      <c r="F123" s="803"/>
      <c r="G123" s="803"/>
      <c r="H123" s="803"/>
      <c r="I123" s="803"/>
      <c r="J123" s="803"/>
      <c r="K123" s="803"/>
      <c r="L123" s="803"/>
      <c r="M123" s="803"/>
      <c r="N123" s="803"/>
      <c r="O123" s="804"/>
      <c r="P123" s="796" t="s">
        <v>0</v>
      </c>
      <c r="Q123" s="805"/>
      <c r="R123" s="805"/>
      <c r="S123" s="806"/>
      <c r="T123" s="795" t="s">
        <v>30</v>
      </c>
      <c r="U123" s="796"/>
      <c r="V123" s="796"/>
      <c r="W123" s="796"/>
      <c r="X123" s="796"/>
      <c r="Y123" s="796"/>
      <c r="Z123" s="796"/>
      <c r="AA123" s="796"/>
      <c r="AB123" s="796"/>
      <c r="AC123" s="796"/>
      <c r="AD123" s="796"/>
      <c r="AE123" s="796"/>
      <c r="AF123" s="797"/>
      <c r="AG123" s="724"/>
      <c r="AH123" s="339"/>
      <c r="AI123" s="339"/>
      <c r="AJ123" s="339"/>
      <c r="AK123" s="339"/>
      <c r="AL123" s="339"/>
      <c r="AM123" s="339"/>
      <c r="AN123" s="339"/>
      <c r="AO123" s="339"/>
      <c r="AP123" s="339"/>
      <c r="AQ123" s="339"/>
      <c r="AR123" s="339"/>
      <c r="AS123" s="339"/>
      <c r="AT123" s="339"/>
      <c r="AU123" s="339"/>
      <c r="AV123" s="339"/>
      <c r="AW123" s="339"/>
      <c r="AX123" s="725"/>
    </row>
    <row r="124" spans="1:64" ht="26.25" customHeight="1" x14ac:dyDescent="0.15">
      <c r="A124" s="776"/>
      <c r="B124" s="777"/>
      <c r="C124" s="789" t="s">
        <v>746</v>
      </c>
      <c r="D124" s="790"/>
      <c r="E124" s="790"/>
      <c r="F124" s="790"/>
      <c r="G124" s="790"/>
      <c r="H124" s="790"/>
      <c r="I124" s="790"/>
      <c r="J124" s="790"/>
      <c r="K124" s="790"/>
      <c r="L124" s="790"/>
      <c r="M124" s="790"/>
      <c r="N124" s="790"/>
      <c r="O124" s="791"/>
      <c r="P124" s="798" t="s">
        <v>746</v>
      </c>
      <c r="Q124" s="798"/>
      <c r="R124" s="798"/>
      <c r="S124" s="799"/>
      <c r="T124" s="782" t="s">
        <v>747</v>
      </c>
      <c r="U124" s="367"/>
      <c r="V124" s="367"/>
      <c r="W124" s="367"/>
      <c r="X124" s="367"/>
      <c r="Y124" s="367"/>
      <c r="Z124" s="367"/>
      <c r="AA124" s="367"/>
      <c r="AB124" s="367"/>
      <c r="AC124" s="367"/>
      <c r="AD124" s="367"/>
      <c r="AE124" s="367"/>
      <c r="AF124" s="783"/>
      <c r="AG124" s="724"/>
      <c r="AH124" s="339"/>
      <c r="AI124" s="339"/>
      <c r="AJ124" s="339"/>
      <c r="AK124" s="339"/>
      <c r="AL124" s="339"/>
      <c r="AM124" s="339"/>
      <c r="AN124" s="339"/>
      <c r="AO124" s="339"/>
      <c r="AP124" s="339"/>
      <c r="AQ124" s="339"/>
      <c r="AR124" s="339"/>
      <c r="AS124" s="339"/>
      <c r="AT124" s="339"/>
      <c r="AU124" s="339"/>
      <c r="AV124" s="339"/>
      <c r="AW124" s="339"/>
      <c r="AX124" s="725"/>
    </row>
    <row r="125" spans="1:64" ht="26.25" customHeight="1" x14ac:dyDescent="0.15">
      <c r="A125" s="778"/>
      <c r="B125" s="779"/>
      <c r="C125" s="792" t="s">
        <v>747</v>
      </c>
      <c r="D125" s="793"/>
      <c r="E125" s="793"/>
      <c r="F125" s="793"/>
      <c r="G125" s="793"/>
      <c r="H125" s="793"/>
      <c r="I125" s="793"/>
      <c r="J125" s="793"/>
      <c r="K125" s="793"/>
      <c r="L125" s="793"/>
      <c r="M125" s="793"/>
      <c r="N125" s="793"/>
      <c r="O125" s="794"/>
      <c r="P125" s="800" t="s">
        <v>747</v>
      </c>
      <c r="Q125" s="800"/>
      <c r="R125" s="800"/>
      <c r="S125" s="801"/>
      <c r="T125" s="574" t="s">
        <v>746</v>
      </c>
      <c r="U125" s="575"/>
      <c r="V125" s="575"/>
      <c r="W125" s="575"/>
      <c r="X125" s="575"/>
      <c r="Y125" s="575"/>
      <c r="Z125" s="575"/>
      <c r="AA125" s="575"/>
      <c r="AB125" s="575"/>
      <c r="AC125" s="575"/>
      <c r="AD125" s="575"/>
      <c r="AE125" s="575"/>
      <c r="AF125" s="576"/>
      <c r="AG125" s="726"/>
      <c r="AH125" s="260"/>
      <c r="AI125" s="260"/>
      <c r="AJ125" s="260"/>
      <c r="AK125" s="260"/>
      <c r="AL125" s="260"/>
      <c r="AM125" s="260"/>
      <c r="AN125" s="260"/>
      <c r="AO125" s="260"/>
      <c r="AP125" s="260"/>
      <c r="AQ125" s="260"/>
      <c r="AR125" s="260"/>
      <c r="AS125" s="260"/>
      <c r="AT125" s="260"/>
      <c r="AU125" s="260"/>
      <c r="AV125" s="260"/>
      <c r="AW125" s="260"/>
      <c r="AX125" s="669"/>
    </row>
    <row r="126" spans="1:64" ht="57" customHeight="1" x14ac:dyDescent="0.15">
      <c r="A126" s="689" t="s">
        <v>58</v>
      </c>
      <c r="B126" s="690"/>
      <c r="C126" s="460" t="s">
        <v>64</v>
      </c>
      <c r="D126" s="712"/>
      <c r="E126" s="712"/>
      <c r="F126" s="713"/>
      <c r="G126" s="683" t="s">
        <v>745</v>
      </c>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row>
    <row r="127" spans="1:64" ht="66.75" customHeight="1" thickBot="1" x14ac:dyDescent="0.2">
      <c r="A127" s="691"/>
      <c r="B127" s="692"/>
      <c r="C127" s="423" t="s">
        <v>68</v>
      </c>
      <c r="D127" s="424"/>
      <c r="E127" s="424"/>
      <c r="F127" s="425"/>
      <c r="G127" s="426" t="s">
        <v>739</v>
      </c>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7"/>
    </row>
    <row r="128" spans="1:64" ht="21" customHeight="1" x14ac:dyDescent="0.15">
      <c r="A128" s="420" t="s">
        <v>40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2"/>
    </row>
    <row r="129" spans="1:50" ht="120" customHeight="1" thickBot="1" x14ac:dyDescent="0.2">
      <c r="A129" s="711"/>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row>
    <row r="130" spans="1:50" ht="21" customHeight="1" x14ac:dyDescent="0.15">
      <c r="A130" s="702" t="s">
        <v>41</v>
      </c>
      <c r="B130" s="703"/>
      <c r="C130" s="703"/>
      <c r="D130" s="703"/>
      <c r="E130" s="703"/>
      <c r="F130" s="703"/>
      <c r="G130" s="703"/>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row>
    <row r="131" spans="1:50" ht="120" customHeight="1" thickBot="1" x14ac:dyDescent="0.2">
      <c r="A131" s="686"/>
      <c r="B131" s="687"/>
      <c r="C131" s="687"/>
      <c r="D131" s="687"/>
      <c r="E131" s="688"/>
      <c r="F131" s="705"/>
      <c r="G131" s="706"/>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06"/>
      <c r="AF131" s="706"/>
      <c r="AG131" s="706"/>
      <c r="AH131" s="706"/>
      <c r="AI131" s="706"/>
      <c r="AJ131" s="706"/>
      <c r="AK131" s="706"/>
      <c r="AL131" s="706"/>
      <c r="AM131" s="706"/>
      <c r="AN131" s="706"/>
      <c r="AO131" s="706"/>
      <c r="AP131" s="706"/>
      <c r="AQ131" s="706"/>
      <c r="AR131" s="706"/>
      <c r="AS131" s="706"/>
      <c r="AT131" s="706"/>
      <c r="AU131" s="706"/>
      <c r="AV131" s="706"/>
      <c r="AW131" s="706"/>
      <c r="AX131" s="707"/>
    </row>
    <row r="132" spans="1:50" ht="21" customHeight="1" x14ac:dyDescent="0.15">
      <c r="A132" s="702" t="s">
        <v>54</v>
      </c>
      <c r="B132" s="703"/>
      <c r="C132" s="703"/>
      <c r="D132" s="703"/>
      <c r="E132" s="703"/>
      <c r="F132" s="703"/>
      <c r="G132" s="703"/>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row>
    <row r="133" spans="1:50" ht="99.95" customHeight="1" thickBot="1" x14ac:dyDescent="0.2">
      <c r="A133" s="571"/>
      <c r="B133" s="572"/>
      <c r="C133" s="572"/>
      <c r="D133" s="572"/>
      <c r="E133" s="573"/>
      <c r="F133" s="708"/>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row>
    <row r="134" spans="1:50" ht="21" customHeight="1" x14ac:dyDescent="0.15">
      <c r="A134" s="693" t="s">
        <v>42</v>
      </c>
      <c r="B134" s="694"/>
      <c r="C134" s="694"/>
      <c r="D134" s="694"/>
      <c r="E134" s="694"/>
      <c r="F134" s="694"/>
      <c r="G134" s="694"/>
      <c r="H134" s="694"/>
      <c r="I134" s="694"/>
      <c r="J134" s="694"/>
      <c r="K134" s="694"/>
      <c r="L134" s="694"/>
      <c r="M134" s="694"/>
      <c r="N134" s="694"/>
      <c r="O134" s="694"/>
      <c r="P134" s="694"/>
      <c r="Q134" s="694"/>
      <c r="R134" s="694"/>
      <c r="S134" s="694"/>
      <c r="T134" s="694"/>
      <c r="U134" s="694"/>
      <c r="V134" s="694"/>
      <c r="W134" s="694"/>
      <c r="X134" s="694"/>
      <c r="Y134" s="694"/>
      <c r="Z134" s="694"/>
      <c r="AA134" s="694"/>
      <c r="AB134" s="694"/>
      <c r="AC134" s="694"/>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695"/>
    </row>
    <row r="135" spans="1:50" ht="99.95" customHeight="1" thickBot="1" x14ac:dyDescent="0.2">
      <c r="A135" s="756"/>
      <c r="B135" s="757"/>
      <c r="C135" s="757"/>
      <c r="D135" s="757"/>
      <c r="E135" s="757"/>
      <c r="F135" s="757"/>
      <c r="G135" s="757"/>
      <c r="H135" s="757"/>
      <c r="I135" s="757"/>
      <c r="J135" s="757"/>
      <c r="K135" s="757"/>
      <c r="L135" s="757"/>
      <c r="M135" s="757"/>
      <c r="N135" s="757"/>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8"/>
    </row>
    <row r="136" spans="1:50" ht="19.7" customHeight="1" x14ac:dyDescent="0.15">
      <c r="A136" s="680" t="s">
        <v>37</v>
      </c>
      <c r="B136" s="681"/>
      <c r="C136" s="681"/>
      <c r="D136" s="681"/>
      <c r="E136" s="681"/>
      <c r="F136" s="681"/>
      <c r="G136" s="681"/>
      <c r="H136" s="681"/>
      <c r="I136" s="681"/>
      <c r="J136" s="681"/>
      <c r="K136" s="681"/>
      <c r="L136" s="681"/>
      <c r="M136" s="681"/>
      <c r="N136" s="681"/>
      <c r="O136" s="681"/>
      <c r="P136" s="681"/>
      <c r="Q136" s="681"/>
      <c r="R136" s="681"/>
      <c r="S136" s="681"/>
      <c r="T136" s="681"/>
      <c r="U136" s="681"/>
      <c r="V136" s="681"/>
      <c r="W136" s="681"/>
      <c r="X136" s="681"/>
      <c r="Y136" s="681"/>
      <c r="Z136" s="681"/>
      <c r="AA136" s="681"/>
      <c r="AB136" s="681"/>
      <c r="AC136" s="681"/>
      <c r="AD136" s="681"/>
      <c r="AE136" s="681"/>
      <c r="AF136" s="681"/>
      <c r="AG136" s="681"/>
      <c r="AH136" s="681"/>
      <c r="AI136" s="681"/>
      <c r="AJ136" s="681"/>
      <c r="AK136" s="681"/>
      <c r="AL136" s="681"/>
      <c r="AM136" s="681"/>
      <c r="AN136" s="681"/>
      <c r="AO136" s="681"/>
      <c r="AP136" s="681"/>
      <c r="AQ136" s="681"/>
      <c r="AR136" s="681"/>
      <c r="AS136" s="681"/>
      <c r="AT136" s="681"/>
      <c r="AU136" s="681"/>
      <c r="AV136" s="681"/>
      <c r="AW136" s="681"/>
      <c r="AX136" s="682"/>
    </row>
    <row r="137" spans="1:50" ht="19.899999999999999" customHeight="1" x14ac:dyDescent="0.15">
      <c r="A137" s="544" t="s">
        <v>224</v>
      </c>
      <c r="B137" s="545"/>
      <c r="C137" s="545"/>
      <c r="D137" s="545"/>
      <c r="E137" s="545"/>
      <c r="F137" s="545"/>
      <c r="G137" s="541">
        <v>188</v>
      </c>
      <c r="H137" s="542"/>
      <c r="I137" s="542"/>
      <c r="J137" s="542"/>
      <c r="K137" s="542"/>
      <c r="L137" s="542"/>
      <c r="M137" s="542"/>
      <c r="N137" s="542"/>
      <c r="O137" s="542"/>
      <c r="P137" s="543"/>
      <c r="Q137" s="545" t="s">
        <v>225</v>
      </c>
      <c r="R137" s="545"/>
      <c r="S137" s="545"/>
      <c r="T137" s="545"/>
      <c r="U137" s="545"/>
      <c r="V137" s="545"/>
      <c r="W137" s="541">
        <v>179</v>
      </c>
      <c r="X137" s="542"/>
      <c r="Y137" s="542"/>
      <c r="Z137" s="542"/>
      <c r="AA137" s="542"/>
      <c r="AB137" s="542"/>
      <c r="AC137" s="542"/>
      <c r="AD137" s="542"/>
      <c r="AE137" s="542"/>
      <c r="AF137" s="543"/>
      <c r="AG137" s="545" t="s">
        <v>226</v>
      </c>
      <c r="AH137" s="545"/>
      <c r="AI137" s="545"/>
      <c r="AJ137" s="545"/>
      <c r="AK137" s="545"/>
      <c r="AL137" s="545"/>
      <c r="AM137" s="541">
        <v>188</v>
      </c>
      <c r="AN137" s="542"/>
      <c r="AO137" s="542"/>
      <c r="AP137" s="542"/>
      <c r="AQ137" s="542"/>
      <c r="AR137" s="542"/>
      <c r="AS137" s="542"/>
      <c r="AT137" s="542"/>
      <c r="AU137" s="542"/>
      <c r="AV137" s="543"/>
      <c r="AW137" s="12"/>
      <c r="AX137" s="13"/>
    </row>
    <row r="138" spans="1:50" ht="19.899999999999999" customHeight="1" thickBot="1" x14ac:dyDescent="0.2">
      <c r="A138" s="546" t="s">
        <v>227</v>
      </c>
      <c r="B138" s="547"/>
      <c r="C138" s="547"/>
      <c r="D138" s="547"/>
      <c r="E138" s="547"/>
      <c r="F138" s="547"/>
      <c r="G138" s="561">
        <v>227</v>
      </c>
      <c r="H138" s="562"/>
      <c r="I138" s="562"/>
      <c r="J138" s="562"/>
      <c r="K138" s="562"/>
      <c r="L138" s="562"/>
      <c r="M138" s="562"/>
      <c r="N138" s="562"/>
      <c r="O138" s="562"/>
      <c r="P138" s="563"/>
      <c r="Q138" s="547" t="s">
        <v>228</v>
      </c>
      <c r="R138" s="547"/>
      <c r="S138" s="547"/>
      <c r="T138" s="547"/>
      <c r="U138" s="547"/>
      <c r="V138" s="547"/>
      <c r="W138" s="561">
        <v>224</v>
      </c>
      <c r="X138" s="562"/>
      <c r="Y138" s="562"/>
      <c r="Z138" s="562"/>
      <c r="AA138" s="562"/>
      <c r="AB138" s="562"/>
      <c r="AC138" s="562"/>
      <c r="AD138" s="562"/>
      <c r="AE138" s="562"/>
      <c r="AF138" s="563"/>
      <c r="AG138" s="714"/>
      <c r="AH138" s="715"/>
      <c r="AI138" s="715"/>
      <c r="AJ138" s="715"/>
      <c r="AK138" s="715"/>
      <c r="AL138" s="715"/>
      <c r="AM138" s="762"/>
      <c r="AN138" s="763"/>
      <c r="AO138" s="763"/>
      <c r="AP138" s="763"/>
      <c r="AQ138" s="763"/>
      <c r="AR138" s="763"/>
      <c r="AS138" s="763"/>
      <c r="AT138" s="763"/>
      <c r="AU138" s="763"/>
      <c r="AV138" s="764"/>
      <c r="AW138" s="28"/>
      <c r="AX138" s="29"/>
    </row>
    <row r="139" spans="1:50" ht="23.65" customHeight="1" x14ac:dyDescent="0.15">
      <c r="A139" s="696" t="s">
        <v>28</v>
      </c>
      <c r="B139" s="697"/>
      <c r="C139" s="697"/>
      <c r="D139" s="697"/>
      <c r="E139" s="697"/>
      <c r="F139" s="6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603"/>
      <c r="B140" s="604"/>
      <c r="C140" s="604"/>
      <c r="D140" s="604"/>
      <c r="E140" s="604"/>
      <c r="F140" s="6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603"/>
      <c r="B141" s="604"/>
      <c r="C141" s="604"/>
      <c r="D141" s="604"/>
      <c r="E141" s="604"/>
      <c r="F141" s="6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603"/>
      <c r="B142" s="604"/>
      <c r="C142" s="604"/>
      <c r="D142" s="604"/>
      <c r="E142" s="604"/>
      <c r="F142" s="6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603"/>
      <c r="B143" s="604"/>
      <c r="C143" s="604"/>
      <c r="D143" s="604"/>
      <c r="E143" s="604"/>
      <c r="F143" s="6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603"/>
      <c r="B144" s="604"/>
      <c r="C144" s="604"/>
      <c r="D144" s="604"/>
      <c r="E144" s="604"/>
      <c r="F144" s="6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603"/>
      <c r="B145" s="604"/>
      <c r="C145" s="604"/>
      <c r="D145" s="604"/>
      <c r="E145" s="604"/>
      <c r="F145" s="6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603"/>
      <c r="B146" s="604"/>
      <c r="C146" s="604"/>
      <c r="D146" s="604"/>
      <c r="E146" s="604"/>
      <c r="F146" s="6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603"/>
      <c r="B147" s="604"/>
      <c r="C147" s="604"/>
      <c r="D147" s="604"/>
      <c r="E147" s="604"/>
      <c r="F147" s="6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603"/>
      <c r="B148" s="604"/>
      <c r="C148" s="604"/>
      <c r="D148" s="604"/>
      <c r="E148" s="604"/>
      <c r="F148" s="6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603"/>
      <c r="B149" s="604"/>
      <c r="C149" s="604"/>
      <c r="D149" s="604"/>
      <c r="E149" s="604"/>
      <c r="F149" s="6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603"/>
      <c r="B150" s="604"/>
      <c r="C150" s="604"/>
      <c r="D150" s="604"/>
      <c r="E150" s="604"/>
      <c r="F150" s="6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603"/>
      <c r="B151" s="604"/>
      <c r="C151" s="604"/>
      <c r="D151" s="604"/>
      <c r="E151" s="604"/>
      <c r="F151" s="6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603"/>
      <c r="B152" s="604"/>
      <c r="C152" s="604"/>
      <c r="D152" s="604"/>
      <c r="E152" s="604"/>
      <c r="F152" s="6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603"/>
      <c r="B153" s="604"/>
      <c r="C153" s="604"/>
      <c r="D153" s="604"/>
      <c r="E153" s="604"/>
      <c r="F153" s="6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603"/>
      <c r="B154" s="604"/>
      <c r="C154" s="604"/>
      <c r="D154" s="604"/>
      <c r="E154" s="604"/>
      <c r="F154" s="6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603"/>
      <c r="B155" s="604"/>
      <c r="C155" s="604"/>
      <c r="D155" s="604"/>
      <c r="E155" s="604"/>
      <c r="F155" s="6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603"/>
      <c r="B156" s="604"/>
      <c r="C156" s="604"/>
      <c r="D156" s="604"/>
      <c r="E156" s="604"/>
      <c r="F156" s="6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603"/>
      <c r="B157" s="604"/>
      <c r="C157" s="604"/>
      <c r="D157" s="604"/>
      <c r="E157" s="604"/>
      <c r="F157" s="6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603"/>
      <c r="B158" s="604"/>
      <c r="C158" s="604"/>
      <c r="D158" s="604"/>
      <c r="E158" s="604"/>
      <c r="F158" s="6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603"/>
      <c r="B159" s="604"/>
      <c r="C159" s="604"/>
      <c r="D159" s="604"/>
      <c r="E159" s="604"/>
      <c r="F159" s="6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03"/>
      <c r="B160" s="604"/>
      <c r="C160" s="604"/>
      <c r="D160" s="604"/>
      <c r="E160" s="604"/>
      <c r="F160" s="6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03"/>
      <c r="B161" s="604"/>
      <c r="C161" s="604"/>
      <c r="D161" s="604"/>
      <c r="E161" s="604"/>
      <c r="F161" s="6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603"/>
      <c r="B162" s="604"/>
      <c r="C162" s="604"/>
      <c r="D162" s="604"/>
      <c r="E162" s="604"/>
      <c r="F162" s="6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603"/>
      <c r="B163" s="604"/>
      <c r="C163" s="604"/>
      <c r="D163" s="604"/>
      <c r="E163" s="604"/>
      <c r="F163" s="6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603"/>
      <c r="B164" s="604"/>
      <c r="C164" s="604"/>
      <c r="D164" s="604"/>
      <c r="E164" s="604"/>
      <c r="F164" s="6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603"/>
      <c r="B165" s="604"/>
      <c r="C165" s="604"/>
      <c r="D165" s="604"/>
      <c r="E165" s="604"/>
      <c r="F165" s="6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03"/>
      <c r="B166" s="604"/>
      <c r="C166" s="604"/>
      <c r="D166" s="604"/>
      <c r="E166" s="604"/>
      <c r="F166" s="6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03"/>
      <c r="B167" s="604"/>
      <c r="C167" s="604"/>
      <c r="D167" s="604"/>
      <c r="E167" s="604"/>
      <c r="F167" s="6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03"/>
      <c r="B168" s="604"/>
      <c r="C168" s="604"/>
      <c r="D168" s="604"/>
      <c r="E168" s="604"/>
      <c r="F168" s="6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03"/>
      <c r="B169" s="604"/>
      <c r="C169" s="604"/>
      <c r="D169" s="604"/>
      <c r="E169" s="604"/>
      <c r="F169" s="6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03"/>
      <c r="B170" s="604"/>
      <c r="C170" s="604"/>
      <c r="D170" s="604"/>
      <c r="E170" s="604"/>
      <c r="F170" s="6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03"/>
      <c r="B171" s="604"/>
      <c r="C171" s="604"/>
      <c r="D171" s="604"/>
      <c r="E171" s="604"/>
      <c r="F171" s="6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03"/>
      <c r="B172" s="604"/>
      <c r="C172" s="604"/>
      <c r="D172" s="604"/>
      <c r="E172" s="604"/>
      <c r="F172" s="6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03"/>
      <c r="B173" s="604"/>
      <c r="C173" s="604"/>
      <c r="D173" s="604"/>
      <c r="E173" s="604"/>
      <c r="F173" s="6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03"/>
      <c r="B174" s="604"/>
      <c r="C174" s="604"/>
      <c r="D174" s="604"/>
      <c r="E174" s="604"/>
      <c r="F174" s="6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603"/>
      <c r="B175" s="604"/>
      <c r="C175" s="604"/>
      <c r="D175" s="604"/>
      <c r="E175" s="604"/>
      <c r="F175" s="6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03"/>
      <c r="B176" s="604"/>
      <c r="C176" s="604"/>
      <c r="D176" s="604"/>
      <c r="E176" s="604"/>
      <c r="F176" s="6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99"/>
      <c r="B177" s="700"/>
      <c r="C177" s="700"/>
      <c r="D177" s="700"/>
      <c r="E177" s="700"/>
      <c r="F177" s="7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75" t="s">
        <v>34</v>
      </c>
      <c r="B178" s="676"/>
      <c r="C178" s="676"/>
      <c r="D178" s="676"/>
      <c r="E178" s="676"/>
      <c r="F178" s="677"/>
      <c r="G178" s="456" t="s">
        <v>513</v>
      </c>
      <c r="H178" s="457"/>
      <c r="I178" s="457"/>
      <c r="J178" s="457"/>
      <c r="K178" s="457"/>
      <c r="L178" s="457"/>
      <c r="M178" s="457"/>
      <c r="N178" s="457"/>
      <c r="O178" s="457"/>
      <c r="P178" s="457"/>
      <c r="Q178" s="457"/>
      <c r="R178" s="457"/>
      <c r="S178" s="457"/>
      <c r="T178" s="457"/>
      <c r="U178" s="457"/>
      <c r="V178" s="457"/>
      <c r="W178" s="457"/>
      <c r="X178" s="457"/>
      <c r="Y178" s="457"/>
      <c r="Z178" s="457"/>
      <c r="AA178" s="457"/>
      <c r="AB178" s="458"/>
      <c r="AC178" s="456" t="s">
        <v>771</v>
      </c>
      <c r="AD178" s="457"/>
      <c r="AE178" s="457"/>
      <c r="AF178" s="457"/>
      <c r="AG178" s="457"/>
      <c r="AH178" s="457"/>
      <c r="AI178" s="457"/>
      <c r="AJ178" s="457"/>
      <c r="AK178" s="457"/>
      <c r="AL178" s="457"/>
      <c r="AM178" s="457"/>
      <c r="AN178" s="457"/>
      <c r="AO178" s="457"/>
      <c r="AP178" s="457"/>
      <c r="AQ178" s="457"/>
      <c r="AR178" s="457"/>
      <c r="AS178" s="457"/>
      <c r="AT178" s="457"/>
      <c r="AU178" s="457"/>
      <c r="AV178" s="457"/>
      <c r="AW178" s="457"/>
      <c r="AX178" s="459"/>
    </row>
    <row r="179" spans="1:50" ht="24.75" customHeight="1" x14ac:dyDescent="0.15">
      <c r="A179" s="183"/>
      <c r="B179" s="678"/>
      <c r="C179" s="678"/>
      <c r="D179" s="678"/>
      <c r="E179" s="678"/>
      <c r="F179" s="679"/>
      <c r="G179" s="460" t="s">
        <v>19</v>
      </c>
      <c r="H179" s="461"/>
      <c r="I179" s="461"/>
      <c r="J179" s="461"/>
      <c r="K179" s="461"/>
      <c r="L179" s="462" t="s">
        <v>20</v>
      </c>
      <c r="M179" s="461"/>
      <c r="N179" s="461"/>
      <c r="O179" s="461"/>
      <c r="P179" s="461"/>
      <c r="Q179" s="461"/>
      <c r="R179" s="461"/>
      <c r="S179" s="461"/>
      <c r="T179" s="461"/>
      <c r="U179" s="461"/>
      <c r="V179" s="461"/>
      <c r="W179" s="461"/>
      <c r="X179" s="463"/>
      <c r="Y179" s="464" t="s">
        <v>21</v>
      </c>
      <c r="Z179" s="465"/>
      <c r="AA179" s="465"/>
      <c r="AB179" s="466"/>
      <c r="AC179" s="460" t="s">
        <v>19</v>
      </c>
      <c r="AD179" s="461"/>
      <c r="AE179" s="461"/>
      <c r="AF179" s="461"/>
      <c r="AG179" s="461"/>
      <c r="AH179" s="462" t="s">
        <v>20</v>
      </c>
      <c r="AI179" s="461"/>
      <c r="AJ179" s="461"/>
      <c r="AK179" s="461"/>
      <c r="AL179" s="461"/>
      <c r="AM179" s="461"/>
      <c r="AN179" s="461"/>
      <c r="AO179" s="461"/>
      <c r="AP179" s="461"/>
      <c r="AQ179" s="461"/>
      <c r="AR179" s="461"/>
      <c r="AS179" s="461"/>
      <c r="AT179" s="463"/>
      <c r="AU179" s="464" t="s">
        <v>21</v>
      </c>
      <c r="AV179" s="465"/>
      <c r="AW179" s="465"/>
      <c r="AX179" s="467"/>
    </row>
    <row r="180" spans="1:50" ht="24.75" customHeight="1" x14ac:dyDescent="0.15">
      <c r="A180" s="183"/>
      <c r="B180" s="678"/>
      <c r="C180" s="678"/>
      <c r="D180" s="678"/>
      <c r="E180" s="678"/>
      <c r="F180" s="679"/>
      <c r="G180" s="515" t="s">
        <v>480</v>
      </c>
      <c r="H180" s="516"/>
      <c r="I180" s="516"/>
      <c r="J180" s="516"/>
      <c r="K180" s="517"/>
      <c r="L180" s="109" t="s">
        <v>481</v>
      </c>
      <c r="M180" s="673"/>
      <c r="N180" s="673"/>
      <c r="O180" s="673"/>
      <c r="P180" s="673"/>
      <c r="Q180" s="673"/>
      <c r="R180" s="673"/>
      <c r="S180" s="673"/>
      <c r="T180" s="673"/>
      <c r="U180" s="673"/>
      <c r="V180" s="673"/>
      <c r="W180" s="673"/>
      <c r="X180" s="674"/>
      <c r="Y180" s="518">
        <v>52.606180000000002</v>
      </c>
      <c r="Z180" s="519"/>
      <c r="AA180" s="519"/>
      <c r="AB180" s="520"/>
      <c r="AC180" s="515"/>
      <c r="AD180" s="516"/>
      <c r="AE180" s="516"/>
      <c r="AF180" s="516"/>
      <c r="AG180" s="517"/>
      <c r="AH180" s="109"/>
      <c r="AI180" s="510"/>
      <c r="AJ180" s="510"/>
      <c r="AK180" s="510"/>
      <c r="AL180" s="510"/>
      <c r="AM180" s="510"/>
      <c r="AN180" s="510"/>
      <c r="AO180" s="510"/>
      <c r="AP180" s="510"/>
      <c r="AQ180" s="510"/>
      <c r="AR180" s="510"/>
      <c r="AS180" s="510"/>
      <c r="AT180" s="511"/>
      <c r="AU180" s="518">
        <v>0.8</v>
      </c>
      <c r="AV180" s="519"/>
      <c r="AW180" s="519"/>
      <c r="AX180" s="520"/>
    </row>
    <row r="181" spans="1:50" ht="24.75" customHeight="1" x14ac:dyDescent="0.15">
      <c r="A181" s="183"/>
      <c r="B181" s="678"/>
      <c r="C181" s="678"/>
      <c r="D181" s="678"/>
      <c r="E181" s="678"/>
      <c r="F181" s="679"/>
      <c r="G181" s="536" t="s">
        <v>487</v>
      </c>
      <c r="H181" s="537"/>
      <c r="I181" s="537"/>
      <c r="J181" s="537"/>
      <c r="K181" s="538"/>
      <c r="L181" s="86" t="s">
        <v>488</v>
      </c>
      <c r="M181" s="539"/>
      <c r="N181" s="539"/>
      <c r="O181" s="539"/>
      <c r="P181" s="539"/>
      <c r="Q181" s="539"/>
      <c r="R181" s="539"/>
      <c r="S181" s="539"/>
      <c r="T181" s="539"/>
      <c r="U181" s="539"/>
      <c r="V181" s="539"/>
      <c r="W181" s="539"/>
      <c r="X181" s="540"/>
      <c r="Y181" s="533">
        <v>36.160584999999998</v>
      </c>
      <c r="Z181" s="534"/>
      <c r="AA181" s="534"/>
      <c r="AB181" s="535"/>
      <c r="AC181" s="536"/>
      <c r="AD181" s="537"/>
      <c r="AE181" s="537"/>
      <c r="AF181" s="537"/>
      <c r="AG181" s="538"/>
      <c r="AH181" s="86"/>
      <c r="AI181" s="494"/>
      <c r="AJ181" s="494"/>
      <c r="AK181" s="494"/>
      <c r="AL181" s="494"/>
      <c r="AM181" s="494"/>
      <c r="AN181" s="494"/>
      <c r="AO181" s="494"/>
      <c r="AP181" s="494"/>
      <c r="AQ181" s="494"/>
      <c r="AR181" s="494"/>
      <c r="AS181" s="494"/>
      <c r="AT181" s="495"/>
      <c r="AU181" s="533"/>
      <c r="AV181" s="534"/>
      <c r="AW181" s="534"/>
      <c r="AX181" s="535"/>
    </row>
    <row r="182" spans="1:50" ht="24.75" customHeight="1" x14ac:dyDescent="0.15">
      <c r="A182" s="183"/>
      <c r="B182" s="678"/>
      <c r="C182" s="678"/>
      <c r="D182" s="678"/>
      <c r="E182" s="678"/>
      <c r="F182" s="679"/>
      <c r="G182" s="536" t="s">
        <v>482</v>
      </c>
      <c r="H182" s="537"/>
      <c r="I182" s="537"/>
      <c r="J182" s="537"/>
      <c r="K182" s="538"/>
      <c r="L182" s="86" t="s">
        <v>483</v>
      </c>
      <c r="M182" s="539"/>
      <c r="N182" s="539"/>
      <c r="O182" s="539"/>
      <c r="P182" s="539"/>
      <c r="Q182" s="539"/>
      <c r="R182" s="539"/>
      <c r="S182" s="539"/>
      <c r="T182" s="539"/>
      <c r="U182" s="539"/>
      <c r="V182" s="539"/>
      <c r="W182" s="539"/>
      <c r="X182" s="540"/>
      <c r="Y182" s="533">
        <v>8.8652789999999992</v>
      </c>
      <c r="Z182" s="534"/>
      <c r="AA182" s="534"/>
      <c r="AB182" s="535"/>
      <c r="AC182" s="536"/>
      <c r="AD182" s="537"/>
      <c r="AE182" s="537"/>
      <c r="AF182" s="537"/>
      <c r="AG182" s="538"/>
      <c r="AH182" s="86"/>
      <c r="AI182" s="494"/>
      <c r="AJ182" s="494"/>
      <c r="AK182" s="494"/>
      <c r="AL182" s="494"/>
      <c r="AM182" s="494"/>
      <c r="AN182" s="494"/>
      <c r="AO182" s="494"/>
      <c r="AP182" s="494"/>
      <c r="AQ182" s="494"/>
      <c r="AR182" s="494"/>
      <c r="AS182" s="494"/>
      <c r="AT182" s="495"/>
      <c r="AU182" s="491"/>
      <c r="AV182" s="492"/>
      <c r="AW182" s="492"/>
      <c r="AX182" s="493"/>
    </row>
    <row r="183" spans="1:50" ht="24.75" customHeight="1" x14ac:dyDescent="0.15">
      <c r="A183" s="183"/>
      <c r="B183" s="678"/>
      <c r="C183" s="678"/>
      <c r="D183" s="678"/>
      <c r="E183" s="678"/>
      <c r="F183" s="679"/>
      <c r="G183" s="536" t="s">
        <v>491</v>
      </c>
      <c r="H183" s="537"/>
      <c r="I183" s="537"/>
      <c r="J183" s="537"/>
      <c r="K183" s="538"/>
      <c r="L183" s="86" t="s">
        <v>492</v>
      </c>
      <c r="M183" s="539"/>
      <c r="N183" s="539"/>
      <c r="O183" s="539"/>
      <c r="P183" s="539"/>
      <c r="Q183" s="539"/>
      <c r="R183" s="539"/>
      <c r="S183" s="539"/>
      <c r="T183" s="539"/>
      <c r="U183" s="539"/>
      <c r="V183" s="539"/>
      <c r="W183" s="539"/>
      <c r="X183" s="540"/>
      <c r="Y183" s="533">
        <v>3.2865009999999999</v>
      </c>
      <c r="Z183" s="534"/>
      <c r="AA183" s="534"/>
      <c r="AB183" s="535"/>
      <c r="AC183" s="536"/>
      <c r="AD183" s="537"/>
      <c r="AE183" s="537"/>
      <c r="AF183" s="537"/>
      <c r="AG183" s="538"/>
      <c r="AH183" s="86"/>
      <c r="AI183" s="494"/>
      <c r="AJ183" s="494"/>
      <c r="AK183" s="494"/>
      <c r="AL183" s="494"/>
      <c r="AM183" s="494"/>
      <c r="AN183" s="494"/>
      <c r="AO183" s="494"/>
      <c r="AP183" s="494"/>
      <c r="AQ183" s="494"/>
      <c r="AR183" s="494"/>
      <c r="AS183" s="494"/>
      <c r="AT183" s="495"/>
      <c r="AU183" s="533"/>
      <c r="AV183" s="534"/>
      <c r="AW183" s="534"/>
      <c r="AX183" s="535"/>
    </row>
    <row r="184" spans="1:50" ht="24.75" customHeight="1" x14ac:dyDescent="0.15">
      <c r="A184" s="183"/>
      <c r="B184" s="678"/>
      <c r="C184" s="678"/>
      <c r="D184" s="678"/>
      <c r="E184" s="678"/>
      <c r="F184" s="679"/>
      <c r="G184" s="536" t="s">
        <v>489</v>
      </c>
      <c r="H184" s="537"/>
      <c r="I184" s="537"/>
      <c r="J184" s="537"/>
      <c r="K184" s="538"/>
      <c r="L184" s="86" t="s">
        <v>490</v>
      </c>
      <c r="M184" s="539"/>
      <c r="N184" s="539"/>
      <c r="O184" s="539"/>
      <c r="P184" s="539"/>
      <c r="Q184" s="539"/>
      <c r="R184" s="539"/>
      <c r="S184" s="539"/>
      <c r="T184" s="539"/>
      <c r="U184" s="539"/>
      <c r="V184" s="539"/>
      <c r="W184" s="539"/>
      <c r="X184" s="540"/>
      <c r="Y184" s="533">
        <v>0.91214600000000001</v>
      </c>
      <c r="Z184" s="534"/>
      <c r="AA184" s="534"/>
      <c r="AB184" s="535"/>
      <c r="AC184" s="536"/>
      <c r="AD184" s="537"/>
      <c r="AE184" s="537"/>
      <c r="AF184" s="537"/>
      <c r="AG184" s="538"/>
      <c r="AH184" s="86"/>
      <c r="AI184" s="494"/>
      <c r="AJ184" s="494"/>
      <c r="AK184" s="494"/>
      <c r="AL184" s="494"/>
      <c r="AM184" s="494"/>
      <c r="AN184" s="494"/>
      <c r="AO184" s="494"/>
      <c r="AP184" s="494"/>
      <c r="AQ184" s="494"/>
      <c r="AR184" s="494"/>
      <c r="AS184" s="494"/>
      <c r="AT184" s="495"/>
      <c r="AU184" s="533"/>
      <c r="AV184" s="534"/>
      <c r="AW184" s="534"/>
      <c r="AX184" s="535"/>
    </row>
    <row r="185" spans="1:50" ht="24.75" customHeight="1" x14ac:dyDescent="0.15">
      <c r="A185" s="183"/>
      <c r="B185" s="678"/>
      <c r="C185" s="678"/>
      <c r="D185" s="678"/>
      <c r="E185" s="678"/>
      <c r="F185" s="679"/>
      <c r="G185" s="536" t="s">
        <v>495</v>
      </c>
      <c r="H185" s="537"/>
      <c r="I185" s="537"/>
      <c r="J185" s="537"/>
      <c r="K185" s="538"/>
      <c r="L185" s="86" t="s">
        <v>496</v>
      </c>
      <c r="M185" s="539"/>
      <c r="N185" s="539"/>
      <c r="O185" s="539"/>
      <c r="P185" s="539"/>
      <c r="Q185" s="539"/>
      <c r="R185" s="539"/>
      <c r="S185" s="539"/>
      <c r="T185" s="539"/>
      <c r="U185" s="539"/>
      <c r="V185" s="539"/>
      <c r="W185" s="539"/>
      <c r="X185" s="540"/>
      <c r="Y185" s="533">
        <v>0.8</v>
      </c>
      <c r="Z185" s="534"/>
      <c r="AA185" s="534"/>
      <c r="AB185" s="535"/>
      <c r="AC185" s="536"/>
      <c r="AD185" s="537"/>
      <c r="AE185" s="537"/>
      <c r="AF185" s="537"/>
      <c r="AG185" s="538"/>
      <c r="AH185" s="86"/>
      <c r="AI185" s="494"/>
      <c r="AJ185" s="494"/>
      <c r="AK185" s="494"/>
      <c r="AL185" s="494"/>
      <c r="AM185" s="494"/>
      <c r="AN185" s="494"/>
      <c r="AO185" s="494"/>
      <c r="AP185" s="494"/>
      <c r="AQ185" s="494"/>
      <c r="AR185" s="494"/>
      <c r="AS185" s="494"/>
      <c r="AT185" s="495"/>
      <c r="AU185" s="533"/>
      <c r="AV185" s="534"/>
      <c r="AW185" s="534"/>
      <c r="AX185" s="535"/>
    </row>
    <row r="186" spans="1:50" ht="24.75" customHeight="1" x14ac:dyDescent="0.15">
      <c r="A186" s="183"/>
      <c r="B186" s="678"/>
      <c r="C186" s="678"/>
      <c r="D186" s="678"/>
      <c r="E186" s="678"/>
      <c r="F186" s="679"/>
      <c r="G186" s="536" t="s">
        <v>485</v>
      </c>
      <c r="H186" s="537"/>
      <c r="I186" s="537"/>
      <c r="J186" s="537"/>
      <c r="K186" s="538"/>
      <c r="L186" s="86" t="s">
        <v>486</v>
      </c>
      <c r="M186" s="539"/>
      <c r="N186" s="539"/>
      <c r="O186" s="539"/>
      <c r="P186" s="539"/>
      <c r="Q186" s="539"/>
      <c r="R186" s="539"/>
      <c r="S186" s="539"/>
      <c r="T186" s="539"/>
      <c r="U186" s="539"/>
      <c r="V186" s="539"/>
      <c r="W186" s="539"/>
      <c r="X186" s="540"/>
      <c r="Y186" s="533">
        <v>0.259216</v>
      </c>
      <c r="Z186" s="534"/>
      <c r="AA186" s="534"/>
      <c r="AB186" s="535"/>
      <c r="AC186" s="536"/>
      <c r="AD186" s="537"/>
      <c r="AE186" s="537"/>
      <c r="AF186" s="537"/>
      <c r="AG186" s="538"/>
      <c r="AH186" s="86"/>
      <c r="AI186" s="494"/>
      <c r="AJ186" s="494"/>
      <c r="AK186" s="494"/>
      <c r="AL186" s="494"/>
      <c r="AM186" s="494"/>
      <c r="AN186" s="494"/>
      <c r="AO186" s="494"/>
      <c r="AP186" s="494"/>
      <c r="AQ186" s="494"/>
      <c r="AR186" s="494"/>
      <c r="AS186" s="494"/>
      <c r="AT186" s="495"/>
      <c r="AU186" s="533"/>
      <c r="AV186" s="534"/>
      <c r="AW186" s="534"/>
      <c r="AX186" s="535"/>
    </row>
    <row r="187" spans="1:50" ht="24.75" customHeight="1" x14ac:dyDescent="0.15">
      <c r="A187" s="183"/>
      <c r="B187" s="678"/>
      <c r="C187" s="678"/>
      <c r="D187" s="678"/>
      <c r="E187" s="678"/>
      <c r="F187" s="679"/>
      <c r="G187" s="536" t="s">
        <v>493</v>
      </c>
      <c r="H187" s="537"/>
      <c r="I187" s="537"/>
      <c r="J187" s="537"/>
      <c r="K187" s="538"/>
      <c r="L187" s="86" t="s">
        <v>494</v>
      </c>
      <c r="M187" s="539"/>
      <c r="N187" s="539"/>
      <c r="O187" s="539"/>
      <c r="P187" s="539"/>
      <c r="Q187" s="539"/>
      <c r="R187" s="539"/>
      <c r="S187" s="539"/>
      <c r="T187" s="539"/>
      <c r="U187" s="539"/>
      <c r="V187" s="539"/>
      <c r="W187" s="539"/>
      <c r="X187" s="540"/>
      <c r="Y187" s="491">
        <v>3.4688999999999998E-2</v>
      </c>
      <c r="Z187" s="492"/>
      <c r="AA187" s="492"/>
      <c r="AB187" s="493"/>
      <c r="AC187" s="536"/>
      <c r="AD187" s="537"/>
      <c r="AE187" s="537"/>
      <c r="AF187" s="537"/>
      <c r="AG187" s="538"/>
      <c r="AH187" s="86"/>
      <c r="AI187" s="494"/>
      <c r="AJ187" s="494"/>
      <c r="AK187" s="494"/>
      <c r="AL187" s="494"/>
      <c r="AM187" s="494"/>
      <c r="AN187" s="494"/>
      <c r="AO187" s="494"/>
      <c r="AP187" s="494"/>
      <c r="AQ187" s="494"/>
      <c r="AR187" s="494"/>
      <c r="AS187" s="494"/>
      <c r="AT187" s="495"/>
      <c r="AU187" s="491"/>
      <c r="AV187" s="492"/>
      <c r="AW187" s="492"/>
      <c r="AX187" s="493"/>
    </row>
    <row r="188" spans="1:50" ht="24.75" customHeight="1" x14ac:dyDescent="0.15">
      <c r="A188" s="183"/>
      <c r="B188" s="678"/>
      <c r="C188" s="678"/>
      <c r="D188" s="678"/>
      <c r="E188" s="678"/>
      <c r="F188" s="679"/>
      <c r="G188" s="536" t="s">
        <v>484</v>
      </c>
      <c r="H188" s="537"/>
      <c r="I188" s="537"/>
      <c r="J188" s="537"/>
      <c r="K188" s="538"/>
      <c r="L188" s="86" t="s">
        <v>791</v>
      </c>
      <c r="M188" s="539"/>
      <c r="N188" s="539"/>
      <c r="O188" s="539"/>
      <c r="P188" s="539"/>
      <c r="Q188" s="539"/>
      <c r="R188" s="539"/>
      <c r="S188" s="539"/>
      <c r="T188" s="539"/>
      <c r="U188" s="539"/>
      <c r="V188" s="539"/>
      <c r="W188" s="539"/>
      <c r="X188" s="540"/>
      <c r="Y188" s="491">
        <v>3.4688999999999998E-2</v>
      </c>
      <c r="Z188" s="492"/>
      <c r="AA188" s="492"/>
      <c r="AB188" s="493"/>
      <c r="AC188" s="536"/>
      <c r="AD188" s="537"/>
      <c r="AE188" s="537"/>
      <c r="AF188" s="537"/>
      <c r="AG188" s="538"/>
      <c r="AH188" s="86"/>
      <c r="AI188" s="494"/>
      <c r="AJ188" s="494"/>
      <c r="AK188" s="494"/>
      <c r="AL188" s="494"/>
      <c r="AM188" s="494"/>
      <c r="AN188" s="494"/>
      <c r="AO188" s="494"/>
      <c r="AP188" s="494"/>
      <c r="AQ188" s="494"/>
      <c r="AR188" s="494"/>
      <c r="AS188" s="494"/>
      <c r="AT188" s="495"/>
      <c r="AU188" s="533"/>
      <c r="AV188" s="534"/>
      <c r="AW188" s="534"/>
      <c r="AX188" s="535"/>
    </row>
    <row r="189" spans="1:50" ht="24.75" customHeight="1" x14ac:dyDescent="0.15">
      <c r="A189" s="183"/>
      <c r="B189" s="678"/>
      <c r="C189" s="678"/>
      <c r="D189" s="678"/>
      <c r="E189" s="678"/>
      <c r="F189" s="679"/>
      <c r="G189" s="83"/>
      <c r="H189" s="84"/>
      <c r="I189" s="84"/>
      <c r="J189" s="84"/>
      <c r="K189" s="85"/>
      <c r="L189" s="86"/>
      <c r="M189" s="87"/>
      <c r="N189" s="87"/>
      <c r="O189" s="87"/>
      <c r="P189" s="87"/>
      <c r="Q189" s="87"/>
      <c r="R189" s="87"/>
      <c r="S189" s="87"/>
      <c r="T189" s="87"/>
      <c r="U189" s="87"/>
      <c r="V189" s="87"/>
      <c r="W189" s="87"/>
      <c r="X189" s="88"/>
      <c r="Y189" s="89"/>
      <c r="Z189" s="90"/>
      <c r="AA189" s="90"/>
      <c r="AB189" s="101"/>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thickBot="1" x14ac:dyDescent="0.2">
      <c r="A190" s="183"/>
      <c r="B190" s="678"/>
      <c r="C190" s="678"/>
      <c r="D190" s="678"/>
      <c r="E190" s="678"/>
      <c r="F190" s="679"/>
      <c r="G190" s="92" t="s">
        <v>22</v>
      </c>
      <c r="H190" s="93"/>
      <c r="I190" s="93"/>
      <c r="J190" s="93"/>
      <c r="K190" s="93"/>
      <c r="L190" s="94"/>
      <c r="M190" s="95"/>
      <c r="N190" s="95"/>
      <c r="O190" s="95"/>
      <c r="P190" s="95"/>
      <c r="Q190" s="95"/>
      <c r="R190" s="95"/>
      <c r="S190" s="95"/>
      <c r="T190" s="95"/>
      <c r="U190" s="95"/>
      <c r="V190" s="95"/>
      <c r="W190" s="95"/>
      <c r="X190" s="96"/>
      <c r="Y190" s="97">
        <f>SUM(Y180:AB189)</f>
        <v>102.95928499999999</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0.8</v>
      </c>
      <c r="AV190" s="98"/>
      <c r="AW190" s="98"/>
      <c r="AX190" s="100"/>
    </row>
    <row r="191" spans="1:50" ht="30" customHeight="1" x14ac:dyDescent="0.15">
      <c r="A191" s="183"/>
      <c r="B191" s="678"/>
      <c r="C191" s="678"/>
      <c r="D191" s="678"/>
      <c r="E191" s="678"/>
      <c r="F191" s="679"/>
      <c r="G191" s="530" t="s">
        <v>512</v>
      </c>
      <c r="H191" s="531"/>
      <c r="I191" s="531"/>
      <c r="J191" s="531"/>
      <c r="K191" s="531"/>
      <c r="L191" s="531"/>
      <c r="M191" s="531"/>
      <c r="N191" s="531"/>
      <c r="O191" s="531"/>
      <c r="P191" s="531"/>
      <c r="Q191" s="531"/>
      <c r="R191" s="531"/>
      <c r="S191" s="531"/>
      <c r="T191" s="531"/>
      <c r="U191" s="531"/>
      <c r="V191" s="531"/>
      <c r="W191" s="531"/>
      <c r="X191" s="531"/>
      <c r="Y191" s="531"/>
      <c r="Z191" s="531"/>
      <c r="AA191" s="531"/>
      <c r="AB191" s="532"/>
      <c r="AC191" s="456" t="s">
        <v>600</v>
      </c>
      <c r="AD191" s="457"/>
      <c r="AE191" s="457"/>
      <c r="AF191" s="457"/>
      <c r="AG191" s="457"/>
      <c r="AH191" s="457"/>
      <c r="AI191" s="457"/>
      <c r="AJ191" s="457"/>
      <c r="AK191" s="457"/>
      <c r="AL191" s="457"/>
      <c r="AM191" s="457"/>
      <c r="AN191" s="457"/>
      <c r="AO191" s="457"/>
      <c r="AP191" s="457"/>
      <c r="AQ191" s="457"/>
      <c r="AR191" s="457"/>
      <c r="AS191" s="457"/>
      <c r="AT191" s="457"/>
      <c r="AU191" s="457"/>
      <c r="AV191" s="457"/>
      <c r="AW191" s="457"/>
      <c r="AX191" s="459"/>
    </row>
    <row r="192" spans="1:50" ht="25.5" customHeight="1" x14ac:dyDescent="0.15">
      <c r="A192" s="183"/>
      <c r="B192" s="678"/>
      <c r="C192" s="678"/>
      <c r="D192" s="678"/>
      <c r="E192" s="678"/>
      <c r="F192" s="679"/>
      <c r="G192" s="460" t="s">
        <v>19</v>
      </c>
      <c r="H192" s="461"/>
      <c r="I192" s="461"/>
      <c r="J192" s="461"/>
      <c r="K192" s="461"/>
      <c r="L192" s="462" t="s">
        <v>20</v>
      </c>
      <c r="M192" s="461"/>
      <c r="N192" s="461"/>
      <c r="O192" s="461"/>
      <c r="P192" s="461"/>
      <c r="Q192" s="461"/>
      <c r="R192" s="461"/>
      <c r="S192" s="461"/>
      <c r="T192" s="461"/>
      <c r="U192" s="461"/>
      <c r="V192" s="461"/>
      <c r="W192" s="461"/>
      <c r="X192" s="463"/>
      <c r="Y192" s="464" t="s">
        <v>21</v>
      </c>
      <c r="Z192" s="465"/>
      <c r="AA192" s="465"/>
      <c r="AB192" s="466"/>
      <c r="AC192" s="460" t="s">
        <v>19</v>
      </c>
      <c r="AD192" s="461"/>
      <c r="AE192" s="461"/>
      <c r="AF192" s="461"/>
      <c r="AG192" s="461"/>
      <c r="AH192" s="462" t="s">
        <v>20</v>
      </c>
      <c r="AI192" s="461"/>
      <c r="AJ192" s="461"/>
      <c r="AK192" s="461"/>
      <c r="AL192" s="461"/>
      <c r="AM192" s="461"/>
      <c r="AN192" s="461"/>
      <c r="AO192" s="461"/>
      <c r="AP192" s="461"/>
      <c r="AQ192" s="461"/>
      <c r="AR192" s="461"/>
      <c r="AS192" s="461"/>
      <c r="AT192" s="463"/>
      <c r="AU192" s="464" t="s">
        <v>21</v>
      </c>
      <c r="AV192" s="465"/>
      <c r="AW192" s="465"/>
      <c r="AX192" s="467"/>
    </row>
    <row r="193" spans="1:50" ht="24.75" customHeight="1" x14ac:dyDescent="0.15">
      <c r="A193" s="183"/>
      <c r="B193" s="678"/>
      <c r="C193" s="678"/>
      <c r="D193" s="678"/>
      <c r="E193" s="678"/>
      <c r="F193" s="679"/>
      <c r="G193" s="475" t="s">
        <v>480</v>
      </c>
      <c r="H193" s="508"/>
      <c r="I193" s="508"/>
      <c r="J193" s="508"/>
      <c r="K193" s="509"/>
      <c r="L193" s="109" t="s">
        <v>497</v>
      </c>
      <c r="M193" s="510"/>
      <c r="N193" s="510"/>
      <c r="O193" s="510"/>
      <c r="P193" s="510"/>
      <c r="Q193" s="510"/>
      <c r="R193" s="510"/>
      <c r="S193" s="510"/>
      <c r="T193" s="510"/>
      <c r="U193" s="510"/>
      <c r="V193" s="510"/>
      <c r="W193" s="510"/>
      <c r="X193" s="511"/>
      <c r="Y193" s="512">
        <v>113.444</v>
      </c>
      <c r="Z193" s="513"/>
      <c r="AA193" s="513"/>
      <c r="AB193" s="514"/>
      <c r="AC193" s="515"/>
      <c r="AD193" s="516"/>
      <c r="AE193" s="516"/>
      <c r="AF193" s="516"/>
      <c r="AG193" s="517"/>
      <c r="AH193" s="109"/>
      <c r="AI193" s="510"/>
      <c r="AJ193" s="510"/>
      <c r="AK193" s="510"/>
      <c r="AL193" s="510"/>
      <c r="AM193" s="510"/>
      <c r="AN193" s="510"/>
      <c r="AO193" s="510"/>
      <c r="AP193" s="510"/>
      <c r="AQ193" s="510"/>
      <c r="AR193" s="510"/>
      <c r="AS193" s="510"/>
      <c r="AT193" s="511"/>
      <c r="AU193" s="518">
        <v>9.4</v>
      </c>
      <c r="AV193" s="519"/>
      <c r="AW193" s="519"/>
      <c r="AX193" s="520"/>
    </row>
    <row r="194" spans="1:50" ht="24.75" customHeight="1" x14ac:dyDescent="0.15">
      <c r="A194" s="183"/>
      <c r="B194" s="678"/>
      <c r="C194" s="678"/>
      <c r="D194" s="678"/>
      <c r="E194" s="678"/>
      <c r="F194" s="679"/>
      <c r="G194" s="469" t="s">
        <v>507</v>
      </c>
      <c r="H194" s="481"/>
      <c r="I194" s="481"/>
      <c r="J194" s="481"/>
      <c r="K194" s="482"/>
      <c r="L194" s="499" t="s">
        <v>508</v>
      </c>
      <c r="M194" s="502"/>
      <c r="N194" s="502"/>
      <c r="O194" s="502"/>
      <c r="P194" s="502"/>
      <c r="Q194" s="502"/>
      <c r="R194" s="502"/>
      <c r="S194" s="502"/>
      <c r="T194" s="502"/>
      <c r="U194" s="502"/>
      <c r="V194" s="502"/>
      <c r="W194" s="502"/>
      <c r="X194" s="503"/>
      <c r="Y194" s="483">
        <v>12.798</v>
      </c>
      <c r="Z194" s="484"/>
      <c r="AA194" s="484"/>
      <c r="AB194" s="507"/>
      <c r="AC194" s="469"/>
      <c r="AD194" s="481"/>
      <c r="AE194" s="481"/>
      <c r="AF194" s="481"/>
      <c r="AG194" s="482"/>
      <c r="AH194" s="86"/>
      <c r="AI194" s="494"/>
      <c r="AJ194" s="494"/>
      <c r="AK194" s="494"/>
      <c r="AL194" s="494"/>
      <c r="AM194" s="494"/>
      <c r="AN194" s="494"/>
      <c r="AO194" s="494"/>
      <c r="AP194" s="494"/>
      <c r="AQ194" s="494"/>
      <c r="AR194" s="494"/>
      <c r="AS194" s="494"/>
      <c r="AT194" s="495"/>
      <c r="AU194" s="89"/>
      <c r="AV194" s="90"/>
      <c r="AW194" s="90"/>
      <c r="AX194" s="91"/>
    </row>
    <row r="195" spans="1:50" ht="24.75" customHeight="1" x14ac:dyDescent="0.15">
      <c r="A195" s="183"/>
      <c r="B195" s="678"/>
      <c r="C195" s="678"/>
      <c r="D195" s="678"/>
      <c r="E195" s="678"/>
      <c r="F195" s="679"/>
      <c r="G195" s="469" t="s">
        <v>485</v>
      </c>
      <c r="H195" s="481"/>
      <c r="I195" s="481"/>
      <c r="J195" s="481"/>
      <c r="K195" s="482"/>
      <c r="L195" s="86" t="s">
        <v>498</v>
      </c>
      <c r="M195" s="494"/>
      <c r="N195" s="494"/>
      <c r="O195" s="494"/>
      <c r="P195" s="494"/>
      <c r="Q195" s="494"/>
      <c r="R195" s="494"/>
      <c r="S195" s="494"/>
      <c r="T195" s="494"/>
      <c r="U195" s="494"/>
      <c r="V195" s="494"/>
      <c r="W195" s="494"/>
      <c r="X195" s="495"/>
      <c r="Y195" s="496">
        <v>9.129999999999999</v>
      </c>
      <c r="Z195" s="497"/>
      <c r="AA195" s="497"/>
      <c r="AB195" s="498"/>
      <c r="AC195" s="469"/>
      <c r="AD195" s="481"/>
      <c r="AE195" s="481"/>
      <c r="AF195" s="481"/>
      <c r="AG195" s="482"/>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183"/>
      <c r="B196" s="678"/>
      <c r="C196" s="678"/>
      <c r="D196" s="678"/>
      <c r="E196" s="678"/>
      <c r="F196" s="679"/>
      <c r="G196" s="469" t="s">
        <v>499</v>
      </c>
      <c r="H196" s="481"/>
      <c r="I196" s="481"/>
      <c r="J196" s="481"/>
      <c r="K196" s="482"/>
      <c r="L196" s="86" t="s">
        <v>500</v>
      </c>
      <c r="M196" s="494"/>
      <c r="N196" s="494"/>
      <c r="O196" s="494"/>
      <c r="P196" s="494"/>
      <c r="Q196" s="494"/>
      <c r="R196" s="494"/>
      <c r="S196" s="494"/>
      <c r="T196" s="494"/>
      <c r="U196" s="494"/>
      <c r="V196" s="494"/>
      <c r="W196" s="494"/>
      <c r="X196" s="495"/>
      <c r="Y196" s="496">
        <v>8.2649999999999988</v>
      </c>
      <c r="Z196" s="497"/>
      <c r="AA196" s="497"/>
      <c r="AB196" s="498"/>
      <c r="AC196" s="469"/>
      <c r="AD196" s="481"/>
      <c r="AE196" s="481"/>
      <c r="AF196" s="481"/>
      <c r="AG196" s="482"/>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183"/>
      <c r="B197" s="678"/>
      <c r="C197" s="678"/>
      <c r="D197" s="678"/>
      <c r="E197" s="678"/>
      <c r="F197" s="679"/>
      <c r="G197" s="504" t="s">
        <v>509</v>
      </c>
      <c r="H197" s="505"/>
      <c r="I197" s="505"/>
      <c r="J197" s="505"/>
      <c r="K197" s="506"/>
      <c r="L197" s="86" t="s">
        <v>510</v>
      </c>
      <c r="M197" s="494"/>
      <c r="N197" s="494"/>
      <c r="O197" s="494"/>
      <c r="P197" s="494"/>
      <c r="Q197" s="494"/>
      <c r="R197" s="494"/>
      <c r="S197" s="494"/>
      <c r="T197" s="494"/>
      <c r="U197" s="494"/>
      <c r="V197" s="494"/>
      <c r="W197" s="494"/>
      <c r="X197" s="495"/>
      <c r="Y197" s="496">
        <v>4.3600000000000003</v>
      </c>
      <c r="Z197" s="497"/>
      <c r="AA197" s="497"/>
      <c r="AB197" s="498"/>
      <c r="AC197" s="469"/>
      <c r="AD197" s="481"/>
      <c r="AE197" s="481"/>
      <c r="AF197" s="481"/>
      <c r="AG197" s="482"/>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183"/>
      <c r="B198" s="678"/>
      <c r="C198" s="678"/>
      <c r="D198" s="678"/>
      <c r="E198" s="678"/>
      <c r="F198" s="679"/>
      <c r="G198" s="469" t="s">
        <v>503</v>
      </c>
      <c r="H198" s="481"/>
      <c r="I198" s="481"/>
      <c r="J198" s="481"/>
      <c r="K198" s="482"/>
      <c r="L198" s="86" t="s">
        <v>504</v>
      </c>
      <c r="M198" s="494"/>
      <c r="N198" s="494"/>
      <c r="O198" s="494"/>
      <c r="P198" s="494"/>
      <c r="Q198" s="494"/>
      <c r="R198" s="494"/>
      <c r="S198" s="494"/>
      <c r="T198" s="494"/>
      <c r="U198" s="494"/>
      <c r="V198" s="494"/>
      <c r="W198" s="494"/>
      <c r="X198" s="495"/>
      <c r="Y198" s="496">
        <v>4.2229999999999999</v>
      </c>
      <c r="Z198" s="497"/>
      <c r="AA198" s="497"/>
      <c r="AB198" s="498"/>
      <c r="AC198" s="504"/>
      <c r="AD198" s="505"/>
      <c r="AE198" s="505"/>
      <c r="AF198" s="505"/>
      <c r="AG198" s="506"/>
      <c r="AH198" s="86"/>
      <c r="AI198" s="87"/>
      <c r="AJ198" s="87"/>
      <c r="AK198" s="87"/>
      <c r="AL198" s="87"/>
      <c r="AM198" s="87"/>
      <c r="AN198" s="87"/>
      <c r="AO198" s="87"/>
      <c r="AP198" s="87"/>
      <c r="AQ198" s="87"/>
      <c r="AR198" s="87"/>
      <c r="AS198" s="87"/>
      <c r="AT198" s="88"/>
      <c r="AU198" s="89"/>
      <c r="AV198" s="90"/>
      <c r="AW198" s="90"/>
      <c r="AX198" s="91"/>
    </row>
    <row r="199" spans="1:50" ht="24.75" customHeight="1" x14ac:dyDescent="0.15">
      <c r="A199" s="183"/>
      <c r="B199" s="678"/>
      <c r="C199" s="678"/>
      <c r="D199" s="678"/>
      <c r="E199" s="678"/>
      <c r="F199" s="679"/>
      <c r="G199" s="469" t="s">
        <v>505</v>
      </c>
      <c r="H199" s="481"/>
      <c r="I199" s="481"/>
      <c r="J199" s="481"/>
      <c r="K199" s="482"/>
      <c r="L199" s="499" t="s">
        <v>506</v>
      </c>
      <c r="M199" s="502"/>
      <c r="N199" s="502"/>
      <c r="O199" s="502"/>
      <c r="P199" s="502"/>
      <c r="Q199" s="502"/>
      <c r="R199" s="502"/>
      <c r="S199" s="502"/>
      <c r="T199" s="502"/>
      <c r="U199" s="502"/>
      <c r="V199" s="502"/>
      <c r="W199" s="502"/>
      <c r="X199" s="503"/>
      <c r="Y199" s="483">
        <v>0.76</v>
      </c>
      <c r="Z199" s="484"/>
      <c r="AA199" s="484"/>
      <c r="AB199" s="507"/>
      <c r="AC199" s="469"/>
      <c r="AD199" s="481"/>
      <c r="AE199" s="481"/>
      <c r="AF199" s="481"/>
      <c r="AG199" s="482"/>
      <c r="AH199" s="499"/>
      <c r="AI199" s="502"/>
      <c r="AJ199" s="502"/>
      <c r="AK199" s="502"/>
      <c r="AL199" s="502"/>
      <c r="AM199" s="502"/>
      <c r="AN199" s="502"/>
      <c r="AO199" s="502"/>
      <c r="AP199" s="502"/>
      <c r="AQ199" s="502"/>
      <c r="AR199" s="502"/>
      <c r="AS199" s="502"/>
      <c r="AT199" s="503"/>
      <c r="AU199" s="89"/>
      <c r="AV199" s="90"/>
      <c r="AW199" s="90"/>
      <c r="AX199" s="91"/>
    </row>
    <row r="200" spans="1:50" ht="24.75" customHeight="1" x14ac:dyDescent="0.15">
      <c r="A200" s="183"/>
      <c r="B200" s="678"/>
      <c r="C200" s="678"/>
      <c r="D200" s="678"/>
      <c r="E200" s="678"/>
      <c r="F200" s="679"/>
      <c r="G200" s="469" t="s">
        <v>501</v>
      </c>
      <c r="H200" s="481"/>
      <c r="I200" s="481"/>
      <c r="J200" s="481"/>
      <c r="K200" s="482"/>
      <c r="L200" s="86" t="s">
        <v>502</v>
      </c>
      <c r="M200" s="494"/>
      <c r="N200" s="494"/>
      <c r="O200" s="494"/>
      <c r="P200" s="494"/>
      <c r="Q200" s="494"/>
      <c r="R200" s="494"/>
      <c r="S200" s="494"/>
      <c r="T200" s="494"/>
      <c r="U200" s="494"/>
      <c r="V200" s="494"/>
      <c r="W200" s="494"/>
      <c r="X200" s="495"/>
      <c r="Y200" s="496">
        <v>0.7</v>
      </c>
      <c r="Z200" s="497"/>
      <c r="AA200" s="497"/>
      <c r="AB200" s="498"/>
      <c r="AC200" s="469" t="s">
        <v>511</v>
      </c>
      <c r="AD200" s="481"/>
      <c r="AE200" s="481"/>
      <c r="AF200" s="481"/>
      <c r="AG200" s="482"/>
      <c r="AH200" s="499"/>
      <c r="AI200" s="500"/>
      <c r="AJ200" s="500"/>
      <c r="AK200" s="500"/>
      <c r="AL200" s="500"/>
      <c r="AM200" s="500"/>
      <c r="AN200" s="500"/>
      <c r="AO200" s="500"/>
      <c r="AP200" s="500"/>
      <c r="AQ200" s="500"/>
      <c r="AR200" s="500"/>
      <c r="AS200" s="500"/>
      <c r="AT200" s="501"/>
      <c r="AU200" s="89"/>
      <c r="AV200" s="90"/>
      <c r="AW200" s="90"/>
      <c r="AX200" s="91"/>
    </row>
    <row r="201" spans="1:50" ht="24.75" customHeight="1" x14ac:dyDescent="0.15">
      <c r="A201" s="183"/>
      <c r="B201" s="678"/>
      <c r="C201" s="678"/>
      <c r="D201" s="678"/>
      <c r="E201" s="678"/>
      <c r="F201" s="679"/>
      <c r="G201" s="469" t="s">
        <v>511</v>
      </c>
      <c r="H201" s="481"/>
      <c r="I201" s="481"/>
      <c r="J201" s="481"/>
      <c r="K201" s="482"/>
      <c r="L201" s="499"/>
      <c r="M201" s="502"/>
      <c r="N201" s="502"/>
      <c r="O201" s="502"/>
      <c r="P201" s="502"/>
      <c r="Q201" s="502"/>
      <c r="R201" s="502"/>
      <c r="S201" s="502"/>
      <c r="T201" s="502"/>
      <c r="U201" s="502"/>
      <c r="V201" s="502"/>
      <c r="W201" s="502"/>
      <c r="X201" s="503"/>
      <c r="Y201" s="483">
        <v>19.121999999999996</v>
      </c>
      <c r="Z201" s="484"/>
      <c r="AA201" s="484"/>
      <c r="AB201" s="484"/>
      <c r="AC201" s="469"/>
      <c r="AD201" s="481"/>
      <c r="AE201" s="481"/>
      <c r="AF201" s="481"/>
      <c r="AG201" s="482"/>
      <c r="AH201" s="499"/>
      <c r="AI201" s="500"/>
      <c r="AJ201" s="500"/>
      <c r="AK201" s="500"/>
      <c r="AL201" s="500"/>
      <c r="AM201" s="500"/>
      <c r="AN201" s="500"/>
      <c r="AO201" s="500"/>
      <c r="AP201" s="500"/>
      <c r="AQ201" s="500"/>
      <c r="AR201" s="500"/>
      <c r="AS201" s="500"/>
      <c r="AT201" s="501"/>
      <c r="AU201" s="89"/>
      <c r="AV201" s="90"/>
      <c r="AW201" s="90"/>
      <c r="AX201" s="91"/>
    </row>
    <row r="202" spans="1:50" ht="24.75" customHeight="1" x14ac:dyDescent="0.15">
      <c r="A202" s="183"/>
      <c r="B202" s="678"/>
      <c r="C202" s="678"/>
      <c r="D202" s="678"/>
      <c r="E202" s="678"/>
      <c r="F202" s="679"/>
      <c r="G202" s="469" t="s">
        <v>797</v>
      </c>
      <c r="H202" s="481"/>
      <c r="I202" s="481"/>
      <c r="J202" s="481"/>
      <c r="K202" s="482"/>
      <c r="L202" s="86"/>
      <c r="M202" s="87"/>
      <c r="N202" s="87"/>
      <c r="O202" s="87"/>
      <c r="P202" s="87"/>
      <c r="Q202" s="87"/>
      <c r="R202" s="87"/>
      <c r="S202" s="87"/>
      <c r="T202" s="87"/>
      <c r="U202" s="87"/>
      <c r="V202" s="87"/>
      <c r="W202" s="87"/>
      <c r="X202" s="88"/>
      <c r="Y202" s="483">
        <v>13.839</v>
      </c>
      <c r="Z202" s="484"/>
      <c r="AA202" s="484"/>
      <c r="AB202" s="484"/>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thickBot="1" x14ac:dyDescent="0.2">
      <c r="A203" s="183"/>
      <c r="B203" s="678"/>
      <c r="C203" s="678"/>
      <c r="D203" s="678"/>
      <c r="E203" s="678"/>
      <c r="F203" s="679"/>
      <c r="G203" s="92" t="s">
        <v>22</v>
      </c>
      <c r="H203" s="93"/>
      <c r="I203" s="93"/>
      <c r="J203" s="93"/>
      <c r="K203" s="93"/>
      <c r="L203" s="94"/>
      <c r="M203" s="95"/>
      <c r="N203" s="95"/>
      <c r="O203" s="95"/>
      <c r="P203" s="95"/>
      <c r="Q203" s="95"/>
      <c r="R203" s="95"/>
      <c r="S203" s="95"/>
      <c r="T203" s="95"/>
      <c r="U203" s="95"/>
      <c r="V203" s="95"/>
      <c r="W203" s="95"/>
      <c r="X203" s="96"/>
      <c r="Y203" s="97">
        <f>SUM(Y193:AB202)</f>
        <v>186.64099999999999</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9.4</v>
      </c>
      <c r="AV203" s="98"/>
      <c r="AW203" s="98"/>
      <c r="AX203" s="100"/>
    </row>
    <row r="204" spans="1:50" ht="30" customHeight="1" x14ac:dyDescent="0.15">
      <c r="A204" s="183"/>
      <c r="B204" s="678"/>
      <c r="C204" s="678"/>
      <c r="D204" s="678"/>
      <c r="E204" s="678"/>
      <c r="F204" s="679"/>
      <c r="G204" s="456" t="s">
        <v>598</v>
      </c>
      <c r="H204" s="457"/>
      <c r="I204" s="457"/>
      <c r="J204" s="457"/>
      <c r="K204" s="457"/>
      <c r="L204" s="457"/>
      <c r="M204" s="457"/>
      <c r="N204" s="457"/>
      <c r="O204" s="457"/>
      <c r="P204" s="457"/>
      <c r="Q204" s="457"/>
      <c r="R204" s="457"/>
      <c r="S204" s="457"/>
      <c r="T204" s="457"/>
      <c r="U204" s="457"/>
      <c r="V204" s="457"/>
      <c r="W204" s="457"/>
      <c r="X204" s="457"/>
      <c r="Y204" s="457"/>
      <c r="Z204" s="457"/>
      <c r="AA204" s="457"/>
      <c r="AB204" s="458"/>
      <c r="AC204" s="456" t="s">
        <v>647</v>
      </c>
      <c r="AD204" s="457"/>
      <c r="AE204" s="457"/>
      <c r="AF204" s="457"/>
      <c r="AG204" s="457"/>
      <c r="AH204" s="457"/>
      <c r="AI204" s="457"/>
      <c r="AJ204" s="457"/>
      <c r="AK204" s="457"/>
      <c r="AL204" s="457"/>
      <c r="AM204" s="457"/>
      <c r="AN204" s="457"/>
      <c r="AO204" s="457"/>
      <c r="AP204" s="457"/>
      <c r="AQ204" s="457"/>
      <c r="AR204" s="457"/>
      <c r="AS204" s="457"/>
      <c r="AT204" s="457"/>
      <c r="AU204" s="457"/>
      <c r="AV204" s="457"/>
      <c r="AW204" s="457"/>
      <c r="AX204" s="459"/>
    </row>
    <row r="205" spans="1:50" ht="24.75" customHeight="1" x14ac:dyDescent="0.15">
      <c r="A205" s="183"/>
      <c r="B205" s="678"/>
      <c r="C205" s="678"/>
      <c r="D205" s="678"/>
      <c r="E205" s="678"/>
      <c r="F205" s="679"/>
      <c r="G205" s="460" t="s">
        <v>19</v>
      </c>
      <c r="H205" s="461"/>
      <c r="I205" s="461"/>
      <c r="J205" s="461"/>
      <c r="K205" s="461"/>
      <c r="L205" s="462" t="s">
        <v>20</v>
      </c>
      <c r="M205" s="461"/>
      <c r="N205" s="461"/>
      <c r="O205" s="461"/>
      <c r="P205" s="461"/>
      <c r="Q205" s="461"/>
      <c r="R205" s="461"/>
      <c r="S205" s="461"/>
      <c r="T205" s="461"/>
      <c r="U205" s="461"/>
      <c r="V205" s="461"/>
      <c r="W205" s="461"/>
      <c r="X205" s="463"/>
      <c r="Y205" s="464" t="s">
        <v>21</v>
      </c>
      <c r="Z205" s="465"/>
      <c r="AA205" s="465"/>
      <c r="AB205" s="466"/>
      <c r="AC205" s="460" t="s">
        <v>19</v>
      </c>
      <c r="AD205" s="461"/>
      <c r="AE205" s="461"/>
      <c r="AF205" s="461"/>
      <c r="AG205" s="461"/>
      <c r="AH205" s="462" t="s">
        <v>20</v>
      </c>
      <c r="AI205" s="461"/>
      <c r="AJ205" s="461"/>
      <c r="AK205" s="461"/>
      <c r="AL205" s="461"/>
      <c r="AM205" s="461"/>
      <c r="AN205" s="461"/>
      <c r="AO205" s="461"/>
      <c r="AP205" s="461"/>
      <c r="AQ205" s="461"/>
      <c r="AR205" s="461"/>
      <c r="AS205" s="461"/>
      <c r="AT205" s="463"/>
      <c r="AU205" s="464" t="s">
        <v>21</v>
      </c>
      <c r="AV205" s="465"/>
      <c r="AW205" s="465"/>
      <c r="AX205" s="467"/>
    </row>
    <row r="206" spans="1:50" ht="24.75" customHeight="1" x14ac:dyDescent="0.15">
      <c r="A206" s="183"/>
      <c r="B206" s="678"/>
      <c r="C206" s="678"/>
      <c r="D206" s="678"/>
      <c r="E206" s="678"/>
      <c r="F206" s="679"/>
      <c r="G206" s="106"/>
      <c r="H206" s="107"/>
      <c r="I206" s="107"/>
      <c r="J206" s="107"/>
      <c r="K206" s="108"/>
      <c r="L206" s="109"/>
      <c r="M206" s="110"/>
      <c r="N206" s="110"/>
      <c r="O206" s="110"/>
      <c r="P206" s="110"/>
      <c r="Q206" s="110"/>
      <c r="R206" s="110"/>
      <c r="S206" s="110"/>
      <c r="T206" s="110"/>
      <c r="U206" s="110"/>
      <c r="V206" s="110"/>
      <c r="W206" s="110"/>
      <c r="X206" s="111"/>
      <c r="Y206" s="112">
        <v>11.4</v>
      </c>
      <c r="Z206" s="113"/>
      <c r="AA206" s="113"/>
      <c r="AB206" s="114"/>
      <c r="AC206" s="475" t="s">
        <v>480</v>
      </c>
      <c r="AD206" s="476"/>
      <c r="AE206" s="476"/>
      <c r="AF206" s="476"/>
      <c r="AG206" s="477"/>
      <c r="AH206" s="109" t="s">
        <v>772</v>
      </c>
      <c r="AI206" s="110"/>
      <c r="AJ206" s="110"/>
      <c r="AK206" s="110"/>
      <c r="AL206" s="110"/>
      <c r="AM206" s="110"/>
      <c r="AN206" s="110"/>
      <c r="AO206" s="110"/>
      <c r="AP206" s="110"/>
      <c r="AQ206" s="110"/>
      <c r="AR206" s="110"/>
      <c r="AS206" s="110"/>
      <c r="AT206" s="111"/>
      <c r="AU206" s="478">
        <v>3</v>
      </c>
      <c r="AV206" s="479"/>
      <c r="AW206" s="479"/>
      <c r="AX206" s="480"/>
    </row>
    <row r="207" spans="1:50" ht="24.75" customHeight="1" x14ac:dyDescent="0.15">
      <c r="A207" s="183"/>
      <c r="B207" s="678"/>
      <c r="C207" s="678"/>
      <c r="D207" s="678"/>
      <c r="E207" s="678"/>
      <c r="F207" s="679"/>
      <c r="G207" s="83"/>
      <c r="H207" s="84"/>
      <c r="I207" s="84"/>
      <c r="J207" s="84"/>
      <c r="K207" s="85"/>
      <c r="L207" s="86"/>
      <c r="M207" s="87"/>
      <c r="N207" s="87"/>
      <c r="O207" s="87"/>
      <c r="P207" s="87"/>
      <c r="Q207" s="87"/>
      <c r="R207" s="87"/>
      <c r="S207" s="87"/>
      <c r="T207" s="87"/>
      <c r="U207" s="87"/>
      <c r="V207" s="87"/>
      <c r="W207" s="87"/>
      <c r="X207" s="88"/>
      <c r="Y207" s="89"/>
      <c r="Z207" s="90"/>
      <c r="AA207" s="90"/>
      <c r="AB207" s="101"/>
      <c r="AC207" s="469" t="s">
        <v>648</v>
      </c>
      <c r="AD207" s="470"/>
      <c r="AE207" s="470"/>
      <c r="AF207" s="470"/>
      <c r="AG207" s="471"/>
      <c r="AH207" s="86" t="s">
        <v>649</v>
      </c>
      <c r="AI207" s="87"/>
      <c r="AJ207" s="87"/>
      <c r="AK207" s="87"/>
      <c r="AL207" s="87"/>
      <c r="AM207" s="87"/>
      <c r="AN207" s="87"/>
      <c r="AO207" s="87"/>
      <c r="AP207" s="87"/>
      <c r="AQ207" s="87"/>
      <c r="AR207" s="87"/>
      <c r="AS207" s="87"/>
      <c r="AT207" s="88"/>
      <c r="AU207" s="472">
        <v>1</v>
      </c>
      <c r="AV207" s="473"/>
      <c r="AW207" s="473"/>
      <c r="AX207" s="474"/>
    </row>
    <row r="208" spans="1:50" ht="24.75" customHeight="1" x14ac:dyDescent="0.15">
      <c r="A208" s="183"/>
      <c r="B208" s="678"/>
      <c r="C208" s="678"/>
      <c r="D208" s="678"/>
      <c r="E208" s="678"/>
      <c r="F208" s="679"/>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183"/>
      <c r="B209" s="678"/>
      <c r="C209" s="678"/>
      <c r="D209" s="678"/>
      <c r="E209" s="678"/>
      <c r="F209" s="679"/>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183"/>
      <c r="B210" s="678"/>
      <c r="C210" s="678"/>
      <c r="D210" s="678"/>
      <c r="E210" s="678"/>
      <c r="F210" s="679"/>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183"/>
      <c r="B211" s="678"/>
      <c r="C211" s="678"/>
      <c r="D211" s="678"/>
      <c r="E211" s="678"/>
      <c r="F211" s="679"/>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x14ac:dyDescent="0.15">
      <c r="A212" s="183"/>
      <c r="B212" s="678"/>
      <c r="C212" s="678"/>
      <c r="D212" s="678"/>
      <c r="E212" s="678"/>
      <c r="F212" s="679"/>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4.75" customHeight="1" x14ac:dyDescent="0.15">
      <c r="A213" s="183"/>
      <c r="B213" s="678"/>
      <c r="C213" s="678"/>
      <c r="D213" s="678"/>
      <c r="E213" s="678"/>
      <c r="F213" s="679"/>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4.75" customHeight="1" x14ac:dyDescent="0.15">
      <c r="A214" s="183"/>
      <c r="B214" s="678"/>
      <c r="C214" s="678"/>
      <c r="D214" s="678"/>
      <c r="E214" s="678"/>
      <c r="F214" s="679"/>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4.75" customHeight="1" x14ac:dyDescent="0.15">
      <c r="A215" s="183"/>
      <c r="B215" s="678"/>
      <c r="C215" s="678"/>
      <c r="D215" s="678"/>
      <c r="E215" s="678"/>
      <c r="F215" s="679"/>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x14ac:dyDescent="0.2">
      <c r="A216" s="183"/>
      <c r="B216" s="678"/>
      <c r="C216" s="678"/>
      <c r="D216" s="678"/>
      <c r="E216" s="678"/>
      <c r="F216" s="679"/>
      <c r="G216" s="92" t="s">
        <v>22</v>
      </c>
      <c r="H216" s="93"/>
      <c r="I216" s="93"/>
      <c r="J216" s="93"/>
      <c r="K216" s="93"/>
      <c r="L216" s="94"/>
      <c r="M216" s="95"/>
      <c r="N216" s="95"/>
      <c r="O216" s="95"/>
      <c r="P216" s="95"/>
      <c r="Q216" s="95"/>
      <c r="R216" s="95"/>
      <c r="S216" s="95"/>
      <c r="T216" s="95"/>
      <c r="U216" s="95"/>
      <c r="V216" s="95"/>
      <c r="W216" s="95"/>
      <c r="X216" s="96"/>
      <c r="Y216" s="97">
        <f>SUM(Y206:AB215)</f>
        <v>11.4</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4</v>
      </c>
      <c r="AV216" s="98"/>
      <c r="AW216" s="98"/>
      <c r="AX216" s="100"/>
    </row>
    <row r="217" spans="1:50" ht="30" customHeight="1" x14ac:dyDescent="0.15">
      <c r="A217" s="183"/>
      <c r="B217" s="678"/>
      <c r="C217" s="678"/>
      <c r="D217" s="678"/>
      <c r="E217" s="678"/>
      <c r="F217" s="679"/>
      <c r="G217" s="456" t="s">
        <v>599</v>
      </c>
      <c r="H217" s="457"/>
      <c r="I217" s="457"/>
      <c r="J217" s="457"/>
      <c r="K217" s="457"/>
      <c r="L217" s="457"/>
      <c r="M217" s="457"/>
      <c r="N217" s="457"/>
      <c r="O217" s="457"/>
      <c r="P217" s="457"/>
      <c r="Q217" s="457"/>
      <c r="R217" s="457"/>
      <c r="S217" s="457"/>
      <c r="T217" s="457"/>
      <c r="U217" s="457"/>
      <c r="V217" s="457"/>
      <c r="W217" s="457"/>
      <c r="X217" s="457"/>
      <c r="Y217" s="457"/>
      <c r="Z217" s="457"/>
      <c r="AA217" s="457"/>
      <c r="AB217" s="458"/>
      <c r="AC217" s="456" t="s">
        <v>661</v>
      </c>
      <c r="AD217" s="457"/>
      <c r="AE217" s="457"/>
      <c r="AF217" s="457"/>
      <c r="AG217" s="457"/>
      <c r="AH217" s="457"/>
      <c r="AI217" s="457"/>
      <c r="AJ217" s="457"/>
      <c r="AK217" s="457"/>
      <c r="AL217" s="457"/>
      <c r="AM217" s="457"/>
      <c r="AN217" s="457"/>
      <c r="AO217" s="457"/>
      <c r="AP217" s="457"/>
      <c r="AQ217" s="457"/>
      <c r="AR217" s="457"/>
      <c r="AS217" s="457"/>
      <c r="AT217" s="457"/>
      <c r="AU217" s="457"/>
      <c r="AV217" s="457"/>
      <c r="AW217" s="457"/>
      <c r="AX217" s="459"/>
    </row>
    <row r="218" spans="1:50" ht="24.75" customHeight="1" x14ac:dyDescent="0.15">
      <c r="A218" s="183"/>
      <c r="B218" s="678"/>
      <c r="C218" s="678"/>
      <c r="D218" s="678"/>
      <c r="E218" s="678"/>
      <c r="F218" s="679"/>
      <c r="G218" s="460" t="s">
        <v>19</v>
      </c>
      <c r="H218" s="461"/>
      <c r="I218" s="461"/>
      <c r="J218" s="461"/>
      <c r="K218" s="461"/>
      <c r="L218" s="462" t="s">
        <v>20</v>
      </c>
      <c r="M218" s="461"/>
      <c r="N218" s="461"/>
      <c r="O218" s="461"/>
      <c r="P218" s="461"/>
      <c r="Q218" s="461"/>
      <c r="R218" s="461"/>
      <c r="S218" s="461"/>
      <c r="T218" s="461"/>
      <c r="U218" s="461"/>
      <c r="V218" s="461"/>
      <c r="W218" s="461"/>
      <c r="X218" s="463"/>
      <c r="Y218" s="464" t="s">
        <v>21</v>
      </c>
      <c r="Z218" s="465"/>
      <c r="AA218" s="465"/>
      <c r="AB218" s="466"/>
      <c r="AC218" s="460" t="s">
        <v>19</v>
      </c>
      <c r="AD218" s="461"/>
      <c r="AE218" s="461"/>
      <c r="AF218" s="461"/>
      <c r="AG218" s="461"/>
      <c r="AH218" s="462" t="s">
        <v>20</v>
      </c>
      <c r="AI218" s="461"/>
      <c r="AJ218" s="461"/>
      <c r="AK218" s="461"/>
      <c r="AL218" s="461"/>
      <c r="AM218" s="461"/>
      <c r="AN218" s="461"/>
      <c r="AO218" s="461"/>
      <c r="AP218" s="461"/>
      <c r="AQ218" s="461"/>
      <c r="AR218" s="461"/>
      <c r="AS218" s="461"/>
      <c r="AT218" s="463"/>
      <c r="AU218" s="464" t="s">
        <v>21</v>
      </c>
      <c r="AV218" s="465"/>
      <c r="AW218" s="465"/>
      <c r="AX218" s="467"/>
    </row>
    <row r="219" spans="1:50" ht="24.75" customHeight="1" x14ac:dyDescent="0.15">
      <c r="A219" s="183"/>
      <c r="B219" s="678"/>
      <c r="C219" s="678"/>
      <c r="D219" s="678"/>
      <c r="E219" s="678"/>
      <c r="F219" s="679"/>
      <c r="G219" s="106"/>
      <c r="H219" s="107"/>
      <c r="I219" s="107"/>
      <c r="J219" s="107"/>
      <c r="K219" s="108"/>
      <c r="L219" s="109"/>
      <c r="M219" s="110"/>
      <c r="N219" s="110"/>
      <c r="O219" s="110"/>
      <c r="P219" s="110"/>
      <c r="Q219" s="110"/>
      <c r="R219" s="110"/>
      <c r="S219" s="110"/>
      <c r="T219" s="110"/>
      <c r="U219" s="110"/>
      <c r="V219" s="110"/>
      <c r="W219" s="110"/>
      <c r="X219" s="111"/>
      <c r="Y219" s="112">
        <v>2.9</v>
      </c>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v>5.2</v>
      </c>
      <c r="AV219" s="113"/>
      <c r="AW219" s="113"/>
      <c r="AX219" s="468"/>
    </row>
    <row r="220" spans="1:50" ht="24.75" customHeight="1" x14ac:dyDescent="0.15">
      <c r="A220" s="183"/>
      <c r="B220" s="678"/>
      <c r="C220" s="678"/>
      <c r="D220" s="678"/>
      <c r="E220" s="678"/>
      <c r="F220" s="679"/>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183"/>
      <c r="B221" s="678"/>
      <c r="C221" s="678"/>
      <c r="D221" s="678"/>
      <c r="E221" s="678"/>
      <c r="F221" s="679"/>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183"/>
      <c r="B222" s="678"/>
      <c r="C222" s="678"/>
      <c r="D222" s="678"/>
      <c r="E222" s="678"/>
      <c r="F222" s="679"/>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183"/>
      <c r="B223" s="678"/>
      <c r="C223" s="678"/>
      <c r="D223" s="678"/>
      <c r="E223" s="678"/>
      <c r="F223" s="679"/>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183"/>
      <c r="B224" s="678"/>
      <c r="C224" s="678"/>
      <c r="D224" s="678"/>
      <c r="E224" s="678"/>
      <c r="F224" s="679"/>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183"/>
      <c r="B225" s="678"/>
      <c r="C225" s="678"/>
      <c r="D225" s="678"/>
      <c r="E225" s="678"/>
      <c r="F225" s="679"/>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x14ac:dyDescent="0.15">
      <c r="A226" s="183"/>
      <c r="B226" s="678"/>
      <c r="C226" s="678"/>
      <c r="D226" s="678"/>
      <c r="E226" s="678"/>
      <c r="F226" s="679"/>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4.75" customHeight="1" x14ac:dyDescent="0.15">
      <c r="A227" s="183"/>
      <c r="B227" s="678"/>
      <c r="C227" s="678"/>
      <c r="D227" s="678"/>
      <c r="E227" s="678"/>
      <c r="F227" s="679"/>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4.75" customHeight="1" x14ac:dyDescent="0.15">
      <c r="A228" s="183"/>
      <c r="B228" s="678"/>
      <c r="C228" s="678"/>
      <c r="D228" s="678"/>
      <c r="E228" s="678"/>
      <c r="F228" s="679"/>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x14ac:dyDescent="0.15">
      <c r="A229" s="183"/>
      <c r="B229" s="678"/>
      <c r="C229" s="678"/>
      <c r="D229" s="678"/>
      <c r="E229" s="678"/>
      <c r="F229" s="679"/>
      <c r="G229" s="92" t="s">
        <v>22</v>
      </c>
      <c r="H229" s="93"/>
      <c r="I229" s="93"/>
      <c r="J229" s="93"/>
      <c r="K229" s="93"/>
      <c r="L229" s="94"/>
      <c r="M229" s="95"/>
      <c r="N229" s="95"/>
      <c r="O229" s="95"/>
      <c r="P229" s="95"/>
      <c r="Q229" s="95"/>
      <c r="R229" s="95"/>
      <c r="S229" s="95"/>
      <c r="T229" s="95"/>
      <c r="U229" s="95"/>
      <c r="V229" s="95"/>
      <c r="W229" s="95"/>
      <c r="X229" s="96"/>
      <c r="Y229" s="97">
        <f>SUM(Y219:AB228)</f>
        <v>2.9</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5.2</v>
      </c>
      <c r="AV229" s="98"/>
      <c r="AW229" s="98"/>
      <c r="AX229" s="100"/>
    </row>
    <row r="230" spans="1:50" ht="22.5" customHeight="1" thickBot="1" x14ac:dyDescent="0.2">
      <c r="A230" s="453" t="s">
        <v>321</v>
      </c>
      <c r="B230" s="454"/>
      <c r="C230" s="454"/>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4"/>
      <c r="AE230" s="454"/>
      <c r="AF230" s="454"/>
      <c r="AG230" s="454"/>
      <c r="AH230" s="454"/>
      <c r="AI230" s="454"/>
      <c r="AJ230" s="454"/>
      <c r="AK230" s="45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43"/>
      <c r="AW235" s="143"/>
      <c r="AX235" s="144"/>
    </row>
    <row r="236" spans="1:50" ht="24" customHeight="1" x14ac:dyDescent="0.15">
      <c r="A236" s="121">
        <v>1</v>
      </c>
      <c r="B236" s="121">
        <v>1</v>
      </c>
      <c r="C236" s="171" t="s">
        <v>514</v>
      </c>
      <c r="D236" s="172"/>
      <c r="E236" s="172"/>
      <c r="F236" s="172"/>
      <c r="G236" s="172"/>
      <c r="H236" s="172"/>
      <c r="I236" s="172"/>
      <c r="J236" s="172"/>
      <c r="K236" s="172"/>
      <c r="L236" s="173"/>
      <c r="M236" s="171" t="s">
        <v>515</v>
      </c>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3"/>
      <c r="AK236" s="177">
        <v>103</v>
      </c>
      <c r="AL236" s="178"/>
      <c r="AM236" s="178"/>
      <c r="AN236" s="178"/>
      <c r="AO236" s="178"/>
      <c r="AP236" s="178"/>
      <c r="AQ236" s="179" t="s">
        <v>516</v>
      </c>
      <c r="AR236" s="180"/>
      <c r="AS236" s="180"/>
      <c r="AT236" s="180"/>
      <c r="AU236" s="137" t="s">
        <v>517</v>
      </c>
      <c r="AV236" s="181"/>
      <c r="AW236" s="181"/>
      <c r="AX236" s="182"/>
    </row>
    <row r="237" spans="1:50" ht="24" customHeight="1" x14ac:dyDescent="0.15">
      <c r="A237" s="121">
        <v>2</v>
      </c>
      <c r="B237" s="121">
        <v>1</v>
      </c>
      <c r="C237" s="171" t="s">
        <v>518</v>
      </c>
      <c r="D237" s="172"/>
      <c r="E237" s="172"/>
      <c r="F237" s="172"/>
      <c r="G237" s="172"/>
      <c r="H237" s="172"/>
      <c r="I237" s="172"/>
      <c r="J237" s="172"/>
      <c r="K237" s="172"/>
      <c r="L237" s="173"/>
      <c r="M237" s="171" t="s">
        <v>519</v>
      </c>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3"/>
      <c r="AK237" s="177">
        <v>14.7</v>
      </c>
      <c r="AL237" s="178"/>
      <c r="AM237" s="178"/>
      <c r="AN237" s="178"/>
      <c r="AO237" s="178"/>
      <c r="AP237" s="178"/>
      <c r="AQ237" s="179" t="s">
        <v>516</v>
      </c>
      <c r="AR237" s="180"/>
      <c r="AS237" s="180"/>
      <c r="AT237" s="180"/>
      <c r="AU237" s="137" t="s">
        <v>517</v>
      </c>
      <c r="AV237" s="181"/>
      <c r="AW237" s="181"/>
      <c r="AX237" s="182"/>
    </row>
    <row r="238" spans="1:50" ht="24" customHeight="1" x14ac:dyDescent="0.15">
      <c r="A238" s="121">
        <v>3</v>
      </c>
      <c r="B238" s="121">
        <v>1</v>
      </c>
      <c r="C238" s="171" t="s">
        <v>520</v>
      </c>
      <c r="D238" s="172"/>
      <c r="E238" s="172"/>
      <c r="F238" s="172"/>
      <c r="G238" s="172"/>
      <c r="H238" s="172"/>
      <c r="I238" s="172"/>
      <c r="J238" s="172"/>
      <c r="K238" s="172"/>
      <c r="L238" s="173"/>
      <c r="M238" s="171" t="s">
        <v>521</v>
      </c>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3"/>
      <c r="AK238" s="177">
        <v>4.5</v>
      </c>
      <c r="AL238" s="178"/>
      <c r="AM238" s="178"/>
      <c r="AN238" s="178"/>
      <c r="AO238" s="178"/>
      <c r="AP238" s="178"/>
      <c r="AQ238" s="179" t="s">
        <v>516</v>
      </c>
      <c r="AR238" s="180"/>
      <c r="AS238" s="180"/>
      <c r="AT238" s="180"/>
      <c r="AU238" s="137" t="s">
        <v>517</v>
      </c>
      <c r="AV238" s="181"/>
      <c r="AW238" s="181"/>
      <c r="AX238" s="182"/>
    </row>
    <row r="239" spans="1:50" ht="24" customHeight="1" x14ac:dyDescent="0.15">
      <c r="A239" s="121">
        <v>4</v>
      </c>
      <c r="B239" s="121">
        <v>1</v>
      </c>
      <c r="C239" s="171" t="s">
        <v>522</v>
      </c>
      <c r="D239" s="172"/>
      <c r="E239" s="172"/>
      <c r="F239" s="172"/>
      <c r="G239" s="172"/>
      <c r="H239" s="172"/>
      <c r="I239" s="172"/>
      <c r="J239" s="172"/>
      <c r="K239" s="172"/>
      <c r="L239" s="173"/>
      <c r="M239" s="171" t="s">
        <v>523</v>
      </c>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3"/>
      <c r="AK239" s="177">
        <v>3.7</v>
      </c>
      <c r="AL239" s="178"/>
      <c r="AM239" s="178"/>
      <c r="AN239" s="178"/>
      <c r="AO239" s="178"/>
      <c r="AP239" s="178"/>
      <c r="AQ239" s="179" t="s">
        <v>516</v>
      </c>
      <c r="AR239" s="180"/>
      <c r="AS239" s="180"/>
      <c r="AT239" s="180"/>
      <c r="AU239" s="137" t="s">
        <v>517</v>
      </c>
      <c r="AV239" s="181"/>
      <c r="AW239" s="181"/>
      <c r="AX239" s="182"/>
    </row>
    <row r="240" spans="1:50" ht="24" customHeight="1" x14ac:dyDescent="0.15">
      <c r="A240" s="121">
        <v>5</v>
      </c>
      <c r="B240" s="121">
        <v>1</v>
      </c>
      <c r="C240" s="171" t="s">
        <v>524</v>
      </c>
      <c r="D240" s="172"/>
      <c r="E240" s="172"/>
      <c r="F240" s="172"/>
      <c r="G240" s="172"/>
      <c r="H240" s="172"/>
      <c r="I240" s="172"/>
      <c r="J240" s="172"/>
      <c r="K240" s="172"/>
      <c r="L240" s="173"/>
      <c r="M240" s="171" t="s">
        <v>525</v>
      </c>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3"/>
      <c r="AK240" s="177">
        <v>2.6</v>
      </c>
      <c r="AL240" s="178"/>
      <c r="AM240" s="178"/>
      <c r="AN240" s="178"/>
      <c r="AO240" s="178"/>
      <c r="AP240" s="178"/>
      <c r="AQ240" s="179" t="s">
        <v>516</v>
      </c>
      <c r="AR240" s="180"/>
      <c r="AS240" s="180"/>
      <c r="AT240" s="180"/>
      <c r="AU240" s="137" t="s">
        <v>517</v>
      </c>
      <c r="AV240" s="181"/>
      <c r="AW240" s="181"/>
      <c r="AX240" s="182"/>
    </row>
    <row r="241" spans="1:50" ht="24" customHeight="1" x14ac:dyDescent="0.15">
      <c r="A241" s="121">
        <v>6</v>
      </c>
      <c r="B241" s="121">
        <v>1</v>
      </c>
      <c r="C241" s="171" t="s">
        <v>526</v>
      </c>
      <c r="D241" s="172"/>
      <c r="E241" s="172"/>
      <c r="F241" s="172"/>
      <c r="G241" s="172"/>
      <c r="H241" s="172"/>
      <c r="I241" s="172"/>
      <c r="J241" s="172"/>
      <c r="K241" s="172"/>
      <c r="L241" s="173"/>
      <c r="M241" s="171" t="s">
        <v>527</v>
      </c>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3"/>
      <c r="AK241" s="177">
        <v>1.5</v>
      </c>
      <c r="AL241" s="178"/>
      <c r="AM241" s="178"/>
      <c r="AN241" s="178"/>
      <c r="AO241" s="178"/>
      <c r="AP241" s="178"/>
      <c r="AQ241" s="179" t="s">
        <v>516</v>
      </c>
      <c r="AR241" s="180"/>
      <c r="AS241" s="180"/>
      <c r="AT241" s="180"/>
      <c r="AU241" s="137" t="s">
        <v>517</v>
      </c>
      <c r="AV241" s="181"/>
      <c r="AW241" s="181"/>
      <c r="AX241" s="182"/>
    </row>
    <row r="242" spans="1:50" ht="24" customHeight="1" x14ac:dyDescent="0.15">
      <c r="A242" s="121">
        <v>7</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8</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9</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10</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40" t="s">
        <v>402</v>
      </c>
      <c r="D268" s="140"/>
      <c r="E268" s="140"/>
      <c r="F268" s="140"/>
      <c r="G268" s="140"/>
      <c r="H268" s="140"/>
      <c r="I268" s="140"/>
      <c r="J268" s="140"/>
      <c r="K268" s="140"/>
      <c r="L268" s="140"/>
      <c r="M268" s="140" t="s">
        <v>403</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404</v>
      </c>
      <c r="AL268" s="140"/>
      <c r="AM268" s="140"/>
      <c r="AN268" s="140"/>
      <c r="AO268" s="140"/>
      <c r="AP268" s="140"/>
      <c r="AQ268" s="140" t="s">
        <v>23</v>
      </c>
      <c r="AR268" s="140"/>
      <c r="AS268" s="140"/>
      <c r="AT268" s="140"/>
      <c r="AU268" s="142" t="s">
        <v>24</v>
      </c>
      <c r="AV268" s="143"/>
      <c r="AW268" s="143"/>
      <c r="AX268" s="144"/>
    </row>
    <row r="269" spans="1:50" ht="24" customHeight="1" x14ac:dyDescent="0.15">
      <c r="A269" s="121">
        <v>1</v>
      </c>
      <c r="B269" s="121">
        <v>1</v>
      </c>
      <c r="C269" s="171" t="s">
        <v>528</v>
      </c>
      <c r="D269" s="172"/>
      <c r="E269" s="172"/>
      <c r="F269" s="172"/>
      <c r="G269" s="172"/>
      <c r="H269" s="172"/>
      <c r="I269" s="172"/>
      <c r="J269" s="172"/>
      <c r="K269" s="172"/>
      <c r="L269" s="173"/>
      <c r="M269" s="171" t="s">
        <v>529</v>
      </c>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3"/>
      <c r="AK269" s="177">
        <v>81</v>
      </c>
      <c r="AL269" s="178"/>
      <c r="AM269" s="178"/>
      <c r="AN269" s="178"/>
      <c r="AO269" s="178"/>
      <c r="AP269" s="178"/>
      <c r="AQ269" s="179">
        <v>1</v>
      </c>
      <c r="AR269" s="180"/>
      <c r="AS269" s="180"/>
      <c r="AT269" s="180"/>
      <c r="AU269" s="137">
        <v>97.9</v>
      </c>
      <c r="AV269" s="181"/>
      <c r="AW269" s="181"/>
      <c r="AX269" s="182"/>
    </row>
    <row r="270" spans="1:50" ht="24" customHeight="1" x14ac:dyDescent="0.15">
      <c r="A270" s="121">
        <v>2</v>
      </c>
      <c r="B270" s="121">
        <v>1</v>
      </c>
      <c r="C270" s="171" t="s">
        <v>528</v>
      </c>
      <c r="D270" s="172"/>
      <c r="E270" s="172"/>
      <c r="F270" s="172"/>
      <c r="G270" s="172"/>
      <c r="H270" s="172"/>
      <c r="I270" s="172"/>
      <c r="J270" s="172"/>
      <c r="K270" s="172"/>
      <c r="L270" s="173"/>
      <c r="M270" s="171" t="s">
        <v>530</v>
      </c>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3"/>
      <c r="AK270" s="177">
        <v>44.4</v>
      </c>
      <c r="AL270" s="178"/>
      <c r="AM270" s="178"/>
      <c r="AN270" s="178"/>
      <c r="AO270" s="178"/>
      <c r="AP270" s="178"/>
      <c r="AQ270" s="179">
        <v>1</v>
      </c>
      <c r="AR270" s="180"/>
      <c r="AS270" s="180"/>
      <c r="AT270" s="180"/>
      <c r="AU270" s="137">
        <v>95</v>
      </c>
      <c r="AV270" s="181"/>
      <c r="AW270" s="181"/>
      <c r="AX270" s="182"/>
    </row>
    <row r="271" spans="1:50" ht="24" customHeight="1" x14ac:dyDescent="0.15">
      <c r="A271" s="121">
        <v>3</v>
      </c>
      <c r="B271" s="121">
        <v>1</v>
      </c>
      <c r="C271" s="171" t="s">
        <v>528</v>
      </c>
      <c r="D271" s="172"/>
      <c r="E271" s="172"/>
      <c r="F271" s="172"/>
      <c r="G271" s="172"/>
      <c r="H271" s="172"/>
      <c r="I271" s="172"/>
      <c r="J271" s="172"/>
      <c r="K271" s="172"/>
      <c r="L271" s="173"/>
      <c r="M271" s="171" t="s">
        <v>531</v>
      </c>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3"/>
      <c r="AK271" s="177">
        <v>21.5</v>
      </c>
      <c r="AL271" s="178"/>
      <c r="AM271" s="178"/>
      <c r="AN271" s="178"/>
      <c r="AO271" s="178"/>
      <c r="AP271" s="178"/>
      <c r="AQ271" s="179">
        <v>1</v>
      </c>
      <c r="AR271" s="180"/>
      <c r="AS271" s="180"/>
      <c r="AT271" s="180"/>
      <c r="AU271" s="137">
        <v>82.3</v>
      </c>
      <c r="AV271" s="181"/>
      <c r="AW271" s="181"/>
      <c r="AX271" s="182"/>
    </row>
    <row r="272" spans="1:50" ht="24" customHeight="1" x14ac:dyDescent="0.15">
      <c r="A272" s="121">
        <v>4</v>
      </c>
      <c r="B272" s="121">
        <v>1</v>
      </c>
      <c r="C272" s="171" t="s">
        <v>528</v>
      </c>
      <c r="D272" s="172"/>
      <c r="E272" s="172"/>
      <c r="F272" s="172"/>
      <c r="G272" s="172"/>
      <c r="H272" s="172"/>
      <c r="I272" s="172"/>
      <c r="J272" s="172"/>
      <c r="K272" s="172"/>
      <c r="L272" s="173"/>
      <c r="M272" s="171" t="s">
        <v>532</v>
      </c>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3"/>
      <c r="AK272" s="174">
        <v>20</v>
      </c>
      <c r="AL272" s="175"/>
      <c r="AM272" s="175"/>
      <c r="AN272" s="175"/>
      <c r="AO272" s="175"/>
      <c r="AP272" s="176"/>
      <c r="AQ272" s="137" t="s">
        <v>516</v>
      </c>
      <c r="AR272" s="138"/>
      <c r="AS272" s="138"/>
      <c r="AT272" s="139"/>
      <c r="AU272" s="131" t="s">
        <v>637</v>
      </c>
      <c r="AV272" s="132"/>
      <c r="AW272" s="132"/>
      <c r="AX272" s="133"/>
    </row>
    <row r="273" spans="1:50" ht="24" customHeight="1" x14ac:dyDescent="0.15">
      <c r="A273" s="121">
        <v>5</v>
      </c>
      <c r="B273" s="121">
        <v>1</v>
      </c>
      <c r="C273" s="171" t="s">
        <v>536</v>
      </c>
      <c r="D273" s="172"/>
      <c r="E273" s="172"/>
      <c r="F273" s="172"/>
      <c r="G273" s="172"/>
      <c r="H273" s="172"/>
      <c r="I273" s="172"/>
      <c r="J273" s="172"/>
      <c r="K273" s="172"/>
      <c r="L273" s="173"/>
      <c r="M273" s="171" t="s">
        <v>537</v>
      </c>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3"/>
      <c r="AK273" s="174">
        <v>16.2</v>
      </c>
      <c r="AL273" s="175"/>
      <c r="AM273" s="175"/>
      <c r="AN273" s="175"/>
      <c r="AO273" s="175"/>
      <c r="AP273" s="176"/>
      <c r="AQ273" s="137">
        <v>2</v>
      </c>
      <c r="AR273" s="138"/>
      <c r="AS273" s="138"/>
      <c r="AT273" s="139"/>
      <c r="AU273" s="137">
        <v>85.2</v>
      </c>
      <c r="AV273" s="138"/>
      <c r="AW273" s="138"/>
      <c r="AX273" s="139"/>
    </row>
    <row r="274" spans="1:50" ht="24" customHeight="1" x14ac:dyDescent="0.15">
      <c r="A274" s="121">
        <v>6</v>
      </c>
      <c r="B274" s="121">
        <v>1</v>
      </c>
      <c r="C274" s="171" t="s">
        <v>528</v>
      </c>
      <c r="D274" s="172"/>
      <c r="E274" s="172"/>
      <c r="F274" s="172"/>
      <c r="G274" s="172"/>
      <c r="H274" s="172"/>
      <c r="I274" s="172"/>
      <c r="J274" s="172"/>
      <c r="K274" s="172"/>
      <c r="L274" s="173"/>
      <c r="M274" s="171" t="s">
        <v>734</v>
      </c>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3"/>
      <c r="AK274" s="174">
        <v>15.8</v>
      </c>
      <c r="AL274" s="175"/>
      <c r="AM274" s="175"/>
      <c r="AN274" s="175"/>
      <c r="AO274" s="175"/>
      <c r="AP274" s="176"/>
      <c r="AQ274" s="137" t="s">
        <v>735</v>
      </c>
      <c r="AR274" s="138"/>
      <c r="AS274" s="138"/>
      <c r="AT274" s="139"/>
      <c r="AU274" s="137" t="s">
        <v>736</v>
      </c>
      <c r="AV274" s="138"/>
      <c r="AW274" s="138"/>
      <c r="AX274" s="139"/>
    </row>
    <row r="275" spans="1:50" ht="24" customHeight="1" x14ac:dyDescent="0.15">
      <c r="A275" s="121">
        <v>7</v>
      </c>
      <c r="B275" s="121">
        <v>1</v>
      </c>
      <c r="C275" s="171" t="s">
        <v>528</v>
      </c>
      <c r="D275" s="172"/>
      <c r="E275" s="172"/>
      <c r="F275" s="172"/>
      <c r="G275" s="172"/>
      <c r="H275" s="172"/>
      <c r="I275" s="172"/>
      <c r="J275" s="172"/>
      <c r="K275" s="172"/>
      <c r="L275" s="173"/>
      <c r="M275" s="171" t="s">
        <v>533</v>
      </c>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3"/>
      <c r="AK275" s="174">
        <v>11.9</v>
      </c>
      <c r="AL275" s="175"/>
      <c r="AM275" s="175"/>
      <c r="AN275" s="175"/>
      <c r="AO275" s="175"/>
      <c r="AP275" s="176"/>
      <c r="AQ275" s="137">
        <v>2</v>
      </c>
      <c r="AR275" s="138"/>
      <c r="AS275" s="138"/>
      <c r="AT275" s="139"/>
      <c r="AU275" s="137">
        <v>98.7</v>
      </c>
      <c r="AV275" s="138"/>
      <c r="AW275" s="138"/>
      <c r="AX275" s="139"/>
    </row>
    <row r="276" spans="1:50" ht="24" customHeight="1" x14ac:dyDescent="0.15">
      <c r="A276" s="121">
        <v>8</v>
      </c>
      <c r="B276" s="121">
        <v>1</v>
      </c>
      <c r="C276" s="171" t="s">
        <v>536</v>
      </c>
      <c r="D276" s="172"/>
      <c r="E276" s="172"/>
      <c r="F276" s="172"/>
      <c r="G276" s="172"/>
      <c r="H276" s="172"/>
      <c r="I276" s="172"/>
      <c r="J276" s="172"/>
      <c r="K276" s="172"/>
      <c r="L276" s="173"/>
      <c r="M276" s="171" t="s">
        <v>538</v>
      </c>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3"/>
      <c r="AK276" s="174">
        <v>10.7</v>
      </c>
      <c r="AL276" s="175"/>
      <c r="AM276" s="175"/>
      <c r="AN276" s="175"/>
      <c r="AO276" s="175"/>
      <c r="AP276" s="176"/>
      <c r="AQ276" s="137">
        <v>2</v>
      </c>
      <c r="AR276" s="138"/>
      <c r="AS276" s="138"/>
      <c r="AT276" s="139"/>
      <c r="AU276" s="137">
        <v>66.2</v>
      </c>
      <c r="AV276" s="138"/>
      <c r="AW276" s="138"/>
      <c r="AX276" s="139"/>
    </row>
    <row r="277" spans="1:50" ht="24" customHeight="1" x14ac:dyDescent="0.15">
      <c r="A277" s="121">
        <v>9</v>
      </c>
      <c r="B277" s="121">
        <v>1</v>
      </c>
      <c r="C277" s="171" t="s">
        <v>539</v>
      </c>
      <c r="D277" s="172"/>
      <c r="E277" s="172"/>
      <c r="F277" s="172"/>
      <c r="G277" s="172"/>
      <c r="H277" s="172"/>
      <c r="I277" s="172"/>
      <c r="J277" s="172"/>
      <c r="K277" s="172"/>
      <c r="L277" s="173"/>
      <c r="M277" s="171" t="s">
        <v>540</v>
      </c>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3"/>
      <c r="AK277" s="174">
        <v>9</v>
      </c>
      <c r="AL277" s="175"/>
      <c r="AM277" s="175"/>
      <c r="AN277" s="175"/>
      <c r="AO277" s="175"/>
      <c r="AP277" s="176"/>
      <c r="AQ277" s="137">
        <v>1</v>
      </c>
      <c r="AR277" s="138"/>
      <c r="AS277" s="138"/>
      <c r="AT277" s="139"/>
      <c r="AU277" s="137">
        <v>75</v>
      </c>
      <c r="AV277" s="138"/>
      <c r="AW277" s="138"/>
      <c r="AX277" s="139"/>
    </row>
    <row r="278" spans="1:50" ht="24" customHeight="1" x14ac:dyDescent="0.15">
      <c r="A278" s="121">
        <v>10</v>
      </c>
      <c r="B278" s="121">
        <v>1</v>
      </c>
      <c r="C278" s="171" t="s">
        <v>528</v>
      </c>
      <c r="D278" s="172"/>
      <c r="E278" s="172"/>
      <c r="F278" s="172"/>
      <c r="G278" s="172"/>
      <c r="H278" s="172"/>
      <c r="I278" s="172"/>
      <c r="J278" s="172"/>
      <c r="K278" s="172"/>
      <c r="L278" s="173"/>
      <c r="M278" s="171" t="s">
        <v>534</v>
      </c>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3"/>
      <c r="AK278" s="174">
        <v>8.1</v>
      </c>
      <c r="AL278" s="175"/>
      <c r="AM278" s="175"/>
      <c r="AN278" s="175"/>
      <c r="AO278" s="175"/>
      <c r="AP278" s="176"/>
      <c r="AQ278" s="137">
        <v>3</v>
      </c>
      <c r="AR278" s="138"/>
      <c r="AS278" s="138"/>
      <c r="AT278" s="139"/>
      <c r="AU278" s="137">
        <v>97.9</v>
      </c>
      <c r="AV278" s="138"/>
      <c r="AW278" s="138"/>
      <c r="AX278" s="139"/>
    </row>
    <row r="279" spans="1:50" ht="24"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40" t="s">
        <v>402</v>
      </c>
      <c r="D301" s="140"/>
      <c r="E301" s="140"/>
      <c r="F301" s="140"/>
      <c r="G301" s="140"/>
      <c r="H301" s="140"/>
      <c r="I301" s="140"/>
      <c r="J301" s="140"/>
      <c r="K301" s="140"/>
      <c r="L301" s="140"/>
      <c r="M301" s="140" t="s">
        <v>403</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404</v>
      </c>
      <c r="AL301" s="140"/>
      <c r="AM301" s="140"/>
      <c r="AN301" s="140"/>
      <c r="AO301" s="140"/>
      <c r="AP301" s="140"/>
      <c r="AQ301" s="140" t="s">
        <v>23</v>
      </c>
      <c r="AR301" s="140"/>
      <c r="AS301" s="140"/>
      <c r="AT301" s="140"/>
      <c r="AU301" s="142" t="s">
        <v>24</v>
      </c>
      <c r="AV301" s="143"/>
      <c r="AW301" s="143"/>
      <c r="AX301" s="144"/>
    </row>
    <row r="302" spans="1:50" ht="24" customHeight="1" x14ac:dyDescent="0.15">
      <c r="A302" s="121">
        <v>1</v>
      </c>
      <c r="B302" s="121">
        <v>1</v>
      </c>
      <c r="C302" s="160" t="s">
        <v>558</v>
      </c>
      <c r="D302" s="161" t="s">
        <v>559</v>
      </c>
      <c r="E302" s="161" t="s">
        <v>559</v>
      </c>
      <c r="F302" s="161" t="s">
        <v>559</v>
      </c>
      <c r="G302" s="161" t="s">
        <v>559</v>
      </c>
      <c r="H302" s="161" t="s">
        <v>559</v>
      </c>
      <c r="I302" s="161" t="s">
        <v>559</v>
      </c>
      <c r="J302" s="161" t="s">
        <v>559</v>
      </c>
      <c r="K302" s="161" t="s">
        <v>559</v>
      </c>
      <c r="L302" s="162" t="s">
        <v>559</v>
      </c>
      <c r="M302" s="900" t="s">
        <v>571</v>
      </c>
      <c r="N302" s="901"/>
      <c r="O302" s="901"/>
      <c r="P302" s="901"/>
      <c r="Q302" s="901"/>
      <c r="R302" s="901"/>
      <c r="S302" s="901"/>
      <c r="T302" s="901"/>
      <c r="U302" s="901"/>
      <c r="V302" s="901"/>
      <c r="W302" s="901"/>
      <c r="X302" s="901"/>
      <c r="Y302" s="901"/>
      <c r="Z302" s="901"/>
      <c r="AA302" s="901"/>
      <c r="AB302" s="901"/>
      <c r="AC302" s="901"/>
      <c r="AD302" s="901"/>
      <c r="AE302" s="901"/>
      <c r="AF302" s="901"/>
      <c r="AG302" s="901"/>
      <c r="AH302" s="901"/>
      <c r="AI302" s="901"/>
      <c r="AJ302" s="902"/>
      <c r="AK302" s="152">
        <v>11.4</v>
      </c>
      <c r="AL302" s="153">
        <v>11369999</v>
      </c>
      <c r="AM302" s="153">
        <v>11369999</v>
      </c>
      <c r="AN302" s="153">
        <v>11369999</v>
      </c>
      <c r="AO302" s="153">
        <v>11369999</v>
      </c>
      <c r="AP302" s="154">
        <v>11369999</v>
      </c>
      <c r="AQ302" s="137" t="s">
        <v>516</v>
      </c>
      <c r="AR302" s="138"/>
      <c r="AS302" s="138"/>
      <c r="AT302" s="139"/>
      <c r="AU302" s="131" t="s">
        <v>637</v>
      </c>
      <c r="AV302" s="132"/>
      <c r="AW302" s="132"/>
      <c r="AX302" s="133"/>
    </row>
    <row r="303" spans="1:50" ht="37.5" customHeight="1" x14ac:dyDescent="0.15">
      <c r="A303" s="121">
        <v>2</v>
      </c>
      <c r="B303" s="121">
        <v>1</v>
      </c>
      <c r="C303" s="134" t="s">
        <v>749</v>
      </c>
      <c r="D303" s="161" t="s">
        <v>560</v>
      </c>
      <c r="E303" s="161" t="s">
        <v>560</v>
      </c>
      <c r="F303" s="161" t="s">
        <v>560</v>
      </c>
      <c r="G303" s="161" t="s">
        <v>560</v>
      </c>
      <c r="H303" s="161" t="s">
        <v>560</v>
      </c>
      <c r="I303" s="161" t="s">
        <v>560</v>
      </c>
      <c r="J303" s="161" t="s">
        <v>560</v>
      </c>
      <c r="K303" s="161" t="s">
        <v>560</v>
      </c>
      <c r="L303" s="162" t="s">
        <v>560</v>
      </c>
      <c r="M303" s="900" t="s">
        <v>572</v>
      </c>
      <c r="N303" s="901"/>
      <c r="O303" s="901"/>
      <c r="P303" s="901"/>
      <c r="Q303" s="901"/>
      <c r="R303" s="901"/>
      <c r="S303" s="901"/>
      <c r="T303" s="901"/>
      <c r="U303" s="901"/>
      <c r="V303" s="901"/>
      <c r="W303" s="901"/>
      <c r="X303" s="901"/>
      <c r="Y303" s="901"/>
      <c r="Z303" s="901"/>
      <c r="AA303" s="901"/>
      <c r="AB303" s="901"/>
      <c r="AC303" s="901"/>
      <c r="AD303" s="901"/>
      <c r="AE303" s="901"/>
      <c r="AF303" s="901"/>
      <c r="AG303" s="901"/>
      <c r="AH303" s="901"/>
      <c r="AI303" s="901"/>
      <c r="AJ303" s="902"/>
      <c r="AK303" s="152">
        <v>11.3</v>
      </c>
      <c r="AL303" s="153">
        <v>11286000</v>
      </c>
      <c r="AM303" s="153">
        <v>11286000</v>
      </c>
      <c r="AN303" s="153">
        <v>11286000</v>
      </c>
      <c r="AO303" s="153">
        <v>11286000</v>
      </c>
      <c r="AP303" s="154">
        <v>11286000</v>
      </c>
      <c r="AQ303" s="137" t="s">
        <v>516</v>
      </c>
      <c r="AR303" s="138"/>
      <c r="AS303" s="138"/>
      <c r="AT303" s="139"/>
      <c r="AU303" s="131" t="s">
        <v>637</v>
      </c>
      <c r="AV303" s="132"/>
      <c r="AW303" s="132"/>
      <c r="AX303" s="133"/>
    </row>
    <row r="304" spans="1:50" ht="37.5" customHeight="1" x14ac:dyDescent="0.15">
      <c r="A304" s="121">
        <v>3</v>
      </c>
      <c r="B304" s="121">
        <v>1</v>
      </c>
      <c r="C304" s="134" t="s">
        <v>750</v>
      </c>
      <c r="D304" s="161" t="s">
        <v>561</v>
      </c>
      <c r="E304" s="161" t="s">
        <v>561</v>
      </c>
      <c r="F304" s="161" t="s">
        <v>561</v>
      </c>
      <c r="G304" s="161" t="s">
        <v>561</v>
      </c>
      <c r="H304" s="161" t="s">
        <v>561</v>
      </c>
      <c r="I304" s="161" t="s">
        <v>561</v>
      </c>
      <c r="J304" s="161" t="s">
        <v>561</v>
      </c>
      <c r="K304" s="161" t="s">
        <v>561</v>
      </c>
      <c r="L304" s="162" t="s">
        <v>561</v>
      </c>
      <c r="M304" s="163" t="s">
        <v>573</v>
      </c>
      <c r="N304" s="161" t="s">
        <v>573</v>
      </c>
      <c r="O304" s="161" t="s">
        <v>573</v>
      </c>
      <c r="P304" s="161" t="s">
        <v>573</v>
      </c>
      <c r="Q304" s="161" t="s">
        <v>573</v>
      </c>
      <c r="R304" s="161" t="s">
        <v>573</v>
      </c>
      <c r="S304" s="161" t="s">
        <v>573</v>
      </c>
      <c r="T304" s="161" t="s">
        <v>573</v>
      </c>
      <c r="U304" s="161" t="s">
        <v>573</v>
      </c>
      <c r="V304" s="161" t="s">
        <v>573</v>
      </c>
      <c r="W304" s="161" t="s">
        <v>573</v>
      </c>
      <c r="X304" s="161" t="s">
        <v>573</v>
      </c>
      <c r="Y304" s="161" t="s">
        <v>573</v>
      </c>
      <c r="Z304" s="161" t="s">
        <v>573</v>
      </c>
      <c r="AA304" s="161" t="s">
        <v>573</v>
      </c>
      <c r="AB304" s="161" t="s">
        <v>573</v>
      </c>
      <c r="AC304" s="161" t="s">
        <v>573</v>
      </c>
      <c r="AD304" s="161" t="s">
        <v>573</v>
      </c>
      <c r="AE304" s="161" t="s">
        <v>573</v>
      </c>
      <c r="AF304" s="161" t="s">
        <v>573</v>
      </c>
      <c r="AG304" s="161" t="s">
        <v>573</v>
      </c>
      <c r="AH304" s="161" t="s">
        <v>573</v>
      </c>
      <c r="AI304" s="161" t="s">
        <v>573</v>
      </c>
      <c r="AJ304" s="162" t="s">
        <v>573</v>
      </c>
      <c r="AK304" s="152">
        <v>2.9</v>
      </c>
      <c r="AL304" s="153">
        <v>2883600</v>
      </c>
      <c r="AM304" s="153">
        <v>2883600</v>
      </c>
      <c r="AN304" s="153">
        <v>2883600</v>
      </c>
      <c r="AO304" s="153">
        <v>2883600</v>
      </c>
      <c r="AP304" s="154">
        <v>2883600</v>
      </c>
      <c r="AQ304" s="137" t="s">
        <v>516</v>
      </c>
      <c r="AR304" s="138"/>
      <c r="AS304" s="138"/>
      <c r="AT304" s="139"/>
      <c r="AU304" s="131" t="s">
        <v>637</v>
      </c>
      <c r="AV304" s="132"/>
      <c r="AW304" s="132"/>
      <c r="AX304" s="133"/>
    </row>
    <row r="305" spans="1:50" ht="24" customHeight="1" x14ac:dyDescent="0.15">
      <c r="A305" s="121">
        <v>4</v>
      </c>
      <c r="B305" s="121">
        <v>1</v>
      </c>
      <c r="C305" s="160" t="s">
        <v>562</v>
      </c>
      <c r="D305" s="161" t="s">
        <v>563</v>
      </c>
      <c r="E305" s="161" t="s">
        <v>563</v>
      </c>
      <c r="F305" s="161" t="s">
        <v>563</v>
      </c>
      <c r="G305" s="161" t="s">
        <v>563</v>
      </c>
      <c r="H305" s="161" t="s">
        <v>563</v>
      </c>
      <c r="I305" s="161" t="s">
        <v>563</v>
      </c>
      <c r="J305" s="161" t="s">
        <v>563</v>
      </c>
      <c r="K305" s="161" t="s">
        <v>563</v>
      </c>
      <c r="L305" s="162" t="s">
        <v>563</v>
      </c>
      <c r="M305" s="900" t="s">
        <v>574</v>
      </c>
      <c r="N305" s="901"/>
      <c r="O305" s="901"/>
      <c r="P305" s="901"/>
      <c r="Q305" s="901"/>
      <c r="R305" s="901"/>
      <c r="S305" s="901"/>
      <c r="T305" s="901"/>
      <c r="U305" s="901"/>
      <c r="V305" s="901"/>
      <c r="W305" s="901"/>
      <c r="X305" s="901"/>
      <c r="Y305" s="901"/>
      <c r="Z305" s="901"/>
      <c r="AA305" s="901"/>
      <c r="AB305" s="901"/>
      <c r="AC305" s="901"/>
      <c r="AD305" s="901"/>
      <c r="AE305" s="901"/>
      <c r="AF305" s="901"/>
      <c r="AG305" s="901"/>
      <c r="AH305" s="901"/>
      <c r="AI305" s="901"/>
      <c r="AJ305" s="902"/>
      <c r="AK305" s="152">
        <v>1</v>
      </c>
      <c r="AL305" s="153">
        <v>972000</v>
      </c>
      <c r="AM305" s="153">
        <v>972000</v>
      </c>
      <c r="AN305" s="153">
        <v>972000</v>
      </c>
      <c r="AO305" s="153">
        <v>972000</v>
      </c>
      <c r="AP305" s="154">
        <v>972000</v>
      </c>
      <c r="AQ305" s="137" t="s">
        <v>516</v>
      </c>
      <c r="AR305" s="138"/>
      <c r="AS305" s="138"/>
      <c r="AT305" s="139"/>
      <c r="AU305" s="131" t="s">
        <v>637</v>
      </c>
      <c r="AV305" s="132"/>
      <c r="AW305" s="132"/>
      <c r="AX305" s="133"/>
    </row>
    <row r="306" spans="1:50" ht="36.75" customHeight="1" x14ac:dyDescent="0.15">
      <c r="A306" s="121">
        <v>5</v>
      </c>
      <c r="B306" s="121">
        <v>1</v>
      </c>
      <c r="C306" s="134" t="s">
        <v>751</v>
      </c>
      <c r="D306" s="161" t="s">
        <v>564</v>
      </c>
      <c r="E306" s="161" t="s">
        <v>564</v>
      </c>
      <c r="F306" s="161" t="s">
        <v>564</v>
      </c>
      <c r="G306" s="161" t="s">
        <v>564</v>
      </c>
      <c r="H306" s="161" t="s">
        <v>564</v>
      </c>
      <c r="I306" s="161" t="s">
        <v>564</v>
      </c>
      <c r="J306" s="161" t="s">
        <v>564</v>
      </c>
      <c r="K306" s="161" t="s">
        <v>564</v>
      </c>
      <c r="L306" s="162" t="s">
        <v>564</v>
      </c>
      <c r="M306" s="900" t="s">
        <v>575</v>
      </c>
      <c r="N306" s="901"/>
      <c r="O306" s="901"/>
      <c r="P306" s="901"/>
      <c r="Q306" s="901"/>
      <c r="R306" s="901"/>
      <c r="S306" s="901"/>
      <c r="T306" s="901"/>
      <c r="U306" s="901"/>
      <c r="V306" s="901"/>
      <c r="W306" s="901"/>
      <c r="X306" s="901"/>
      <c r="Y306" s="901"/>
      <c r="Z306" s="901"/>
      <c r="AA306" s="901"/>
      <c r="AB306" s="901"/>
      <c r="AC306" s="901"/>
      <c r="AD306" s="901"/>
      <c r="AE306" s="901"/>
      <c r="AF306" s="901"/>
      <c r="AG306" s="901"/>
      <c r="AH306" s="901"/>
      <c r="AI306" s="901"/>
      <c r="AJ306" s="902"/>
      <c r="AK306" s="152">
        <v>1</v>
      </c>
      <c r="AL306" s="153">
        <v>970920</v>
      </c>
      <c r="AM306" s="153">
        <v>970920</v>
      </c>
      <c r="AN306" s="153">
        <v>970920</v>
      </c>
      <c r="AO306" s="153">
        <v>970920</v>
      </c>
      <c r="AP306" s="154">
        <v>970920</v>
      </c>
      <c r="AQ306" s="137" t="s">
        <v>516</v>
      </c>
      <c r="AR306" s="138"/>
      <c r="AS306" s="138"/>
      <c r="AT306" s="139"/>
      <c r="AU306" s="131" t="s">
        <v>637</v>
      </c>
      <c r="AV306" s="132"/>
      <c r="AW306" s="132"/>
      <c r="AX306" s="133"/>
    </row>
    <row r="307" spans="1:50" ht="36.75" customHeight="1" x14ac:dyDescent="0.15">
      <c r="A307" s="121">
        <v>6</v>
      </c>
      <c r="B307" s="121">
        <v>1</v>
      </c>
      <c r="C307" s="134" t="s">
        <v>752</v>
      </c>
      <c r="D307" s="161" t="s">
        <v>565</v>
      </c>
      <c r="E307" s="161" t="s">
        <v>565</v>
      </c>
      <c r="F307" s="161" t="s">
        <v>565</v>
      </c>
      <c r="G307" s="161" t="s">
        <v>565</v>
      </c>
      <c r="H307" s="161" t="s">
        <v>565</v>
      </c>
      <c r="I307" s="161" t="s">
        <v>565</v>
      </c>
      <c r="J307" s="161" t="s">
        <v>565</v>
      </c>
      <c r="K307" s="161" t="s">
        <v>565</v>
      </c>
      <c r="L307" s="162" t="s">
        <v>565</v>
      </c>
      <c r="M307" s="163" t="s">
        <v>576</v>
      </c>
      <c r="N307" s="161" t="s">
        <v>576</v>
      </c>
      <c r="O307" s="161" t="s">
        <v>576</v>
      </c>
      <c r="P307" s="161" t="s">
        <v>576</v>
      </c>
      <c r="Q307" s="161" t="s">
        <v>576</v>
      </c>
      <c r="R307" s="161" t="s">
        <v>576</v>
      </c>
      <c r="S307" s="161" t="s">
        <v>576</v>
      </c>
      <c r="T307" s="161" t="s">
        <v>576</v>
      </c>
      <c r="U307" s="161" t="s">
        <v>576</v>
      </c>
      <c r="V307" s="161" t="s">
        <v>576</v>
      </c>
      <c r="W307" s="161" t="s">
        <v>576</v>
      </c>
      <c r="X307" s="161" t="s">
        <v>576</v>
      </c>
      <c r="Y307" s="161" t="s">
        <v>576</v>
      </c>
      <c r="Z307" s="161" t="s">
        <v>576</v>
      </c>
      <c r="AA307" s="161" t="s">
        <v>576</v>
      </c>
      <c r="AB307" s="161" t="s">
        <v>576</v>
      </c>
      <c r="AC307" s="161" t="s">
        <v>576</v>
      </c>
      <c r="AD307" s="161" t="s">
        <v>576</v>
      </c>
      <c r="AE307" s="161" t="s">
        <v>576</v>
      </c>
      <c r="AF307" s="161" t="s">
        <v>576</v>
      </c>
      <c r="AG307" s="161" t="s">
        <v>576</v>
      </c>
      <c r="AH307" s="161" t="s">
        <v>576</v>
      </c>
      <c r="AI307" s="161" t="s">
        <v>576</v>
      </c>
      <c r="AJ307" s="162" t="s">
        <v>576</v>
      </c>
      <c r="AK307" s="152">
        <v>0.9</v>
      </c>
      <c r="AL307" s="153">
        <v>928800</v>
      </c>
      <c r="AM307" s="153">
        <v>928800</v>
      </c>
      <c r="AN307" s="153">
        <v>928800</v>
      </c>
      <c r="AO307" s="153">
        <v>928800</v>
      </c>
      <c r="AP307" s="154">
        <v>928800</v>
      </c>
      <c r="AQ307" s="137" t="s">
        <v>516</v>
      </c>
      <c r="AR307" s="138"/>
      <c r="AS307" s="138"/>
      <c r="AT307" s="139"/>
      <c r="AU307" s="131" t="s">
        <v>637</v>
      </c>
      <c r="AV307" s="132"/>
      <c r="AW307" s="132"/>
      <c r="AX307" s="133"/>
    </row>
    <row r="308" spans="1:50" ht="24" customHeight="1" x14ac:dyDescent="0.15">
      <c r="A308" s="121">
        <v>7</v>
      </c>
      <c r="B308" s="121">
        <v>1</v>
      </c>
      <c r="C308" s="160" t="s">
        <v>566</v>
      </c>
      <c r="D308" s="161" t="s">
        <v>563</v>
      </c>
      <c r="E308" s="161" t="s">
        <v>563</v>
      </c>
      <c r="F308" s="161" t="s">
        <v>563</v>
      </c>
      <c r="G308" s="161" t="s">
        <v>563</v>
      </c>
      <c r="H308" s="161" t="s">
        <v>563</v>
      </c>
      <c r="I308" s="161" t="s">
        <v>563</v>
      </c>
      <c r="J308" s="161" t="s">
        <v>563</v>
      </c>
      <c r="K308" s="161" t="s">
        <v>563</v>
      </c>
      <c r="L308" s="162" t="s">
        <v>563</v>
      </c>
      <c r="M308" s="163" t="s">
        <v>577</v>
      </c>
      <c r="N308" s="161" t="s">
        <v>577</v>
      </c>
      <c r="O308" s="161" t="s">
        <v>577</v>
      </c>
      <c r="P308" s="161" t="s">
        <v>577</v>
      </c>
      <c r="Q308" s="161" t="s">
        <v>577</v>
      </c>
      <c r="R308" s="161" t="s">
        <v>577</v>
      </c>
      <c r="S308" s="161" t="s">
        <v>577</v>
      </c>
      <c r="T308" s="161" t="s">
        <v>577</v>
      </c>
      <c r="U308" s="161" t="s">
        <v>577</v>
      </c>
      <c r="V308" s="161" t="s">
        <v>577</v>
      </c>
      <c r="W308" s="161" t="s">
        <v>577</v>
      </c>
      <c r="X308" s="161" t="s">
        <v>577</v>
      </c>
      <c r="Y308" s="161" t="s">
        <v>577</v>
      </c>
      <c r="Z308" s="161" t="s">
        <v>577</v>
      </c>
      <c r="AA308" s="161" t="s">
        <v>577</v>
      </c>
      <c r="AB308" s="161" t="s">
        <v>577</v>
      </c>
      <c r="AC308" s="161" t="s">
        <v>577</v>
      </c>
      <c r="AD308" s="161" t="s">
        <v>577</v>
      </c>
      <c r="AE308" s="161" t="s">
        <v>577</v>
      </c>
      <c r="AF308" s="161" t="s">
        <v>577</v>
      </c>
      <c r="AG308" s="161" t="s">
        <v>577</v>
      </c>
      <c r="AH308" s="161" t="s">
        <v>577</v>
      </c>
      <c r="AI308" s="161" t="s">
        <v>577</v>
      </c>
      <c r="AJ308" s="162" t="s">
        <v>577</v>
      </c>
      <c r="AK308" s="152">
        <v>0.9</v>
      </c>
      <c r="AL308" s="153">
        <v>920000</v>
      </c>
      <c r="AM308" s="153">
        <v>920000</v>
      </c>
      <c r="AN308" s="153">
        <v>920000</v>
      </c>
      <c r="AO308" s="153">
        <v>920000</v>
      </c>
      <c r="AP308" s="154">
        <v>920000</v>
      </c>
      <c r="AQ308" s="137" t="s">
        <v>516</v>
      </c>
      <c r="AR308" s="138"/>
      <c r="AS308" s="138"/>
      <c r="AT308" s="139"/>
      <c r="AU308" s="131" t="s">
        <v>637</v>
      </c>
      <c r="AV308" s="132"/>
      <c r="AW308" s="132"/>
      <c r="AX308" s="133"/>
    </row>
    <row r="309" spans="1:50" ht="36.75" customHeight="1" x14ac:dyDescent="0.15">
      <c r="A309" s="121">
        <v>8</v>
      </c>
      <c r="B309" s="121">
        <v>1</v>
      </c>
      <c r="C309" s="134" t="s">
        <v>763</v>
      </c>
      <c r="D309" s="161" t="s">
        <v>567</v>
      </c>
      <c r="E309" s="161" t="s">
        <v>567</v>
      </c>
      <c r="F309" s="161" t="s">
        <v>567</v>
      </c>
      <c r="G309" s="161" t="s">
        <v>567</v>
      </c>
      <c r="H309" s="161" t="s">
        <v>567</v>
      </c>
      <c r="I309" s="161" t="s">
        <v>567</v>
      </c>
      <c r="J309" s="161" t="s">
        <v>567</v>
      </c>
      <c r="K309" s="161" t="s">
        <v>567</v>
      </c>
      <c r="L309" s="162" t="s">
        <v>567</v>
      </c>
      <c r="M309" s="163" t="s">
        <v>578</v>
      </c>
      <c r="N309" s="161" t="s">
        <v>578</v>
      </c>
      <c r="O309" s="161" t="s">
        <v>578</v>
      </c>
      <c r="P309" s="161" t="s">
        <v>578</v>
      </c>
      <c r="Q309" s="161" t="s">
        <v>578</v>
      </c>
      <c r="R309" s="161" t="s">
        <v>578</v>
      </c>
      <c r="S309" s="161" t="s">
        <v>578</v>
      </c>
      <c r="T309" s="161" t="s">
        <v>578</v>
      </c>
      <c r="U309" s="161" t="s">
        <v>578</v>
      </c>
      <c r="V309" s="161" t="s">
        <v>578</v>
      </c>
      <c r="W309" s="161" t="s">
        <v>578</v>
      </c>
      <c r="X309" s="161" t="s">
        <v>578</v>
      </c>
      <c r="Y309" s="161" t="s">
        <v>578</v>
      </c>
      <c r="Z309" s="161" t="s">
        <v>578</v>
      </c>
      <c r="AA309" s="161" t="s">
        <v>578</v>
      </c>
      <c r="AB309" s="161" t="s">
        <v>578</v>
      </c>
      <c r="AC309" s="161" t="s">
        <v>578</v>
      </c>
      <c r="AD309" s="161" t="s">
        <v>578</v>
      </c>
      <c r="AE309" s="161" t="s">
        <v>578</v>
      </c>
      <c r="AF309" s="161" t="s">
        <v>578</v>
      </c>
      <c r="AG309" s="161" t="s">
        <v>578</v>
      </c>
      <c r="AH309" s="161" t="s">
        <v>578</v>
      </c>
      <c r="AI309" s="161" t="s">
        <v>578</v>
      </c>
      <c r="AJ309" s="162" t="s">
        <v>578</v>
      </c>
      <c r="AK309" s="152">
        <v>0.9</v>
      </c>
      <c r="AL309" s="153">
        <v>918000</v>
      </c>
      <c r="AM309" s="153">
        <v>918000</v>
      </c>
      <c r="AN309" s="153">
        <v>918000</v>
      </c>
      <c r="AO309" s="153">
        <v>918000</v>
      </c>
      <c r="AP309" s="154">
        <v>918000</v>
      </c>
      <c r="AQ309" s="137" t="s">
        <v>516</v>
      </c>
      <c r="AR309" s="138"/>
      <c r="AS309" s="138"/>
      <c r="AT309" s="139"/>
      <c r="AU309" s="131" t="s">
        <v>637</v>
      </c>
      <c r="AV309" s="132"/>
      <c r="AW309" s="132"/>
      <c r="AX309" s="133"/>
    </row>
    <row r="310" spans="1:50" ht="24" customHeight="1" x14ac:dyDescent="0.15">
      <c r="A310" s="121">
        <v>9</v>
      </c>
      <c r="B310" s="121">
        <v>1</v>
      </c>
      <c r="C310" s="163" t="s">
        <v>568</v>
      </c>
      <c r="D310" s="161" t="s">
        <v>568</v>
      </c>
      <c r="E310" s="161" t="s">
        <v>568</v>
      </c>
      <c r="F310" s="161" t="s">
        <v>568</v>
      </c>
      <c r="G310" s="161" t="s">
        <v>568</v>
      </c>
      <c r="H310" s="161" t="s">
        <v>568</v>
      </c>
      <c r="I310" s="161" t="s">
        <v>568</v>
      </c>
      <c r="J310" s="161" t="s">
        <v>568</v>
      </c>
      <c r="K310" s="161" t="s">
        <v>568</v>
      </c>
      <c r="L310" s="162" t="s">
        <v>568</v>
      </c>
      <c r="M310" s="163" t="s">
        <v>579</v>
      </c>
      <c r="N310" s="161" t="s">
        <v>579</v>
      </c>
      <c r="O310" s="161" t="s">
        <v>579</v>
      </c>
      <c r="P310" s="161" t="s">
        <v>579</v>
      </c>
      <c r="Q310" s="161" t="s">
        <v>579</v>
      </c>
      <c r="R310" s="161" t="s">
        <v>579</v>
      </c>
      <c r="S310" s="161" t="s">
        <v>579</v>
      </c>
      <c r="T310" s="161" t="s">
        <v>579</v>
      </c>
      <c r="U310" s="161" t="s">
        <v>579</v>
      </c>
      <c r="V310" s="161" t="s">
        <v>579</v>
      </c>
      <c r="W310" s="161" t="s">
        <v>579</v>
      </c>
      <c r="X310" s="161" t="s">
        <v>579</v>
      </c>
      <c r="Y310" s="161" t="s">
        <v>579</v>
      </c>
      <c r="Z310" s="161" t="s">
        <v>579</v>
      </c>
      <c r="AA310" s="161" t="s">
        <v>579</v>
      </c>
      <c r="AB310" s="161" t="s">
        <v>579</v>
      </c>
      <c r="AC310" s="161" t="s">
        <v>579</v>
      </c>
      <c r="AD310" s="161" t="s">
        <v>579</v>
      </c>
      <c r="AE310" s="161" t="s">
        <v>579</v>
      </c>
      <c r="AF310" s="161" t="s">
        <v>579</v>
      </c>
      <c r="AG310" s="161" t="s">
        <v>579</v>
      </c>
      <c r="AH310" s="161" t="s">
        <v>579</v>
      </c>
      <c r="AI310" s="161" t="s">
        <v>579</v>
      </c>
      <c r="AJ310" s="162" t="s">
        <v>579</v>
      </c>
      <c r="AK310" s="152">
        <v>0.9</v>
      </c>
      <c r="AL310" s="153">
        <v>896400</v>
      </c>
      <c r="AM310" s="153">
        <v>896400</v>
      </c>
      <c r="AN310" s="153">
        <v>896400</v>
      </c>
      <c r="AO310" s="153">
        <v>896400</v>
      </c>
      <c r="AP310" s="154">
        <v>896400</v>
      </c>
      <c r="AQ310" s="137" t="s">
        <v>516</v>
      </c>
      <c r="AR310" s="138"/>
      <c r="AS310" s="138"/>
      <c r="AT310" s="139"/>
      <c r="AU310" s="131" t="s">
        <v>637</v>
      </c>
      <c r="AV310" s="132"/>
      <c r="AW310" s="132"/>
      <c r="AX310" s="133"/>
    </row>
    <row r="311" spans="1:50" ht="24" customHeight="1" x14ac:dyDescent="0.15">
      <c r="A311" s="121">
        <v>10</v>
      </c>
      <c r="B311" s="121">
        <v>1</v>
      </c>
      <c r="C311" s="160" t="s">
        <v>569</v>
      </c>
      <c r="D311" s="161" t="s">
        <v>570</v>
      </c>
      <c r="E311" s="161" t="s">
        <v>570</v>
      </c>
      <c r="F311" s="161" t="s">
        <v>570</v>
      </c>
      <c r="G311" s="161" t="s">
        <v>570</v>
      </c>
      <c r="H311" s="161" t="s">
        <v>570</v>
      </c>
      <c r="I311" s="161" t="s">
        <v>570</v>
      </c>
      <c r="J311" s="161" t="s">
        <v>570</v>
      </c>
      <c r="K311" s="161" t="s">
        <v>570</v>
      </c>
      <c r="L311" s="162" t="s">
        <v>570</v>
      </c>
      <c r="M311" s="163" t="s">
        <v>580</v>
      </c>
      <c r="N311" s="161" t="s">
        <v>580</v>
      </c>
      <c r="O311" s="161" t="s">
        <v>580</v>
      </c>
      <c r="P311" s="161" t="s">
        <v>580</v>
      </c>
      <c r="Q311" s="161" t="s">
        <v>580</v>
      </c>
      <c r="R311" s="161" t="s">
        <v>580</v>
      </c>
      <c r="S311" s="161" t="s">
        <v>580</v>
      </c>
      <c r="T311" s="161" t="s">
        <v>580</v>
      </c>
      <c r="U311" s="161" t="s">
        <v>580</v>
      </c>
      <c r="V311" s="161" t="s">
        <v>580</v>
      </c>
      <c r="W311" s="161" t="s">
        <v>580</v>
      </c>
      <c r="X311" s="161" t="s">
        <v>580</v>
      </c>
      <c r="Y311" s="161" t="s">
        <v>580</v>
      </c>
      <c r="Z311" s="161" t="s">
        <v>580</v>
      </c>
      <c r="AA311" s="161" t="s">
        <v>580</v>
      </c>
      <c r="AB311" s="161" t="s">
        <v>580</v>
      </c>
      <c r="AC311" s="161" t="s">
        <v>580</v>
      </c>
      <c r="AD311" s="161" t="s">
        <v>580</v>
      </c>
      <c r="AE311" s="161" t="s">
        <v>580</v>
      </c>
      <c r="AF311" s="161" t="s">
        <v>580</v>
      </c>
      <c r="AG311" s="161" t="s">
        <v>580</v>
      </c>
      <c r="AH311" s="161" t="s">
        <v>580</v>
      </c>
      <c r="AI311" s="161" t="s">
        <v>580</v>
      </c>
      <c r="AJ311" s="162" t="s">
        <v>580</v>
      </c>
      <c r="AK311" s="152">
        <v>0.9</v>
      </c>
      <c r="AL311" s="153">
        <v>889920</v>
      </c>
      <c r="AM311" s="153">
        <v>889920</v>
      </c>
      <c r="AN311" s="153">
        <v>889920</v>
      </c>
      <c r="AO311" s="153">
        <v>889920</v>
      </c>
      <c r="AP311" s="154">
        <v>889920</v>
      </c>
      <c r="AQ311" s="137" t="s">
        <v>516</v>
      </c>
      <c r="AR311" s="138"/>
      <c r="AS311" s="138"/>
      <c r="AT311" s="139"/>
      <c r="AU311" s="131" t="s">
        <v>637</v>
      </c>
      <c r="AV311" s="132"/>
      <c r="AW311" s="132"/>
      <c r="AX311" s="133"/>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1"/>
      <c r="B334" s="121"/>
      <c r="C334" s="140" t="s">
        <v>402</v>
      </c>
      <c r="D334" s="140"/>
      <c r="E334" s="140"/>
      <c r="F334" s="140"/>
      <c r="G334" s="140"/>
      <c r="H334" s="140"/>
      <c r="I334" s="140"/>
      <c r="J334" s="140"/>
      <c r="K334" s="140"/>
      <c r="L334" s="140"/>
      <c r="M334" s="140" t="s">
        <v>403</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404</v>
      </c>
      <c r="AL334" s="140"/>
      <c r="AM334" s="140"/>
      <c r="AN334" s="140"/>
      <c r="AO334" s="140"/>
      <c r="AP334" s="140"/>
      <c r="AQ334" s="140" t="s">
        <v>23</v>
      </c>
      <c r="AR334" s="140"/>
      <c r="AS334" s="140"/>
      <c r="AT334" s="140"/>
      <c r="AU334" s="142" t="s">
        <v>24</v>
      </c>
      <c r="AV334" s="143"/>
      <c r="AW334" s="143"/>
      <c r="AX334" s="144"/>
    </row>
    <row r="335" spans="1:50" ht="33" customHeight="1" x14ac:dyDescent="0.15">
      <c r="A335" s="121">
        <v>1</v>
      </c>
      <c r="B335" s="121">
        <v>1</v>
      </c>
      <c r="C335" s="134" t="s">
        <v>773</v>
      </c>
      <c r="D335" s="169"/>
      <c r="E335" s="169"/>
      <c r="F335" s="169"/>
      <c r="G335" s="169"/>
      <c r="H335" s="169"/>
      <c r="I335" s="169"/>
      <c r="J335" s="169"/>
      <c r="K335" s="169"/>
      <c r="L335" s="170"/>
      <c r="M335" s="145" t="s">
        <v>774</v>
      </c>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8"/>
      <c r="AK335" s="129">
        <v>2.9</v>
      </c>
      <c r="AL335" s="130"/>
      <c r="AM335" s="130"/>
      <c r="AN335" s="130"/>
      <c r="AO335" s="130"/>
      <c r="AP335" s="130"/>
      <c r="AQ335" s="131" t="s">
        <v>516</v>
      </c>
      <c r="AR335" s="132"/>
      <c r="AS335" s="132"/>
      <c r="AT335" s="133"/>
      <c r="AU335" s="131" t="s">
        <v>637</v>
      </c>
      <c r="AV335" s="132"/>
      <c r="AW335" s="132"/>
      <c r="AX335" s="133"/>
    </row>
    <row r="336" spans="1:50" ht="24" customHeight="1" x14ac:dyDescent="0.15">
      <c r="A336" s="121">
        <v>2</v>
      </c>
      <c r="B336" s="121">
        <v>1</v>
      </c>
      <c r="C336" s="160" t="s">
        <v>546</v>
      </c>
      <c r="D336" s="169"/>
      <c r="E336" s="169"/>
      <c r="F336" s="169"/>
      <c r="G336" s="169"/>
      <c r="H336" s="169"/>
      <c r="I336" s="169"/>
      <c r="J336" s="169"/>
      <c r="K336" s="169"/>
      <c r="L336" s="170"/>
      <c r="M336" s="145" t="s">
        <v>554</v>
      </c>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8"/>
      <c r="AK336" s="129">
        <v>1</v>
      </c>
      <c r="AL336" s="130"/>
      <c r="AM336" s="130"/>
      <c r="AN336" s="130"/>
      <c r="AO336" s="130"/>
      <c r="AP336" s="130"/>
      <c r="AQ336" s="131" t="s">
        <v>516</v>
      </c>
      <c r="AR336" s="132"/>
      <c r="AS336" s="132"/>
      <c r="AT336" s="133"/>
      <c r="AU336" s="131" t="s">
        <v>637</v>
      </c>
      <c r="AV336" s="132"/>
      <c r="AW336" s="132"/>
      <c r="AX336" s="133"/>
    </row>
    <row r="337" spans="1:50" ht="24" customHeight="1" x14ac:dyDescent="0.15">
      <c r="A337" s="121">
        <v>3</v>
      </c>
      <c r="B337" s="121">
        <v>1</v>
      </c>
      <c r="C337" s="77" t="s">
        <v>541</v>
      </c>
      <c r="D337" s="78"/>
      <c r="E337" s="78"/>
      <c r="F337" s="78"/>
      <c r="G337" s="78"/>
      <c r="H337" s="78"/>
      <c r="I337" s="78"/>
      <c r="J337" s="78"/>
      <c r="K337" s="78"/>
      <c r="L337" s="79"/>
      <c r="M337" s="77" t="s">
        <v>549</v>
      </c>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9"/>
      <c r="AK337" s="129">
        <v>1</v>
      </c>
      <c r="AL337" s="130"/>
      <c r="AM337" s="130"/>
      <c r="AN337" s="130"/>
      <c r="AO337" s="130"/>
      <c r="AP337" s="130"/>
      <c r="AQ337" s="131" t="s">
        <v>516</v>
      </c>
      <c r="AR337" s="132"/>
      <c r="AS337" s="132"/>
      <c r="AT337" s="133"/>
      <c r="AU337" s="131" t="s">
        <v>637</v>
      </c>
      <c r="AV337" s="132"/>
      <c r="AW337" s="132"/>
      <c r="AX337" s="133"/>
    </row>
    <row r="338" spans="1:50" ht="24" customHeight="1" x14ac:dyDescent="0.15">
      <c r="A338" s="121">
        <v>4</v>
      </c>
      <c r="B338" s="121">
        <v>1</v>
      </c>
      <c r="C338" s="77" t="s">
        <v>542</v>
      </c>
      <c r="D338" s="78"/>
      <c r="E338" s="78"/>
      <c r="F338" s="78"/>
      <c r="G338" s="78"/>
      <c r="H338" s="78"/>
      <c r="I338" s="78"/>
      <c r="J338" s="78"/>
      <c r="K338" s="78"/>
      <c r="L338" s="79"/>
      <c r="M338" s="77" t="s">
        <v>550</v>
      </c>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9"/>
      <c r="AK338" s="129">
        <v>1</v>
      </c>
      <c r="AL338" s="130"/>
      <c r="AM338" s="130"/>
      <c r="AN338" s="130"/>
      <c r="AO338" s="130"/>
      <c r="AP338" s="130"/>
      <c r="AQ338" s="131" t="s">
        <v>516</v>
      </c>
      <c r="AR338" s="132"/>
      <c r="AS338" s="132"/>
      <c r="AT338" s="133"/>
      <c r="AU338" s="131" t="s">
        <v>637</v>
      </c>
      <c r="AV338" s="132"/>
      <c r="AW338" s="132"/>
      <c r="AX338" s="133"/>
    </row>
    <row r="339" spans="1:50" ht="24" customHeight="1" x14ac:dyDescent="0.15">
      <c r="A339" s="121">
        <v>5</v>
      </c>
      <c r="B339" s="121">
        <v>1</v>
      </c>
      <c r="C339" s="77" t="s">
        <v>543</v>
      </c>
      <c r="D339" s="78"/>
      <c r="E339" s="78"/>
      <c r="F339" s="78"/>
      <c r="G339" s="78"/>
      <c r="H339" s="78"/>
      <c r="I339" s="78"/>
      <c r="J339" s="78"/>
      <c r="K339" s="78"/>
      <c r="L339" s="79"/>
      <c r="M339" s="77" t="s">
        <v>551</v>
      </c>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9"/>
      <c r="AK339" s="129">
        <v>1</v>
      </c>
      <c r="AL339" s="130"/>
      <c r="AM339" s="130"/>
      <c r="AN339" s="130"/>
      <c r="AO339" s="130"/>
      <c r="AP339" s="130"/>
      <c r="AQ339" s="131" t="s">
        <v>516</v>
      </c>
      <c r="AR339" s="132"/>
      <c r="AS339" s="132"/>
      <c r="AT339" s="133"/>
      <c r="AU339" s="131" t="s">
        <v>637</v>
      </c>
      <c r="AV339" s="132"/>
      <c r="AW339" s="132"/>
      <c r="AX339" s="133"/>
    </row>
    <row r="340" spans="1:50" ht="24" customHeight="1" x14ac:dyDescent="0.15">
      <c r="A340" s="121">
        <v>6</v>
      </c>
      <c r="B340" s="121">
        <v>1</v>
      </c>
      <c r="C340" s="77" t="s">
        <v>544</v>
      </c>
      <c r="D340" s="78"/>
      <c r="E340" s="78"/>
      <c r="F340" s="78"/>
      <c r="G340" s="78"/>
      <c r="H340" s="78"/>
      <c r="I340" s="78"/>
      <c r="J340" s="78"/>
      <c r="K340" s="78"/>
      <c r="L340" s="79"/>
      <c r="M340" s="77" t="s">
        <v>552</v>
      </c>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9"/>
      <c r="AK340" s="129">
        <v>1</v>
      </c>
      <c r="AL340" s="130"/>
      <c r="AM340" s="130"/>
      <c r="AN340" s="130"/>
      <c r="AO340" s="130"/>
      <c r="AP340" s="130"/>
      <c r="AQ340" s="131" t="s">
        <v>516</v>
      </c>
      <c r="AR340" s="132"/>
      <c r="AS340" s="132"/>
      <c r="AT340" s="133"/>
      <c r="AU340" s="131" t="s">
        <v>637</v>
      </c>
      <c r="AV340" s="132"/>
      <c r="AW340" s="132"/>
      <c r="AX340" s="133"/>
    </row>
    <row r="341" spans="1:50" ht="24" customHeight="1" x14ac:dyDescent="0.15">
      <c r="A341" s="121">
        <v>7</v>
      </c>
      <c r="B341" s="121">
        <v>1</v>
      </c>
      <c r="C341" s="77" t="s">
        <v>545</v>
      </c>
      <c r="D341" s="78"/>
      <c r="E341" s="78"/>
      <c r="F341" s="78"/>
      <c r="G341" s="78"/>
      <c r="H341" s="78"/>
      <c r="I341" s="78"/>
      <c r="J341" s="78"/>
      <c r="K341" s="78"/>
      <c r="L341" s="79"/>
      <c r="M341" s="77" t="s">
        <v>553</v>
      </c>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9"/>
      <c r="AK341" s="129">
        <v>1</v>
      </c>
      <c r="AL341" s="130"/>
      <c r="AM341" s="130"/>
      <c r="AN341" s="130"/>
      <c r="AO341" s="130"/>
      <c r="AP341" s="130"/>
      <c r="AQ341" s="131" t="s">
        <v>516</v>
      </c>
      <c r="AR341" s="132"/>
      <c r="AS341" s="132"/>
      <c r="AT341" s="133"/>
      <c r="AU341" s="131" t="s">
        <v>637</v>
      </c>
      <c r="AV341" s="132"/>
      <c r="AW341" s="132"/>
      <c r="AX341" s="133"/>
    </row>
    <row r="342" spans="1:50" ht="24" customHeight="1" x14ac:dyDescent="0.15">
      <c r="A342" s="121">
        <v>8</v>
      </c>
      <c r="B342" s="121">
        <v>1</v>
      </c>
      <c r="C342" s="145" t="s">
        <v>547</v>
      </c>
      <c r="D342" s="167"/>
      <c r="E342" s="167"/>
      <c r="F342" s="167"/>
      <c r="G342" s="167"/>
      <c r="H342" s="167"/>
      <c r="I342" s="167"/>
      <c r="J342" s="167"/>
      <c r="K342" s="167"/>
      <c r="L342" s="168"/>
      <c r="M342" s="160" t="s">
        <v>555</v>
      </c>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70"/>
      <c r="AK342" s="129">
        <v>0.9</v>
      </c>
      <c r="AL342" s="130"/>
      <c r="AM342" s="130"/>
      <c r="AN342" s="130"/>
      <c r="AO342" s="130"/>
      <c r="AP342" s="130"/>
      <c r="AQ342" s="131" t="s">
        <v>516</v>
      </c>
      <c r="AR342" s="132"/>
      <c r="AS342" s="132"/>
      <c r="AT342" s="133"/>
      <c r="AU342" s="131" t="s">
        <v>637</v>
      </c>
      <c r="AV342" s="132"/>
      <c r="AW342" s="132"/>
      <c r="AX342" s="133"/>
    </row>
    <row r="343" spans="1:50" ht="24" customHeight="1" x14ac:dyDescent="0.15">
      <c r="A343" s="121">
        <v>9</v>
      </c>
      <c r="B343" s="121">
        <v>1</v>
      </c>
      <c r="C343" s="160" t="s">
        <v>548</v>
      </c>
      <c r="D343" s="169"/>
      <c r="E343" s="169"/>
      <c r="F343" s="169"/>
      <c r="G343" s="169"/>
      <c r="H343" s="169"/>
      <c r="I343" s="169"/>
      <c r="J343" s="169"/>
      <c r="K343" s="169"/>
      <c r="L343" s="170"/>
      <c r="M343" s="160" t="s">
        <v>556</v>
      </c>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70"/>
      <c r="AK343" s="129">
        <v>0.8</v>
      </c>
      <c r="AL343" s="130"/>
      <c r="AM343" s="130"/>
      <c r="AN343" s="130"/>
      <c r="AO343" s="130"/>
      <c r="AP343" s="130"/>
      <c r="AQ343" s="131" t="s">
        <v>516</v>
      </c>
      <c r="AR343" s="132"/>
      <c r="AS343" s="132"/>
      <c r="AT343" s="133"/>
      <c r="AU343" s="131" t="s">
        <v>637</v>
      </c>
      <c r="AV343" s="132"/>
      <c r="AW343" s="132"/>
      <c r="AX343" s="133"/>
    </row>
    <row r="344" spans="1:50" ht="24" customHeight="1" x14ac:dyDescent="0.15">
      <c r="A344" s="121">
        <v>10</v>
      </c>
      <c r="B344" s="121">
        <v>1</v>
      </c>
      <c r="C344" s="160" t="s">
        <v>544</v>
      </c>
      <c r="D344" s="169"/>
      <c r="E344" s="169"/>
      <c r="F344" s="169"/>
      <c r="G344" s="169"/>
      <c r="H344" s="169"/>
      <c r="I344" s="169"/>
      <c r="J344" s="169"/>
      <c r="K344" s="169"/>
      <c r="L344" s="170"/>
      <c r="M344" s="160" t="s">
        <v>557</v>
      </c>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70"/>
      <c r="AK344" s="129">
        <v>0.7</v>
      </c>
      <c r="AL344" s="130"/>
      <c r="AM344" s="130"/>
      <c r="AN344" s="130"/>
      <c r="AO344" s="130"/>
      <c r="AP344" s="130"/>
      <c r="AQ344" s="131" t="s">
        <v>516</v>
      </c>
      <c r="AR344" s="132"/>
      <c r="AS344" s="132"/>
      <c r="AT344" s="133"/>
      <c r="AU344" s="131" t="s">
        <v>637</v>
      </c>
      <c r="AV344" s="132"/>
      <c r="AW344" s="132"/>
      <c r="AX344" s="133"/>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1"/>
      <c r="B367" s="121"/>
      <c r="C367" s="140" t="s">
        <v>402</v>
      </c>
      <c r="D367" s="140"/>
      <c r="E367" s="140"/>
      <c r="F367" s="140"/>
      <c r="G367" s="140"/>
      <c r="H367" s="140"/>
      <c r="I367" s="140"/>
      <c r="J367" s="140"/>
      <c r="K367" s="140"/>
      <c r="L367" s="140"/>
      <c r="M367" s="140" t="s">
        <v>403</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404</v>
      </c>
      <c r="AL367" s="140"/>
      <c r="AM367" s="140"/>
      <c r="AN367" s="140"/>
      <c r="AO367" s="140"/>
      <c r="AP367" s="140"/>
      <c r="AQ367" s="140" t="s">
        <v>23</v>
      </c>
      <c r="AR367" s="140"/>
      <c r="AS367" s="140"/>
      <c r="AT367" s="140"/>
      <c r="AU367" s="142" t="s">
        <v>24</v>
      </c>
      <c r="AV367" s="143"/>
      <c r="AW367" s="143"/>
      <c r="AX367" s="144"/>
    </row>
    <row r="368" spans="1:50" ht="24" customHeight="1" x14ac:dyDescent="0.15">
      <c r="A368" s="121">
        <v>1</v>
      </c>
      <c r="B368" s="121">
        <v>1</v>
      </c>
      <c r="C368" s="164" t="s">
        <v>800</v>
      </c>
      <c r="D368" s="165"/>
      <c r="E368" s="165"/>
      <c r="F368" s="165"/>
      <c r="G368" s="165"/>
      <c r="H368" s="165"/>
      <c r="I368" s="165"/>
      <c r="J368" s="165"/>
      <c r="K368" s="165"/>
      <c r="L368" s="165"/>
      <c r="M368" s="164" t="s">
        <v>798</v>
      </c>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6">
        <v>0.8</v>
      </c>
      <c r="AL368" s="130"/>
      <c r="AM368" s="130"/>
      <c r="AN368" s="130"/>
      <c r="AO368" s="130"/>
      <c r="AP368" s="130"/>
      <c r="AQ368" s="137" t="s">
        <v>516</v>
      </c>
      <c r="AR368" s="138"/>
      <c r="AS368" s="138"/>
      <c r="AT368" s="139"/>
      <c r="AU368" s="131" t="s">
        <v>637</v>
      </c>
      <c r="AV368" s="132"/>
      <c r="AW368" s="132"/>
      <c r="AX368" s="133"/>
    </row>
    <row r="369" spans="1:50" ht="24" customHeight="1" x14ac:dyDescent="0.15">
      <c r="A369" s="121">
        <v>2</v>
      </c>
      <c r="B369" s="121">
        <v>1</v>
      </c>
      <c r="C369" s="164" t="s">
        <v>799</v>
      </c>
      <c r="D369" s="165"/>
      <c r="E369" s="165"/>
      <c r="F369" s="165"/>
      <c r="G369" s="165"/>
      <c r="H369" s="165"/>
      <c r="I369" s="165"/>
      <c r="J369" s="165"/>
      <c r="K369" s="165"/>
      <c r="L369" s="165"/>
      <c r="M369" s="164" t="s">
        <v>589</v>
      </c>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29">
        <v>0.8</v>
      </c>
      <c r="AL369" s="130"/>
      <c r="AM369" s="130"/>
      <c r="AN369" s="130"/>
      <c r="AO369" s="130"/>
      <c r="AP369" s="130"/>
      <c r="AQ369" s="137" t="s">
        <v>516</v>
      </c>
      <c r="AR369" s="138"/>
      <c r="AS369" s="138"/>
      <c r="AT369" s="139"/>
      <c r="AU369" s="131" t="s">
        <v>637</v>
      </c>
      <c r="AV369" s="132"/>
      <c r="AW369" s="132"/>
      <c r="AX369" s="133"/>
    </row>
    <row r="370" spans="1:50" ht="24" customHeight="1" x14ac:dyDescent="0.15">
      <c r="A370" s="121">
        <v>3</v>
      </c>
      <c r="B370" s="121">
        <v>1</v>
      </c>
      <c r="C370" s="164" t="s">
        <v>581</v>
      </c>
      <c r="D370" s="165"/>
      <c r="E370" s="165"/>
      <c r="F370" s="165"/>
      <c r="G370" s="165"/>
      <c r="H370" s="165"/>
      <c r="I370" s="165"/>
      <c r="J370" s="165"/>
      <c r="K370" s="165"/>
      <c r="L370" s="165"/>
      <c r="M370" s="164" t="s">
        <v>590</v>
      </c>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29">
        <v>0.6</v>
      </c>
      <c r="AL370" s="130"/>
      <c r="AM370" s="130"/>
      <c r="AN370" s="130"/>
      <c r="AO370" s="130"/>
      <c r="AP370" s="130"/>
      <c r="AQ370" s="137" t="s">
        <v>516</v>
      </c>
      <c r="AR370" s="138"/>
      <c r="AS370" s="138"/>
      <c r="AT370" s="139"/>
      <c r="AU370" s="131" t="s">
        <v>637</v>
      </c>
      <c r="AV370" s="132"/>
      <c r="AW370" s="132"/>
      <c r="AX370" s="133"/>
    </row>
    <row r="371" spans="1:50" ht="24" customHeight="1" x14ac:dyDescent="0.15">
      <c r="A371" s="121">
        <v>4</v>
      </c>
      <c r="B371" s="121">
        <v>1</v>
      </c>
      <c r="C371" s="164" t="s">
        <v>582</v>
      </c>
      <c r="D371" s="165"/>
      <c r="E371" s="165"/>
      <c r="F371" s="165"/>
      <c r="G371" s="165"/>
      <c r="H371" s="165"/>
      <c r="I371" s="165"/>
      <c r="J371" s="165"/>
      <c r="K371" s="165"/>
      <c r="L371" s="165"/>
      <c r="M371" s="164" t="s">
        <v>591</v>
      </c>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29">
        <v>0.5</v>
      </c>
      <c r="AL371" s="130"/>
      <c r="AM371" s="130"/>
      <c r="AN371" s="130"/>
      <c r="AO371" s="130"/>
      <c r="AP371" s="130"/>
      <c r="AQ371" s="137" t="s">
        <v>516</v>
      </c>
      <c r="AR371" s="138"/>
      <c r="AS371" s="138"/>
      <c r="AT371" s="139"/>
      <c r="AU371" s="131" t="s">
        <v>637</v>
      </c>
      <c r="AV371" s="132"/>
      <c r="AW371" s="132"/>
      <c r="AX371" s="133"/>
    </row>
    <row r="372" spans="1:50" ht="24" customHeight="1" x14ac:dyDescent="0.15">
      <c r="A372" s="121">
        <v>5</v>
      </c>
      <c r="B372" s="121">
        <v>1</v>
      </c>
      <c r="C372" s="164" t="s">
        <v>583</v>
      </c>
      <c r="D372" s="165"/>
      <c r="E372" s="165"/>
      <c r="F372" s="165"/>
      <c r="G372" s="165"/>
      <c r="H372" s="165"/>
      <c r="I372" s="165"/>
      <c r="J372" s="165"/>
      <c r="K372" s="165"/>
      <c r="L372" s="165"/>
      <c r="M372" s="164" t="s">
        <v>592</v>
      </c>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29">
        <v>0.5</v>
      </c>
      <c r="AL372" s="130"/>
      <c r="AM372" s="130"/>
      <c r="AN372" s="130"/>
      <c r="AO372" s="130"/>
      <c r="AP372" s="130"/>
      <c r="AQ372" s="137" t="s">
        <v>516</v>
      </c>
      <c r="AR372" s="138"/>
      <c r="AS372" s="138"/>
      <c r="AT372" s="139"/>
      <c r="AU372" s="131" t="s">
        <v>637</v>
      </c>
      <c r="AV372" s="132"/>
      <c r="AW372" s="132"/>
      <c r="AX372" s="133"/>
    </row>
    <row r="373" spans="1:50" ht="24" customHeight="1" x14ac:dyDescent="0.15">
      <c r="A373" s="121">
        <v>6</v>
      </c>
      <c r="B373" s="121">
        <v>1</v>
      </c>
      <c r="C373" s="164" t="s">
        <v>584</v>
      </c>
      <c r="D373" s="165"/>
      <c r="E373" s="165"/>
      <c r="F373" s="165"/>
      <c r="G373" s="165"/>
      <c r="H373" s="165"/>
      <c r="I373" s="165"/>
      <c r="J373" s="165"/>
      <c r="K373" s="165"/>
      <c r="L373" s="165"/>
      <c r="M373" s="164" t="s">
        <v>593</v>
      </c>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29">
        <v>0.4</v>
      </c>
      <c r="AL373" s="130"/>
      <c r="AM373" s="130"/>
      <c r="AN373" s="130"/>
      <c r="AO373" s="130"/>
      <c r="AP373" s="130"/>
      <c r="AQ373" s="137" t="s">
        <v>516</v>
      </c>
      <c r="AR373" s="138"/>
      <c r="AS373" s="138"/>
      <c r="AT373" s="139"/>
      <c r="AU373" s="131" t="s">
        <v>637</v>
      </c>
      <c r="AV373" s="132"/>
      <c r="AW373" s="132"/>
      <c r="AX373" s="133"/>
    </row>
    <row r="374" spans="1:50" ht="24" customHeight="1" x14ac:dyDescent="0.15">
      <c r="A374" s="121">
        <v>7</v>
      </c>
      <c r="B374" s="121">
        <v>1</v>
      </c>
      <c r="C374" s="164" t="s">
        <v>585</v>
      </c>
      <c r="D374" s="165"/>
      <c r="E374" s="165"/>
      <c r="F374" s="165"/>
      <c r="G374" s="165"/>
      <c r="H374" s="165"/>
      <c r="I374" s="165"/>
      <c r="J374" s="165"/>
      <c r="K374" s="165"/>
      <c r="L374" s="165"/>
      <c r="M374" s="164" t="s">
        <v>594</v>
      </c>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29">
        <v>0.4</v>
      </c>
      <c r="AL374" s="130"/>
      <c r="AM374" s="130"/>
      <c r="AN374" s="130"/>
      <c r="AO374" s="130"/>
      <c r="AP374" s="130"/>
      <c r="AQ374" s="137" t="s">
        <v>516</v>
      </c>
      <c r="AR374" s="138"/>
      <c r="AS374" s="138"/>
      <c r="AT374" s="139"/>
      <c r="AU374" s="131" t="s">
        <v>637</v>
      </c>
      <c r="AV374" s="132"/>
      <c r="AW374" s="132"/>
      <c r="AX374" s="133"/>
    </row>
    <row r="375" spans="1:50" ht="24" customHeight="1" x14ac:dyDescent="0.15">
      <c r="A375" s="121">
        <v>8</v>
      </c>
      <c r="B375" s="121">
        <v>1</v>
      </c>
      <c r="C375" s="164" t="s">
        <v>586</v>
      </c>
      <c r="D375" s="165"/>
      <c r="E375" s="165"/>
      <c r="F375" s="165"/>
      <c r="G375" s="165"/>
      <c r="H375" s="165"/>
      <c r="I375" s="165"/>
      <c r="J375" s="165"/>
      <c r="K375" s="165"/>
      <c r="L375" s="165"/>
      <c r="M375" s="164" t="s">
        <v>595</v>
      </c>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29">
        <v>0.4</v>
      </c>
      <c r="AL375" s="130"/>
      <c r="AM375" s="130"/>
      <c r="AN375" s="130"/>
      <c r="AO375" s="130"/>
      <c r="AP375" s="130"/>
      <c r="AQ375" s="137" t="s">
        <v>516</v>
      </c>
      <c r="AR375" s="138"/>
      <c r="AS375" s="138"/>
      <c r="AT375" s="139"/>
      <c r="AU375" s="131" t="s">
        <v>637</v>
      </c>
      <c r="AV375" s="132"/>
      <c r="AW375" s="132"/>
      <c r="AX375" s="133"/>
    </row>
    <row r="376" spans="1:50" ht="24" customHeight="1" x14ac:dyDescent="0.15">
      <c r="A376" s="121">
        <v>9</v>
      </c>
      <c r="B376" s="121">
        <v>1</v>
      </c>
      <c r="C376" s="164" t="s">
        <v>587</v>
      </c>
      <c r="D376" s="165"/>
      <c r="E376" s="165"/>
      <c r="F376" s="165"/>
      <c r="G376" s="165"/>
      <c r="H376" s="165"/>
      <c r="I376" s="165"/>
      <c r="J376" s="165"/>
      <c r="K376" s="165"/>
      <c r="L376" s="165"/>
      <c r="M376" s="164" t="s">
        <v>596</v>
      </c>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29">
        <v>0.3</v>
      </c>
      <c r="AL376" s="130"/>
      <c r="AM376" s="130"/>
      <c r="AN376" s="130"/>
      <c r="AO376" s="130"/>
      <c r="AP376" s="130"/>
      <c r="AQ376" s="137" t="s">
        <v>516</v>
      </c>
      <c r="AR376" s="138"/>
      <c r="AS376" s="138"/>
      <c r="AT376" s="139"/>
      <c r="AU376" s="131" t="s">
        <v>637</v>
      </c>
      <c r="AV376" s="132"/>
      <c r="AW376" s="132"/>
      <c r="AX376" s="133"/>
    </row>
    <row r="377" spans="1:50" ht="24" customHeight="1" x14ac:dyDescent="0.15">
      <c r="A377" s="121">
        <v>10</v>
      </c>
      <c r="B377" s="121">
        <v>1</v>
      </c>
      <c r="C377" s="164" t="s">
        <v>588</v>
      </c>
      <c r="D377" s="165"/>
      <c r="E377" s="165"/>
      <c r="F377" s="165"/>
      <c r="G377" s="165"/>
      <c r="H377" s="165"/>
      <c r="I377" s="165"/>
      <c r="J377" s="165"/>
      <c r="K377" s="165"/>
      <c r="L377" s="165"/>
      <c r="M377" s="164" t="s">
        <v>597</v>
      </c>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29">
        <v>0.2</v>
      </c>
      <c r="AL377" s="130"/>
      <c r="AM377" s="130"/>
      <c r="AN377" s="130"/>
      <c r="AO377" s="130"/>
      <c r="AP377" s="130"/>
      <c r="AQ377" s="137" t="s">
        <v>516</v>
      </c>
      <c r="AR377" s="138"/>
      <c r="AS377" s="138"/>
      <c r="AT377" s="139"/>
      <c r="AU377" s="131" t="s">
        <v>637</v>
      </c>
      <c r="AV377" s="132"/>
      <c r="AW377" s="132"/>
      <c r="AX377" s="133"/>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1"/>
      <c r="B400" s="121"/>
      <c r="C400" s="140" t="s">
        <v>402</v>
      </c>
      <c r="D400" s="140"/>
      <c r="E400" s="140"/>
      <c r="F400" s="140"/>
      <c r="G400" s="140"/>
      <c r="H400" s="140"/>
      <c r="I400" s="140"/>
      <c r="J400" s="140"/>
      <c r="K400" s="140"/>
      <c r="L400" s="140"/>
      <c r="M400" s="140" t="s">
        <v>403</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404</v>
      </c>
      <c r="AL400" s="140"/>
      <c r="AM400" s="140"/>
      <c r="AN400" s="140"/>
      <c r="AO400" s="140"/>
      <c r="AP400" s="140"/>
      <c r="AQ400" s="140" t="s">
        <v>23</v>
      </c>
      <c r="AR400" s="140"/>
      <c r="AS400" s="140"/>
      <c r="AT400" s="140"/>
      <c r="AU400" s="142" t="s">
        <v>24</v>
      </c>
      <c r="AV400" s="143"/>
      <c r="AW400" s="143"/>
      <c r="AX400" s="144"/>
    </row>
    <row r="401" spans="1:50" ht="24" customHeight="1" x14ac:dyDescent="0.15">
      <c r="A401" s="121">
        <v>1</v>
      </c>
      <c r="B401" s="121">
        <v>1</v>
      </c>
      <c r="C401" s="127" t="s">
        <v>753</v>
      </c>
      <c r="D401" s="128" t="s">
        <v>601</v>
      </c>
      <c r="E401" s="128" t="s">
        <v>601</v>
      </c>
      <c r="F401" s="128" t="s">
        <v>601</v>
      </c>
      <c r="G401" s="128" t="s">
        <v>601</v>
      </c>
      <c r="H401" s="128" t="s">
        <v>601</v>
      </c>
      <c r="I401" s="128" t="s">
        <v>601</v>
      </c>
      <c r="J401" s="128" t="s">
        <v>601</v>
      </c>
      <c r="K401" s="128" t="s">
        <v>601</v>
      </c>
      <c r="L401" s="128" t="s">
        <v>601</v>
      </c>
      <c r="M401" s="127" t="s">
        <v>602</v>
      </c>
      <c r="N401" s="128" t="s">
        <v>603</v>
      </c>
      <c r="O401" s="128" t="s">
        <v>603</v>
      </c>
      <c r="P401" s="128" t="s">
        <v>603</v>
      </c>
      <c r="Q401" s="128" t="s">
        <v>603</v>
      </c>
      <c r="R401" s="128" t="s">
        <v>603</v>
      </c>
      <c r="S401" s="128" t="s">
        <v>603</v>
      </c>
      <c r="T401" s="128" t="s">
        <v>603</v>
      </c>
      <c r="U401" s="128" t="s">
        <v>603</v>
      </c>
      <c r="V401" s="128" t="s">
        <v>603</v>
      </c>
      <c r="W401" s="128" t="s">
        <v>603</v>
      </c>
      <c r="X401" s="128" t="s">
        <v>603</v>
      </c>
      <c r="Y401" s="128" t="s">
        <v>603</v>
      </c>
      <c r="Z401" s="128" t="s">
        <v>603</v>
      </c>
      <c r="AA401" s="128" t="s">
        <v>603</v>
      </c>
      <c r="AB401" s="128" t="s">
        <v>603</v>
      </c>
      <c r="AC401" s="128" t="s">
        <v>603</v>
      </c>
      <c r="AD401" s="128" t="s">
        <v>603</v>
      </c>
      <c r="AE401" s="128" t="s">
        <v>603</v>
      </c>
      <c r="AF401" s="128" t="s">
        <v>603</v>
      </c>
      <c r="AG401" s="128" t="s">
        <v>603</v>
      </c>
      <c r="AH401" s="128" t="s">
        <v>603</v>
      </c>
      <c r="AI401" s="128" t="s">
        <v>603</v>
      </c>
      <c r="AJ401" s="128" t="s">
        <v>603</v>
      </c>
      <c r="AK401" s="129">
        <v>9.4</v>
      </c>
      <c r="AL401" s="130">
        <v>9396000</v>
      </c>
      <c r="AM401" s="130">
        <v>9396000</v>
      </c>
      <c r="AN401" s="130">
        <v>9396000</v>
      </c>
      <c r="AO401" s="130">
        <v>9396000</v>
      </c>
      <c r="AP401" s="130">
        <v>9396000</v>
      </c>
      <c r="AQ401" s="128">
        <v>1</v>
      </c>
      <c r="AR401" s="128">
        <v>1</v>
      </c>
      <c r="AS401" s="128">
        <v>1</v>
      </c>
      <c r="AT401" s="128">
        <v>1</v>
      </c>
      <c r="AU401" s="163">
        <v>99.8</v>
      </c>
      <c r="AV401" s="161">
        <v>99.8</v>
      </c>
      <c r="AW401" s="161">
        <v>99.8</v>
      </c>
      <c r="AX401" s="162">
        <v>99.8</v>
      </c>
    </row>
    <row r="402" spans="1:50" ht="36.75" customHeight="1" x14ac:dyDescent="0.15">
      <c r="A402" s="121">
        <v>2</v>
      </c>
      <c r="B402" s="121">
        <v>1</v>
      </c>
      <c r="C402" s="151" t="s">
        <v>754</v>
      </c>
      <c r="D402" s="128" t="s">
        <v>604</v>
      </c>
      <c r="E402" s="128" t="s">
        <v>604</v>
      </c>
      <c r="F402" s="128" t="s">
        <v>604</v>
      </c>
      <c r="G402" s="128" t="s">
        <v>604</v>
      </c>
      <c r="H402" s="128" t="s">
        <v>604</v>
      </c>
      <c r="I402" s="128" t="s">
        <v>604</v>
      </c>
      <c r="J402" s="128" t="s">
        <v>604</v>
      </c>
      <c r="K402" s="128" t="s">
        <v>604</v>
      </c>
      <c r="L402" s="128" t="s">
        <v>604</v>
      </c>
      <c r="M402" s="127" t="s">
        <v>605</v>
      </c>
      <c r="N402" s="128" t="s">
        <v>606</v>
      </c>
      <c r="O402" s="128" t="s">
        <v>606</v>
      </c>
      <c r="P402" s="128" t="s">
        <v>606</v>
      </c>
      <c r="Q402" s="128" t="s">
        <v>606</v>
      </c>
      <c r="R402" s="128" t="s">
        <v>606</v>
      </c>
      <c r="S402" s="128" t="s">
        <v>606</v>
      </c>
      <c r="T402" s="128" t="s">
        <v>606</v>
      </c>
      <c r="U402" s="128" t="s">
        <v>606</v>
      </c>
      <c r="V402" s="128" t="s">
        <v>606</v>
      </c>
      <c r="W402" s="128" t="s">
        <v>606</v>
      </c>
      <c r="X402" s="128" t="s">
        <v>606</v>
      </c>
      <c r="Y402" s="128" t="s">
        <v>606</v>
      </c>
      <c r="Z402" s="128" t="s">
        <v>606</v>
      </c>
      <c r="AA402" s="128" t="s">
        <v>606</v>
      </c>
      <c r="AB402" s="128" t="s">
        <v>606</v>
      </c>
      <c r="AC402" s="128" t="s">
        <v>606</v>
      </c>
      <c r="AD402" s="128" t="s">
        <v>606</v>
      </c>
      <c r="AE402" s="128" t="s">
        <v>606</v>
      </c>
      <c r="AF402" s="128" t="s">
        <v>606</v>
      </c>
      <c r="AG402" s="128" t="s">
        <v>606</v>
      </c>
      <c r="AH402" s="128" t="s">
        <v>606</v>
      </c>
      <c r="AI402" s="128" t="s">
        <v>606</v>
      </c>
      <c r="AJ402" s="128" t="s">
        <v>606</v>
      </c>
      <c r="AK402" s="129">
        <v>5.2</v>
      </c>
      <c r="AL402" s="130">
        <v>5184000</v>
      </c>
      <c r="AM402" s="130">
        <v>5184000</v>
      </c>
      <c r="AN402" s="130">
        <v>5184000</v>
      </c>
      <c r="AO402" s="130">
        <v>5184000</v>
      </c>
      <c r="AP402" s="130">
        <v>5184000</v>
      </c>
      <c r="AQ402" s="128">
        <v>1</v>
      </c>
      <c r="AR402" s="128">
        <v>1</v>
      </c>
      <c r="AS402" s="128">
        <v>1</v>
      </c>
      <c r="AT402" s="128">
        <v>1</v>
      </c>
      <c r="AU402" s="163">
        <v>99.1</v>
      </c>
      <c r="AV402" s="161">
        <v>99.1</v>
      </c>
      <c r="AW402" s="161">
        <v>99.1</v>
      </c>
      <c r="AX402" s="162">
        <v>99.1</v>
      </c>
    </row>
    <row r="403" spans="1:50" ht="24" customHeight="1" x14ac:dyDescent="0.15">
      <c r="A403" s="121">
        <v>3</v>
      </c>
      <c r="B403" s="121">
        <v>1</v>
      </c>
      <c r="C403" s="128" t="s">
        <v>607</v>
      </c>
      <c r="D403" s="128" t="s">
        <v>607</v>
      </c>
      <c r="E403" s="128" t="s">
        <v>607</v>
      </c>
      <c r="F403" s="128" t="s">
        <v>607</v>
      </c>
      <c r="G403" s="128" t="s">
        <v>607</v>
      </c>
      <c r="H403" s="128" t="s">
        <v>607</v>
      </c>
      <c r="I403" s="128" t="s">
        <v>607</v>
      </c>
      <c r="J403" s="128" t="s">
        <v>607</v>
      </c>
      <c r="K403" s="128" t="s">
        <v>607</v>
      </c>
      <c r="L403" s="128" t="s">
        <v>607</v>
      </c>
      <c r="M403" s="127" t="s">
        <v>608</v>
      </c>
      <c r="N403" s="128" t="s">
        <v>609</v>
      </c>
      <c r="O403" s="128" t="s">
        <v>609</v>
      </c>
      <c r="P403" s="128" t="s">
        <v>609</v>
      </c>
      <c r="Q403" s="128" t="s">
        <v>609</v>
      </c>
      <c r="R403" s="128" t="s">
        <v>609</v>
      </c>
      <c r="S403" s="128" t="s">
        <v>609</v>
      </c>
      <c r="T403" s="128" t="s">
        <v>609</v>
      </c>
      <c r="U403" s="128" t="s">
        <v>609</v>
      </c>
      <c r="V403" s="128" t="s">
        <v>609</v>
      </c>
      <c r="W403" s="128" t="s">
        <v>609</v>
      </c>
      <c r="X403" s="128" t="s">
        <v>609</v>
      </c>
      <c r="Y403" s="128" t="s">
        <v>609</v>
      </c>
      <c r="Z403" s="128" t="s">
        <v>609</v>
      </c>
      <c r="AA403" s="128" t="s">
        <v>609</v>
      </c>
      <c r="AB403" s="128" t="s">
        <v>609</v>
      </c>
      <c r="AC403" s="128" t="s">
        <v>609</v>
      </c>
      <c r="AD403" s="128" t="s">
        <v>609</v>
      </c>
      <c r="AE403" s="128" t="s">
        <v>609</v>
      </c>
      <c r="AF403" s="128" t="s">
        <v>609</v>
      </c>
      <c r="AG403" s="128" t="s">
        <v>609</v>
      </c>
      <c r="AH403" s="128" t="s">
        <v>609</v>
      </c>
      <c r="AI403" s="128" t="s">
        <v>609</v>
      </c>
      <c r="AJ403" s="128" t="s">
        <v>609</v>
      </c>
      <c r="AK403" s="129">
        <v>3.8</v>
      </c>
      <c r="AL403" s="130">
        <v>3769200</v>
      </c>
      <c r="AM403" s="130">
        <v>3769200</v>
      </c>
      <c r="AN403" s="130">
        <v>3769200</v>
      </c>
      <c r="AO403" s="130">
        <v>3769200</v>
      </c>
      <c r="AP403" s="130">
        <v>3769200</v>
      </c>
      <c r="AQ403" s="128">
        <v>1</v>
      </c>
      <c r="AR403" s="128">
        <v>1</v>
      </c>
      <c r="AS403" s="128">
        <v>1</v>
      </c>
      <c r="AT403" s="128">
        <v>1</v>
      </c>
      <c r="AU403" s="163">
        <v>95.9</v>
      </c>
      <c r="AV403" s="161">
        <v>95.9</v>
      </c>
      <c r="AW403" s="161">
        <v>95.9</v>
      </c>
      <c r="AX403" s="162">
        <v>95.9</v>
      </c>
    </row>
    <row r="404" spans="1:50" ht="24" customHeight="1" x14ac:dyDescent="0.15">
      <c r="A404" s="121">
        <v>4</v>
      </c>
      <c r="B404" s="121">
        <v>1</v>
      </c>
      <c r="C404" s="127" t="s">
        <v>755</v>
      </c>
      <c r="D404" s="128" t="s">
        <v>610</v>
      </c>
      <c r="E404" s="128" t="s">
        <v>610</v>
      </c>
      <c r="F404" s="128" t="s">
        <v>610</v>
      </c>
      <c r="G404" s="128" t="s">
        <v>610</v>
      </c>
      <c r="H404" s="128" t="s">
        <v>610</v>
      </c>
      <c r="I404" s="128" t="s">
        <v>610</v>
      </c>
      <c r="J404" s="128" t="s">
        <v>610</v>
      </c>
      <c r="K404" s="128" t="s">
        <v>610</v>
      </c>
      <c r="L404" s="128" t="s">
        <v>610</v>
      </c>
      <c r="M404" s="127" t="s">
        <v>611</v>
      </c>
      <c r="N404" s="128" t="s">
        <v>612</v>
      </c>
      <c r="O404" s="128" t="s">
        <v>612</v>
      </c>
      <c r="P404" s="128" t="s">
        <v>612</v>
      </c>
      <c r="Q404" s="128" t="s">
        <v>612</v>
      </c>
      <c r="R404" s="128" t="s">
        <v>612</v>
      </c>
      <c r="S404" s="128" t="s">
        <v>612</v>
      </c>
      <c r="T404" s="128" t="s">
        <v>612</v>
      </c>
      <c r="U404" s="128" t="s">
        <v>612</v>
      </c>
      <c r="V404" s="128" t="s">
        <v>612</v>
      </c>
      <c r="W404" s="128" t="s">
        <v>612</v>
      </c>
      <c r="X404" s="128" t="s">
        <v>612</v>
      </c>
      <c r="Y404" s="128" t="s">
        <v>612</v>
      </c>
      <c r="Z404" s="128" t="s">
        <v>612</v>
      </c>
      <c r="AA404" s="128" t="s">
        <v>612</v>
      </c>
      <c r="AB404" s="128" t="s">
        <v>612</v>
      </c>
      <c r="AC404" s="128" t="s">
        <v>612</v>
      </c>
      <c r="AD404" s="128" t="s">
        <v>612</v>
      </c>
      <c r="AE404" s="128" t="s">
        <v>612</v>
      </c>
      <c r="AF404" s="128" t="s">
        <v>612</v>
      </c>
      <c r="AG404" s="128" t="s">
        <v>612</v>
      </c>
      <c r="AH404" s="128" t="s">
        <v>612</v>
      </c>
      <c r="AI404" s="128" t="s">
        <v>612</v>
      </c>
      <c r="AJ404" s="128" t="s">
        <v>612</v>
      </c>
      <c r="AK404" s="129">
        <v>3.7</v>
      </c>
      <c r="AL404" s="130">
        <f t="shared" ref="AL404:AP404" si="3">3402000+304560</f>
        <v>3706560</v>
      </c>
      <c r="AM404" s="130">
        <f t="shared" si="3"/>
        <v>3706560</v>
      </c>
      <c r="AN404" s="130">
        <f t="shared" si="3"/>
        <v>3706560</v>
      </c>
      <c r="AO404" s="130">
        <f t="shared" si="3"/>
        <v>3706560</v>
      </c>
      <c r="AP404" s="130">
        <f t="shared" si="3"/>
        <v>3706560</v>
      </c>
      <c r="AQ404" s="128">
        <v>1</v>
      </c>
      <c r="AR404" s="128">
        <v>1</v>
      </c>
      <c r="AS404" s="128">
        <v>1</v>
      </c>
      <c r="AT404" s="128">
        <v>1</v>
      </c>
      <c r="AU404" s="163">
        <v>98</v>
      </c>
      <c r="AV404" s="161">
        <v>98</v>
      </c>
      <c r="AW404" s="161">
        <v>98</v>
      </c>
      <c r="AX404" s="162">
        <v>98</v>
      </c>
    </row>
    <row r="405" spans="1:50" ht="24" customHeight="1" x14ac:dyDescent="0.15">
      <c r="A405" s="121">
        <v>5</v>
      </c>
      <c r="B405" s="121">
        <v>1</v>
      </c>
      <c r="C405" s="128" t="s">
        <v>613</v>
      </c>
      <c r="D405" s="128" t="s">
        <v>613</v>
      </c>
      <c r="E405" s="128" t="s">
        <v>613</v>
      </c>
      <c r="F405" s="128" t="s">
        <v>613</v>
      </c>
      <c r="G405" s="128" t="s">
        <v>613</v>
      </c>
      <c r="H405" s="128" t="s">
        <v>613</v>
      </c>
      <c r="I405" s="128" t="s">
        <v>613</v>
      </c>
      <c r="J405" s="128" t="s">
        <v>613</v>
      </c>
      <c r="K405" s="128" t="s">
        <v>613</v>
      </c>
      <c r="L405" s="128" t="s">
        <v>613</v>
      </c>
      <c r="M405" s="127" t="s">
        <v>614</v>
      </c>
      <c r="N405" s="128" t="s">
        <v>615</v>
      </c>
      <c r="O405" s="128" t="s">
        <v>615</v>
      </c>
      <c r="P405" s="128" t="s">
        <v>615</v>
      </c>
      <c r="Q405" s="128" t="s">
        <v>615</v>
      </c>
      <c r="R405" s="128" t="s">
        <v>615</v>
      </c>
      <c r="S405" s="128" t="s">
        <v>615</v>
      </c>
      <c r="T405" s="128" t="s">
        <v>615</v>
      </c>
      <c r="U405" s="128" t="s">
        <v>615</v>
      </c>
      <c r="V405" s="128" t="s">
        <v>615</v>
      </c>
      <c r="W405" s="128" t="s">
        <v>615</v>
      </c>
      <c r="X405" s="128" t="s">
        <v>615</v>
      </c>
      <c r="Y405" s="128" t="s">
        <v>615</v>
      </c>
      <c r="Z405" s="128" t="s">
        <v>615</v>
      </c>
      <c r="AA405" s="128" t="s">
        <v>615</v>
      </c>
      <c r="AB405" s="128" t="s">
        <v>615</v>
      </c>
      <c r="AC405" s="128" t="s">
        <v>615</v>
      </c>
      <c r="AD405" s="128" t="s">
        <v>615</v>
      </c>
      <c r="AE405" s="128" t="s">
        <v>615</v>
      </c>
      <c r="AF405" s="128" t="s">
        <v>615</v>
      </c>
      <c r="AG405" s="128" t="s">
        <v>615</v>
      </c>
      <c r="AH405" s="128" t="s">
        <v>615</v>
      </c>
      <c r="AI405" s="128" t="s">
        <v>615</v>
      </c>
      <c r="AJ405" s="128" t="s">
        <v>615</v>
      </c>
      <c r="AK405" s="129">
        <v>3.5</v>
      </c>
      <c r="AL405" s="130">
        <v>3499470</v>
      </c>
      <c r="AM405" s="130">
        <v>3499470</v>
      </c>
      <c r="AN405" s="130">
        <v>3499470</v>
      </c>
      <c r="AO405" s="130">
        <v>3499470</v>
      </c>
      <c r="AP405" s="130">
        <v>3499470</v>
      </c>
      <c r="AQ405" s="127">
        <v>1</v>
      </c>
      <c r="AR405" s="128">
        <v>1</v>
      </c>
      <c r="AS405" s="128">
        <v>1</v>
      </c>
      <c r="AT405" s="128">
        <v>1</v>
      </c>
      <c r="AU405" s="160">
        <v>97.7</v>
      </c>
      <c r="AV405" s="161">
        <v>97.7</v>
      </c>
      <c r="AW405" s="161">
        <v>97.7</v>
      </c>
      <c r="AX405" s="162">
        <v>97.7</v>
      </c>
    </row>
    <row r="406" spans="1:50" ht="36.75" customHeight="1" x14ac:dyDescent="0.15">
      <c r="A406" s="121">
        <v>6</v>
      </c>
      <c r="B406" s="121">
        <v>1</v>
      </c>
      <c r="C406" s="151" t="s">
        <v>764</v>
      </c>
      <c r="D406" s="128" t="s">
        <v>616</v>
      </c>
      <c r="E406" s="128" t="s">
        <v>616</v>
      </c>
      <c r="F406" s="128" t="s">
        <v>616</v>
      </c>
      <c r="G406" s="128" t="s">
        <v>616</v>
      </c>
      <c r="H406" s="128" t="s">
        <v>616</v>
      </c>
      <c r="I406" s="128" t="s">
        <v>616</v>
      </c>
      <c r="J406" s="128" t="s">
        <v>616</v>
      </c>
      <c r="K406" s="128" t="s">
        <v>616</v>
      </c>
      <c r="L406" s="128" t="s">
        <v>616</v>
      </c>
      <c r="M406" s="127" t="s">
        <v>617</v>
      </c>
      <c r="N406" s="128" t="s">
        <v>618</v>
      </c>
      <c r="O406" s="128" t="s">
        <v>618</v>
      </c>
      <c r="P406" s="128" t="s">
        <v>618</v>
      </c>
      <c r="Q406" s="128" t="s">
        <v>618</v>
      </c>
      <c r="R406" s="128" t="s">
        <v>618</v>
      </c>
      <c r="S406" s="128" t="s">
        <v>618</v>
      </c>
      <c r="T406" s="128" t="s">
        <v>618</v>
      </c>
      <c r="U406" s="128" t="s">
        <v>618</v>
      </c>
      <c r="V406" s="128" t="s">
        <v>618</v>
      </c>
      <c r="W406" s="128" t="s">
        <v>618</v>
      </c>
      <c r="X406" s="128" t="s">
        <v>618</v>
      </c>
      <c r="Y406" s="128" t="s">
        <v>618</v>
      </c>
      <c r="Z406" s="128" t="s">
        <v>618</v>
      </c>
      <c r="AA406" s="128" t="s">
        <v>618</v>
      </c>
      <c r="AB406" s="128" t="s">
        <v>618</v>
      </c>
      <c r="AC406" s="128" t="s">
        <v>618</v>
      </c>
      <c r="AD406" s="128" t="s">
        <v>618</v>
      </c>
      <c r="AE406" s="128" t="s">
        <v>618</v>
      </c>
      <c r="AF406" s="128" t="s">
        <v>618</v>
      </c>
      <c r="AG406" s="128" t="s">
        <v>618</v>
      </c>
      <c r="AH406" s="128" t="s">
        <v>618</v>
      </c>
      <c r="AI406" s="128" t="s">
        <v>618</v>
      </c>
      <c r="AJ406" s="128" t="s">
        <v>618</v>
      </c>
      <c r="AK406" s="129">
        <v>2.6</v>
      </c>
      <c r="AL406" s="130">
        <v>2646000</v>
      </c>
      <c r="AM406" s="130">
        <v>2646000</v>
      </c>
      <c r="AN406" s="130">
        <v>2646000</v>
      </c>
      <c r="AO406" s="130">
        <v>2646000</v>
      </c>
      <c r="AP406" s="130">
        <v>2646000</v>
      </c>
      <c r="AQ406" s="127">
        <v>1</v>
      </c>
      <c r="AR406" s="128">
        <v>1</v>
      </c>
      <c r="AS406" s="128">
        <v>1</v>
      </c>
      <c r="AT406" s="128">
        <v>1</v>
      </c>
      <c r="AU406" s="157">
        <v>99.99</v>
      </c>
      <c r="AV406" s="158">
        <v>99.99</v>
      </c>
      <c r="AW406" s="158">
        <v>99.99</v>
      </c>
      <c r="AX406" s="159">
        <v>99.99</v>
      </c>
    </row>
    <row r="407" spans="1:50" ht="24" customHeight="1" x14ac:dyDescent="0.15">
      <c r="A407" s="121">
        <v>7</v>
      </c>
      <c r="B407" s="121">
        <v>1</v>
      </c>
      <c r="C407" s="128" t="s">
        <v>535</v>
      </c>
      <c r="D407" s="128" t="s">
        <v>535</v>
      </c>
      <c r="E407" s="128" t="s">
        <v>535</v>
      </c>
      <c r="F407" s="128" t="s">
        <v>535</v>
      </c>
      <c r="G407" s="128" t="s">
        <v>535</v>
      </c>
      <c r="H407" s="128" t="s">
        <v>535</v>
      </c>
      <c r="I407" s="128" t="s">
        <v>535</v>
      </c>
      <c r="J407" s="128" t="s">
        <v>535</v>
      </c>
      <c r="K407" s="128" t="s">
        <v>535</v>
      </c>
      <c r="L407" s="128" t="s">
        <v>535</v>
      </c>
      <c r="M407" s="127" t="s">
        <v>619</v>
      </c>
      <c r="N407" s="128" t="s">
        <v>620</v>
      </c>
      <c r="O407" s="128" t="s">
        <v>620</v>
      </c>
      <c r="P407" s="128" t="s">
        <v>620</v>
      </c>
      <c r="Q407" s="128" t="s">
        <v>620</v>
      </c>
      <c r="R407" s="128" t="s">
        <v>620</v>
      </c>
      <c r="S407" s="128" t="s">
        <v>620</v>
      </c>
      <c r="T407" s="128" t="s">
        <v>620</v>
      </c>
      <c r="U407" s="128" t="s">
        <v>620</v>
      </c>
      <c r="V407" s="128" t="s">
        <v>620</v>
      </c>
      <c r="W407" s="128" t="s">
        <v>620</v>
      </c>
      <c r="X407" s="128" t="s">
        <v>620</v>
      </c>
      <c r="Y407" s="128" t="s">
        <v>620</v>
      </c>
      <c r="Z407" s="128" t="s">
        <v>620</v>
      </c>
      <c r="AA407" s="128" t="s">
        <v>620</v>
      </c>
      <c r="AB407" s="128" t="s">
        <v>620</v>
      </c>
      <c r="AC407" s="128" t="s">
        <v>620</v>
      </c>
      <c r="AD407" s="128" t="s">
        <v>620</v>
      </c>
      <c r="AE407" s="128" t="s">
        <v>620</v>
      </c>
      <c r="AF407" s="128" t="s">
        <v>620</v>
      </c>
      <c r="AG407" s="128" t="s">
        <v>620</v>
      </c>
      <c r="AH407" s="128" t="s">
        <v>620</v>
      </c>
      <c r="AI407" s="128" t="s">
        <v>620</v>
      </c>
      <c r="AJ407" s="128" t="s">
        <v>620</v>
      </c>
      <c r="AK407" s="129">
        <v>1.2</v>
      </c>
      <c r="AL407" s="130">
        <v>1188000</v>
      </c>
      <c r="AM407" s="130">
        <v>1188000</v>
      </c>
      <c r="AN407" s="130">
        <v>1188000</v>
      </c>
      <c r="AO407" s="130">
        <v>1188000</v>
      </c>
      <c r="AP407" s="130">
        <v>1188000</v>
      </c>
      <c r="AQ407" s="127">
        <v>2</v>
      </c>
      <c r="AR407" s="128">
        <v>2</v>
      </c>
      <c r="AS407" s="128">
        <v>2</v>
      </c>
      <c r="AT407" s="128">
        <v>2</v>
      </c>
      <c r="AU407" s="160">
        <v>87.6</v>
      </c>
      <c r="AV407" s="161">
        <v>87.6</v>
      </c>
      <c r="AW407" s="161">
        <v>87.6</v>
      </c>
      <c r="AX407" s="162">
        <v>87.6</v>
      </c>
    </row>
    <row r="408" spans="1:50" ht="24" customHeight="1" x14ac:dyDescent="0.15">
      <c r="A408" s="121">
        <v>8</v>
      </c>
      <c r="B408" s="121">
        <v>1</v>
      </c>
      <c r="C408" s="128" t="s">
        <v>621</v>
      </c>
      <c r="D408" s="128" t="s">
        <v>621</v>
      </c>
      <c r="E408" s="128" t="s">
        <v>621</v>
      </c>
      <c r="F408" s="128" t="s">
        <v>621</v>
      </c>
      <c r="G408" s="128" t="s">
        <v>621</v>
      </c>
      <c r="H408" s="128" t="s">
        <v>621</v>
      </c>
      <c r="I408" s="128" t="s">
        <v>621</v>
      </c>
      <c r="J408" s="128" t="s">
        <v>621</v>
      </c>
      <c r="K408" s="128" t="s">
        <v>621</v>
      </c>
      <c r="L408" s="128" t="s">
        <v>621</v>
      </c>
      <c r="M408" s="127" t="s">
        <v>622</v>
      </c>
      <c r="N408" s="128" t="s">
        <v>623</v>
      </c>
      <c r="O408" s="128" t="s">
        <v>623</v>
      </c>
      <c r="P408" s="128" t="s">
        <v>623</v>
      </c>
      <c r="Q408" s="128" t="s">
        <v>623</v>
      </c>
      <c r="R408" s="128" t="s">
        <v>623</v>
      </c>
      <c r="S408" s="128" t="s">
        <v>623</v>
      </c>
      <c r="T408" s="128" t="s">
        <v>623</v>
      </c>
      <c r="U408" s="128" t="s">
        <v>623</v>
      </c>
      <c r="V408" s="128" t="s">
        <v>623</v>
      </c>
      <c r="W408" s="128" t="s">
        <v>623</v>
      </c>
      <c r="X408" s="128" t="s">
        <v>623</v>
      </c>
      <c r="Y408" s="128" t="s">
        <v>623</v>
      </c>
      <c r="Z408" s="128" t="s">
        <v>623</v>
      </c>
      <c r="AA408" s="128" t="s">
        <v>623</v>
      </c>
      <c r="AB408" s="128" t="s">
        <v>623</v>
      </c>
      <c r="AC408" s="128" t="s">
        <v>623</v>
      </c>
      <c r="AD408" s="128" t="s">
        <v>623</v>
      </c>
      <c r="AE408" s="128" t="s">
        <v>623</v>
      </c>
      <c r="AF408" s="128" t="s">
        <v>623</v>
      </c>
      <c r="AG408" s="128" t="s">
        <v>623</v>
      </c>
      <c r="AH408" s="128" t="s">
        <v>623</v>
      </c>
      <c r="AI408" s="128" t="s">
        <v>623</v>
      </c>
      <c r="AJ408" s="128" t="s">
        <v>623</v>
      </c>
      <c r="AK408" s="129">
        <v>1</v>
      </c>
      <c r="AL408" s="130">
        <v>993600</v>
      </c>
      <c r="AM408" s="130">
        <v>993600</v>
      </c>
      <c r="AN408" s="130">
        <v>993600</v>
      </c>
      <c r="AO408" s="130">
        <v>993600</v>
      </c>
      <c r="AP408" s="130">
        <v>993600</v>
      </c>
      <c r="AQ408" s="137" t="s">
        <v>516</v>
      </c>
      <c r="AR408" s="138"/>
      <c r="AS408" s="138"/>
      <c r="AT408" s="139"/>
      <c r="AU408" s="131" t="s">
        <v>637</v>
      </c>
      <c r="AV408" s="132"/>
      <c r="AW408" s="132"/>
      <c r="AX408" s="133"/>
    </row>
    <row r="409" spans="1:50" ht="36.75" customHeight="1" x14ac:dyDescent="0.15">
      <c r="A409" s="121">
        <v>9</v>
      </c>
      <c r="B409" s="121">
        <v>1</v>
      </c>
      <c r="C409" s="151" t="s">
        <v>756</v>
      </c>
      <c r="D409" s="128" t="s">
        <v>624</v>
      </c>
      <c r="E409" s="128" t="s">
        <v>624</v>
      </c>
      <c r="F409" s="128" t="s">
        <v>624</v>
      </c>
      <c r="G409" s="128" t="s">
        <v>624</v>
      </c>
      <c r="H409" s="128" t="s">
        <v>624</v>
      </c>
      <c r="I409" s="128" t="s">
        <v>624</v>
      </c>
      <c r="J409" s="128" t="s">
        <v>624</v>
      </c>
      <c r="K409" s="128" t="s">
        <v>624</v>
      </c>
      <c r="L409" s="128" t="s">
        <v>624</v>
      </c>
      <c r="M409" s="127" t="s">
        <v>625</v>
      </c>
      <c r="N409" s="128" t="s">
        <v>626</v>
      </c>
      <c r="O409" s="128" t="s">
        <v>626</v>
      </c>
      <c r="P409" s="128" t="s">
        <v>626</v>
      </c>
      <c r="Q409" s="128" t="s">
        <v>626</v>
      </c>
      <c r="R409" s="128" t="s">
        <v>626</v>
      </c>
      <c r="S409" s="128" t="s">
        <v>626</v>
      </c>
      <c r="T409" s="128" t="s">
        <v>626</v>
      </c>
      <c r="U409" s="128" t="s">
        <v>626</v>
      </c>
      <c r="V409" s="128" t="s">
        <v>626</v>
      </c>
      <c r="W409" s="128" t="s">
        <v>626</v>
      </c>
      <c r="X409" s="128" t="s">
        <v>626</v>
      </c>
      <c r="Y409" s="128" t="s">
        <v>626</v>
      </c>
      <c r="Z409" s="128" t="s">
        <v>626</v>
      </c>
      <c r="AA409" s="128" t="s">
        <v>626</v>
      </c>
      <c r="AB409" s="128" t="s">
        <v>626</v>
      </c>
      <c r="AC409" s="128" t="s">
        <v>626</v>
      </c>
      <c r="AD409" s="128" t="s">
        <v>626</v>
      </c>
      <c r="AE409" s="128" t="s">
        <v>626</v>
      </c>
      <c r="AF409" s="128" t="s">
        <v>626</v>
      </c>
      <c r="AG409" s="128" t="s">
        <v>626</v>
      </c>
      <c r="AH409" s="128" t="s">
        <v>626</v>
      </c>
      <c r="AI409" s="128" t="s">
        <v>626</v>
      </c>
      <c r="AJ409" s="128" t="s">
        <v>626</v>
      </c>
      <c r="AK409" s="129">
        <v>1</v>
      </c>
      <c r="AL409" s="130">
        <v>986950</v>
      </c>
      <c r="AM409" s="130">
        <v>986950</v>
      </c>
      <c r="AN409" s="130">
        <v>986950</v>
      </c>
      <c r="AO409" s="130">
        <v>986950</v>
      </c>
      <c r="AP409" s="130">
        <v>986950</v>
      </c>
      <c r="AQ409" s="137" t="s">
        <v>516</v>
      </c>
      <c r="AR409" s="138"/>
      <c r="AS409" s="138"/>
      <c r="AT409" s="139"/>
      <c r="AU409" s="131" t="s">
        <v>637</v>
      </c>
      <c r="AV409" s="132"/>
      <c r="AW409" s="132"/>
      <c r="AX409" s="133"/>
    </row>
    <row r="410" spans="1:50" ht="24" customHeight="1" x14ac:dyDescent="0.15">
      <c r="A410" s="121">
        <v>10</v>
      </c>
      <c r="B410" s="121">
        <v>1</v>
      </c>
      <c r="C410" s="128" t="s">
        <v>627</v>
      </c>
      <c r="D410" s="128" t="s">
        <v>627</v>
      </c>
      <c r="E410" s="128" t="s">
        <v>627</v>
      </c>
      <c r="F410" s="128" t="s">
        <v>627</v>
      </c>
      <c r="G410" s="128" t="s">
        <v>627</v>
      </c>
      <c r="H410" s="128" t="s">
        <v>627</v>
      </c>
      <c r="I410" s="128" t="s">
        <v>627</v>
      </c>
      <c r="J410" s="128" t="s">
        <v>627</v>
      </c>
      <c r="K410" s="128" t="s">
        <v>627</v>
      </c>
      <c r="L410" s="128" t="s">
        <v>627</v>
      </c>
      <c r="M410" s="127" t="s">
        <v>628</v>
      </c>
      <c r="N410" s="128" t="s">
        <v>629</v>
      </c>
      <c r="O410" s="128" t="s">
        <v>629</v>
      </c>
      <c r="P410" s="128" t="s">
        <v>629</v>
      </c>
      <c r="Q410" s="128" t="s">
        <v>629</v>
      </c>
      <c r="R410" s="128" t="s">
        <v>629</v>
      </c>
      <c r="S410" s="128" t="s">
        <v>629</v>
      </c>
      <c r="T410" s="128" t="s">
        <v>629</v>
      </c>
      <c r="U410" s="128" t="s">
        <v>629</v>
      </c>
      <c r="V410" s="128" t="s">
        <v>629</v>
      </c>
      <c r="W410" s="128" t="s">
        <v>629</v>
      </c>
      <c r="X410" s="128" t="s">
        <v>629</v>
      </c>
      <c r="Y410" s="128" t="s">
        <v>629</v>
      </c>
      <c r="Z410" s="128" t="s">
        <v>629</v>
      </c>
      <c r="AA410" s="128" t="s">
        <v>629</v>
      </c>
      <c r="AB410" s="128" t="s">
        <v>629</v>
      </c>
      <c r="AC410" s="128" t="s">
        <v>629</v>
      </c>
      <c r="AD410" s="128" t="s">
        <v>629</v>
      </c>
      <c r="AE410" s="128" t="s">
        <v>629</v>
      </c>
      <c r="AF410" s="128" t="s">
        <v>629</v>
      </c>
      <c r="AG410" s="128" t="s">
        <v>629</v>
      </c>
      <c r="AH410" s="128" t="s">
        <v>629</v>
      </c>
      <c r="AI410" s="128" t="s">
        <v>629</v>
      </c>
      <c r="AJ410" s="128" t="s">
        <v>629</v>
      </c>
      <c r="AK410" s="129">
        <v>1</v>
      </c>
      <c r="AL410" s="130">
        <v>982986</v>
      </c>
      <c r="AM410" s="130">
        <v>982986</v>
      </c>
      <c r="AN410" s="130">
        <v>982986</v>
      </c>
      <c r="AO410" s="130">
        <v>982986</v>
      </c>
      <c r="AP410" s="130">
        <v>982986</v>
      </c>
      <c r="AQ410" s="137" t="s">
        <v>516</v>
      </c>
      <c r="AR410" s="138"/>
      <c r="AS410" s="138"/>
      <c r="AT410" s="139"/>
      <c r="AU410" s="131" t="s">
        <v>637</v>
      </c>
      <c r="AV410" s="132"/>
      <c r="AW410" s="132"/>
      <c r="AX410" s="133"/>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31" t="s">
        <v>637</v>
      </c>
      <c r="AV411" s="132"/>
      <c r="AW411" s="132"/>
      <c r="AX411" s="133"/>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1"/>
      <c r="B433" s="121"/>
      <c r="C433" s="140" t="s">
        <v>402</v>
      </c>
      <c r="D433" s="140"/>
      <c r="E433" s="140"/>
      <c r="F433" s="140"/>
      <c r="G433" s="140"/>
      <c r="H433" s="140"/>
      <c r="I433" s="140"/>
      <c r="J433" s="140"/>
      <c r="K433" s="140"/>
      <c r="L433" s="140"/>
      <c r="M433" s="140" t="s">
        <v>403</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404</v>
      </c>
      <c r="AL433" s="140"/>
      <c r="AM433" s="140"/>
      <c r="AN433" s="140"/>
      <c r="AO433" s="140"/>
      <c r="AP433" s="140"/>
      <c r="AQ433" s="140" t="s">
        <v>23</v>
      </c>
      <c r="AR433" s="140"/>
      <c r="AS433" s="140"/>
      <c r="AT433" s="140"/>
      <c r="AU433" s="142" t="s">
        <v>24</v>
      </c>
      <c r="AV433" s="143"/>
      <c r="AW433" s="143"/>
      <c r="AX433" s="144"/>
    </row>
    <row r="434" spans="1:50" ht="24" customHeight="1" x14ac:dyDescent="0.15">
      <c r="A434" s="121">
        <v>1</v>
      </c>
      <c r="B434" s="121">
        <v>1</v>
      </c>
      <c r="C434" s="145" t="s">
        <v>630</v>
      </c>
      <c r="D434" s="155"/>
      <c r="E434" s="155"/>
      <c r="F434" s="155"/>
      <c r="G434" s="155"/>
      <c r="H434" s="155"/>
      <c r="I434" s="155"/>
      <c r="J434" s="155"/>
      <c r="K434" s="155"/>
      <c r="L434" s="156"/>
      <c r="M434" s="71" t="s">
        <v>631</v>
      </c>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3"/>
      <c r="AK434" s="152">
        <v>4.4000000000000004</v>
      </c>
      <c r="AL434" s="153">
        <v>476000</v>
      </c>
      <c r="AM434" s="153">
        <v>476000</v>
      </c>
      <c r="AN434" s="153">
        <v>476000</v>
      </c>
      <c r="AO434" s="153">
        <v>476000</v>
      </c>
      <c r="AP434" s="154">
        <v>476000</v>
      </c>
      <c r="AQ434" s="128">
        <v>1</v>
      </c>
      <c r="AR434" s="128" t="s">
        <v>632</v>
      </c>
      <c r="AS434" s="128" t="s">
        <v>632</v>
      </c>
      <c r="AT434" s="128" t="s">
        <v>632</v>
      </c>
      <c r="AU434" s="131">
        <v>94.4</v>
      </c>
      <c r="AV434" s="132"/>
      <c r="AW434" s="132"/>
      <c r="AX434" s="133"/>
    </row>
    <row r="435" spans="1:50" ht="24" customHeight="1" x14ac:dyDescent="0.15">
      <c r="A435" s="121">
        <v>2</v>
      </c>
      <c r="B435" s="121">
        <v>1</v>
      </c>
      <c r="C435" s="74" t="s">
        <v>633</v>
      </c>
      <c r="D435" s="75"/>
      <c r="E435" s="75"/>
      <c r="F435" s="75"/>
      <c r="G435" s="75"/>
      <c r="H435" s="75"/>
      <c r="I435" s="75"/>
      <c r="J435" s="75"/>
      <c r="K435" s="75"/>
      <c r="L435" s="76"/>
      <c r="M435" s="74" t="s">
        <v>634</v>
      </c>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6"/>
      <c r="AK435" s="152">
        <v>1.4</v>
      </c>
      <c r="AL435" s="153"/>
      <c r="AM435" s="153"/>
      <c r="AN435" s="153"/>
      <c r="AO435" s="153"/>
      <c r="AP435" s="154"/>
      <c r="AQ435" s="128">
        <v>1</v>
      </c>
      <c r="AR435" s="128"/>
      <c r="AS435" s="128"/>
      <c r="AT435" s="128"/>
      <c r="AU435" s="149">
        <v>87.8</v>
      </c>
      <c r="AV435" s="132"/>
      <c r="AW435" s="132"/>
      <c r="AX435" s="133"/>
    </row>
    <row r="436" spans="1:50" ht="24" customHeight="1" x14ac:dyDescent="0.15">
      <c r="A436" s="121">
        <v>3</v>
      </c>
      <c r="B436" s="121">
        <v>1</v>
      </c>
      <c r="C436" s="155" t="s">
        <v>635</v>
      </c>
      <c r="D436" s="155"/>
      <c r="E436" s="155"/>
      <c r="F436" s="155"/>
      <c r="G436" s="155"/>
      <c r="H436" s="155"/>
      <c r="I436" s="155"/>
      <c r="J436" s="155"/>
      <c r="K436" s="155"/>
      <c r="L436" s="156"/>
      <c r="M436" s="75" t="s">
        <v>636</v>
      </c>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6"/>
      <c r="AK436" s="152">
        <v>1</v>
      </c>
      <c r="AL436" s="153"/>
      <c r="AM436" s="153"/>
      <c r="AN436" s="153"/>
      <c r="AO436" s="153"/>
      <c r="AP436" s="154"/>
      <c r="AQ436" s="137" t="s">
        <v>516</v>
      </c>
      <c r="AR436" s="138"/>
      <c r="AS436" s="138"/>
      <c r="AT436" s="139"/>
      <c r="AU436" s="131" t="s">
        <v>637</v>
      </c>
      <c r="AV436" s="132"/>
      <c r="AW436" s="132"/>
      <c r="AX436" s="133"/>
    </row>
    <row r="437" spans="1:50" ht="24" customHeight="1" x14ac:dyDescent="0.15">
      <c r="A437" s="121">
        <v>4</v>
      </c>
      <c r="B437" s="121">
        <v>1</v>
      </c>
      <c r="C437" s="155" t="s">
        <v>638</v>
      </c>
      <c r="D437" s="155"/>
      <c r="E437" s="155"/>
      <c r="F437" s="155"/>
      <c r="G437" s="155"/>
      <c r="H437" s="155"/>
      <c r="I437" s="155"/>
      <c r="J437" s="155"/>
      <c r="K437" s="155"/>
      <c r="L437" s="156"/>
      <c r="M437" s="75" t="s">
        <v>639</v>
      </c>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6"/>
      <c r="AK437" s="152">
        <v>0.9</v>
      </c>
      <c r="AL437" s="153"/>
      <c r="AM437" s="153"/>
      <c r="AN437" s="153"/>
      <c r="AO437" s="153"/>
      <c r="AP437" s="154"/>
      <c r="AQ437" s="137" t="s">
        <v>516</v>
      </c>
      <c r="AR437" s="138"/>
      <c r="AS437" s="138"/>
      <c r="AT437" s="139"/>
      <c r="AU437" s="131" t="s">
        <v>637</v>
      </c>
      <c r="AV437" s="132"/>
      <c r="AW437" s="132"/>
      <c r="AX437" s="133"/>
    </row>
    <row r="438" spans="1:50" ht="24" customHeight="1" x14ac:dyDescent="0.15">
      <c r="A438" s="121">
        <v>5</v>
      </c>
      <c r="B438" s="121">
        <v>1</v>
      </c>
      <c r="C438" s="74" t="s">
        <v>640</v>
      </c>
      <c r="D438" s="75"/>
      <c r="E438" s="75"/>
      <c r="F438" s="75"/>
      <c r="G438" s="75"/>
      <c r="H438" s="75"/>
      <c r="I438" s="75"/>
      <c r="J438" s="75"/>
      <c r="K438" s="75"/>
      <c r="L438" s="76"/>
      <c r="M438" s="74" t="s">
        <v>641</v>
      </c>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6"/>
      <c r="AK438" s="152">
        <v>0.8</v>
      </c>
      <c r="AL438" s="153"/>
      <c r="AM438" s="153"/>
      <c r="AN438" s="153"/>
      <c r="AO438" s="153"/>
      <c r="AP438" s="154"/>
      <c r="AQ438" s="137" t="s">
        <v>516</v>
      </c>
      <c r="AR438" s="138"/>
      <c r="AS438" s="138"/>
      <c r="AT438" s="139"/>
      <c r="AU438" s="131" t="s">
        <v>637</v>
      </c>
      <c r="AV438" s="132"/>
      <c r="AW438" s="132"/>
      <c r="AX438" s="133"/>
    </row>
    <row r="439" spans="1:50" ht="36.75" customHeight="1" x14ac:dyDescent="0.15">
      <c r="A439" s="121">
        <v>6</v>
      </c>
      <c r="B439" s="121">
        <v>1</v>
      </c>
      <c r="C439" s="151" t="s">
        <v>757</v>
      </c>
      <c r="D439" s="128" t="s">
        <v>621</v>
      </c>
      <c r="E439" s="128" t="s">
        <v>621</v>
      </c>
      <c r="F439" s="128" t="s">
        <v>621</v>
      </c>
      <c r="G439" s="128" t="s">
        <v>621</v>
      </c>
      <c r="H439" s="128" t="s">
        <v>621</v>
      </c>
      <c r="I439" s="128" t="s">
        <v>621</v>
      </c>
      <c r="J439" s="128" t="s">
        <v>621</v>
      </c>
      <c r="K439" s="128" t="s">
        <v>621</v>
      </c>
      <c r="L439" s="128" t="s">
        <v>621</v>
      </c>
      <c r="M439" s="74" t="s">
        <v>642</v>
      </c>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6"/>
      <c r="AK439" s="152">
        <v>0.8</v>
      </c>
      <c r="AL439" s="153"/>
      <c r="AM439" s="153"/>
      <c r="AN439" s="153"/>
      <c r="AO439" s="153"/>
      <c r="AP439" s="154"/>
      <c r="AQ439" s="137" t="s">
        <v>516</v>
      </c>
      <c r="AR439" s="138"/>
      <c r="AS439" s="138"/>
      <c r="AT439" s="139"/>
      <c r="AU439" s="131" t="s">
        <v>637</v>
      </c>
      <c r="AV439" s="132"/>
      <c r="AW439" s="132"/>
      <c r="AX439" s="133"/>
    </row>
    <row r="440" spans="1:50" ht="36.75" customHeight="1" x14ac:dyDescent="0.15">
      <c r="A440" s="121">
        <v>7</v>
      </c>
      <c r="B440" s="121">
        <v>1</v>
      </c>
      <c r="C440" s="151" t="s">
        <v>758</v>
      </c>
      <c r="D440" s="128" t="s">
        <v>621</v>
      </c>
      <c r="E440" s="128" t="s">
        <v>621</v>
      </c>
      <c r="F440" s="128" t="s">
        <v>621</v>
      </c>
      <c r="G440" s="128" t="s">
        <v>621</v>
      </c>
      <c r="H440" s="128" t="s">
        <v>621</v>
      </c>
      <c r="I440" s="128" t="s">
        <v>621</v>
      </c>
      <c r="J440" s="128" t="s">
        <v>621</v>
      </c>
      <c r="K440" s="128" t="s">
        <v>621</v>
      </c>
      <c r="L440" s="128" t="s">
        <v>621</v>
      </c>
      <c r="M440" s="74" t="s">
        <v>639</v>
      </c>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6"/>
      <c r="AK440" s="152">
        <v>0.6</v>
      </c>
      <c r="AL440" s="153"/>
      <c r="AM440" s="153"/>
      <c r="AN440" s="153"/>
      <c r="AO440" s="153"/>
      <c r="AP440" s="154"/>
      <c r="AQ440" s="137" t="s">
        <v>516</v>
      </c>
      <c r="AR440" s="138"/>
      <c r="AS440" s="138"/>
      <c r="AT440" s="139"/>
      <c r="AU440" s="131" t="s">
        <v>637</v>
      </c>
      <c r="AV440" s="132"/>
      <c r="AW440" s="132"/>
      <c r="AX440" s="133"/>
    </row>
    <row r="441" spans="1:50" ht="36.75" customHeight="1" x14ac:dyDescent="0.15">
      <c r="A441" s="121">
        <v>8</v>
      </c>
      <c r="B441" s="121">
        <v>1</v>
      </c>
      <c r="C441" s="151" t="s">
        <v>758</v>
      </c>
      <c r="D441" s="128" t="s">
        <v>621</v>
      </c>
      <c r="E441" s="128" t="s">
        <v>621</v>
      </c>
      <c r="F441" s="128" t="s">
        <v>621</v>
      </c>
      <c r="G441" s="128" t="s">
        <v>621</v>
      </c>
      <c r="H441" s="128" t="s">
        <v>621</v>
      </c>
      <c r="I441" s="128" t="s">
        <v>621</v>
      </c>
      <c r="J441" s="128" t="s">
        <v>621</v>
      </c>
      <c r="K441" s="128" t="s">
        <v>621</v>
      </c>
      <c r="L441" s="128" t="s">
        <v>621</v>
      </c>
      <c r="M441" s="74" t="s">
        <v>643</v>
      </c>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6"/>
      <c r="AK441" s="152">
        <v>0.3</v>
      </c>
      <c r="AL441" s="153"/>
      <c r="AM441" s="153"/>
      <c r="AN441" s="153"/>
      <c r="AO441" s="153"/>
      <c r="AP441" s="154"/>
      <c r="AQ441" s="137" t="s">
        <v>516</v>
      </c>
      <c r="AR441" s="138"/>
      <c r="AS441" s="138"/>
      <c r="AT441" s="139"/>
      <c r="AU441" s="131" t="s">
        <v>637</v>
      </c>
      <c r="AV441" s="132"/>
      <c r="AW441" s="132"/>
      <c r="AX441" s="133"/>
    </row>
    <row r="442" spans="1:50" ht="24" customHeight="1" x14ac:dyDescent="0.15">
      <c r="A442" s="121">
        <v>9</v>
      </c>
      <c r="B442" s="121">
        <v>1</v>
      </c>
      <c r="C442" s="74" t="s">
        <v>644</v>
      </c>
      <c r="D442" s="75"/>
      <c r="E442" s="75"/>
      <c r="F442" s="75"/>
      <c r="G442" s="75"/>
      <c r="H442" s="75"/>
      <c r="I442" s="75"/>
      <c r="J442" s="75"/>
      <c r="K442" s="75"/>
      <c r="L442" s="76"/>
      <c r="M442" s="74" t="s">
        <v>645</v>
      </c>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6"/>
      <c r="AK442" s="150">
        <v>0.3</v>
      </c>
      <c r="AL442" s="128"/>
      <c r="AM442" s="128"/>
      <c r="AN442" s="128"/>
      <c r="AO442" s="128"/>
      <c r="AP442" s="128"/>
      <c r="AQ442" s="137" t="s">
        <v>516</v>
      </c>
      <c r="AR442" s="138"/>
      <c r="AS442" s="138"/>
      <c r="AT442" s="139"/>
      <c r="AU442" s="131" t="s">
        <v>637</v>
      </c>
      <c r="AV442" s="132"/>
      <c r="AW442" s="132"/>
      <c r="AX442" s="133"/>
    </row>
    <row r="443" spans="1:50" ht="36.75" customHeight="1" x14ac:dyDescent="0.15">
      <c r="A443" s="121">
        <v>10</v>
      </c>
      <c r="B443" s="121">
        <v>1</v>
      </c>
      <c r="C443" s="151" t="s">
        <v>758</v>
      </c>
      <c r="D443" s="128" t="s">
        <v>621</v>
      </c>
      <c r="E443" s="128" t="s">
        <v>621</v>
      </c>
      <c r="F443" s="128" t="s">
        <v>621</v>
      </c>
      <c r="G443" s="128" t="s">
        <v>621</v>
      </c>
      <c r="H443" s="128" t="s">
        <v>621</v>
      </c>
      <c r="I443" s="128" t="s">
        <v>621</v>
      </c>
      <c r="J443" s="128" t="s">
        <v>621</v>
      </c>
      <c r="K443" s="128" t="s">
        <v>621</v>
      </c>
      <c r="L443" s="128" t="s">
        <v>621</v>
      </c>
      <c r="M443" s="74" t="s">
        <v>646</v>
      </c>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6"/>
      <c r="AK443" s="150">
        <v>0.1</v>
      </c>
      <c r="AL443" s="128"/>
      <c r="AM443" s="128"/>
      <c r="AN443" s="128"/>
      <c r="AO443" s="128"/>
      <c r="AP443" s="128"/>
      <c r="AQ443" s="137" t="s">
        <v>516</v>
      </c>
      <c r="AR443" s="138"/>
      <c r="AS443" s="138"/>
      <c r="AT443" s="139"/>
      <c r="AU443" s="131" t="s">
        <v>637</v>
      </c>
      <c r="AV443" s="132"/>
      <c r="AW443" s="132"/>
      <c r="AX443" s="133"/>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1"/>
      <c r="B466" s="121"/>
      <c r="C466" s="140" t="s">
        <v>402</v>
      </c>
      <c r="D466" s="140"/>
      <c r="E466" s="140"/>
      <c r="F466" s="140"/>
      <c r="G466" s="140"/>
      <c r="H466" s="140"/>
      <c r="I466" s="140"/>
      <c r="J466" s="140"/>
      <c r="K466" s="140"/>
      <c r="L466" s="140"/>
      <c r="M466" s="140" t="s">
        <v>403</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404</v>
      </c>
      <c r="AL466" s="140"/>
      <c r="AM466" s="140"/>
      <c r="AN466" s="140"/>
      <c r="AO466" s="140"/>
      <c r="AP466" s="140"/>
      <c r="AQ466" s="140" t="s">
        <v>23</v>
      </c>
      <c r="AR466" s="140"/>
      <c r="AS466" s="140"/>
      <c r="AT466" s="140"/>
      <c r="AU466" s="142" t="s">
        <v>24</v>
      </c>
      <c r="AV466" s="143"/>
      <c r="AW466" s="143"/>
      <c r="AX466" s="144"/>
    </row>
    <row r="467" spans="1:50" ht="24" customHeight="1" x14ac:dyDescent="0.15">
      <c r="A467" s="121">
        <v>1</v>
      </c>
      <c r="B467" s="121">
        <v>1</v>
      </c>
      <c r="C467" s="145" t="s">
        <v>650</v>
      </c>
      <c r="D467" s="146"/>
      <c r="E467" s="146"/>
      <c r="F467" s="146"/>
      <c r="G467" s="146"/>
      <c r="H467" s="146"/>
      <c r="I467" s="146"/>
      <c r="J467" s="146"/>
      <c r="K467" s="146"/>
      <c r="L467" s="147"/>
      <c r="M467" s="127" t="s">
        <v>651</v>
      </c>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v>5.2</v>
      </c>
      <c r="AL467" s="130"/>
      <c r="AM467" s="130"/>
      <c r="AN467" s="130"/>
      <c r="AO467" s="130"/>
      <c r="AP467" s="130"/>
      <c r="AQ467" s="148">
        <v>1</v>
      </c>
      <c r="AR467" s="148"/>
      <c r="AS467" s="148"/>
      <c r="AT467" s="148"/>
      <c r="AU467" s="149">
        <v>95.8</v>
      </c>
      <c r="AV467" s="132"/>
      <c r="AW467" s="132"/>
      <c r="AX467" s="133"/>
    </row>
    <row r="468" spans="1:50" ht="33" customHeight="1" x14ac:dyDescent="0.15">
      <c r="A468" s="121">
        <v>2</v>
      </c>
      <c r="B468" s="121">
        <v>1</v>
      </c>
      <c r="C468" s="127" t="s">
        <v>652</v>
      </c>
      <c r="D468" s="128"/>
      <c r="E468" s="128"/>
      <c r="F468" s="128"/>
      <c r="G468" s="128"/>
      <c r="H468" s="128"/>
      <c r="I468" s="128"/>
      <c r="J468" s="128"/>
      <c r="K468" s="128"/>
      <c r="L468" s="128"/>
      <c r="M468" s="134" t="s">
        <v>653</v>
      </c>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6"/>
      <c r="AK468" s="129">
        <v>1.3</v>
      </c>
      <c r="AL468" s="130"/>
      <c r="AM468" s="130"/>
      <c r="AN468" s="130"/>
      <c r="AO468" s="130"/>
      <c r="AP468" s="130"/>
      <c r="AQ468" s="137" t="s">
        <v>516</v>
      </c>
      <c r="AR468" s="138"/>
      <c r="AS468" s="138"/>
      <c r="AT468" s="139"/>
      <c r="AU468" s="131" t="s">
        <v>637</v>
      </c>
      <c r="AV468" s="132"/>
      <c r="AW468" s="132"/>
      <c r="AX468" s="133"/>
    </row>
    <row r="469" spans="1:50" ht="24" customHeight="1" x14ac:dyDescent="0.15">
      <c r="A469" s="121">
        <v>3</v>
      </c>
      <c r="B469" s="121">
        <v>1</v>
      </c>
      <c r="C469" s="127" t="s">
        <v>655</v>
      </c>
      <c r="D469" s="128"/>
      <c r="E469" s="128"/>
      <c r="F469" s="128"/>
      <c r="G469" s="128"/>
      <c r="H469" s="128"/>
      <c r="I469" s="128"/>
      <c r="J469" s="128"/>
      <c r="K469" s="128"/>
      <c r="L469" s="128"/>
      <c r="M469" s="127" t="s">
        <v>656</v>
      </c>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v>0.3</v>
      </c>
      <c r="AL469" s="130"/>
      <c r="AM469" s="130"/>
      <c r="AN469" s="130"/>
      <c r="AO469" s="130"/>
      <c r="AP469" s="130"/>
      <c r="AQ469" s="137" t="s">
        <v>516</v>
      </c>
      <c r="AR469" s="138"/>
      <c r="AS469" s="138"/>
      <c r="AT469" s="139"/>
      <c r="AU469" s="131" t="s">
        <v>637</v>
      </c>
      <c r="AV469" s="132"/>
      <c r="AW469" s="132"/>
      <c r="AX469" s="133"/>
    </row>
    <row r="470" spans="1:50" ht="24" customHeight="1" x14ac:dyDescent="0.15">
      <c r="A470" s="121">
        <v>4</v>
      </c>
      <c r="B470" s="121">
        <v>1</v>
      </c>
      <c r="C470" s="127" t="s">
        <v>657</v>
      </c>
      <c r="D470" s="128"/>
      <c r="E470" s="128"/>
      <c r="F470" s="128"/>
      <c r="G470" s="128"/>
      <c r="H470" s="128"/>
      <c r="I470" s="128"/>
      <c r="J470" s="128"/>
      <c r="K470" s="128"/>
      <c r="L470" s="128"/>
      <c r="M470" s="127" t="s">
        <v>658</v>
      </c>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v>0.1</v>
      </c>
      <c r="AL470" s="130"/>
      <c r="AM470" s="130"/>
      <c r="AN470" s="130"/>
      <c r="AO470" s="130"/>
      <c r="AP470" s="130"/>
      <c r="AQ470" s="131" t="s">
        <v>654</v>
      </c>
      <c r="AR470" s="132"/>
      <c r="AS470" s="132"/>
      <c r="AT470" s="133"/>
      <c r="AU470" s="131" t="s">
        <v>637</v>
      </c>
      <c r="AV470" s="132"/>
      <c r="AW470" s="132"/>
      <c r="AX470" s="133"/>
    </row>
    <row r="471" spans="1:50" ht="24" customHeight="1" x14ac:dyDescent="0.15">
      <c r="A471" s="121">
        <v>5</v>
      </c>
      <c r="B471" s="121">
        <v>1</v>
      </c>
      <c r="C471" s="127" t="s">
        <v>659</v>
      </c>
      <c r="D471" s="128"/>
      <c r="E471" s="128"/>
      <c r="F471" s="128"/>
      <c r="G471" s="128"/>
      <c r="H471" s="128"/>
      <c r="I471" s="128"/>
      <c r="J471" s="128"/>
      <c r="K471" s="128"/>
      <c r="L471" s="128"/>
      <c r="M471" s="127" t="s">
        <v>660</v>
      </c>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v>0.1</v>
      </c>
      <c r="AL471" s="130"/>
      <c r="AM471" s="130"/>
      <c r="AN471" s="130"/>
      <c r="AO471" s="130"/>
      <c r="AP471" s="130"/>
      <c r="AQ471" s="131" t="s">
        <v>654</v>
      </c>
      <c r="AR471" s="132"/>
      <c r="AS471" s="132"/>
      <c r="AT471" s="133"/>
      <c r="AU471" s="131" t="s">
        <v>637</v>
      </c>
      <c r="AV471" s="132"/>
      <c r="AW471" s="132"/>
      <c r="AX471" s="133"/>
    </row>
    <row r="472" spans="1:50" ht="24"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x14ac:dyDescent="0.15">
      <c r="A497" s="848" t="s">
        <v>323</v>
      </c>
      <c r="B497" s="849"/>
      <c r="C497" s="849"/>
      <c r="D497" s="849"/>
      <c r="E497" s="849"/>
      <c r="F497" s="849"/>
      <c r="G497" s="849"/>
      <c r="H497" s="849"/>
      <c r="I497" s="849"/>
      <c r="J497" s="849"/>
      <c r="K497" s="849"/>
      <c r="L497" s="849"/>
      <c r="M497" s="849"/>
      <c r="N497" s="849"/>
      <c r="O497" s="849"/>
      <c r="P497" s="849"/>
      <c r="Q497" s="849"/>
      <c r="R497" s="849"/>
      <c r="S497" s="849"/>
      <c r="T497" s="849"/>
      <c r="U497" s="849"/>
      <c r="V497" s="849"/>
      <c r="W497" s="849"/>
      <c r="X497" s="849"/>
      <c r="Y497" s="849"/>
      <c r="Z497" s="849"/>
      <c r="AA497" s="849"/>
      <c r="AB497" s="849"/>
      <c r="AC497" s="849"/>
      <c r="AD497" s="849"/>
      <c r="AE497" s="849"/>
      <c r="AF497" s="849"/>
      <c r="AG497" s="849"/>
      <c r="AH497" s="849"/>
      <c r="AI497" s="849"/>
      <c r="AJ497" s="849"/>
      <c r="AK497" s="850"/>
      <c r="AL497" s="30"/>
      <c r="AM497" s="30"/>
      <c r="AN497" s="30"/>
      <c r="AO497" s="30"/>
      <c r="AP497" s="30"/>
      <c r="AQ497" s="30"/>
      <c r="AR497" s="30"/>
      <c r="AS497" s="30"/>
      <c r="AT497" s="30"/>
      <c r="AU497" s="30"/>
      <c r="AV497" s="30"/>
      <c r="AW497" s="30"/>
      <c r="AX497" s="31"/>
    </row>
  </sheetData>
  <sheetProtection password="CC77" sheet="1" scenarios="1" formatRows="0"/>
  <mergeCells count="2439">
    <mergeCell ref="M303:AJ303"/>
    <mergeCell ref="M305:AJ305"/>
    <mergeCell ref="M306:AJ306"/>
    <mergeCell ref="M302:AJ30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AK302:AP302"/>
    <mergeCell ref="AQ302:AT302"/>
    <mergeCell ref="AU302:AX302"/>
    <mergeCell ref="A303:B303"/>
    <mergeCell ref="C303:L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AK340:AP340"/>
    <mergeCell ref="AQ340:AT340"/>
    <mergeCell ref="AU340:AX340"/>
    <mergeCell ref="A341:B341"/>
    <mergeCell ref="AK341:AP341"/>
    <mergeCell ref="AQ341:AT341"/>
    <mergeCell ref="AU341:AX341"/>
    <mergeCell ref="A338:B338"/>
    <mergeCell ref="AK338:AP338"/>
    <mergeCell ref="AQ338:AT338"/>
    <mergeCell ref="AU338:AX338"/>
    <mergeCell ref="A339:B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AK434:AP434"/>
    <mergeCell ref="AQ434:AT434"/>
    <mergeCell ref="AU434:AX434"/>
    <mergeCell ref="A435:B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AK438:AP438"/>
    <mergeCell ref="AQ438:AT438"/>
    <mergeCell ref="AU438:AX438"/>
    <mergeCell ref="A439:B439"/>
    <mergeCell ref="AK439:AP439"/>
    <mergeCell ref="AQ439:AT439"/>
    <mergeCell ref="AU439:AX439"/>
    <mergeCell ref="A436:B436"/>
    <mergeCell ref="C436:L436"/>
    <mergeCell ref="AK436:AP436"/>
    <mergeCell ref="AQ436:AT436"/>
    <mergeCell ref="AU436:AX436"/>
    <mergeCell ref="A437:B437"/>
    <mergeCell ref="C437:L437"/>
    <mergeCell ref="AK437:AP437"/>
    <mergeCell ref="AQ437:AT437"/>
    <mergeCell ref="AU437:AX437"/>
    <mergeCell ref="C439:L439"/>
    <mergeCell ref="A442:B442"/>
    <mergeCell ref="AK442:AP442"/>
    <mergeCell ref="AQ442:AT442"/>
    <mergeCell ref="AU442:AX442"/>
    <mergeCell ref="A443:B443"/>
    <mergeCell ref="C443:L443"/>
    <mergeCell ref="AK443:AP443"/>
    <mergeCell ref="AQ443:AT443"/>
    <mergeCell ref="AU443:AX443"/>
    <mergeCell ref="A440:B440"/>
    <mergeCell ref="AK440:AP440"/>
    <mergeCell ref="AQ440:AT440"/>
    <mergeCell ref="AU440:AX440"/>
    <mergeCell ref="A441:B441"/>
    <mergeCell ref="AK441:AP441"/>
    <mergeCell ref="AQ441:AT441"/>
    <mergeCell ref="AU441:AX441"/>
    <mergeCell ref="C440:L440"/>
    <mergeCell ref="C441:L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V14">
    <cfRule type="expression" dxfId="1129" priority="807">
      <formula>IF(RIGHT(TEXT(P14,"0.#"),1)=".",FALSE,TRUE)</formula>
    </cfRule>
    <cfRule type="expression" dxfId="1128" priority="808">
      <formula>IF(RIGHT(TEXT(P14,"0.#"),1)=".",TRUE,FALSE)</formula>
    </cfRule>
  </conditionalFormatting>
  <conditionalFormatting sqref="AE23:AI23">
    <cfRule type="expression" dxfId="1127" priority="797">
      <formula>IF(RIGHT(TEXT(AE23,"0.#"),1)=".",FALSE,TRUE)</formula>
    </cfRule>
    <cfRule type="expression" dxfId="1126" priority="798">
      <formula>IF(RIGHT(TEXT(AE23,"0.#"),1)=".",TRUE,FALSE)</formula>
    </cfRule>
  </conditionalFormatting>
  <conditionalFormatting sqref="AE69:AX69">
    <cfRule type="expression" dxfId="1125" priority="729">
      <formula>IF(RIGHT(TEXT(AE69,"0.#"),1)=".",FALSE,TRUE)</formula>
    </cfRule>
    <cfRule type="expression" dxfId="1124" priority="730">
      <formula>IF(RIGHT(TEXT(AE69,"0.#"),1)=".",TRUE,FALSE)</formula>
    </cfRule>
  </conditionalFormatting>
  <conditionalFormatting sqref="AE83:AI83">
    <cfRule type="expression" dxfId="1123" priority="711">
      <formula>IF(RIGHT(TEXT(AE83,"0.#"),1)=".",FALSE,TRUE)</formula>
    </cfRule>
    <cfRule type="expression" dxfId="1122" priority="712">
      <formula>IF(RIGHT(TEXT(AE83,"0.#"),1)=".",TRUE,FALSE)</formula>
    </cfRule>
  </conditionalFormatting>
  <conditionalFormatting sqref="AJ83:AX83">
    <cfRule type="expression" dxfId="1121" priority="709">
      <formula>IF(RIGHT(TEXT(AJ83,"0.#"),1)=".",FALSE,TRUE)</formula>
    </cfRule>
    <cfRule type="expression" dxfId="1120" priority="710">
      <formula>IF(RIGHT(TEXT(AJ83,"0.#"),1)=".",TRUE,FALSE)</formula>
    </cfRule>
  </conditionalFormatting>
  <conditionalFormatting sqref="L99">
    <cfRule type="expression" dxfId="1119" priority="689">
      <formula>IF(RIGHT(TEXT(L99,"0.#"),1)=".",FALSE,TRUE)</formula>
    </cfRule>
    <cfRule type="expression" dxfId="1118" priority="690">
      <formula>IF(RIGHT(TEXT(L99,"0.#"),1)=".",TRUE,FALSE)</formula>
    </cfRule>
  </conditionalFormatting>
  <conditionalFormatting sqref="L104">
    <cfRule type="expression" dxfId="1117" priority="687">
      <formula>IF(RIGHT(TEXT(L104,"0.#"),1)=".",FALSE,TRUE)</formula>
    </cfRule>
    <cfRule type="expression" dxfId="1116" priority="688">
      <formula>IF(RIGHT(TEXT(L104,"0.#"),1)=".",TRUE,FALSE)</formula>
    </cfRule>
  </conditionalFormatting>
  <conditionalFormatting sqref="R104">
    <cfRule type="expression" dxfId="1115" priority="685">
      <formula>IF(RIGHT(TEXT(R104,"0.#"),1)=".",FALSE,TRUE)</formula>
    </cfRule>
    <cfRule type="expression" dxfId="1114" priority="686">
      <formula>IF(RIGHT(TEXT(R104,"0.#"),1)=".",TRUE,FALSE)</formula>
    </cfRule>
  </conditionalFormatting>
  <conditionalFormatting sqref="P18:AX18">
    <cfRule type="expression" dxfId="1113" priority="683">
      <formula>IF(RIGHT(TEXT(P18,"0.#"),1)=".",FALSE,TRUE)</formula>
    </cfRule>
    <cfRule type="expression" dxfId="1112" priority="684">
      <formula>IF(RIGHT(TEXT(P18,"0.#"),1)=".",TRUE,FALSE)</formula>
    </cfRule>
  </conditionalFormatting>
  <conditionalFormatting sqref="Y190">
    <cfRule type="expression" dxfId="1111" priority="675">
      <formula>IF(RIGHT(TEXT(Y190,"0.#"),1)=".",FALSE,TRUE)</formula>
    </cfRule>
    <cfRule type="expression" dxfId="1110" priority="676">
      <formula>IF(RIGHT(TEXT(Y190,"0.#"),1)=".",TRUE,FALSE)</formula>
    </cfRule>
  </conditionalFormatting>
  <conditionalFormatting sqref="AK236">
    <cfRule type="expression" dxfId="1109" priority="597">
      <formula>IF(RIGHT(TEXT(AK236,"0.#"),1)=".",FALSE,TRUE)</formula>
    </cfRule>
    <cfRule type="expression" dxfId="1108" priority="598">
      <formula>IF(RIGHT(TEXT(AK236,"0.#"),1)=".",TRUE,FALSE)</formula>
    </cfRule>
  </conditionalFormatting>
  <conditionalFormatting sqref="AE54:AI54">
    <cfRule type="expression" dxfId="1107" priority="547">
      <formula>IF(RIGHT(TEXT(AE54,"0.#"),1)=".",FALSE,TRUE)</formula>
    </cfRule>
    <cfRule type="expression" dxfId="1106" priority="548">
      <formula>IF(RIGHT(TEXT(AE54,"0.#"),1)=".",TRUE,FALSE)</formula>
    </cfRule>
  </conditionalFormatting>
  <conditionalFormatting sqref="P15:V17 P13:AX13 AR15:AX15">
    <cfRule type="expression" dxfId="1105" priority="505">
      <formula>IF(RIGHT(TEXT(P13,"0.#"),1)=".",FALSE,TRUE)</formula>
    </cfRule>
    <cfRule type="expression" dxfId="1104" priority="506">
      <formula>IF(RIGHT(TEXT(P13,"0.#"),1)=".",TRUE,FALSE)</formula>
    </cfRule>
  </conditionalFormatting>
  <conditionalFormatting sqref="P19:AJ19">
    <cfRule type="expression" dxfId="1103" priority="503">
      <formula>IF(RIGHT(TEXT(P19,"0.#"),1)=".",FALSE,TRUE)</formula>
    </cfRule>
    <cfRule type="expression" dxfId="1102" priority="504">
      <formula>IF(RIGHT(TEXT(P19,"0.#"),1)=".",TRUE,FALSE)</formula>
    </cfRule>
  </conditionalFormatting>
  <conditionalFormatting sqref="AE55:AX55 AJ54:AS54">
    <cfRule type="expression" dxfId="1101" priority="499">
      <formula>IF(RIGHT(TEXT(AE54,"0.#"),1)=".",FALSE,TRUE)</formula>
    </cfRule>
    <cfRule type="expression" dxfId="1100" priority="500">
      <formula>IF(RIGHT(TEXT(AE54,"0.#"),1)=".",TRUE,FALSE)</formula>
    </cfRule>
  </conditionalFormatting>
  <conditionalFormatting sqref="AE68:AS68">
    <cfRule type="expression" dxfId="1099" priority="495">
      <formula>IF(RIGHT(TEXT(AE68,"0.#"),1)=".",FALSE,TRUE)</formula>
    </cfRule>
    <cfRule type="expression" dxfId="1098" priority="496">
      <formula>IF(RIGHT(TEXT(AE68,"0.#"),1)=".",TRUE,FALSE)</formula>
    </cfRule>
  </conditionalFormatting>
  <conditionalFormatting sqref="AE95:AI95 AE92:AI92 AE89:AI89 AE86:AI86">
    <cfRule type="expression" dxfId="1097" priority="493">
      <formula>IF(RIGHT(TEXT(AE86,"0.#"),1)=".",FALSE,TRUE)</formula>
    </cfRule>
    <cfRule type="expression" dxfId="1096" priority="494">
      <formula>IF(RIGHT(TEXT(AE86,"0.#"),1)=".",TRUE,FALSE)</formula>
    </cfRule>
  </conditionalFormatting>
  <conditionalFormatting sqref="AJ95:AX95 AJ92:AX92 AJ89:AX89 AJ86:AX86">
    <cfRule type="expression" dxfId="1095" priority="491">
      <formula>IF(RIGHT(TEXT(AJ86,"0.#"),1)=".",FALSE,TRUE)</formula>
    </cfRule>
    <cfRule type="expression" dxfId="1094" priority="492">
      <formula>IF(RIGHT(TEXT(AJ86,"0.#"),1)=".",TRUE,FALSE)</formula>
    </cfRule>
  </conditionalFormatting>
  <conditionalFormatting sqref="L100:L103 L98">
    <cfRule type="expression" dxfId="1093" priority="489">
      <formula>IF(RIGHT(TEXT(L98,"0.#"),1)=".",FALSE,TRUE)</formula>
    </cfRule>
    <cfRule type="expression" dxfId="1092" priority="490">
      <formula>IF(RIGHT(TEXT(L98,"0.#"),1)=".",TRUE,FALSE)</formula>
    </cfRule>
  </conditionalFormatting>
  <conditionalFormatting sqref="R98">
    <cfRule type="expression" dxfId="1091" priority="485">
      <formula>IF(RIGHT(TEXT(R98,"0.#"),1)=".",FALSE,TRUE)</formula>
    </cfRule>
    <cfRule type="expression" dxfId="1090" priority="486">
      <formula>IF(RIGHT(TEXT(R98,"0.#"),1)=".",TRUE,FALSE)</formula>
    </cfRule>
  </conditionalFormatting>
  <conditionalFormatting sqref="R99:R103">
    <cfRule type="expression" dxfId="1089" priority="483">
      <formula>IF(RIGHT(TEXT(R99,"0.#"),1)=".",FALSE,TRUE)</formula>
    </cfRule>
    <cfRule type="expression" dxfId="1088" priority="484">
      <formula>IF(RIGHT(TEXT(R99,"0.#"),1)=".",TRUE,FALSE)</formula>
    </cfRule>
  </conditionalFormatting>
  <conditionalFormatting sqref="Y180 Y189">
    <cfRule type="expression" dxfId="1087" priority="481">
      <formula>IF(RIGHT(TEXT(Y180,"0.#"),1)=".",FALSE,TRUE)</formula>
    </cfRule>
    <cfRule type="expression" dxfId="1086" priority="482">
      <formula>IF(RIGHT(TEXT(Y180,"0.#"),1)=".",TRUE,FALSE)</formula>
    </cfRule>
  </conditionalFormatting>
  <conditionalFormatting sqref="AU190">
    <cfRule type="expression" dxfId="1085" priority="477">
      <formula>IF(RIGHT(TEXT(AU190,"0.#"),1)=".",FALSE,TRUE)</formula>
    </cfRule>
    <cfRule type="expression" dxfId="1084" priority="478">
      <formula>IF(RIGHT(TEXT(AU190,"0.#"),1)=".",TRUE,FALSE)</formula>
    </cfRule>
  </conditionalFormatting>
  <conditionalFormatting sqref="AU189">
    <cfRule type="expression" dxfId="1083" priority="475">
      <formula>IF(RIGHT(TEXT(AU189,"0.#"),1)=".",FALSE,TRUE)</formula>
    </cfRule>
    <cfRule type="expression" dxfId="1082" priority="476">
      <formula>IF(RIGHT(TEXT(AU189,"0.#"),1)=".",TRUE,FALSE)</formula>
    </cfRule>
  </conditionalFormatting>
  <conditionalFormatting sqref="Y220 Y207">
    <cfRule type="expression" dxfId="1081" priority="461">
      <formula>IF(RIGHT(TEXT(Y207,"0.#"),1)=".",FALSE,TRUE)</formula>
    </cfRule>
    <cfRule type="expression" dxfId="1080" priority="462">
      <formula>IF(RIGHT(TEXT(Y207,"0.#"),1)=".",TRUE,FALSE)</formula>
    </cfRule>
  </conditionalFormatting>
  <conditionalFormatting sqref="Y229 Y216 Y203">
    <cfRule type="expression" dxfId="1079" priority="459">
      <formula>IF(RIGHT(TEXT(Y203,"0.#"),1)=".",FALSE,TRUE)</formula>
    </cfRule>
    <cfRule type="expression" dxfId="1078" priority="460">
      <formula>IF(RIGHT(TEXT(Y203,"0.#"),1)=".",TRUE,FALSE)</formula>
    </cfRule>
  </conditionalFormatting>
  <conditionalFormatting sqref="Y221:Y228 Y219 Y208:Y215 Y206 Y193">
    <cfRule type="expression" dxfId="1077" priority="457">
      <formula>IF(RIGHT(TEXT(Y193,"0.#"),1)=".",FALSE,TRUE)</formula>
    </cfRule>
    <cfRule type="expression" dxfId="1076" priority="458">
      <formula>IF(RIGHT(TEXT(Y193,"0.#"),1)=".",TRUE,FALSE)</formula>
    </cfRule>
  </conditionalFormatting>
  <conditionalFormatting sqref="AU220 AU207">
    <cfRule type="expression" dxfId="1075" priority="455">
      <formula>IF(RIGHT(TEXT(AU207,"0.#"),1)=".",FALSE,TRUE)</formula>
    </cfRule>
    <cfRule type="expression" dxfId="1074" priority="456">
      <formula>IF(RIGHT(TEXT(AU207,"0.#"),1)=".",TRUE,FALSE)</formula>
    </cfRule>
  </conditionalFormatting>
  <conditionalFormatting sqref="AU229 AU216 AU203">
    <cfRule type="expression" dxfId="1073" priority="453">
      <formula>IF(RIGHT(TEXT(AU203,"0.#"),1)=".",FALSE,TRUE)</formula>
    </cfRule>
    <cfRule type="expression" dxfId="1072" priority="454">
      <formula>IF(RIGHT(TEXT(AU203,"0.#"),1)=".",TRUE,FALSE)</formula>
    </cfRule>
  </conditionalFormatting>
  <conditionalFormatting sqref="AU221:AU228 AU219 AU208:AU215 AU206">
    <cfRule type="expression" dxfId="1071" priority="451">
      <formula>IF(RIGHT(TEXT(AU206,"0.#"),1)=".",FALSE,TRUE)</formula>
    </cfRule>
    <cfRule type="expression" dxfId="1070" priority="452">
      <formula>IF(RIGHT(TEXT(AU206,"0.#"),1)=".",TRUE,FALSE)</formula>
    </cfRule>
  </conditionalFormatting>
  <conditionalFormatting sqref="AE56:AI56">
    <cfRule type="expression" dxfId="1069" priority="425">
      <formula>IF(AND(AE56&gt;=0, RIGHT(TEXT(AE56,"0.#"),1)&lt;&gt;"."),TRUE,FALSE)</formula>
    </cfRule>
    <cfRule type="expression" dxfId="1068" priority="426">
      <formula>IF(AND(AE56&gt;=0, RIGHT(TEXT(AE56,"0.#"),1)="."),TRUE,FALSE)</formula>
    </cfRule>
    <cfRule type="expression" dxfId="1067" priority="427">
      <formula>IF(AND(AE56&lt;0, RIGHT(TEXT(AE56,"0.#"),1)&lt;&gt;"."),TRUE,FALSE)</formula>
    </cfRule>
    <cfRule type="expression" dxfId="1066" priority="428">
      <formula>IF(AND(AE56&lt;0, RIGHT(TEXT(AE56,"0.#"),1)="."),TRUE,FALSE)</formula>
    </cfRule>
  </conditionalFormatting>
  <conditionalFormatting sqref="AJ56:AS56">
    <cfRule type="expression" dxfId="1065" priority="421">
      <formula>IF(AND(AJ56&gt;=0, RIGHT(TEXT(AJ56,"0.#"),1)&lt;&gt;"."),TRUE,FALSE)</formula>
    </cfRule>
    <cfRule type="expression" dxfId="1064" priority="422">
      <formula>IF(AND(AJ56&gt;=0, RIGHT(TEXT(AJ56,"0.#"),1)="."),TRUE,FALSE)</formula>
    </cfRule>
    <cfRule type="expression" dxfId="1063" priority="423">
      <formula>IF(AND(AJ56&lt;0, RIGHT(TEXT(AJ56,"0.#"),1)&lt;&gt;"."),TRUE,FALSE)</formula>
    </cfRule>
    <cfRule type="expression" dxfId="1062" priority="424">
      <formula>IF(AND(AJ56&lt;0, RIGHT(TEXT(AJ56,"0.#"),1)="."),TRUE,FALSE)</formula>
    </cfRule>
  </conditionalFormatting>
  <conditionalFormatting sqref="AK237:AK265">
    <cfRule type="expression" dxfId="1061" priority="409">
      <formula>IF(RIGHT(TEXT(AK237,"0.#"),1)=".",FALSE,TRUE)</formula>
    </cfRule>
    <cfRule type="expression" dxfId="1060" priority="410">
      <formula>IF(RIGHT(TEXT(AK237,"0.#"),1)=".",TRUE,FALSE)</formula>
    </cfRule>
  </conditionalFormatting>
  <conditionalFormatting sqref="AU237:AX265">
    <cfRule type="expression" dxfId="1059" priority="405">
      <formula>IF(AND(AU237&gt;=0, RIGHT(TEXT(AU237,"0.#"),1)&lt;&gt;"."),TRUE,FALSE)</formula>
    </cfRule>
    <cfRule type="expression" dxfId="1058" priority="406">
      <formula>IF(AND(AU237&gt;=0, RIGHT(TEXT(AU237,"0.#"),1)="."),TRUE,FALSE)</formula>
    </cfRule>
    <cfRule type="expression" dxfId="1057" priority="407">
      <formula>IF(AND(AU237&lt;0, RIGHT(TEXT(AU237,"0.#"),1)&lt;&gt;"."),TRUE,FALSE)</formula>
    </cfRule>
    <cfRule type="expression" dxfId="1056" priority="408">
      <formula>IF(AND(AU237&lt;0, RIGHT(TEXT(AU237,"0.#"),1)="."),TRUE,FALSE)</formula>
    </cfRule>
  </conditionalFormatting>
  <conditionalFormatting sqref="AK269">
    <cfRule type="expression" dxfId="1055" priority="403">
      <formula>IF(RIGHT(TEXT(AK269,"0.#"),1)=".",FALSE,TRUE)</formula>
    </cfRule>
    <cfRule type="expression" dxfId="1054" priority="404">
      <formula>IF(RIGHT(TEXT(AK269,"0.#"),1)=".",TRUE,FALSE)</formula>
    </cfRule>
  </conditionalFormatting>
  <conditionalFormatting sqref="AU269:AX269">
    <cfRule type="expression" dxfId="1053" priority="399">
      <formula>IF(AND(AU269&gt;=0, RIGHT(TEXT(AU269,"0.#"),1)&lt;&gt;"."),TRUE,FALSE)</formula>
    </cfRule>
    <cfRule type="expression" dxfId="1052" priority="400">
      <formula>IF(AND(AU269&gt;=0, RIGHT(TEXT(AU269,"0.#"),1)="."),TRUE,FALSE)</formula>
    </cfRule>
    <cfRule type="expression" dxfId="1051" priority="401">
      <formula>IF(AND(AU269&lt;0, RIGHT(TEXT(AU269,"0.#"),1)&lt;&gt;"."),TRUE,FALSE)</formula>
    </cfRule>
    <cfRule type="expression" dxfId="1050" priority="402">
      <formula>IF(AND(AU269&lt;0, RIGHT(TEXT(AU269,"0.#"),1)="."),TRUE,FALSE)</formula>
    </cfRule>
  </conditionalFormatting>
  <conditionalFormatting sqref="AK270:AK272 AK279:AK298">
    <cfRule type="expression" dxfId="1049" priority="397">
      <formula>IF(RIGHT(TEXT(AK270,"0.#"),1)=".",FALSE,TRUE)</formula>
    </cfRule>
    <cfRule type="expression" dxfId="1048" priority="398">
      <formula>IF(RIGHT(TEXT(AK270,"0.#"),1)=".",TRUE,FALSE)</formula>
    </cfRule>
  </conditionalFormatting>
  <conditionalFormatting sqref="AU270:AX271 AU279:AX298">
    <cfRule type="expression" dxfId="1047" priority="393">
      <formula>IF(AND(AU270&gt;=0, RIGHT(TEXT(AU270,"0.#"),1)&lt;&gt;"."),TRUE,FALSE)</formula>
    </cfRule>
    <cfRule type="expression" dxfId="1046" priority="394">
      <formula>IF(AND(AU270&gt;=0, RIGHT(TEXT(AU270,"0.#"),1)="."),TRUE,FALSE)</formula>
    </cfRule>
    <cfRule type="expression" dxfId="1045" priority="395">
      <formula>IF(AND(AU270&lt;0, RIGHT(TEXT(AU270,"0.#"),1)&lt;&gt;"."),TRUE,FALSE)</formula>
    </cfRule>
    <cfRule type="expression" dxfId="1044" priority="396">
      <formula>IF(AND(AU270&lt;0, RIGHT(TEXT(AU270,"0.#"),1)="."),TRUE,FALSE)</formula>
    </cfRule>
  </conditionalFormatting>
  <conditionalFormatting sqref="AK302">
    <cfRule type="expression" dxfId="1043" priority="391">
      <formula>IF(RIGHT(TEXT(AK302,"0.#"),1)=".",FALSE,TRUE)</formula>
    </cfRule>
    <cfRule type="expression" dxfId="1042" priority="392">
      <formula>IF(RIGHT(TEXT(AK302,"0.#"),1)=".",TRUE,FALSE)</formula>
    </cfRule>
  </conditionalFormatting>
  <conditionalFormatting sqref="AK303:AK331">
    <cfRule type="expression" dxfId="1041" priority="385">
      <formula>IF(RIGHT(TEXT(AK303,"0.#"),1)=".",FALSE,TRUE)</formula>
    </cfRule>
    <cfRule type="expression" dxfId="1040" priority="386">
      <formula>IF(RIGHT(TEXT(AK303,"0.#"),1)=".",TRUE,FALSE)</formula>
    </cfRule>
  </conditionalFormatting>
  <conditionalFormatting sqref="AU312:AX331">
    <cfRule type="expression" dxfId="1039" priority="381">
      <formula>IF(AND(AU312&gt;=0, RIGHT(TEXT(AU312,"0.#"),1)&lt;&gt;"."),TRUE,FALSE)</formula>
    </cfRule>
    <cfRule type="expression" dxfId="1038" priority="382">
      <formula>IF(AND(AU312&gt;=0, RIGHT(TEXT(AU312,"0.#"),1)="."),TRUE,FALSE)</formula>
    </cfRule>
    <cfRule type="expression" dxfId="1037" priority="383">
      <formula>IF(AND(AU312&lt;0, RIGHT(TEXT(AU312,"0.#"),1)&lt;&gt;"."),TRUE,FALSE)</formula>
    </cfRule>
    <cfRule type="expression" dxfId="1036" priority="384">
      <formula>IF(AND(AU312&lt;0, RIGHT(TEXT(AU312,"0.#"),1)="."),TRUE,FALSE)</formula>
    </cfRule>
  </conditionalFormatting>
  <conditionalFormatting sqref="AK336 AK342:AK364">
    <cfRule type="expression" dxfId="1035" priority="373">
      <formula>IF(RIGHT(TEXT(AK336,"0.#"),1)=".",FALSE,TRUE)</formula>
    </cfRule>
    <cfRule type="expression" dxfId="1034" priority="374">
      <formula>IF(RIGHT(TEXT(AK336,"0.#"),1)=".",TRUE,FALSE)</formula>
    </cfRule>
  </conditionalFormatting>
  <conditionalFormatting sqref="AU345:AX364">
    <cfRule type="expression" dxfId="1033" priority="369">
      <formula>IF(AND(AU345&gt;=0, RIGHT(TEXT(AU345,"0.#"),1)&lt;&gt;"."),TRUE,FALSE)</formula>
    </cfRule>
    <cfRule type="expression" dxfId="1032" priority="370">
      <formula>IF(AND(AU345&gt;=0, RIGHT(TEXT(AU345,"0.#"),1)="."),TRUE,FALSE)</formula>
    </cfRule>
    <cfRule type="expression" dxfId="1031" priority="371">
      <formula>IF(AND(AU345&lt;0, RIGHT(TEXT(AU345,"0.#"),1)&lt;&gt;"."),TRUE,FALSE)</formula>
    </cfRule>
    <cfRule type="expression" dxfId="1030" priority="372">
      <formula>IF(AND(AU345&lt;0, RIGHT(TEXT(AU345,"0.#"),1)="."),TRUE,FALSE)</formula>
    </cfRule>
  </conditionalFormatting>
  <conditionalFormatting sqref="AK368">
    <cfRule type="expression" dxfId="1029" priority="367">
      <formula>IF(RIGHT(TEXT(AK368,"0.#"),1)=".",FALSE,TRUE)</formula>
    </cfRule>
    <cfRule type="expression" dxfId="1028" priority="368">
      <formula>IF(RIGHT(TEXT(AK368,"0.#"),1)=".",TRUE,FALSE)</formula>
    </cfRule>
  </conditionalFormatting>
  <conditionalFormatting sqref="AK369:AK397">
    <cfRule type="expression" dxfId="1027" priority="361">
      <formula>IF(RIGHT(TEXT(AK369,"0.#"),1)=".",FALSE,TRUE)</formula>
    </cfRule>
    <cfRule type="expression" dxfId="1026" priority="362">
      <formula>IF(RIGHT(TEXT(AK369,"0.#"),1)=".",TRUE,FALSE)</formula>
    </cfRule>
  </conditionalFormatting>
  <conditionalFormatting sqref="AU378:AX397">
    <cfRule type="expression" dxfId="1025" priority="357">
      <formula>IF(AND(AU378&gt;=0, RIGHT(TEXT(AU378,"0.#"),1)&lt;&gt;"."),TRUE,FALSE)</formula>
    </cfRule>
    <cfRule type="expression" dxfId="1024" priority="358">
      <formula>IF(AND(AU378&gt;=0, RIGHT(TEXT(AU378,"0.#"),1)="."),TRUE,FALSE)</formula>
    </cfRule>
    <cfRule type="expression" dxfId="1023" priority="359">
      <formula>IF(AND(AU378&lt;0, RIGHT(TEXT(AU378,"0.#"),1)&lt;&gt;"."),TRUE,FALSE)</formula>
    </cfRule>
    <cfRule type="expression" dxfId="1022" priority="360">
      <formula>IF(AND(AU378&lt;0, RIGHT(TEXT(AU378,"0.#"),1)="."),TRUE,FALSE)</formula>
    </cfRule>
  </conditionalFormatting>
  <conditionalFormatting sqref="AK401">
    <cfRule type="expression" dxfId="1021" priority="355">
      <formula>IF(RIGHT(TEXT(AK401,"0.#"),1)=".",FALSE,TRUE)</formula>
    </cfRule>
    <cfRule type="expression" dxfId="1020" priority="356">
      <formula>IF(RIGHT(TEXT(AK401,"0.#"),1)=".",TRUE,FALSE)</formula>
    </cfRule>
  </conditionalFormatting>
  <conditionalFormatting sqref="AU401:AX401">
    <cfRule type="expression" dxfId="1019" priority="351">
      <formula>IF(AND(AU401&gt;=0, RIGHT(TEXT(AU401,"0.#"),1)&lt;&gt;"."),TRUE,FALSE)</formula>
    </cfRule>
    <cfRule type="expression" dxfId="1018" priority="352">
      <formula>IF(AND(AU401&gt;=0, RIGHT(TEXT(AU401,"0.#"),1)="."),TRUE,FALSE)</formula>
    </cfRule>
    <cfRule type="expression" dxfId="1017" priority="353">
      <formula>IF(AND(AU401&lt;0, RIGHT(TEXT(AU401,"0.#"),1)&lt;&gt;"."),TRUE,FALSE)</formula>
    </cfRule>
    <cfRule type="expression" dxfId="1016" priority="354">
      <formula>IF(AND(AU401&lt;0, RIGHT(TEXT(AU401,"0.#"),1)="."),TRUE,FALSE)</formula>
    </cfRule>
  </conditionalFormatting>
  <conditionalFormatting sqref="AK402:AK430">
    <cfRule type="expression" dxfId="1015" priority="349">
      <formula>IF(RIGHT(TEXT(AK402,"0.#"),1)=".",FALSE,TRUE)</formula>
    </cfRule>
    <cfRule type="expression" dxfId="1014" priority="350">
      <formula>IF(RIGHT(TEXT(AK402,"0.#"),1)=".",TRUE,FALSE)</formula>
    </cfRule>
  </conditionalFormatting>
  <conditionalFormatting sqref="AU402:AX407 AU412:AX430">
    <cfRule type="expression" dxfId="1013" priority="345">
      <formula>IF(AND(AU402&gt;=0, RIGHT(TEXT(AU402,"0.#"),1)&lt;&gt;"."),TRUE,FALSE)</formula>
    </cfRule>
    <cfRule type="expression" dxfId="1012" priority="346">
      <formula>IF(AND(AU402&gt;=0, RIGHT(TEXT(AU402,"0.#"),1)="."),TRUE,FALSE)</formula>
    </cfRule>
    <cfRule type="expression" dxfId="1011" priority="347">
      <formula>IF(AND(AU402&lt;0, RIGHT(TEXT(AU402,"0.#"),1)&lt;&gt;"."),TRUE,FALSE)</formula>
    </cfRule>
    <cfRule type="expression" dxfId="1010" priority="348">
      <formula>IF(AND(AU402&lt;0, RIGHT(TEXT(AU402,"0.#"),1)="."),TRUE,FALSE)</formula>
    </cfRule>
  </conditionalFormatting>
  <conditionalFormatting sqref="AK434">
    <cfRule type="expression" dxfId="1009" priority="343">
      <formula>IF(RIGHT(TEXT(AK434,"0.#"),1)=".",FALSE,TRUE)</formula>
    </cfRule>
    <cfRule type="expression" dxfId="1008" priority="344">
      <formula>IF(RIGHT(TEXT(AK434,"0.#"),1)=".",TRUE,FALSE)</formula>
    </cfRule>
  </conditionalFormatting>
  <conditionalFormatting sqref="AU434:AX434">
    <cfRule type="expression" dxfId="1007" priority="339">
      <formula>IF(AND(AU434&gt;=0, RIGHT(TEXT(AU434,"0.#"),1)&lt;&gt;"."),TRUE,FALSE)</formula>
    </cfRule>
    <cfRule type="expression" dxfId="1006" priority="340">
      <formula>IF(AND(AU434&gt;=0, RIGHT(TEXT(AU434,"0.#"),1)="."),TRUE,FALSE)</formula>
    </cfRule>
    <cfRule type="expression" dxfId="1005" priority="341">
      <formula>IF(AND(AU434&lt;0, RIGHT(TEXT(AU434,"0.#"),1)&lt;&gt;"."),TRUE,FALSE)</formula>
    </cfRule>
    <cfRule type="expression" dxfId="1004" priority="342">
      <formula>IF(AND(AU434&lt;0, RIGHT(TEXT(AU434,"0.#"),1)="."),TRUE,FALSE)</formula>
    </cfRule>
  </conditionalFormatting>
  <conditionalFormatting sqref="AK435:AK463">
    <cfRule type="expression" dxfId="1003" priority="337">
      <formula>IF(RIGHT(TEXT(AK435,"0.#"),1)=".",FALSE,TRUE)</formula>
    </cfRule>
    <cfRule type="expression" dxfId="1002" priority="338">
      <formula>IF(RIGHT(TEXT(AK435,"0.#"),1)=".",TRUE,FALSE)</formula>
    </cfRule>
  </conditionalFormatting>
  <conditionalFormatting sqref="AU435:AX463">
    <cfRule type="expression" dxfId="1001" priority="333">
      <formula>IF(AND(AU435&gt;=0, RIGHT(TEXT(AU435,"0.#"),1)&lt;&gt;"."),TRUE,FALSE)</formula>
    </cfRule>
    <cfRule type="expression" dxfId="1000" priority="334">
      <formula>IF(AND(AU435&gt;=0, RIGHT(TEXT(AU435,"0.#"),1)="."),TRUE,FALSE)</formula>
    </cfRule>
    <cfRule type="expression" dxfId="999" priority="335">
      <formula>IF(AND(AU435&lt;0, RIGHT(TEXT(AU435,"0.#"),1)&lt;&gt;"."),TRUE,FALSE)</formula>
    </cfRule>
    <cfRule type="expression" dxfId="998" priority="336">
      <formula>IF(AND(AU435&lt;0, RIGHT(TEXT(AU435,"0.#"),1)="."),TRUE,FALSE)</formula>
    </cfRule>
  </conditionalFormatting>
  <conditionalFormatting sqref="AK467">
    <cfRule type="expression" dxfId="997" priority="331">
      <formula>IF(RIGHT(TEXT(AK467,"0.#"),1)=".",FALSE,TRUE)</formula>
    </cfRule>
    <cfRule type="expression" dxfId="996" priority="332">
      <formula>IF(RIGHT(TEXT(AK467,"0.#"),1)=".",TRUE,FALSE)</formula>
    </cfRule>
  </conditionalFormatting>
  <conditionalFormatting sqref="AU467:AX467">
    <cfRule type="expression" dxfId="995" priority="327">
      <formula>IF(AND(AU467&gt;=0, RIGHT(TEXT(AU467,"0.#"),1)&lt;&gt;"."),TRUE,FALSE)</formula>
    </cfRule>
    <cfRule type="expression" dxfId="994" priority="328">
      <formula>IF(AND(AU467&gt;=0, RIGHT(TEXT(AU467,"0.#"),1)="."),TRUE,FALSE)</formula>
    </cfRule>
    <cfRule type="expression" dxfId="993" priority="329">
      <formula>IF(AND(AU467&lt;0, RIGHT(TEXT(AU467,"0.#"),1)&lt;&gt;"."),TRUE,FALSE)</formula>
    </cfRule>
    <cfRule type="expression" dxfId="992" priority="330">
      <formula>IF(AND(AU467&lt;0, RIGHT(TEXT(AU467,"0.#"),1)="."),TRUE,FALSE)</formula>
    </cfRule>
  </conditionalFormatting>
  <conditionalFormatting sqref="AK468:AK496">
    <cfRule type="expression" dxfId="991" priority="325">
      <formula>IF(RIGHT(TEXT(AK468,"0.#"),1)=".",FALSE,TRUE)</formula>
    </cfRule>
    <cfRule type="expression" dxfId="990" priority="326">
      <formula>IF(RIGHT(TEXT(AK468,"0.#"),1)=".",TRUE,FALSE)</formula>
    </cfRule>
  </conditionalFormatting>
  <conditionalFormatting sqref="AU472:AX496">
    <cfRule type="expression" dxfId="989" priority="321">
      <formula>IF(AND(AU472&gt;=0, RIGHT(TEXT(AU472,"0.#"),1)&lt;&gt;"."),TRUE,FALSE)</formula>
    </cfRule>
    <cfRule type="expression" dxfId="988" priority="322">
      <formula>IF(AND(AU472&gt;=0, RIGHT(TEXT(AU472,"0.#"),1)="."),TRUE,FALSE)</formula>
    </cfRule>
    <cfRule type="expression" dxfId="987" priority="323">
      <formula>IF(AND(AU472&lt;0, RIGHT(TEXT(AU472,"0.#"),1)&lt;&gt;"."),TRUE,FALSE)</formula>
    </cfRule>
    <cfRule type="expression" dxfId="986" priority="324">
      <formula>IF(AND(AU472&lt;0, RIGHT(TEXT(AU472,"0.#"),1)="."),TRUE,FALSE)</formula>
    </cfRule>
  </conditionalFormatting>
  <conditionalFormatting sqref="AE24:AX24 AJ23:AS23">
    <cfRule type="expression" dxfId="985" priority="319">
      <formula>IF(RIGHT(TEXT(AE23,"0.#"),1)=".",FALSE,TRUE)</formula>
    </cfRule>
    <cfRule type="expression" dxfId="984" priority="320">
      <formula>IF(RIGHT(TEXT(AE23,"0.#"),1)=".",TRUE,FALSE)</formula>
    </cfRule>
  </conditionalFormatting>
  <conditionalFormatting sqref="AE25:AI25">
    <cfRule type="expression" dxfId="983" priority="311">
      <formula>IF(AND(AE25&gt;=0, RIGHT(TEXT(AE25,"0.#"),1)&lt;&gt;"."),TRUE,FALSE)</formula>
    </cfRule>
    <cfRule type="expression" dxfId="982" priority="312">
      <formula>IF(AND(AE25&gt;=0, RIGHT(TEXT(AE25,"0.#"),1)="."),TRUE,FALSE)</formula>
    </cfRule>
    <cfRule type="expression" dxfId="981" priority="313">
      <formula>IF(AND(AE25&lt;0, RIGHT(TEXT(AE25,"0.#"),1)&lt;&gt;"."),TRUE,FALSE)</formula>
    </cfRule>
    <cfRule type="expression" dxfId="980" priority="314">
      <formula>IF(AND(AE25&lt;0, RIGHT(TEXT(AE25,"0.#"),1)="."),TRUE,FALSE)</formula>
    </cfRule>
  </conditionalFormatting>
  <conditionalFormatting sqref="AJ25:AS25">
    <cfRule type="expression" dxfId="979" priority="307">
      <formula>IF(AND(AJ25&gt;=0, RIGHT(TEXT(AJ25,"0.#"),1)&lt;&gt;"."),TRUE,FALSE)</formula>
    </cfRule>
    <cfRule type="expression" dxfId="978" priority="308">
      <formula>IF(AND(AJ25&gt;=0, RIGHT(TEXT(AJ25,"0.#"),1)="."),TRUE,FALSE)</formula>
    </cfRule>
    <cfRule type="expression" dxfId="977" priority="309">
      <formula>IF(AND(AJ25&lt;0, RIGHT(TEXT(AJ25,"0.#"),1)&lt;&gt;"."),TRUE,FALSE)</formula>
    </cfRule>
    <cfRule type="expression" dxfId="976" priority="310">
      <formula>IF(AND(AJ25&lt;0, RIGHT(TEXT(AJ25,"0.#"),1)="."),TRUE,FALSE)</formula>
    </cfRule>
  </conditionalFormatting>
  <conditionalFormatting sqref="AU236:AX236">
    <cfRule type="expression" dxfId="975" priority="295">
      <formula>IF(AND(AU236&gt;=0, RIGHT(TEXT(AU236,"0.#"),1)&lt;&gt;"."),TRUE,FALSE)</formula>
    </cfRule>
    <cfRule type="expression" dxfId="974" priority="296">
      <formula>IF(AND(AU236&gt;=0, RIGHT(TEXT(AU236,"0.#"),1)="."),TRUE,FALSE)</formula>
    </cfRule>
    <cfRule type="expression" dxfId="973" priority="297">
      <formula>IF(AND(AU236&lt;0, RIGHT(TEXT(AU236,"0.#"),1)&lt;&gt;"."),TRUE,FALSE)</formula>
    </cfRule>
    <cfRule type="expression" dxfId="972" priority="298">
      <formula>IF(AND(AU236&lt;0, RIGHT(TEXT(AU236,"0.#"),1)="."),TRUE,FALSE)</formula>
    </cfRule>
  </conditionalFormatting>
  <conditionalFormatting sqref="AE43:AI43 AE38:AI38 AE33:AI33 AE28:AI28">
    <cfRule type="expression" dxfId="971" priority="293">
      <formula>IF(RIGHT(TEXT(AE28,"0.#"),1)=".",FALSE,TRUE)</formula>
    </cfRule>
    <cfRule type="expression" dxfId="970" priority="294">
      <formula>IF(RIGHT(TEXT(AE28,"0.#"),1)=".",TRUE,FALSE)</formula>
    </cfRule>
  </conditionalFormatting>
  <conditionalFormatting sqref="AE44:AX44 AJ43:AS43 AE39:AX39 AJ38:AS38 AE34:AX34 AJ33:AS33 AE29:AX29 AJ28:AS28">
    <cfRule type="expression" dxfId="969" priority="291">
      <formula>IF(RIGHT(TEXT(AE28,"0.#"),1)=".",FALSE,TRUE)</formula>
    </cfRule>
    <cfRule type="expression" dxfId="968" priority="292">
      <formula>IF(RIGHT(TEXT(AE28,"0.#"),1)=".",TRUE,FALSE)</formula>
    </cfRule>
  </conditionalFormatting>
  <conditionalFormatting sqref="AE45:AI45 AE40:AI40 AE35:AI35 AE30:AI30">
    <cfRule type="expression" dxfId="967" priority="287">
      <formula>IF(AND(AE30&gt;=0, RIGHT(TEXT(AE30,"0.#"),1)&lt;&gt;"."),TRUE,FALSE)</formula>
    </cfRule>
    <cfRule type="expression" dxfId="966" priority="288">
      <formula>IF(AND(AE30&gt;=0, RIGHT(TEXT(AE30,"0.#"),1)="."),TRUE,FALSE)</formula>
    </cfRule>
    <cfRule type="expression" dxfId="965" priority="289">
      <formula>IF(AND(AE30&lt;0, RIGHT(TEXT(AE30,"0.#"),1)&lt;&gt;"."),TRUE,FALSE)</formula>
    </cfRule>
    <cfRule type="expression" dxfId="964" priority="290">
      <formula>IF(AND(AE30&lt;0, RIGHT(TEXT(AE30,"0.#"),1)="."),TRUE,FALSE)</formula>
    </cfRule>
  </conditionalFormatting>
  <conditionalFormatting sqref="AJ45:AS45 AJ40:AS40 AJ35:AS35 AJ30:AS30">
    <cfRule type="expression" dxfId="963" priority="283">
      <formula>IF(AND(AJ30&gt;=0, RIGHT(TEXT(AJ30,"0.#"),1)&lt;&gt;"."),TRUE,FALSE)</formula>
    </cfRule>
    <cfRule type="expression" dxfId="962" priority="284">
      <formula>IF(AND(AJ30&gt;=0, RIGHT(TEXT(AJ30,"0.#"),1)="."),TRUE,FALSE)</formula>
    </cfRule>
    <cfRule type="expression" dxfId="961" priority="285">
      <formula>IF(AND(AJ30&lt;0, RIGHT(TEXT(AJ30,"0.#"),1)&lt;&gt;"."),TRUE,FALSE)</formula>
    </cfRule>
    <cfRule type="expression" dxfId="960" priority="286">
      <formula>IF(AND(AJ30&lt;0, RIGHT(TEXT(AJ30,"0.#"),1)="."),TRUE,FALSE)</formula>
    </cfRule>
  </conditionalFormatting>
  <conditionalFormatting sqref="AE64:AI64 AE59:AI59">
    <cfRule type="expression" dxfId="959" priority="281">
      <formula>IF(RIGHT(TEXT(AE59,"0.#"),1)=".",FALSE,TRUE)</formula>
    </cfRule>
    <cfRule type="expression" dxfId="958" priority="282">
      <formula>IF(RIGHT(TEXT(AE59,"0.#"),1)=".",TRUE,FALSE)</formula>
    </cfRule>
  </conditionalFormatting>
  <conditionalFormatting sqref="AE65:AX65 AJ64:AS64 AE60:AX60 AJ59:AS59">
    <cfRule type="expression" dxfId="957" priority="279">
      <formula>IF(RIGHT(TEXT(AE59,"0.#"),1)=".",FALSE,TRUE)</formula>
    </cfRule>
    <cfRule type="expression" dxfId="956" priority="280">
      <formula>IF(RIGHT(TEXT(AE59,"0.#"),1)=".",TRUE,FALSE)</formula>
    </cfRule>
  </conditionalFormatting>
  <conditionalFormatting sqref="AE66:AI66 AE61:AI61">
    <cfRule type="expression" dxfId="955" priority="275">
      <formula>IF(AND(AE61&gt;=0, RIGHT(TEXT(AE61,"0.#"),1)&lt;&gt;"."),TRUE,FALSE)</formula>
    </cfRule>
    <cfRule type="expression" dxfId="954" priority="276">
      <formula>IF(AND(AE61&gt;=0, RIGHT(TEXT(AE61,"0.#"),1)="."),TRUE,FALSE)</formula>
    </cfRule>
    <cfRule type="expression" dxfId="953" priority="277">
      <formula>IF(AND(AE61&lt;0, RIGHT(TEXT(AE61,"0.#"),1)&lt;&gt;"."),TRUE,FALSE)</formula>
    </cfRule>
    <cfRule type="expression" dxfId="952" priority="278">
      <formula>IF(AND(AE61&lt;0, RIGHT(TEXT(AE61,"0.#"),1)="."),TRUE,FALSE)</formula>
    </cfRule>
  </conditionalFormatting>
  <conditionalFormatting sqref="AJ66:AS66 AJ61:AS61">
    <cfRule type="expression" dxfId="951" priority="271">
      <formula>IF(AND(AJ61&gt;=0, RIGHT(TEXT(AJ61,"0.#"),1)&lt;&gt;"."),TRUE,FALSE)</formula>
    </cfRule>
    <cfRule type="expression" dxfId="950" priority="272">
      <formula>IF(AND(AJ61&gt;=0, RIGHT(TEXT(AJ61,"0.#"),1)="."),TRUE,FALSE)</formula>
    </cfRule>
    <cfRule type="expression" dxfId="949" priority="273">
      <formula>IF(AND(AJ61&lt;0, RIGHT(TEXT(AJ61,"0.#"),1)&lt;&gt;"."),TRUE,FALSE)</formula>
    </cfRule>
    <cfRule type="expression" dxfId="948" priority="274">
      <formula>IF(AND(AJ61&lt;0, RIGHT(TEXT(AJ61,"0.#"),1)="."),TRUE,FALSE)</formula>
    </cfRule>
  </conditionalFormatting>
  <conditionalFormatting sqref="AE81:AX81 AE78:AX78 AE75:AX75 AE72:AX72">
    <cfRule type="expression" dxfId="947" priority="269">
      <formula>IF(RIGHT(TEXT(AE72,"0.#"),1)=".",FALSE,TRUE)</formula>
    </cfRule>
    <cfRule type="expression" dxfId="946" priority="270">
      <formula>IF(RIGHT(TEXT(AE72,"0.#"),1)=".",TRUE,FALSE)</formula>
    </cfRule>
  </conditionalFormatting>
  <conditionalFormatting sqref="AE80:AS80 AE77:AS77 AE74:AS74 AE71:AS71">
    <cfRule type="expression" dxfId="945" priority="267">
      <formula>IF(RIGHT(TEXT(AE71,"0.#"),1)=".",FALSE,TRUE)</formula>
    </cfRule>
    <cfRule type="expression" dxfId="944" priority="268">
      <formula>IF(RIGHT(TEXT(AE71,"0.#"),1)=".",TRUE,FALSE)</formula>
    </cfRule>
  </conditionalFormatting>
  <conditionalFormatting sqref="AK274">
    <cfRule type="expression" dxfId="943" priority="255">
      <formula>IF(RIGHT(TEXT(AK274,"0.#"),1)=".",FALSE,TRUE)</formula>
    </cfRule>
    <cfRule type="expression" dxfId="942" priority="256">
      <formula>IF(RIGHT(TEXT(AK274,"0.#"),1)=".",TRUE,FALSE)</formula>
    </cfRule>
  </conditionalFormatting>
  <conditionalFormatting sqref="AU274:AX274">
    <cfRule type="expression" dxfId="941" priority="251">
      <formula>IF(AND(AU274&gt;=0, RIGHT(TEXT(AU274,"0.#"),1)&lt;&gt;"."),TRUE,FALSE)</formula>
    </cfRule>
    <cfRule type="expression" dxfId="940" priority="252">
      <formula>IF(AND(AU274&gt;=0, RIGHT(TEXT(AU274,"0.#"),1)="."),TRUE,FALSE)</formula>
    </cfRule>
    <cfRule type="expression" dxfId="939" priority="253">
      <formula>IF(AND(AU274&lt;0, RIGHT(TEXT(AU274,"0.#"),1)&lt;&gt;"."),TRUE,FALSE)</formula>
    </cfRule>
    <cfRule type="expression" dxfId="938" priority="254">
      <formula>IF(AND(AU274&lt;0, RIGHT(TEXT(AU274,"0.#"),1)="."),TRUE,FALSE)</formula>
    </cfRule>
  </conditionalFormatting>
  <conditionalFormatting sqref="AK273">
    <cfRule type="expression" dxfId="937" priority="249">
      <formula>IF(RIGHT(TEXT(AK273,"0.#"),1)=".",FALSE,TRUE)</formula>
    </cfRule>
    <cfRule type="expression" dxfId="936" priority="250">
      <formula>IF(RIGHT(TEXT(AK273,"0.#"),1)=".",TRUE,FALSE)</formula>
    </cfRule>
  </conditionalFormatting>
  <conditionalFormatting sqref="AU273:AX273">
    <cfRule type="expression" dxfId="935" priority="245">
      <formula>IF(AND(AU273&gt;=0, RIGHT(TEXT(AU273,"0.#"),1)&lt;&gt;"."),TRUE,FALSE)</formula>
    </cfRule>
    <cfRule type="expression" dxfId="934" priority="246">
      <formula>IF(AND(AU273&gt;=0, RIGHT(TEXT(AU273,"0.#"),1)="."),TRUE,FALSE)</formula>
    </cfRule>
    <cfRule type="expression" dxfId="933" priority="247">
      <formula>IF(AND(AU273&lt;0, RIGHT(TEXT(AU273,"0.#"),1)&lt;&gt;"."),TRUE,FALSE)</formula>
    </cfRule>
    <cfRule type="expression" dxfId="932" priority="248">
      <formula>IF(AND(AU273&lt;0, RIGHT(TEXT(AU273,"0.#"),1)="."),TRUE,FALSE)</formula>
    </cfRule>
  </conditionalFormatting>
  <conditionalFormatting sqref="AU468:AX469">
    <cfRule type="expression" dxfId="931" priority="217">
      <formula>IF(AND(AU468&gt;=0, RIGHT(TEXT(AU468,"0.#"),1)&lt;&gt;"."),TRUE,FALSE)</formula>
    </cfRule>
    <cfRule type="expression" dxfId="930" priority="218">
      <formula>IF(AND(AU468&gt;=0, RIGHT(TEXT(AU468,"0.#"),1)="."),TRUE,FALSE)</formula>
    </cfRule>
    <cfRule type="expression" dxfId="929" priority="219">
      <formula>IF(AND(AU468&lt;0, RIGHT(TEXT(AU468,"0.#"),1)&lt;&gt;"."),TRUE,FALSE)</formula>
    </cfRule>
    <cfRule type="expression" dxfId="928" priority="220">
      <formula>IF(AND(AU468&lt;0, RIGHT(TEXT(AU468,"0.#"),1)="."),TRUE,FALSE)</formula>
    </cfRule>
  </conditionalFormatting>
  <conditionalFormatting sqref="AU408:AX409">
    <cfRule type="expression" dxfId="927" priority="213">
      <formula>IF(AND(AU408&gt;=0, RIGHT(TEXT(AU408,"0.#"),1)&lt;&gt;"."),TRUE,FALSE)</formula>
    </cfRule>
    <cfRule type="expression" dxfId="926" priority="214">
      <formula>IF(AND(AU408&gt;=0, RIGHT(TEXT(AU408,"0.#"),1)="."),TRUE,FALSE)</formula>
    </cfRule>
    <cfRule type="expression" dxfId="925" priority="215">
      <formula>IF(AND(AU408&lt;0, RIGHT(TEXT(AU408,"0.#"),1)&lt;&gt;"."),TRUE,FALSE)</formula>
    </cfRule>
    <cfRule type="expression" dxfId="924" priority="216">
      <formula>IF(AND(AU408&lt;0, RIGHT(TEXT(AU408,"0.#"),1)="."),TRUE,FALSE)</formula>
    </cfRule>
  </conditionalFormatting>
  <conditionalFormatting sqref="AU410:AX411">
    <cfRule type="expression" dxfId="923" priority="209">
      <formula>IF(AND(AU410&gt;=0, RIGHT(TEXT(AU410,"0.#"),1)&lt;&gt;"."),TRUE,FALSE)</formula>
    </cfRule>
    <cfRule type="expression" dxfId="922" priority="210">
      <formula>IF(AND(AU410&gt;=0, RIGHT(TEXT(AU410,"0.#"),1)="."),TRUE,FALSE)</formula>
    </cfRule>
    <cfRule type="expression" dxfId="921" priority="211">
      <formula>IF(AND(AU410&lt;0, RIGHT(TEXT(AU410,"0.#"),1)&lt;&gt;"."),TRUE,FALSE)</formula>
    </cfRule>
    <cfRule type="expression" dxfId="920" priority="212">
      <formula>IF(AND(AU410&lt;0, RIGHT(TEXT(AU410,"0.#"),1)="."),TRUE,FALSE)</formula>
    </cfRule>
  </conditionalFormatting>
  <conditionalFormatting sqref="AU368:AX377">
    <cfRule type="expression" dxfId="919" priority="205">
      <formula>IF(AND(AU368&gt;=0, RIGHT(TEXT(AU368,"0.#"),1)&lt;&gt;"."),TRUE,FALSE)</formula>
    </cfRule>
    <cfRule type="expression" dxfId="918" priority="206">
      <formula>IF(AND(AU368&gt;=0, RIGHT(TEXT(AU368,"0.#"),1)="."),TRUE,FALSE)</formula>
    </cfRule>
    <cfRule type="expression" dxfId="917" priority="207">
      <formula>IF(AND(AU368&lt;0, RIGHT(TEXT(AU368,"0.#"),1)&lt;&gt;"."),TRUE,FALSE)</formula>
    </cfRule>
    <cfRule type="expression" dxfId="916" priority="208">
      <formula>IF(AND(AU368&lt;0, RIGHT(TEXT(AU368,"0.#"),1)="."),TRUE,FALSE)</formula>
    </cfRule>
  </conditionalFormatting>
  <conditionalFormatting sqref="AU336:AX344">
    <cfRule type="expression" dxfId="915" priority="201">
      <formula>IF(AND(AU336&gt;=0, RIGHT(TEXT(AU336,"0.#"),1)&lt;&gt;"."),TRUE,FALSE)</formula>
    </cfRule>
    <cfRule type="expression" dxfId="914" priority="202">
      <formula>IF(AND(AU336&gt;=0, RIGHT(TEXT(AU336,"0.#"),1)="."),TRUE,FALSE)</formula>
    </cfRule>
    <cfRule type="expression" dxfId="913" priority="203">
      <formula>IF(AND(AU336&lt;0, RIGHT(TEXT(AU336,"0.#"),1)&lt;&gt;"."),TRUE,FALSE)</formula>
    </cfRule>
    <cfRule type="expression" dxfId="912" priority="204">
      <formula>IF(AND(AU336&lt;0, RIGHT(TEXT(AU336,"0.#"),1)="."),TRUE,FALSE)</formula>
    </cfRule>
  </conditionalFormatting>
  <conditionalFormatting sqref="AU302:AX311">
    <cfRule type="expression" dxfId="911" priority="197">
      <formula>IF(AND(AU302&gt;=0, RIGHT(TEXT(AU302,"0.#"),1)&lt;&gt;"."),TRUE,FALSE)</formula>
    </cfRule>
    <cfRule type="expression" dxfId="910" priority="198">
      <formula>IF(AND(AU302&gt;=0, RIGHT(TEXT(AU302,"0.#"),1)="."),TRUE,FALSE)</formula>
    </cfRule>
    <cfRule type="expression" dxfId="909" priority="199">
      <formula>IF(AND(AU302&lt;0, RIGHT(TEXT(AU302,"0.#"),1)&lt;&gt;"."),TRUE,FALSE)</formula>
    </cfRule>
    <cfRule type="expression" dxfId="908" priority="200">
      <formula>IF(AND(AU302&lt;0, RIGHT(TEXT(AU302,"0.#"),1)="."),TRUE,FALSE)</formula>
    </cfRule>
  </conditionalFormatting>
  <conditionalFormatting sqref="AU272:AX272">
    <cfRule type="expression" dxfId="907" priority="193">
      <formula>IF(AND(AU272&gt;=0, RIGHT(TEXT(AU272,"0.#"),1)&lt;&gt;"."),TRUE,FALSE)</formula>
    </cfRule>
    <cfRule type="expression" dxfId="906" priority="194">
      <formula>IF(AND(AU272&gt;=0, RIGHT(TEXT(AU272,"0.#"),1)="."),TRUE,FALSE)</formula>
    </cfRule>
    <cfRule type="expression" dxfId="905" priority="195">
      <formula>IF(AND(AU272&lt;0, RIGHT(TEXT(AU272,"0.#"),1)&lt;&gt;"."),TRUE,FALSE)</formula>
    </cfRule>
    <cfRule type="expression" dxfId="904" priority="196">
      <formula>IF(AND(AU272&lt;0, RIGHT(TEXT(AU272,"0.#"),1)="."),TRUE,FALSE)</formula>
    </cfRule>
  </conditionalFormatting>
  <conditionalFormatting sqref="AK278">
    <cfRule type="expression" dxfId="903" priority="191">
      <formula>IF(RIGHT(TEXT(AK278,"0.#"),1)=".",FALSE,TRUE)</formula>
    </cfRule>
    <cfRule type="expression" dxfId="902" priority="192">
      <formula>IF(RIGHT(TEXT(AK278,"0.#"),1)=".",TRUE,FALSE)</formula>
    </cfRule>
  </conditionalFormatting>
  <conditionalFormatting sqref="AU278:AX278">
    <cfRule type="expression" dxfId="901" priority="187">
      <formula>IF(AND(AU278&gt;=0, RIGHT(TEXT(AU278,"0.#"),1)&lt;&gt;"."),TRUE,FALSE)</formula>
    </cfRule>
    <cfRule type="expression" dxfId="900" priority="188">
      <formula>IF(AND(AU278&gt;=0, RIGHT(TEXT(AU278,"0.#"),1)="."),TRUE,FALSE)</formula>
    </cfRule>
    <cfRule type="expression" dxfId="899" priority="189">
      <formula>IF(AND(AU278&lt;0, RIGHT(TEXT(AU278,"0.#"),1)&lt;&gt;"."),TRUE,FALSE)</formula>
    </cfRule>
    <cfRule type="expression" dxfId="898" priority="190">
      <formula>IF(AND(AU278&lt;0, RIGHT(TEXT(AU278,"0.#"),1)="."),TRUE,FALSE)</formula>
    </cfRule>
  </conditionalFormatting>
  <conditionalFormatting sqref="AK277">
    <cfRule type="expression" dxfId="897" priority="185">
      <formula>IF(RIGHT(TEXT(AK277,"0.#"),1)=".",FALSE,TRUE)</formula>
    </cfRule>
    <cfRule type="expression" dxfId="896" priority="186">
      <formula>IF(RIGHT(TEXT(AK277,"0.#"),1)=".",TRUE,FALSE)</formula>
    </cfRule>
  </conditionalFormatting>
  <conditionalFormatting sqref="AU277:AX277">
    <cfRule type="expression" dxfId="895" priority="181">
      <formula>IF(AND(AU277&gt;=0, RIGHT(TEXT(AU277,"0.#"),1)&lt;&gt;"."),TRUE,FALSE)</formula>
    </cfRule>
    <cfRule type="expression" dxfId="894" priority="182">
      <formula>IF(AND(AU277&gt;=0, RIGHT(TEXT(AU277,"0.#"),1)="."),TRUE,FALSE)</formula>
    </cfRule>
    <cfRule type="expression" dxfId="893" priority="183">
      <formula>IF(AND(AU277&lt;0, RIGHT(TEXT(AU277,"0.#"),1)&lt;&gt;"."),TRUE,FALSE)</formula>
    </cfRule>
    <cfRule type="expression" dxfId="892" priority="184">
      <formula>IF(AND(AU277&lt;0, RIGHT(TEXT(AU277,"0.#"),1)="."),TRUE,FALSE)</formula>
    </cfRule>
  </conditionalFormatting>
  <conditionalFormatting sqref="AK276">
    <cfRule type="expression" dxfId="891" priority="179">
      <formula>IF(RIGHT(TEXT(AK276,"0.#"),1)=".",FALSE,TRUE)</formula>
    </cfRule>
    <cfRule type="expression" dxfId="890" priority="180">
      <formula>IF(RIGHT(TEXT(AK276,"0.#"),1)=".",TRUE,FALSE)</formula>
    </cfRule>
  </conditionalFormatting>
  <conditionalFormatting sqref="AU276:AX276">
    <cfRule type="expression" dxfId="889" priority="175">
      <formula>IF(AND(AU276&gt;=0, RIGHT(TEXT(AU276,"0.#"),1)&lt;&gt;"."),TRUE,FALSE)</formula>
    </cfRule>
    <cfRule type="expression" dxfId="888" priority="176">
      <formula>IF(AND(AU276&gt;=0, RIGHT(TEXT(AU276,"0.#"),1)="."),TRUE,FALSE)</formula>
    </cfRule>
    <cfRule type="expression" dxfId="887" priority="177">
      <formula>IF(AND(AU276&lt;0, RIGHT(TEXT(AU276,"0.#"),1)&lt;&gt;"."),TRUE,FALSE)</formula>
    </cfRule>
    <cfRule type="expression" dxfId="886" priority="178">
      <formula>IF(AND(AU276&lt;0, RIGHT(TEXT(AU276,"0.#"),1)="."),TRUE,FALSE)</formula>
    </cfRule>
  </conditionalFormatting>
  <conditionalFormatting sqref="AK275">
    <cfRule type="expression" dxfId="885" priority="173">
      <formula>IF(RIGHT(TEXT(AK275,"0.#"),1)=".",FALSE,TRUE)</formula>
    </cfRule>
    <cfRule type="expression" dxfId="884" priority="174">
      <formula>IF(RIGHT(TEXT(AK275,"0.#"),1)=".",TRUE,FALSE)</formula>
    </cfRule>
  </conditionalFormatting>
  <conditionalFormatting sqref="AU275:AX275">
    <cfRule type="expression" dxfId="883" priority="169">
      <formula>IF(AND(AU275&gt;=0, RIGHT(TEXT(AU275,"0.#"),1)&lt;&gt;"."),TRUE,FALSE)</formula>
    </cfRule>
    <cfRule type="expression" dxfId="882" priority="170">
      <formula>IF(AND(AU275&gt;=0, RIGHT(TEXT(AU275,"0.#"),1)="."),TRUE,FALSE)</formula>
    </cfRule>
    <cfRule type="expression" dxfId="881" priority="171">
      <formula>IF(AND(AU275&lt;0, RIGHT(TEXT(AU275,"0.#"),1)&lt;&gt;"."),TRUE,FALSE)</formula>
    </cfRule>
    <cfRule type="expression" dxfId="880" priority="172">
      <formula>IF(AND(AU275&lt;0, RIGHT(TEXT(AU275,"0.#"),1)="."),TRUE,FALSE)</formula>
    </cfRule>
  </conditionalFormatting>
  <conditionalFormatting sqref="AK335">
    <cfRule type="expression" dxfId="879" priority="167">
      <formula>IF(RIGHT(TEXT(AK335,"0.#"),1)=".",FALSE,TRUE)</formula>
    </cfRule>
    <cfRule type="expression" dxfId="878" priority="168">
      <formula>IF(RIGHT(TEXT(AK335,"0.#"),1)=".",TRUE,FALSE)</formula>
    </cfRule>
  </conditionalFormatting>
  <conditionalFormatting sqref="AU335:AX335">
    <cfRule type="expression" dxfId="877" priority="163">
      <formula>IF(AND(AU335&gt;=0, RIGHT(TEXT(AU335,"0.#"),1)&lt;&gt;"."),TRUE,FALSE)</formula>
    </cfRule>
    <cfRule type="expression" dxfId="876" priority="164">
      <formula>IF(AND(AU335&gt;=0, RIGHT(TEXT(AU335,"0.#"),1)="."),TRUE,FALSE)</formula>
    </cfRule>
    <cfRule type="expression" dxfId="875" priority="165">
      <formula>IF(AND(AU335&lt;0, RIGHT(TEXT(AU335,"0.#"),1)&lt;&gt;"."),TRUE,FALSE)</formula>
    </cfRule>
    <cfRule type="expression" dxfId="874" priority="166">
      <formula>IF(AND(AU335&lt;0, RIGHT(TEXT(AU335,"0.#"),1)="."),TRUE,FALSE)</formula>
    </cfRule>
  </conditionalFormatting>
  <conditionalFormatting sqref="AU181">
    <cfRule type="expression" dxfId="873" priority="159">
      <formula>IF(RIGHT(TEXT(AU181,"0.#"),1)=".",FALSE,TRUE)</formula>
    </cfRule>
    <cfRule type="expression" dxfId="872" priority="160">
      <formula>IF(RIGHT(TEXT(AU181,"0.#"),1)=".",TRUE,FALSE)</formula>
    </cfRule>
  </conditionalFormatting>
  <conditionalFormatting sqref="AU182:AU188 AU180">
    <cfRule type="expression" dxfId="871" priority="157">
      <formula>IF(RIGHT(TEXT(AU180,"0.#"),1)=".",FALSE,TRUE)</formula>
    </cfRule>
    <cfRule type="expression" dxfId="870" priority="158">
      <formula>IF(RIGHT(TEXT(AU180,"0.#"),1)=".",TRUE,FALSE)</formula>
    </cfRule>
  </conditionalFormatting>
  <conditionalFormatting sqref="Y181">
    <cfRule type="expression" dxfId="869" priority="155">
      <formula>IF(RIGHT(TEXT(Y181,"0.#"),1)=".",FALSE,TRUE)</formula>
    </cfRule>
    <cfRule type="expression" dxfId="868" priority="156">
      <formula>IF(RIGHT(TEXT(Y181,"0.#"),1)=".",TRUE,FALSE)</formula>
    </cfRule>
  </conditionalFormatting>
  <conditionalFormatting sqref="Y182">
    <cfRule type="expression" dxfId="867" priority="153">
      <formula>IF(RIGHT(TEXT(Y182,"0.#"),1)=".",FALSE,TRUE)</formula>
    </cfRule>
    <cfRule type="expression" dxfId="866" priority="154">
      <formula>IF(RIGHT(TEXT(Y182,"0.#"),1)=".",TRUE,FALSE)</formula>
    </cfRule>
  </conditionalFormatting>
  <conditionalFormatting sqref="Y183">
    <cfRule type="expression" dxfId="865" priority="151">
      <formula>IF(RIGHT(TEXT(Y183,"0.#"),1)=".",FALSE,TRUE)</formula>
    </cfRule>
    <cfRule type="expression" dxfId="864" priority="152">
      <formula>IF(RIGHT(TEXT(Y183,"0.#"),1)=".",TRUE,FALSE)</formula>
    </cfRule>
  </conditionalFormatting>
  <conditionalFormatting sqref="Y184">
    <cfRule type="expression" dxfId="863" priority="149">
      <formula>IF(RIGHT(TEXT(Y184,"0.#"),1)=".",FALSE,TRUE)</formula>
    </cfRule>
    <cfRule type="expression" dxfId="862" priority="150">
      <formula>IF(RIGHT(TEXT(Y184,"0.#"),1)=".",TRUE,FALSE)</formula>
    </cfRule>
  </conditionalFormatting>
  <conditionalFormatting sqref="Y188">
    <cfRule type="expression" dxfId="861" priority="143">
      <formula>IF(RIGHT(TEXT(Y188,"0.#"),1)=".",FALSE,TRUE)</formula>
    </cfRule>
    <cfRule type="expression" dxfId="860" priority="144">
      <formula>IF(RIGHT(TEXT(Y188,"0.#"),1)=".",TRUE,FALSE)</formula>
    </cfRule>
  </conditionalFormatting>
  <conditionalFormatting sqref="Y200">
    <cfRule type="expression" dxfId="859" priority="119">
      <formula>IF(RIGHT(TEXT(Y200,"0.#"),1)=".",FALSE,TRUE)</formula>
    </cfRule>
    <cfRule type="expression" dxfId="858" priority="120">
      <formula>IF(RIGHT(TEXT(Y200,"0.#"),1)=".",TRUE,FALSE)</formula>
    </cfRule>
  </conditionalFormatting>
  <conditionalFormatting sqref="AU193">
    <cfRule type="expression" dxfId="857" priority="113">
      <formula>IF(RIGHT(TEXT(AU193,"0.#"),1)=".",FALSE,TRUE)</formula>
    </cfRule>
    <cfRule type="expression" dxfId="856" priority="114">
      <formula>IF(RIGHT(TEXT(AU193,"0.#"),1)=".",TRUE,FALSE)</formula>
    </cfRule>
  </conditionalFormatting>
  <conditionalFormatting sqref="AU202">
    <cfRule type="expression" dxfId="855" priority="97">
      <formula>IF(RIGHT(TEXT(AU202,"0.#"),1)=".",FALSE,TRUE)</formula>
    </cfRule>
    <cfRule type="expression" dxfId="854" priority="98">
      <formula>IF(RIGHT(TEXT(AU202,"0.#"),1)=".",TRUE,FALSE)</formula>
    </cfRule>
  </conditionalFormatting>
  <conditionalFormatting sqref="AK336">
    <cfRule type="expression" dxfId="853" priority="95">
      <formula>IF(RIGHT(TEXT(AK336,"0.#"),1)=".",FALSE,TRUE)</formula>
    </cfRule>
    <cfRule type="expression" dxfId="852" priority="96">
      <formula>IF(RIGHT(TEXT(AK336,"0.#"),1)=".",TRUE,FALSE)</formula>
    </cfRule>
  </conditionalFormatting>
  <conditionalFormatting sqref="AU336:AX336">
    <cfRule type="expression" dxfId="851" priority="91">
      <formula>IF(AND(AU336&gt;=0, RIGHT(TEXT(AU336,"0.#"),1)&lt;&gt;"."),TRUE,FALSE)</formula>
    </cfRule>
    <cfRule type="expression" dxfId="850" priority="92">
      <formula>IF(AND(AU336&gt;=0, RIGHT(TEXT(AU336,"0.#"),1)="."),TRUE,FALSE)</formula>
    </cfRule>
    <cfRule type="expression" dxfId="849" priority="93">
      <formula>IF(AND(AU336&lt;0, RIGHT(TEXT(AU336,"0.#"),1)&lt;&gt;"."),TRUE,FALSE)</formula>
    </cfRule>
    <cfRule type="expression" dxfId="848" priority="94">
      <formula>IF(AND(AU336&lt;0, RIGHT(TEXT(AU336,"0.#"),1)="."),TRUE,FALSE)</formula>
    </cfRule>
  </conditionalFormatting>
  <conditionalFormatting sqref="AK337">
    <cfRule type="expression" dxfId="847" priority="89">
      <formula>IF(RIGHT(TEXT(AK337,"0.#"),1)=".",FALSE,TRUE)</formula>
    </cfRule>
    <cfRule type="expression" dxfId="846" priority="90">
      <formula>IF(RIGHT(TEXT(AK337,"0.#"),1)=".",TRUE,FALSE)</formula>
    </cfRule>
  </conditionalFormatting>
  <conditionalFormatting sqref="AK337">
    <cfRule type="expression" dxfId="845" priority="87">
      <formula>IF(RIGHT(TEXT(AK337,"0.#"),1)=".",FALSE,TRUE)</formula>
    </cfRule>
    <cfRule type="expression" dxfId="844" priority="88">
      <formula>IF(RIGHT(TEXT(AK337,"0.#"),1)=".",TRUE,FALSE)</formula>
    </cfRule>
  </conditionalFormatting>
  <conditionalFormatting sqref="AK338">
    <cfRule type="expression" dxfId="843" priority="85">
      <formula>IF(RIGHT(TEXT(AK338,"0.#"),1)=".",FALSE,TRUE)</formula>
    </cfRule>
    <cfRule type="expression" dxfId="842" priority="86">
      <formula>IF(RIGHT(TEXT(AK338,"0.#"),1)=".",TRUE,FALSE)</formula>
    </cfRule>
  </conditionalFormatting>
  <conditionalFormatting sqref="AK338">
    <cfRule type="expression" dxfId="841" priority="83">
      <formula>IF(RIGHT(TEXT(AK338,"0.#"),1)=".",FALSE,TRUE)</formula>
    </cfRule>
    <cfRule type="expression" dxfId="840" priority="84">
      <formula>IF(RIGHT(TEXT(AK338,"0.#"),1)=".",TRUE,FALSE)</formula>
    </cfRule>
  </conditionalFormatting>
  <conditionalFormatting sqref="AK339">
    <cfRule type="expression" dxfId="839" priority="81">
      <formula>IF(RIGHT(TEXT(AK339,"0.#"),1)=".",FALSE,TRUE)</formula>
    </cfRule>
    <cfRule type="expression" dxfId="838" priority="82">
      <formula>IF(RIGHT(TEXT(AK339,"0.#"),1)=".",TRUE,FALSE)</formula>
    </cfRule>
  </conditionalFormatting>
  <conditionalFormatting sqref="AK339">
    <cfRule type="expression" dxfId="837" priority="79">
      <formula>IF(RIGHT(TEXT(AK339,"0.#"),1)=".",FALSE,TRUE)</formula>
    </cfRule>
    <cfRule type="expression" dxfId="836" priority="80">
      <formula>IF(RIGHT(TEXT(AK339,"0.#"),1)=".",TRUE,FALSE)</formula>
    </cfRule>
  </conditionalFormatting>
  <conditionalFormatting sqref="AK340">
    <cfRule type="expression" dxfId="835" priority="77">
      <formula>IF(RIGHT(TEXT(AK340,"0.#"),1)=".",FALSE,TRUE)</formula>
    </cfRule>
    <cfRule type="expression" dxfId="834" priority="78">
      <formula>IF(RIGHT(TEXT(AK340,"0.#"),1)=".",TRUE,FALSE)</formula>
    </cfRule>
  </conditionalFormatting>
  <conditionalFormatting sqref="AK340">
    <cfRule type="expression" dxfId="833" priority="75">
      <formula>IF(RIGHT(TEXT(AK340,"0.#"),1)=".",FALSE,TRUE)</formula>
    </cfRule>
    <cfRule type="expression" dxfId="832" priority="76">
      <formula>IF(RIGHT(TEXT(AK340,"0.#"),1)=".",TRUE,FALSE)</formula>
    </cfRule>
  </conditionalFormatting>
  <conditionalFormatting sqref="AK341">
    <cfRule type="expression" dxfId="831" priority="73">
      <formula>IF(RIGHT(TEXT(AK341,"0.#"),1)=".",FALSE,TRUE)</formula>
    </cfRule>
    <cfRule type="expression" dxfId="830" priority="74">
      <formula>IF(RIGHT(TEXT(AK341,"0.#"),1)=".",TRUE,FALSE)</formula>
    </cfRule>
  </conditionalFormatting>
  <conditionalFormatting sqref="AK341">
    <cfRule type="expression" dxfId="829" priority="71">
      <formula>IF(RIGHT(TEXT(AK341,"0.#"),1)=".",FALSE,TRUE)</formula>
    </cfRule>
    <cfRule type="expression" dxfId="828" priority="72">
      <formula>IF(RIGHT(TEXT(AK341,"0.#"),1)=".",TRUE,FALSE)</formula>
    </cfRule>
  </conditionalFormatting>
  <conditionalFormatting sqref="AU337:AX337">
    <cfRule type="expression" dxfId="827" priority="67">
      <formula>IF(AND(AU337&gt;=0, RIGHT(TEXT(AU337,"0.#"),1)&lt;&gt;"."),TRUE,FALSE)</formula>
    </cfRule>
    <cfRule type="expression" dxfId="826" priority="68">
      <formula>IF(AND(AU337&gt;=0, RIGHT(TEXT(AU337,"0.#"),1)="."),TRUE,FALSE)</formula>
    </cfRule>
    <cfRule type="expression" dxfId="825" priority="69">
      <formula>IF(AND(AU337&lt;0, RIGHT(TEXT(AU337,"0.#"),1)&lt;&gt;"."),TRUE,FALSE)</formula>
    </cfRule>
    <cfRule type="expression" dxfId="824" priority="70">
      <formula>IF(AND(AU337&lt;0, RIGHT(TEXT(AU337,"0.#"),1)="."),TRUE,FALSE)</formula>
    </cfRule>
  </conditionalFormatting>
  <conditionalFormatting sqref="AU338:AX338">
    <cfRule type="expression" dxfId="823" priority="63">
      <formula>IF(AND(AU338&gt;=0, RIGHT(TEXT(AU338,"0.#"),1)&lt;&gt;"."),TRUE,FALSE)</formula>
    </cfRule>
    <cfRule type="expression" dxfId="822" priority="64">
      <formula>IF(AND(AU338&gt;=0, RIGHT(TEXT(AU338,"0.#"),1)="."),TRUE,FALSE)</formula>
    </cfRule>
    <cfRule type="expression" dxfId="821" priority="65">
      <formula>IF(AND(AU338&lt;0, RIGHT(TEXT(AU338,"0.#"),1)&lt;&gt;"."),TRUE,FALSE)</formula>
    </cfRule>
    <cfRule type="expression" dxfId="820" priority="66">
      <formula>IF(AND(AU338&lt;0, RIGHT(TEXT(AU338,"0.#"),1)="."),TRUE,FALSE)</formula>
    </cfRule>
  </conditionalFormatting>
  <conditionalFormatting sqref="AU339:AX339">
    <cfRule type="expression" dxfId="819" priority="59">
      <formula>IF(AND(AU339&gt;=0, RIGHT(TEXT(AU339,"0.#"),1)&lt;&gt;"."),TRUE,FALSE)</formula>
    </cfRule>
    <cfRule type="expression" dxfId="818" priority="60">
      <formula>IF(AND(AU339&gt;=0, RIGHT(TEXT(AU339,"0.#"),1)="."),TRUE,FALSE)</formula>
    </cfRule>
    <cfRule type="expression" dxfId="817" priority="61">
      <formula>IF(AND(AU339&lt;0, RIGHT(TEXT(AU339,"0.#"),1)&lt;&gt;"."),TRUE,FALSE)</formula>
    </cfRule>
    <cfRule type="expression" dxfId="816" priority="62">
      <formula>IF(AND(AU339&lt;0, RIGHT(TEXT(AU339,"0.#"),1)="."),TRUE,FALSE)</formula>
    </cfRule>
  </conditionalFormatting>
  <conditionalFormatting sqref="AU340:AX340">
    <cfRule type="expression" dxfId="815" priority="55">
      <formula>IF(AND(AU340&gt;=0, RIGHT(TEXT(AU340,"0.#"),1)&lt;&gt;"."),TRUE,FALSE)</formula>
    </cfRule>
    <cfRule type="expression" dxfId="814" priority="56">
      <formula>IF(AND(AU340&gt;=0, RIGHT(TEXT(AU340,"0.#"),1)="."),TRUE,FALSE)</formula>
    </cfRule>
    <cfRule type="expression" dxfId="813" priority="57">
      <formula>IF(AND(AU340&lt;0, RIGHT(TEXT(AU340,"0.#"),1)&lt;&gt;"."),TRUE,FALSE)</formula>
    </cfRule>
    <cfRule type="expression" dxfId="812" priority="58">
      <formula>IF(AND(AU340&lt;0, RIGHT(TEXT(AU340,"0.#"),1)="."),TRUE,FALSE)</formula>
    </cfRule>
  </conditionalFormatting>
  <conditionalFormatting sqref="AU341:AX341">
    <cfRule type="expression" dxfId="811" priority="51">
      <formula>IF(AND(AU341&gt;=0, RIGHT(TEXT(AU341,"0.#"),1)&lt;&gt;"."),TRUE,FALSE)</formula>
    </cfRule>
    <cfRule type="expression" dxfId="810" priority="52">
      <formula>IF(AND(AU341&gt;=0, RIGHT(TEXT(AU341,"0.#"),1)="."),TRUE,FALSE)</formula>
    </cfRule>
    <cfRule type="expression" dxfId="809" priority="53">
      <formula>IF(AND(AU341&lt;0, RIGHT(TEXT(AU341,"0.#"),1)&lt;&gt;"."),TRUE,FALSE)</formula>
    </cfRule>
    <cfRule type="expression" dxfId="808" priority="54">
      <formula>IF(AND(AU341&lt;0, RIGHT(TEXT(AU341,"0.#"),1)="."),TRUE,FALSE)</formula>
    </cfRule>
  </conditionalFormatting>
  <conditionalFormatting sqref="Y185">
    <cfRule type="expression" dxfId="807" priority="49">
      <formula>IF(RIGHT(TEXT(Y185,"0.#"),1)=".",FALSE,TRUE)</formula>
    </cfRule>
    <cfRule type="expression" dxfId="806" priority="50">
      <formula>IF(RIGHT(TEXT(Y185,"0.#"),1)=".",TRUE,FALSE)</formula>
    </cfRule>
  </conditionalFormatting>
  <conditionalFormatting sqref="Y186">
    <cfRule type="expression" dxfId="805" priority="47">
      <formula>IF(RIGHT(TEXT(Y186,"0.#"),1)=".",FALSE,TRUE)</formula>
    </cfRule>
    <cfRule type="expression" dxfId="804" priority="48">
      <formula>IF(RIGHT(TEXT(Y186,"0.#"),1)=".",TRUE,FALSE)</formula>
    </cfRule>
  </conditionalFormatting>
  <conditionalFormatting sqref="Y187">
    <cfRule type="expression" dxfId="803" priority="45">
      <formula>IF(RIGHT(TEXT(Y187,"0.#"),1)=".",FALSE,TRUE)</formula>
    </cfRule>
    <cfRule type="expression" dxfId="802" priority="46">
      <formula>IF(RIGHT(TEXT(Y187,"0.#"),1)=".",TRUE,FALSE)</formula>
    </cfRule>
  </conditionalFormatting>
  <conditionalFormatting sqref="W14:AC14">
    <cfRule type="expression" dxfId="801" priority="43">
      <formula>IF(RIGHT(TEXT(W14,"0.#"),1)=".",FALSE,TRUE)</formula>
    </cfRule>
    <cfRule type="expression" dxfId="800" priority="44">
      <formula>IF(RIGHT(TEXT(W14,"0.#"),1)=".",TRUE,FALSE)</formula>
    </cfRule>
  </conditionalFormatting>
  <conditionalFormatting sqref="W15:AC17">
    <cfRule type="expression" dxfId="799" priority="41">
      <formula>IF(RIGHT(TEXT(W15,"0.#"),1)=".",FALSE,TRUE)</formula>
    </cfRule>
    <cfRule type="expression" dxfId="798" priority="42">
      <formula>IF(RIGHT(TEXT(W15,"0.#"),1)=".",TRUE,FALSE)</formula>
    </cfRule>
  </conditionalFormatting>
  <conditionalFormatting sqref="AD14:AJ14">
    <cfRule type="expression" dxfId="797" priority="39">
      <formula>IF(RIGHT(TEXT(AD14,"0.#"),1)=".",FALSE,TRUE)</formula>
    </cfRule>
    <cfRule type="expression" dxfId="796" priority="40">
      <formula>IF(RIGHT(TEXT(AD14,"0.#"),1)=".",TRUE,FALSE)</formula>
    </cfRule>
  </conditionalFormatting>
  <conditionalFormatting sqref="AD15:AJ17">
    <cfRule type="expression" dxfId="795" priority="37">
      <formula>IF(RIGHT(TEXT(AD15,"0.#"),1)=".",FALSE,TRUE)</formula>
    </cfRule>
    <cfRule type="expression" dxfId="794" priority="38">
      <formula>IF(RIGHT(TEXT(AD15,"0.#"),1)=".",TRUE,FALSE)</formula>
    </cfRule>
  </conditionalFormatting>
  <conditionalFormatting sqref="AK14:AQ14">
    <cfRule type="expression" dxfId="793" priority="35">
      <formula>IF(RIGHT(TEXT(AK14,"0.#"),1)=".",FALSE,TRUE)</formula>
    </cfRule>
    <cfRule type="expression" dxfId="792" priority="36">
      <formula>IF(RIGHT(TEXT(AK14,"0.#"),1)=".",TRUE,FALSE)</formula>
    </cfRule>
  </conditionalFormatting>
  <conditionalFormatting sqref="AK15:AQ17">
    <cfRule type="expression" dxfId="791" priority="33">
      <formula>IF(RIGHT(TEXT(AK15,"0.#"),1)=".",FALSE,TRUE)</formula>
    </cfRule>
    <cfRule type="expression" dxfId="790" priority="34">
      <formula>IF(RIGHT(TEXT(AK15,"0.#"),1)=".",TRUE,FALSE)</formula>
    </cfRule>
  </conditionalFormatting>
  <conditionalFormatting sqref="AQ470:AT471">
    <cfRule type="expression" dxfId="789" priority="29">
      <formula>IF(AND(AQ470&gt;=0, RIGHT(TEXT(AQ470,"0.#"),1)&lt;&gt;"."),TRUE,FALSE)</formula>
    </cfRule>
    <cfRule type="expression" dxfId="788" priority="30">
      <formula>IF(AND(AQ470&gt;=0, RIGHT(TEXT(AQ470,"0.#"),1)="."),TRUE,FALSE)</formula>
    </cfRule>
    <cfRule type="expression" dxfId="787" priority="31">
      <formula>IF(AND(AQ470&lt;0, RIGHT(TEXT(AQ470,"0.#"),1)&lt;&gt;"."),TRUE,FALSE)</formula>
    </cfRule>
    <cfRule type="expression" dxfId="786" priority="32">
      <formula>IF(AND(AQ470&lt;0, RIGHT(TEXT(AQ470,"0.#"),1)="."),TRUE,FALSE)</formula>
    </cfRule>
  </conditionalFormatting>
  <conditionalFormatting sqref="AU470:AX471">
    <cfRule type="expression" dxfId="785" priority="25">
      <formula>IF(AND(AU470&gt;=0, RIGHT(TEXT(AU470,"0.#"),1)&lt;&gt;"."),TRUE,FALSE)</formula>
    </cfRule>
    <cfRule type="expression" dxfId="784" priority="26">
      <formula>IF(AND(AU470&gt;=0, RIGHT(TEXT(AU470,"0.#"),1)="."),TRUE,FALSE)</formula>
    </cfRule>
    <cfRule type="expression" dxfId="783" priority="27">
      <formula>IF(AND(AU470&lt;0, RIGHT(TEXT(AU470,"0.#"),1)&lt;&gt;"."),TRUE,FALSE)</formula>
    </cfRule>
    <cfRule type="expression" dxfId="782" priority="28">
      <formula>IF(AND(AU470&lt;0, RIGHT(TEXT(AU470,"0.#"),1)="."),TRUE,FALSE)</formula>
    </cfRule>
  </conditionalFormatting>
  <conditionalFormatting sqref="Y194">
    <cfRule type="expression" dxfId="781" priority="19">
      <formula>IF(RIGHT(TEXT(Y194,"0.#"),1)=".",FALSE,TRUE)</formula>
    </cfRule>
    <cfRule type="expression" dxfId="780" priority="20">
      <formula>IF(RIGHT(TEXT(Y194,"0.#"),1)=".",TRUE,FALSE)</formula>
    </cfRule>
  </conditionalFormatting>
  <conditionalFormatting sqref="Y195">
    <cfRule type="expression" dxfId="779" priority="17">
      <formula>IF(RIGHT(TEXT(Y195,"0.#"),1)=".",FALSE,TRUE)</formula>
    </cfRule>
    <cfRule type="expression" dxfId="778" priority="18">
      <formula>IF(RIGHT(TEXT(Y195,"0.#"),1)=".",TRUE,FALSE)</formula>
    </cfRule>
  </conditionalFormatting>
  <conditionalFormatting sqref="Y196">
    <cfRule type="expression" dxfId="777" priority="15">
      <formula>IF(RIGHT(TEXT(Y196,"0.#"),1)=".",FALSE,TRUE)</formula>
    </cfRule>
    <cfRule type="expression" dxfId="776" priority="16">
      <formula>IF(RIGHT(TEXT(Y196,"0.#"),1)=".",TRUE,FALSE)</formula>
    </cfRule>
  </conditionalFormatting>
  <conditionalFormatting sqref="Y197">
    <cfRule type="expression" dxfId="775" priority="13">
      <formula>IF(RIGHT(TEXT(Y197,"0.#"),1)=".",FALSE,TRUE)</formula>
    </cfRule>
    <cfRule type="expression" dxfId="774" priority="14">
      <formula>IF(RIGHT(TEXT(Y197,"0.#"),1)=".",TRUE,FALSE)</formula>
    </cfRule>
  </conditionalFormatting>
  <conditionalFormatting sqref="Y198">
    <cfRule type="expression" dxfId="773" priority="11">
      <formula>IF(RIGHT(TEXT(Y198,"0.#"),1)=".",FALSE,TRUE)</formula>
    </cfRule>
    <cfRule type="expression" dxfId="772" priority="12">
      <formula>IF(RIGHT(TEXT(Y198,"0.#"),1)=".",TRUE,FALSE)</formula>
    </cfRule>
  </conditionalFormatting>
  <conditionalFormatting sqref="Y199">
    <cfRule type="expression" dxfId="771" priority="9">
      <formula>IF(RIGHT(TEXT(Y199,"0.#"),1)=".",FALSE,TRUE)</formula>
    </cfRule>
    <cfRule type="expression" dxfId="770" priority="10">
      <formula>IF(RIGHT(TEXT(Y199,"0.#"),1)=".",TRUE,FALSE)</formula>
    </cfRule>
  </conditionalFormatting>
  <conditionalFormatting sqref="Y201">
    <cfRule type="expression" dxfId="769" priority="7">
      <formula>IF(RIGHT(TEXT(Y201,"0.#"),1)=".",FALSE,TRUE)</formula>
    </cfRule>
    <cfRule type="expression" dxfId="768" priority="8">
      <formula>IF(RIGHT(TEXT(Y201,"0.#"),1)=".",TRUE,FALSE)</formula>
    </cfRule>
  </conditionalFormatting>
  <conditionalFormatting sqref="Y202">
    <cfRule type="expression" dxfId="767" priority="5">
      <formula>IF(RIGHT(TEXT(Y202,"0.#"),1)=".",FALSE,TRUE)</formula>
    </cfRule>
    <cfRule type="expression" dxfId="766" priority="6">
      <formula>IF(RIGHT(TEXT(Y202,"0.#"),1)=".",TRUE,FALSE)</formula>
    </cfRule>
  </conditionalFormatting>
  <conditionalFormatting sqref="AU194">
    <cfRule type="expression" dxfId="765" priority="3">
      <formula>IF(RIGHT(TEXT(AU194,"0.#"),1)=".",FALSE,TRUE)</formula>
    </cfRule>
    <cfRule type="expression" dxfId="764" priority="4">
      <formula>IF(RIGHT(TEXT(AU194,"0.#"),1)=".",TRUE,FALSE)</formula>
    </cfRule>
  </conditionalFormatting>
  <conditionalFormatting sqref="AU195:AU201">
    <cfRule type="expression" dxfId="763" priority="1">
      <formula>IF(RIGHT(TEXT(AU195,"0.#"),1)=".",FALSE,TRUE)</formula>
    </cfRule>
    <cfRule type="expression" dxfId="762" priority="2">
      <formula>IF(RIGHT(TEXT(AU195,"0.#"),1)=".",TRUE,FALSE)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t="s">
        <v>471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6" t="s">
        <v>13</v>
      </c>
      <c r="B2" s="277"/>
      <c r="C2" s="277"/>
      <c r="D2" s="277"/>
      <c r="E2" s="277"/>
      <c r="F2" s="278"/>
      <c r="G2" s="283" t="s">
        <v>319</v>
      </c>
      <c r="H2" s="284"/>
      <c r="I2" s="284"/>
      <c r="J2" s="284"/>
      <c r="K2" s="284"/>
      <c r="L2" s="284"/>
      <c r="M2" s="284"/>
      <c r="N2" s="284"/>
      <c r="O2" s="285"/>
      <c r="P2" s="303" t="s">
        <v>83</v>
      </c>
      <c r="Q2" s="284"/>
      <c r="R2" s="284"/>
      <c r="S2" s="284"/>
      <c r="T2" s="284"/>
      <c r="U2" s="284"/>
      <c r="V2" s="284"/>
      <c r="W2" s="284"/>
      <c r="X2" s="285"/>
      <c r="Y2" s="256"/>
      <c r="Z2" s="95"/>
      <c r="AA2" s="96"/>
      <c r="AB2" s="328" t="s">
        <v>12</v>
      </c>
      <c r="AC2" s="329"/>
      <c r="AD2" s="330"/>
      <c r="AE2" s="345" t="s">
        <v>69</v>
      </c>
      <c r="AF2" s="346"/>
      <c r="AG2" s="346"/>
      <c r="AH2" s="346"/>
      <c r="AI2" s="347"/>
      <c r="AJ2" s="345" t="s">
        <v>70</v>
      </c>
      <c r="AK2" s="346"/>
      <c r="AL2" s="346"/>
      <c r="AM2" s="346"/>
      <c r="AN2" s="347"/>
      <c r="AO2" s="345" t="s">
        <v>71</v>
      </c>
      <c r="AP2" s="346"/>
      <c r="AQ2" s="346"/>
      <c r="AR2" s="346"/>
      <c r="AS2" s="347"/>
      <c r="AT2" s="334" t="s">
        <v>303</v>
      </c>
      <c r="AU2" s="335"/>
      <c r="AV2" s="335"/>
      <c r="AW2" s="335"/>
      <c r="AX2" s="336"/>
    </row>
    <row r="3" spans="1:50" ht="18.75" customHeight="1" x14ac:dyDescent="0.15">
      <c r="A3" s="276"/>
      <c r="B3" s="277"/>
      <c r="C3" s="277"/>
      <c r="D3" s="277"/>
      <c r="E3" s="277"/>
      <c r="F3" s="278"/>
      <c r="G3" s="286"/>
      <c r="H3" s="117"/>
      <c r="I3" s="117"/>
      <c r="J3" s="117"/>
      <c r="K3" s="117"/>
      <c r="L3" s="117"/>
      <c r="M3" s="117"/>
      <c r="N3" s="117"/>
      <c r="O3" s="287"/>
      <c r="P3" s="304"/>
      <c r="Q3" s="117"/>
      <c r="R3" s="117"/>
      <c r="S3" s="117"/>
      <c r="T3" s="117"/>
      <c r="U3" s="117"/>
      <c r="V3" s="117"/>
      <c r="W3" s="117"/>
      <c r="X3" s="287"/>
      <c r="Y3" s="342"/>
      <c r="Z3" s="343"/>
      <c r="AA3" s="344"/>
      <c r="AB3" s="196"/>
      <c r="AC3" s="191"/>
      <c r="AD3" s="192"/>
      <c r="AE3" s="197"/>
      <c r="AF3" s="190"/>
      <c r="AG3" s="190"/>
      <c r="AH3" s="190"/>
      <c r="AI3" s="348"/>
      <c r="AJ3" s="197"/>
      <c r="AK3" s="190"/>
      <c r="AL3" s="190"/>
      <c r="AM3" s="190"/>
      <c r="AN3" s="348"/>
      <c r="AO3" s="197"/>
      <c r="AP3" s="190"/>
      <c r="AQ3" s="190"/>
      <c r="AR3" s="190"/>
      <c r="AS3" s="348"/>
      <c r="AT3" s="67"/>
      <c r="AU3" s="119"/>
      <c r="AV3" s="119"/>
      <c r="AW3" s="117" t="s">
        <v>455</v>
      </c>
      <c r="AX3" s="118"/>
    </row>
    <row r="4" spans="1:50" ht="22.5" customHeight="1" x14ac:dyDescent="0.15">
      <c r="A4" s="279"/>
      <c r="B4" s="277"/>
      <c r="C4" s="277"/>
      <c r="D4" s="277"/>
      <c r="E4" s="277"/>
      <c r="F4" s="278"/>
      <c r="G4" s="384"/>
      <c r="H4" s="351"/>
      <c r="I4" s="351"/>
      <c r="J4" s="351"/>
      <c r="K4" s="351"/>
      <c r="L4" s="351"/>
      <c r="M4" s="351"/>
      <c r="N4" s="351"/>
      <c r="O4" s="352"/>
      <c r="P4" s="317"/>
      <c r="Q4" s="258"/>
      <c r="R4" s="258"/>
      <c r="S4" s="258"/>
      <c r="T4" s="258"/>
      <c r="U4" s="258"/>
      <c r="V4" s="258"/>
      <c r="W4" s="258"/>
      <c r="X4" s="259"/>
      <c r="Y4" s="356" t="s">
        <v>14</v>
      </c>
      <c r="Z4" s="357"/>
      <c r="AA4" s="358"/>
      <c r="AB4" s="812"/>
      <c r="AC4" s="359"/>
      <c r="AD4" s="359"/>
      <c r="AE4" s="102"/>
      <c r="AF4" s="103"/>
      <c r="AG4" s="103"/>
      <c r="AH4" s="103"/>
      <c r="AI4" s="104"/>
      <c r="AJ4" s="102"/>
      <c r="AK4" s="103"/>
      <c r="AL4" s="103"/>
      <c r="AM4" s="103"/>
      <c r="AN4" s="104"/>
      <c r="AO4" s="102"/>
      <c r="AP4" s="103"/>
      <c r="AQ4" s="103"/>
      <c r="AR4" s="103"/>
      <c r="AS4" s="104"/>
      <c r="AT4" s="289"/>
      <c r="AU4" s="289"/>
      <c r="AV4" s="289"/>
      <c r="AW4" s="289"/>
      <c r="AX4" s="290"/>
    </row>
    <row r="5" spans="1:50" ht="22.5" customHeight="1" x14ac:dyDescent="0.15">
      <c r="A5" s="280"/>
      <c r="B5" s="281"/>
      <c r="C5" s="281"/>
      <c r="D5" s="281"/>
      <c r="E5" s="281"/>
      <c r="F5" s="282"/>
      <c r="G5" s="353"/>
      <c r="H5" s="354"/>
      <c r="I5" s="354"/>
      <c r="J5" s="354"/>
      <c r="K5" s="354"/>
      <c r="L5" s="354"/>
      <c r="M5" s="354"/>
      <c r="N5" s="354"/>
      <c r="O5" s="355"/>
      <c r="P5" s="339"/>
      <c r="Q5" s="339"/>
      <c r="R5" s="339"/>
      <c r="S5" s="339"/>
      <c r="T5" s="339"/>
      <c r="U5" s="339"/>
      <c r="V5" s="339"/>
      <c r="W5" s="339"/>
      <c r="X5" s="340"/>
      <c r="Y5" s="236" t="s">
        <v>65</v>
      </c>
      <c r="Z5" s="143"/>
      <c r="AA5" s="232"/>
      <c r="AB5" s="398"/>
      <c r="AC5" s="349"/>
      <c r="AD5" s="349"/>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x14ac:dyDescent="0.15">
      <c r="A6" s="822"/>
      <c r="B6" s="823"/>
      <c r="C6" s="823"/>
      <c r="D6" s="823"/>
      <c r="E6" s="823"/>
      <c r="F6" s="824"/>
      <c r="G6" s="385"/>
      <c r="H6" s="386"/>
      <c r="I6" s="386"/>
      <c r="J6" s="386"/>
      <c r="K6" s="386"/>
      <c r="L6" s="386"/>
      <c r="M6" s="386"/>
      <c r="N6" s="386"/>
      <c r="O6" s="387"/>
      <c r="P6" s="260"/>
      <c r="Q6" s="260"/>
      <c r="R6" s="260"/>
      <c r="S6" s="260"/>
      <c r="T6" s="260"/>
      <c r="U6" s="260"/>
      <c r="V6" s="260"/>
      <c r="W6" s="260"/>
      <c r="X6" s="261"/>
      <c r="Y6" s="142" t="s">
        <v>15</v>
      </c>
      <c r="Z6" s="143"/>
      <c r="AA6" s="232"/>
      <c r="AB6" s="843" t="s">
        <v>456</v>
      </c>
      <c r="AC6" s="327"/>
      <c r="AD6" s="327"/>
      <c r="AE6" s="102"/>
      <c r="AF6" s="103"/>
      <c r="AG6" s="103"/>
      <c r="AH6" s="103"/>
      <c r="AI6" s="104"/>
      <c r="AJ6" s="102"/>
      <c r="AK6" s="103"/>
      <c r="AL6" s="103"/>
      <c r="AM6" s="103"/>
      <c r="AN6" s="104"/>
      <c r="AO6" s="102"/>
      <c r="AP6" s="103"/>
      <c r="AQ6" s="103"/>
      <c r="AR6" s="103"/>
      <c r="AS6" s="104"/>
      <c r="AT6" s="331"/>
      <c r="AU6" s="332"/>
      <c r="AV6" s="332"/>
      <c r="AW6" s="332"/>
      <c r="AX6" s="333"/>
    </row>
    <row r="7" spans="1:50" ht="18.75" customHeight="1" x14ac:dyDescent="0.15">
      <c r="A7" s="276" t="s">
        <v>13</v>
      </c>
      <c r="B7" s="277"/>
      <c r="C7" s="277"/>
      <c r="D7" s="277"/>
      <c r="E7" s="277"/>
      <c r="F7" s="278"/>
      <c r="G7" s="283" t="s">
        <v>319</v>
      </c>
      <c r="H7" s="284"/>
      <c r="I7" s="284"/>
      <c r="J7" s="284"/>
      <c r="K7" s="284"/>
      <c r="L7" s="284"/>
      <c r="M7" s="284"/>
      <c r="N7" s="284"/>
      <c r="O7" s="285"/>
      <c r="P7" s="303" t="s">
        <v>83</v>
      </c>
      <c r="Q7" s="284"/>
      <c r="R7" s="284"/>
      <c r="S7" s="284"/>
      <c r="T7" s="284"/>
      <c r="U7" s="284"/>
      <c r="V7" s="284"/>
      <c r="W7" s="284"/>
      <c r="X7" s="285"/>
      <c r="Y7" s="256"/>
      <c r="Z7" s="95"/>
      <c r="AA7" s="96"/>
      <c r="AB7" s="328" t="s">
        <v>12</v>
      </c>
      <c r="AC7" s="329"/>
      <c r="AD7" s="330"/>
      <c r="AE7" s="345" t="s">
        <v>69</v>
      </c>
      <c r="AF7" s="346"/>
      <c r="AG7" s="346"/>
      <c r="AH7" s="346"/>
      <c r="AI7" s="347"/>
      <c r="AJ7" s="345" t="s">
        <v>70</v>
      </c>
      <c r="AK7" s="346"/>
      <c r="AL7" s="346"/>
      <c r="AM7" s="346"/>
      <c r="AN7" s="347"/>
      <c r="AO7" s="345" t="s">
        <v>71</v>
      </c>
      <c r="AP7" s="346"/>
      <c r="AQ7" s="346"/>
      <c r="AR7" s="346"/>
      <c r="AS7" s="347"/>
      <c r="AT7" s="334" t="s">
        <v>303</v>
      </c>
      <c r="AU7" s="335"/>
      <c r="AV7" s="335"/>
      <c r="AW7" s="335"/>
      <c r="AX7" s="336"/>
    </row>
    <row r="8" spans="1:50" ht="18.75" customHeight="1" x14ac:dyDescent="0.15">
      <c r="A8" s="276"/>
      <c r="B8" s="277"/>
      <c r="C8" s="277"/>
      <c r="D8" s="277"/>
      <c r="E8" s="277"/>
      <c r="F8" s="278"/>
      <c r="G8" s="286"/>
      <c r="H8" s="117"/>
      <c r="I8" s="117"/>
      <c r="J8" s="117"/>
      <c r="K8" s="117"/>
      <c r="L8" s="117"/>
      <c r="M8" s="117"/>
      <c r="N8" s="117"/>
      <c r="O8" s="287"/>
      <c r="P8" s="304"/>
      <c r="Q8" s="117"/>
      <c r="R8" s="117"/>
      <c r="S8" s="117"/>
      <c r="T8" s="117"/>
      <c r="U8" s="117"/>
      <c r="V8" s="117"/>
      <c r="W8" s="117"/>
      <c r="X8" s="287"/>
      <c r="Y8" s="342"/>
      <c r="Z8" s="343"/>
      <c r="AA8" s="344"/>
      <c r="AB8" s="196"/>
      <c r="AC8" s="191"/>
      <c r="AD8" s="192"/>
      <c r="AE8" s="197"/>
      <c r="AF8" s="190"/>
      <c r="AG8" s="190"/>
      <c r="AH8" s="190"/>
      <c r="AI8" s="348"/>
      <c r="AJ8" s="197"/>
      <c r="AK8" s="190"/>
      <c r="AL8" s="190"/>
      <c r="AM8" s="190"/>
      <c r="AN8" s="348"/>
      <c r="AO8" s="197"/>
      <c r="AP8" s="190"/>
      <c r="AQ8" s="190"/>
      <c r="AR8" s="190"/>
      <c r="AS8" s="348"/>
      <c r="AT8" s="67"/>
      <c r="AU8" s="119"/>
      <c r="AV8" s="119"/>
      <c r="AW8" s="117" t="s">
        <v>360</v>
      </c>
      <c r="AX8" s="118"/>
    </row>
    <row r="9" spans="1:50" ht="22.5" customHeight="1" x14ac:dyDescent="0.15">
      <c r="A9" s="279"/>
      <c r="B9" s="277"/>
      <c r="C9" s="277"/>
      <c r="D9" s="277"/>
      <c r="E9" s="277"/>
      <c r="F9" s="278"/>
      <c r="G9" s="384"/>
      <c r="H9" s="351"/>
      <c r="I9" s="351"/>
      <c r="J9" s="351"/>
      <c r="K9" s="351"/>
      <c r="L9" s="351"/>
      <c r="M9" s="351"/>
      <c r="N9" s="351"/>
      <c r="O9" s="352"/>
      <c r="P9" s="317"/>
      <c r="Q9" s="258"/>
      <c r="R9" s="258"/>
      <c r="S9" s="258"/>
      <c r="T9" s="258"/>
      <c r="U9" s="258"/>
      <c r="V9" s="258"/>
      <c r="W9" s="258"/>
      <c r="X9" s="259"/>
      <c r="Y9" s="356" t="s">
        <v>14</v>
      </c>
      <c r="Z9" s="357"/>
      <c r="AA9" s="358"/>
      <c r="AB9" s="812"/>
      <c r="AC9" s="359"/>
      <c r="AD9" s="359"/>
      <c r="AE9" s="102"/>
      <c r="AF9" s="103"/>
      <c r="AG9" s="103"/>
      <c r="AH9" s="103"/>
      <c r="AI9" s="104"/>
      <c r="AJ9" s="102"/>
      <c r="AK9" s="103"/>
      <c r="AL9" s="103"/>
      <c r="AM9" s="103"/>
      <c r="AN9" s="104"/>
      <c r="AO9" s="102"/>
      <c r="AP9" s="103"/>
      <c r="AQ9" s="103"/>
      <c r="AR9" s="103"/>
      <c r="AS9" s="104"/>
      <c r="AT9" s="289"/>
      <c r="AU9" s="289"/>
      <c r="AV9" s="289"/>
      <c r="AW9" s="289"/>
      <c r="AX9" s="290"/>
    </row>
    <row r="10" spans="1:50" ht="22.5" customHeight="1" x14ac:dyDescent="0.15">
      <c r="A10" s="280"/>
      <c r="B10" s="281"/>
      <c r="C10" s="281"/>
      <c r="D10" s="281"/>
      <c r="E10" s="281"/>
      <c r="F10" s="282"/>
      <c r="G10" s="353"/>
      <c r="H10" s="354"/>
      <c r="I10" s="354"/>
      <c r="J10" s="354"/>
      <c r="K10" s="354"/>
      <c r="L10" s="354"/>
      <c r="M10" s="354"/>
      <c r="N10" s="354"/>
      <c r="O10" s="355"/>
      <c r="P10" s="339"/>
      <c r="Q10" s="339"/>
      <c r="R10" s="339"/>
      <c r="S10" s="339"/>
      <c r="T10" s="339"/>
      <c r="U10" s="339"/>
      <c r="V10" s="339"/>
      <c r="W10" s="339"/>
      <c r="X10" s="340"/>
      <c r="Y10" s="236" t="s">
        <v>65</v>
      </c>
      <c r="Z10" s="143"/>
      <c r="AA10" s="232"/>
      <c r="AB10" s="398"/>
      <c r="AC10" s="349"/>
      <c r="AD10" s="349"/>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x14ac:dyDescent="0.15">
      <c r="A11" s="822"/>
      <c r="B11" s="823"/>
      <c r="C11" s="823"/>
      <c r="D11" s="823"/>
      <c r="E11" s="823"/>
      <c r="F11" s="824"/>
      <c r="G11" s="385"/>
      <c r="H11" s="386"/>
      <c r="I11" s="386"/>
      <c r="J11" s="386"/>
      <c r="K11" s="386"/>
      <c r="L11" s="386"/>
      <c r="M11" s="386"/>
      <c r="N11" s="386"/>
      <c r="O11" s="387"/>
      <c r="P11" s="260"/>
      <c r="Q11" s="260"/>
      <c r="R11" s="260"/>
      <c r="S11" s="260"/>
      <c r="T11" s="260"/>
      <c r="U11" s="260"/>
      <c r="V11" s="260"/>
      <c r="W11" s="260"/>
      <c r="X11" s="261"/>
      <c r="Y11" s="142" t="s">
        <v>15</v>
      </c>
      <c r="Z11" s="143"/>
      <c r="AA11" s="232"/>
      <c r="AB11" s="843" t="s">
        <v>16</v>
      </c>
      <c r="AC11" s="327"/>
      <c r="AD11" s="327"/>
      <c r="AE11" s="102"/>
      <c r="AF11" s="103"/>
      <c r="AG11" s="103"/>
      <c r="AH11" s="103"/>
      <c r="AI11" s="104"/>
      <c r="AJ11" s="102"/>
      <c r="AK11" s="103"/>
      <c r="AL11" s="103"/>
      <c r="AM11" s="103"/>
      <c r="AN11" s="104"/>
      <c r="AO11" s="102"/>
      <c r="AP11" s="103"/>
      <c r="AQ11" s="103"/>
      <c r="AR11" s="103"/>
      <c r="AS11" s="104"/>
      <c r="AT11" s="331"/>
      <c r="AU11" s="332"/>
      <c r="AV11" s="332"/>
      <c r="AW11" s="332"/>
      <c r="AX11" s="333"/>
    </row>
    <row r="12" spans="1:50" ht="18.75" customHeight="1" x14ac:dyDescent="0.15">
      <c r="A12" s="276" t="s">
        <v>13</v>
      </c>
      <c r="B12" s="277"/>
      <c r="C12" s="277"/>
      <c r="D12" s="277"/>
      <c r="E12" s="277"/>
      <c r="F12" s="278"/>
      <c r="G12" s="283" t="s">
        <v>319</v>
      </c>
      <c r="H12" s="284"/>
      <c r="I12" s="284"/>
      <c r="J12" s="284"/>
      <c r="K12" s="284"/>
      <c r="L12" s="284"/>
      <c r="M12" s="284"/>
      <c r="N12" s="284"/>
      <c r="O12" s="285"/>
      <c r="P12" s="303" t="s">
        <v>83</v>
      </c>
      <c r="Q12" s="284"/>
      <c r="R12" s="284"/>
      <c r="S12" s="284"/>
      <c r="T12" s="284"/>
      <c r="U12" s="284"/>
      <c r="V12" s="284"/>
      <c r="W12" s="284"/>
      <c r="X12" s="285"/>
      <c r="Y12" s="256"/>
      <c r="Z12" s="95"/>
      <c r="AA12" s="96"/>
      <c r="AB12" s="328" t="s">
        <v>12</v>
      </c>
      <c r="AC12" s="329"/>
      <c r="AD12" s="330"/>
      <c r="AE12" s="345" t="s">
        <v>69</v>
      </c>
      <c r="AF12" s="346"/>
      <c r="AG12" s="346"/>
      <c r="AH12" s="346"/>
      <c r="AI12" s="347"/>
      <c r="AJ12" s="345" t="s">
        <v>70</v>
      </c>
      <c r="AK12" s="346"/>
      <c r="AL12" s="346"/>
      <c r="AM12" s="346"/>
      <c r="AN12" s="347"/>
      <c r="AO12" s="345" t="s">
        <v>71</v>
      </c>
      <c r="AP12" s="346"/>
      <c r="AQ12" s="346"/>
      <c r="AR12" s="346"/>
      <c r="AS12" s="347"/>
      <c r="AT12" s="334" t="s">
        <v>303</v>
      </c>
      <c r="AU12" s="335"/>
      <c r="AV12" s="335"/>
      <c r="AW12" s="335"/>
      <c r="AX12" s="336"/>
    </row>
    <row r="13" spans="1:50" ht="18.75" customHeight="1" x14ac:dyDescent="0.15">
      <c r="A13" s="276"/>
      <c r="B13" s="277"/>
      <c r="C13" s="277"/>
      <c r="D13" s="277"/>
      <c r="E13" s="277"/>
      <c r="F13" s="278"/>
      <c r="G13" s="286"/>
      <c r="H13" s="117"/>
      <c r="I13" s="117"/>
      <c r="J13" s="117"/>
      <c r="K13" s="117"/>
      <c r="L13" s="117"/>
      <c r="M13" s="117"/>
      <c r="N13" s="117"/>
      <c r="O13" s="287"/>
      <c r="P13" s="304"/>
      <c r="Q13" s="117"/>
      <c r="R13" s="117"/>
      <c r="S13" s="117"/>
      <c r="T13" s="117"/>
      <c r="U13" s="117"/>
      <c r="V13" s="117"/>
      <c r="W13" s="117"/>
      <c r="X13" s="287"/>
      <c r="Y13" s="342"/>
      <c r="Z13" s="343"/>
      <c r="AA13" s="344"/>
      <c r="AB13" s="196"/>
      <c r="AC13" s="191"/>
      <c r="AD13" s="192"/>
      <c r="AE13" s="197"/>
      <c r="AF13" s="190"/>
      <c r="AG13" s="190"/>
      <c r="AH13" s="190"/>
      <c r="AI13" s="348"/>
      <c r="AJ13" s="197"/>
      <c r="AK13" s="190"/>
      <c r="AL13" s="190"/>
      <c r="AM13" s="190"/>
      <c r="AN13" s="348"/>
      <c r="AO13" s="197"/>
      <c r="AP13" s="190"/>
      <c r="AQ13" s="190"/>
      <c r="AR13" s="190"/>
      <c r="AS13" s="348"/>
      <c r="AT13" s="67"/>
      <c r="AU13" s="119"/>
      <c r="AV13" s="119"/>
      <c r="AW13" s="117" t="s">
        <v>360</v>
      </c>
      <c r="AX13" s="118"/>
    </row>
    <row r="14" spans="1:50" ht="22.5" customHeight="1" x14ac:dyDescent="0.15">
      <c r="A14" s="279"/>
      <c r="B14" s="277"/>
      <c r="C14" s="277"/>
      <c r="D14" s="277"/>
      <c r="E14" s="277"/>
      <c r="F14" s="278"/>
      <c r="G14" s="384"/>
      <c r="H14" s="351"/>
      <c r="I14" s="351"/>
      <c r="J14" s="351"/>
      <c r="K14" s="351"/>
      <c r="L14" s="351"/>
      <c r="M14" s="351"/>
      <c r="N14" s="351"/>
      <c r="O14" s="352"/>
      <c r="P14" s="317"/>
      <c r="Q14" s="258"/>
      <c r="R14" s="258"/>
      <c r="S14" s="258"/>
      <c r="T14" s="258"/>
      <c r="U14" s="258"/>
      <c r="V14" s="258"/>
      <c r="W14" s="258"/>
      <c r="X14" s="259"/>
      <c r="Y14" s="356" t="s">
        <v>14</v>
      </c>
      <c r="Z14" s="357"/>
      <c r="AA14" s="358"/>
      <c r="AB14" s="812"/>
      <c r="AC14" s="359"/>
      <c r="AD14" s="359"/>
      <c r="AE14" s="102"/>
      <c r="AF14" s="103"/>
      <c r="AG14" s="103"/>
      <c r="AH14" s="103"/>
      <c r="AI14" s="104"/>
      <c r="AJ14" s="102"/>
      <c r="AK14" s="103"/>
      <c r="AL14" s="103"/>
      <c r="AM14" s="103"/>
      <c r="AN14" s="104"/>
      <c r="AO14" s="102"/>
      <c r="AP14" s="103"/>
      <c r="AQ14" s="103"/>
      <c r="AR14" s="103"/>
      <c r="AS14" s="104"/>
      <c r="AT14" s="289"/>
      <c r="AU14" s="289"/>
      <c r="AV14" s="289"/>
      <c r="AW14" s="289"/>
      <c r="AX14" s="290"/>
    </row>
    <row r="15" spans="1:50" ht="22.5" customHeight="1" x14ac:dyDescent="0.15">
      <c r="A15" s="280"/>
      <c r="B15" s="281"/>
      <c r="C15" s="281"/>
      <c r="D15" s="281"/>
      <c r="E15" s="281"/>
      <c r="F15" s="282"/>
      <c r="G15" s="353"/>
      <c r="H15" s="354"/>
      <c r="I15" s="354"/>
      <c r="J15" s="354"/>
      <c r="K15" s="354"/>
      <c r="L15" s="354"/>
      <c r="M15" s="354"/>
      <c r="N15" s="354"/>
      <c r="O15" s="355"/>
      <c r="P15" s="339"/>
      <c r="Q15" s="339"/>
      <c r="R15" s="339"/>
      <c r="S15" s="339"/>
      <c r="T15" s="339"/>
      <c r="U15" s="339"/>
      <c r="V15" s="339"/>
      <c r="W15" s="339"/>
      <c r="X15" s="340"/>
      <c r="Y15" s="236" t="s">
        <v>65</v>
      </c>
      <c r="Z15" s="143"/>
      <c r="AA15" s="232"/>
      <c r="AB15" s="398"/>
      <c r="AC15" s="349"/>
      <c r="AD15" s="349"/>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x14ac:dyDescent="0.15">
      <c r="A16" s="822"/>
      <c r="B16" s="823"/>
      <c r="C16" s="823"/>
      <c r="D16" s="823"/>
      <c r="E16" s="823"/>
      <c r="F16" s="824"/>
      <c r="G16" s="385"/>
      <c r="H16" s="386"/>
      <c r="I16" s="386"/>
      <c r="J16" s="386"/>
      <c r="K16" s="386"/>
      <c r="L16" s="386"/>
      <c r="M16" s="386"/>
      <c r="N16" s="386"/>
      <c r="O16" s="387"/>
      <c r="P16" s="260"/>
      <c r="Q16" s="260"/>
      <c r="R16" s="260"/>
      <c r="S16" s="260"/>
      <c r="T16" s="260"/>
      <c r="U16" s="260"/>
      <c r="V16" s="260"/>
      <c r="W16" s="260"/>
      <c r="X16" s="261"/>
      <c r="Y16" s="142" t="s">
        <v>15</v>
      </c>
      <c r="Z16" s="143"/>
      <c r="AA16" s="232"/>
      <c r="AB16" s="843" t="s">
        <v>16</v>
      </c>
      <c r="AC16" s="327"/>
      <c r="AD16" s="327"/>
      <c r="AE16" s="102"/>
      <c r="AF16" s="103"/>
      <c r="AG16" s="103"/>
      <c r="AH16" s="103"/>
      <c r="AI16" s="104"/>
      <c r="AJ16" s="102"/>
      <c r="AK16" s="103"/>
      <c r="AL16" s="103"/>
      <c r="AM16" s="103"/>
      <c r="AN16" s="104"/>
      <c r="AO16" s="102"/>
      <c r="AP16" s="103"/>
      <c r="AQ16" s="103"/>
      <c r="AR16" s="103"/>
      <c r="AS16" s="104"/>
      <c r="AT16" s="331"/>
      <c r="AU16" s="332"/>
      <c r="AV16" s="332"/>
      <c r="AW16" s="332"/>
      <c r="AX16" s="333"/>
    </row>
    <row r="17" spans="1:50" ht="18.75" customHeight="1" x14ac:dyDescent="0.15">
      <c r="A17" s="276" t="s">
        <v>13</v>
      </c>
      <c r="B17" s="277"/>
      <c r="C17" s="277"/>
      <c r="D17" s="277"/>
      <c r="E17" s="277"/>
      <c r="F17" s="278"/>
      <c r="G17" s="283" t="s">
        <v>319</v>
      </c>
      <c r="H17" s="284"/>
      <c r="I17" s="284"/>
      <c r="J17" s="284"/>
      <c r="K17" s="284"/>
      <c r="L17" s="284"/>
      <c r="M17" s="284"/>
      <c r="N17" s="284"/>
      <c r="O17" s="285"/>
      <c r="P17" s="303" t="s">
        <v>83</v>
      </c>
      <c r="Q17" s="284"/>
      <c r="R17" s="284"/>
      <c r="S17" s="284"/>
      <c r="T17" s="284"/>
      <c r="U17" s="284"/>
      <c r="V17" s="284"/>
      <c r="W17" s="284"/>
      <c r="X17" s="285"/>
      <c r="Y17" s="256"/>
      <c r="Z17" s="95"/>
      <c r="AA17" s="96"/>
      <c r="AB17" s="328" t="s">
        <v>12</v>
      </c>
      <c r="AC17" s="329"/>
      <c r="AD17" s="330"/>
      <c r="AE17" s="345" t="s">
        <v>69</v>
      </c>
      <c r="AF17" s="346"/>
      <c r="AG17" s="346"/>
      <c r="AH17" s="346"/>
      <c r="AI17" s="347"/>
      <c r="AJ17" s="345" t="s">
        <v>70</v>
      </c>
      <c r="AK17" s="346"/>
      <c r="AL17" s="346"/>
      <c r="AM17" s="346"/>
      <c r="AN17" s="347"/>
      <c r="AO17" s="345" t="s">
        <v>71</v>
      </c>
      <c r="AP17" s="346"/>
      <c r="AQ17" s="346"/>
      <c r="AR17" s="346"/>
      <c r="AS17" s="347"/>
      <c r="AT17" s="334" t="s">
        <v>303</v>
      </c>
      <c r="AU17" s="335"/>
      <c r="AV17" s="335"/>
      <c r="AW17" s="335"/>
      <c r="AX17" s="336"/>
    </row>
    <row r="18" spans="1:50" ht="18.75" customHeight="1" x14ac:dyDescent="0.15">
      <c r="A18" s="276"/>
      <c r="B18" s="277"/>
      <c r="C18" s="277"/>
      <c r="D18" s="277"/>
      <c r="E18" s="277"/>
      <c r="F18" s="278"/>
      <c r="G18" s="286"/>
      <c r="H18" s="117"/>
      <c r="I18" s="117"/>
      <c r="J18" s="117"/>
      <c r="K18" s="117"/>
      <c r="L18" s="117"/>
      <c r="M18" s="117"/>
      <c r="N18" s="117"/>
      <c r="O18" s="287"/>
      <c r="P18" s="304"/>
      <c r="Q18" s="117"/>
      <c r="R18" s="117"/>
      <c r="S18" s="117"/>
      <c r="T18" s="117"/>
      <c r="U18" s="117"/>
      <c r="V18" s="117"/>
      <c r="W18" s="117"/>
      <c r="X18" s="287"/>
      <c r="Y18" s="342"/>
      <c r="Z18" s="343"/>
      <c r="AA18" s="344"/>
      <c r="AB18" s="196"/>
      <c r="AC18" s="191"/>
      <c r="AD18" s="192"/>
      <c r="AE18" s="197"/>
      <c r="AF18" s="190"/>
      <c r="AG18" s="190"/>
      <c r="AH18" s="190"/>
      <c r="AI18" s="348"/>
      <c r="AJ18" s="197"/>
      <c r="AK18" s="190"/>
      <c r="AL18" s="190"/>
      <c r="AM18" s="190"/>
      <c r="AN18" s="348"/>
      <c r="AO18" s="197"/>
      <c r="AP18" s="190"/>
      <c r="AQ18" s="190"/>
      <c r="AR18" s="190"/>
      <c r="AS18" s="348"/>
      <c r="AT18" s="67"/>
      <c r="AU18" s="119"/>
      <c r="AV18" s="119"/>
      <c r="AW18" s="117" t="s">
        <v>360</v>
      </c>
      <c r="AX18" s="118"/>
    </row>
    <row r="19" spans="1:50" ht="22.5" customHeight="1" x14ac:dyDescent="0.15">
      <c r="A19" s="279"/>
      <c r="B19" s="277"/>
      <c r="C19" s="277"/>
      <c r="D19" s="277"/>
      <c r="E19" s="277"/>
      <c r="F19" s="278"/>
      <c r="G19" s="384"/>
      <c r="H19" s="351"/>
      <c r="I19" s="351"/>
      <c r="J19" s="351"/>
      <c r="K19" s="351"/>
      <c r="L19" s="351"/>
      <c r="M19" s="351"/>
      <c r="N19" s="351"/>
      <c r="O19" s="352"/>
      <c r="P19" s="317"/>
      <c r="Q19" s="258"/>
      <c r="R19" s="258"/>
      <c r="S19" s="258"/>
      <c r="T19" s="258"/>
      <c r="U19" s="258"/>
      <c r="V19" s="258"/>
      <c r="W19" s="258"/>
      <c r="X19" s="259"/>
      <c r="Y19" s="356" t="s">
        <v>14</v>
      </c>
      <c r="Z19" s="357"/>
      <c r="AA19" s="358"/>
      <c r="AB19" s="812"/>
      <c r="AC19" s="359"/>
      <c r="AD19" s="359"/>
      <c r="AE19" s="102"/>
      <c r="AF19" s="103"/>
      <c r="AG19" s="103"/>
      <c r="AH19" s="103"/>
      <c r="AI19" s="104"/>
      <c r="AJ19" s="102"/>
      <c r="AK19" s="103"/>
      <c r="AL19" s="103"/>
      <c r="AM19" s="103"/>
      <c r="AN19" s="104"/>
      <c r="AO19" s="102"/>
      <c r="AP19" s="103"/>
      <c r="AQ19" s="103"/>
      <c r="AR19" s="103"/>
      <c r="AS19" s="104"/>
      <c r="AT19" s="289"/>
      <c r="AU19" s="289"/>
      <c r="AV19" s="289"/>
      <c r="AW19" s="289"/>
      <c r="AX19" s="290"/>
    </row>
    <row r="20" spans="1:50" ht="22.5" customHeight="1" x14ac:dyDescent="0.15">
      <c r="A20" s="280"/>
      <c r="B20" s="281"/>
      <c r="C20" s="281"/>
      <c r="D20" s="281"/>
      <c r="E20" s="281"/>
      <c r="F20" s="282"/>
      <c r="G20" s="353"/>
      <c r="H20" s="354"/>
      <c r="I20" s="354"/>
      <c r="J20" s="354"/>
      <c r="K20" s="354"/>
      <c r="L20" s="354"/>
      <c r="M20" s="354"/>
      <c r="N20" s="354"/>
      <c r="O20" s="355"/>
      <c r="P20" s="339"/>
      <c r="Q20" s="339"/>
      <c r="R20" s="339"/>
      <c r="S20" s="339"/>
      <c r="T20" s="339"/>
      <c r="U20" s="339"/>
      <c r="V20" s="339"/>
      <c r="W20" s="339"/>
      <c r="X20" s="340"/>
      <c r="Y20" s="236" t="s">
        <v>65</v>
      </c>
      <c r="Z20" s="143"/>
      <c r="AA20" s="232"/>
      <c r="AB20" s="398"/>
      <c r="AC20" s="349"/>
      <c r="AD20" s="349"/>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x14ac:dyDescent="0.15">
      <c r="A21" s="822"/>
      <c r="B21" s="823"/>
      <c r="C21" s="823"/>
      <c r="D21" s="823"/>
      <c r="E21" s="823"/>
      <c r="F21" s="824"/>
      <c r="G21" s="385"/>
      <c r="H21" s="386"/>
      <c r="I21" s="386"/>
      <c r="J21" s="386"/>
      <c r="K21" s="386"/>
      <c r="L21" s="386"/>
      <c r="M21" s="386"/>
      <c r="N21" s="386"/>
      <c r="O21" s="387"/>
      <c r="P21" s="260"/>
      <c r="Q21" s="260"/>
      <c r="R21" s="260"/>
      <c r="S21" s="260"/>
      <c r="T21" s="260"/>
      <c r="U21" s="260"/>
      <c r="V21" s="260"/>
      <c r="W21" s="260"/>
      <c r="X21" s="261"/>
      <c r="Y21" s="142" t="s">
        <v>15</v>
      </c>
      <c r="Z21" s="143"/>
      <c r="AA21" s="232"/>
      <c r="AB21" s="843" t="s">
        <v>457</v>
      </c>
      <c r="AC21" s="327"/>
      <c r="AD21" s="327"/>
      <c r="AE21" s="102"/>
      <c r="AF21" s="103"/>
      <c r="AG21" s="103"/>
      <c r="AH21" s="103"/>
      <c r="AI21" s="104"/>
      <c r="AJ21" s="102"/>
      <c r="AK21" s="103"/>
      <c r="AL21" s="103"/>
      <c r="AM21" s="103"/>
      <c r="AN21" s="104"/>
      <c r="AO21" s="102"/>
      <c r="AP21" s="103"/>
      <c r="AQ21" s="103"/>
      <c r="AR21" s="103"/>
      <c r="AS21" s="104"/>
      <c r="AT21" s="331"/>
      <c r="AU21" s="332"/>
      <c r="AV21" s="332"/>
      <c r="AW21" s="332"/>
      <c r="AX21" s="333"/>
    </row>
    <row r="22" spans="1:50" ht="18.75" customHeight="1" x14ac:dyDescent="0.15">
      <c r="A22" s="276" t="s">
        <v>13</v>
      </c>
      <c r="B22" s="277"/>
      <c r="C22" s="277"/>
      <c r="D22" s="277"/>
      <c r="E22" s="277"/>
      <c r="F22" s="278"/>
      <c r="G22" s="283" t="s">
        <v>319</v>
      </c>
      <c r="H22" s="284"/>
      <c r="I22" s="284"/>
      <c r="J22" s="284"/>
      <c r="K22" s="284"/>
      <c r="L22" s="284"/>
      <c r="M22" s="284"/>
      <c r="N22" s="284"/>
      <c r="O22" s="285"/>
      <c r="P22" s="303" t="s">
        <v>83</v>
      </c>
      <c r="Q22" s="284"/>
      <c r="R22" s="284"/>
      <c r="S22" s="284"/>
      <c r="T22" s="284"/>
      <c r="U22" s="284"/>
      <c r="V22" s="284"/>
      <c r="W22" s="284"/>
      <c r="X22" s="285"/>
      <c r="Y22" s="256"/>
      <c r="Z22" s="95"/>
      <c r="AA22" s="96"/>
      <c r="AB22" s="328" t="s">
        <v>12</v>
      </c>
      <c r="AC22" s="329"/>
      <c r="AD22" s="330"/>
      <c r="AE22" s="345" t="s">
        <v>69</v>
      </c>
      <c r="AF22" s="346"/>
      <c r="AG22" s="346"/>
      <c r="AH22" s="346"/>
      <c r="AI22" s="347"/>
      <c r="AJ22" s="345" t="s">
        <v>70</v>
      </c>
      <c r="AK22" s="346"/>
      <c r="AL22" s="346"/>
      <c r="AM22" s="346"/>
      <c r="AN22" s="347"/>
      <c r="AO22" s="345" t="s">
        <v>71</v>
      </c>
      <c r="AP22" s="346"/>
      <c r="AQ22" s="346"/>
      <c r="AR22" s="346"/>
      <c r="AS22" s="347"/>
      <c r="AT22" s="334" t="s">
        <v>303</v>
      </c>
      <c r="AU22" s="335"/>
      <c r="AV22" s="335"/>
      <c r="AW22" s="335"/>
      <c r="AX22" s="336"/>
    </row>
    <row r="23" spans="1:50" ht="18.75" customHeight="1" x14ac:dyDescent="0.15">
      <c r="A23" s="276"/>
      <c r="B23" s="277"/>
      <c r="C23" s="277"/>
      <c r="D23" s="277"/>
      <c r="E23" s="277"/>
      <c r="F23" s="278"/>
      <c r="G23" s="286"/>
      <c r="H23" s="117"/>
      <c r="I23" s="117"/>
      <c r="J23" s="117"/>
      <c r="K23" s="117"/>
      <c r="L23" s="117"/>
      <c r="M23" s="117"/>
      <c r="N23" s="117"/>
      <c r="O23" s="287"/>
      <c r="P23" s="304"/>
      <c r="Q23" s="117"/>
      <c r="R23" s="117"/>
      <c r="S23" s="117"/>
      <c r="T23" s="117"/>
      <c r="U23" s="117"/>
      <c r="V23" s="117"/>
      <c r="W23" s="117"/>
      <c r="X23" s="287"/>
      <c r="Y23" s="342"/>
      <c r="Z23" s="343"/>
      <c r="AA23" s="344"/>
      <c r="AB23" s="196"/>
      <c r="AC23" s="191"/>
      <c r="AD23" s="192"/>
      <c r="AE23" s="197"/>
      <c r="AF23" s="190"/>
      <c r="AG23" s="190"/>
      <c r="AH23" s="190"/>
      <c r="AI23" s="348"/>
      <c r="AJ23" s="197"/>
      <c r="AK23" s="190"/>
      <c r="AL23" s="190"/>
      <c r="AM23" s="190"/>
      <c r="AN23" s="348"/>
      <c r="AO23" s="197"/>
      <c r="AP23" s="190"/>
      <c r="AQ23" s="190"/>
      <c r="AR23" s="190"/>
      <c r="AS23" s="348"/>
      <c r="AT23" s="67"/>
      <c r="AU23" s="119"/>
      <c r="AV23" s="119"/>
      <c r="AW23" s="117" t="s">
        <v>458</v>
      </c>
      <c r="AX23" s="118"/>
    </row>
    <row r="24" spans="1:50" ht="22.5" customHeight="1" x14ac:dyDescent="0.15">
      <c r="A24" s="279"/>
      <c r="B24" s="277"/>
      <c r="C24" s="277"/>
      <c r="D24" s="277"/>
      <c r="E24" s="277"/>
      <c r="F24" s="278"/>
      <c r="G24" s="384"/>
      <c r="H24" s="351"/>
      <c r="I24" s="351"/>
      <c r="J24" s="351"/>
      <c r="K24" s="351"/>
      <c r="L24" s="351"/>
      <c r="M24" s="351"/>
      <c r="N24" s="351"/>
      <c r="O24" s="352"/>
      <c r="P24" s="317"/>
      <c r="Q24" s="258"/>
      <c r="R24" s="258"/>
      <c r="S24" s="258"/>
      <c r="T24" s="258"/>
      <c r="U24" s="258"/>
      <c r="V24" s="258"/>
      <c r="W24" s="258"/>
      <c r="X24" s="259"/>
      <c r="Y24" s="356" t="s">
        <v>14</v>
      </c>
      <c r="Z24" s="357"/>
      <c r="AA24" s="358"/>
      <c r="AB24" s="812"/>
      <c r="AC24" s="359"/>
      <c r="AD24" s="359"/>
      <c r="AE24" s="102"/>
      <c r="AF24" s="103"/>
      <c r="AG24" s="103"/>
      <c r="AH24" s="103"/>
      <c r="AI24" s="104"/>
      <c r="AJ24" s="102"/>
      <c r="AK24" s="103"/>
      <c r="AL24" s="103"/>
      <c r="AM24" s="103"/>
      <c r="AN24" s="104"/>
      <c r="AO24" s="102"/>
      <c r="AP24" s="103"/>
      <c r="AQ24" s="103"/>
      <c r="AR24" s="103"/>
      <c r="AS24" s="104"/>
      <c r="AT24" s="289"/>
      <c r="AU24" s="289"/>
      <c r="AV24" s="289"/>
      <c r="AW24" s="289"/>
      <c r="AX24" s="290"/>
    </row>
    <row r="25" spans="1:50" ht="22.5" customHeight="1" x14ac:dyDescent="0.15">
      <c r="A25" s="280"/>
      <c r="B25" s="281"/>
      <c r="C25" s="281"/>
      <c r="D25" s="281"/>
      <c r="E25" s="281"/>
      <c r="F25" s="282"/>
      <c r="G25" s="353"/>
      <c r="H25" s="354"/>
      <c r="I25" s="354"/>
      <c r="J25" s="354"/>
      <c r="K25" s="354"/>
      <c r="L25" s="354"/>
      <c r="M25" s="354"/>
      <c r="N25" s="354"/>
      <c r="O25" s="355"/>
      <c r="P25" s="339"/>
      <c r="Q25" s="339"/>
      <c r="R25" s="339"/>
      <c r="S25" s="339"/>
      <c r="T25" s="339"/>
      <c r="U25" s="339"/>
      <c r="V25" s="339"/>
      <c r="W25" s="339"/>
      <c r="X25" s="340"/>
      <c r="Y25" s="236" t="s">
        <v>65</v>
      </c>
      <c r="Z25" s="143"/>
      <c r="AA25" s="232"/>
      <c r="AB25" s="398"/>
      <c r="AC25" s="349"/>
      <c r="AD25" s="349"/>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x14ac:dyDescent="0.15">
      <c r="A26" s="822"/>
      <c r="B26" s="823"/>
      <c r="C26" s="823"/>
      <c r="D26" s="823"/>
      <c r="E26" s="823"/>
      <c r="F26" s="824"/>
      <c r="G26" s="385"/>
      <c r="H26" s="386"/>
      <c r="I26" s="386"/>
      <c r="J26" s="386"/>
      <c r="K26" s="386"/>
      <c r="L26" s="386"/>
      <c r="M26" s="386"/>
      <c r="N26" s="386"/>
      <c r="O26" s="387"/>
      <c r="P26" s="260"/>
      <c r="Q26" s="260"/>
      <c r="R26" s="260"/>
      <c r="S26" s="260"/>
      <c r="T26" s="260"/>
      <c r="U26" s="260"/>
      <c r="V26" s="260"/>
      <c r="W26" s="260"/>
      <c r="X26" s="261"/>
      <c r="Y26" s="142" t="s">
        <v>15</v>
      </c>
      <c r="Z26" s="143"/>
      <c r="AA26" s="232"/>
      <c r="AB26" s="843" t="s">
        <v>457</v>
      </c>
      <c r="AC26" s="327"/>
      <c r="AD26" s="327"/>
      <c r="AE26" s="102"/>
      <c r="AF26" s="103"/>
      <c r="AG26" s="103"/>
      <c r="AH26" s="103"/>
      <c r="AI26" s="104"/>
      <c r="AJ26" s="102"/>
      <c r="AK26" s="103"/>
      <c r="AL26" s="103"/>
      <c r="AM26" s="103"/>
      <c r="AN26" s="104"/>
      <c r="AO26" s="102"/>
      <c r="AP26" s="103"/>
      <c r="AQ26" s="103"/>
      <c r="AR26" s="103"/>
      <c r="AS26" s="104"/>
      <c r="AT26" s="331"/>
      <c r="AU26" s="332"/>
      <c r="AV26" s="332"/>
      <c r="AW26" s="332"/>
      <c r="AX26" s="333"/>
    </row>
    <row r="27" spans="1:50" ht="18.75" customHeight="1" x14ac:dyDescent="0.15">
      <c r="A27" s="276" t="s">
        <v>13</v>
      </c>
      <c r="B27" s="277"/>
      <c r="C27" s="277"/>
      <c r="D27" s="277"/>
      <c r="E27" s="277"/>
      <c r="F27" s="278"/>
      <c r="G27" s="283" t="s">
        <v>319</v>
      </c>
      <c r="H27" s="284"/>
      <c r="I27" s="284"/>
      <c r="J27" s="284"/>
      <c r="K27" s="284"/>
      <c r="L27" s="284"/>
      <c r="M27" s="284"/>
      <c r="N27" s="284"/>
      <c r="O27" s="285"/>
      <c r="P27" s="303" t="s">
        <v>83</v>
      </c>
      <c r="Q27" s="284"/>
      <c r="R27" s="284"/>
      <c r="S27" s="284"/>
      <c r="T27" s="284"/>
      <c r="U27" s="284"/>
      <c r="V27" s="284"/>
      <c r="W27" s="284"/>
      <c r="X27" s="285"/>
      <c r="Y27" s="256"/>
      <c r="Z27" s="95"/>
      <c r="AA27" s="96"/>
      <c r="AB27" s="328" t="s">
        <v>12</v>
      </c>
      <c r="AC27" s="329"/>
      <c r="AD27" s="330"/>
      <c r="AE27" s="345" t="s">
        <v>69</v>
      </c>
      <c r="AF27" s="346"/>
      <c r="AG27" s="346"/>
      <c r="AH27" s="346"/>
      <c r="AI27" s="347"/>
      <c r="AJ27" s="345" t="s">
        <v>70</v>
      </c>
      <c r="AK27" s="346"/>
      <c r="AL27" s="346"/>
      <c r="AM27" s="346"/>
      <c r="AN27" s="347"/>
      <c r="AO27" s="345" t="s">
        <v>71</v>
      </c>
      <c r="AP27" s="346"/>
      <c r="AQ27" s="346"/>
      <c r="AR27" s="346"/>
      <c r="AS27" s="347"/>
      <c r="AT27" s="334" t="s">
        <v>303</v>
      </c>
      <c r="AU27" s="335"/>
      <c r="AV27" s="335"/>
      <c r="AW27" s="335"/>
      <c r="AX27" s="336"/>
    </row>
    <row r="28" spans="1:50" ht="18.75" customHeight="1" x14ac:dyDescent="0.15">
      <c r="A28" s="276"/>
      <c r="B28" s="277"/>
      <c r="C28" s="277"/>
      <c r="D28" s="277"/>
      <c r="E28" s="277"/>
      <c r="F28" s="278"/>
      <c r="G28" s="286"/>
      <c r="H28" s="117"/>
      <c r="I28" s="117"/>
      <c r="J28" s="117"/>
      <c r="K28" s="117"/>
      <c r="L28" s="117"/>
      <c r="M28" s="117"/>
      <c r="N28" s="117"/>
      <c r="O28" s="287"/>
      <c r="P28" s="304"/>
      <c r="Q28" s="117"/>
      <c r="R28" s="117"/>
      <c r="S28" s="117"/>
      <c r="T28" s="117"/>
      <c r="U28" s="117"/>
      <c r="V28" s="117"/>
      <c r="W28" s="117"/>
      <c r="X28" s="287"/>
      <c r="Y28" s="342"/>
      <c r="Z28" s="343"/>
      <c r="AA28" s="344"/>
      <c r="AB28" s="196"/>
      <c r="AC28" s="191"/>
      <c r="AD28" s="192"/>
      <c r="AE28" s="197"/>
      <c r="AF28" s="190"/>
      <c r="AG28" s="190"/>
      <c r="AH28" s="190"/>
      <c r="AI28" s="348"/>
      <c r="AJ28" s="197"/>
      <c r="AK28" s="190"/>
      <c r="AL28" s="190"/>
      <c r="AM28" s="190"/>
      <c r="AN28" s="348"/>
      <c r="AO28" s="197"/>
      <c r="AP28" s="190"/>
      <c r="AQ28" s="190"/>
      <c r="AR28" s="190"/>
      <c r="AS28" s="348"/>
      <c r="AT28" s="67"/>
      <c r="AU28" s="119"/>
      <c r="AV28" s="119"/>
      <c r="AW28" s="117" t="s">
        <v>455</v>
      </c>
      <c r="AX28" s="118"/>
    </row>
    <row r="29" spans="1:50" ht="22.5" customHeight="1" x14ac:dyDescent="0.15">
      <c r="A29" s="279"/>
      <c r="B29" s="277"/>
      <c r="C29" s="277"/>
      <c r="D29" s="277"/>
      <c r="E29" s="277"/>
      <c r="F29" s="278"/>
      <c r="G29" s="384"/>
      <c r="H29" s="351"/>
      <c r="I29" s="351"/>
      <c r="J29" s="351"/>
      <c r="K29" s="351"/>
      <c r="L29" s="351"/>
      <c r="M29" s="351"/>
      <c r="N29" s="351"/>
      <c r="O29" s="352"/>
      <c r="P29" s="317"/>
      <c r="Q29" s="258"/>
      <c r="R29" s="258"/>
      <c r="S29" s="258"/>
      <c r="T29" s="258"/>
      <c r="U29" s="258"/>
      <c r="V29" s="258"/>
      <c r="W29" s="258"/>
      <c r="X29" s="259"/>
      <c r="Y29" s="356" t="s">
        <v>14</v>
      </c>
      <c r="Z29" s="357"/>
      <c r="AA29" s="358"/>
      <c r="AB29" s="812"/>
      <c r="AC29" s="359"/>
      <c r="AD29" s="359"/>
      <c r="AE29" s="102"/>
      <c r="AF29" s="103"/>
      <c r="AG29" s="103"/>
      <c r="AH29" s="103"/>
      <c r="AI29" s="104"/>
      <c r="AJ29" s="102"/>
      <c r="AK29" s="103"/>
      <c r="AL29" s="103"/>
      <c r="AM29" s="103"/>
      <c r="AN29" s="104"/>
      <c r="AO29" s="102"/>
      <c r="AP29" s="103"/>
      <c r="AQ29" s="103"/>
      <c r="AR29" s="103"/>
      <c r="AS29" s="104"/>
      <c r="AT29" s="289"/>
      <c r="AU29" s="289"/>
      <c r="AV29" s="289"/>
      <c r="AW29" s="289"/>
      <c r="AX29" s="290"/>
    </row>
    <row r="30" spans="1:50" ht="22.5" customHeight="1" x14ac:dyDescent="0.15">
      <c r="A30" s="280"/>
      <c r="B30" s="281"/>
      <c r="C30" s="281"/>
      <c r="D30" s="281"/>
      <c r="E30" s="281"/>
      <c r="F30" s="282"/>
      <c r="G30" s="353"/>
      <c r="H30" s="354"/>
      <c r="I30" s="354"/>
      <c r="J30" s="354"/>
      <c r="K30" s="354"/>
      <c r="L30" s="354"/>
      <c r="M30" s="354"/>
      <c r="N30" s="354"/>
      <c r="O30" s="355"/>
      <c r="P30" s="339"/>
      <c r="Q30" s="339"/>
      <c r="R30" s="339"/>
      <c r="S30" s="339"/>
      <c r="T30" s="339"/>
      <c r="U30" s="339"/>
      <c r="V30" s="339"/>
      <c r="W30" s="339"/>
      <c r="X30" s="340"/>
      <c r="Y30" s="236" t="s">
        <v>65</v>
      </c>
      <c r="Z30" s="143"/>
      <c r="AA30" s="232"/>
      <c r="AB30" s="398"/>
      <c r="AC30" s="349"/>
      <c r="AD30" s="349"/>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x14ac:dyDescent="0.15">
      <c r="A31" s="822"/>
      <c r="B31" s="823"/>
      <c r="C31" s="823"/>
      <c r="D31" s="823"/>
      <c r="E31" s="823"/>
      <c r="F31" s="824"/>
      <c r="G31" s="385"/>
      <c r="H31" s="386"/>
      <c r="I31" s="386"/>
      <c r="J31" s="386"/>
      <c r="K31" s="386"/>
      <c r="L31" s="386"/>
      <c r="M31" s="386"/>
      <c r="N31" s="386"/>
      <c r="O31" s="387"/>
      <c r="P31" s="260"/>
      <c r="Q31" s="260"/>
      <c r="R31" s="260"/>
      <c r="S31" s="260"/>
      <c r="T31" s="260"/>
      <c r="U31" s="260"/>
      <c r="V31" s="260"/>
      <c r="W31" s="260"/>
      <c r="X31" s="261"/>
      <c r="Y31" s="142" t="s">
        <v>15</v>
      </c>
      <c r="Z31" s="143"/>
      <c r="AA31" s="232"/>
      <c r="AB31" s="843" t="s">
        <v>456</v>
      </c>
      <c r="AC31" s="327"/>
      <c r="AD31" s="327"/>
      <c r="AE31" s="102"/>
      <c r="AF31" s="103"/>
      <c r="AG31" s="103"/>
      <c r="AH31" s="103"/>
      <c r="AI31" s="104"/>
      <c r="AJ31" s="102"/>
      <c r="AK31" s="103"/>
      <c r="AL31" s="103"/>
      <c r="AM31" s="103"/>
      <c r="AN31" s="104"/>
      <c r="AO31" s="102"/>
      <c r="AP31" s="103"/>
      <c r="AQ31" s="103"/>
      <c r="AR31" s="103"/>
      <c r="AS31" s="104"/>
      <c r="AT31" s="331"/>
      <c r="AU31" s="332"/>
      <c r="AV31" s="332"/>
      <c r="AW31" s="332"/>
      <c r="AX31" s="333"/>
    </row>
    <row r="32" spans="1:50" ht="18.75" customHeight="1" x14ac:dyDescent="0.15">
      <c r="A32" s="276" t="s">
        <v>13</v>
      </c>
      <c r="B32" s="277"/>
      <c r="C32" s="277"/>
      <c r="D32" s="277"/>
      <c r="E32" s="277"/>
      <c r="F32" s="278"/>
      <c r="G32" s="283" t="s">
        <v>319</v>
      </c>
      <c r="H32" s="284"/>
      <c r="I32" s="284"/>
      <c r="J32" s="284"/>
      <c r="K32" s="284"/>
      <c r="L32" s="284"/>
      <c r="M32" s="284"/>
      <c r="N32" s="284"/>
      <c r="O32" s="285"/>
      <c r="P32" s="303" t="s">
        <v>83</v>
      </c>
      <c r="Q32" s="284"/>
      <c r="R32" s="284"/>
      <c r="S32" s="284"/>
      <c r="T32" s="284"/>
      <c r="U32" s="284"/>
      <c r="V32" s="284"/>
      <c r="W32" s="284"/>
      <c r="X32" s="285"/>
      <c r="Y32" s="256"/>
      <c r="Z32" s="95"/>
      <c r="AA32" s="96"/>
      <c r="AB32" s="328" t="s">
        <v>12</v>
      </c>
      <c r="AC32" s="329"/>
      <c r="AD32" s="330"/>
      <c r="AE32" s="345" t="s">
        <v>69</v>
      </c>
      <c r="AF32" s="346"/>
      <c r="AG32" s="346"/>
      <c r="AH32" s="346"/>
      <c r="AI32" s="347"/>
      <c r="AJ32" s="345" t="s">
        <v>70</v>
      </c>
      <c r="AK32" s="346"/>
      <c r="AL32" s="346"/>
      <c r="AM32" s="346"/>
      <c r="AN32" s="347"/>
      <c r="AO32" s="345" t="s">
        <v>71</v>
      </c>
      <c r="AP32" s="346"/>
      <c r="AQ32" s="346"/>
      <c r="AR32" s="346"/>
      <c r="AS32" s="347"/>
      <c r="AT32" s="334" t="s">
        <v>303</v>
      </c>
      <c r="AU32" s="335"/>
      <c r="AV32" s="335"/>
      <c r="AW32" s="335"/>
      <c r="AX32" s="336"/>
    </row>
    <row r="33" spans="1:50" ht="18.75" customHeight="1" x14ac:dyDescent="0.15">
      <c r="A33" s="276"/>
      <c r="B33" s="277"/>
      <c r="C33" s="277"/>
      <c r="D33" s="277"/>
      <c r="E33" s="277"/>
      <c r="F33" s="278"/>
      <c r="G33" s="286"/>
      <c r="H33" s="117"/>
      <c r="I33" s="117"/>
      <c r="J33" s="117"/>
      <c r="K33" s="117"/>
      <c r="L33" s="117"/>
      <c r="M33" s="117"/>
      <c r="N33" s="117"/>
      <c r="O33" s="287"/>
      <c r="P33" s="304"/>
      <c r="Q33" s="117"/>
      <c r="R33" s="117"/>
      <c r="S33" s="117"/>
      <c r="T33" s="117"/>
      <c r="U33" s="117"/>
      <c r="V33" s="117"/>
      <c r="W33" s="117"/>
      <c r="X33" s="287"/>
      <c r="Y33" s="342"/>
      <c r="Z33" s="343"/>
      <c r="AA33" s="344"/>
      <c r="AB33" s="196"/>
      <c r="AC33" s="191"/>
      <c r="AD33" s="192"/>
      <c r="AE33" s="197"/>
      <c r="AF33" s="190"/>
      <c r="AG33" s="190"/>
      <c r="AH33" s="190"/>
      <c r="AI33" s="348"/>
      <c r="AJ33" s="197"/>
      <c r="AK33" s="190"/>
      <c r="AL33" s="190"/>
      <c r="AM33" s="190"/>
      <c r="AN33" s="348"/>
      <c r="AO33" s="197"/>
      <c r="AP33" s="190"/>
      <c r="AQ33" s="190"/>
      <c r="AR33" s="190"/>
      <c r="AS33" s="348"/>
      <c r="AT33" s="67"/>
      <c r="AU33" s="119"/>
      <c r="AV33" s="119"/>
      <c r="AW33" s="117" t="s">
        <v>458</v>
      </c>
      <c r="AX33" s="118"/>
    </row>
    <row r="34" spans="1:50" ht="22.5" customHeight="1" x14ac:dyDescent="0.15">
      <c r="A34" s="279"/>
      <c r="B34" s="277"/>
      <c r="C34" s="277"/>
      <c r="D34" s="277"/>
      <c r="E34" s="277"/>
      <c r="F34" s="278"/>
      <c r="G34" s="384"/>
      <c r="H34" s="351"/>
      <c r="I34" s="351"/>
      <c r="J34" s="351"/>
      <c r="K34" s="351"/>
      <c r="L34" s="351"/>
      <c r="M34" s="351"/>
      <c r="N34" s="351"/>
      <c r="O34" s="352"/>
      <c r="P34" s="317"/>
      <c r="Q34" s="258"/>
      <c r="R34" s="258"/>
      <c r="S34" s="258"/>
      <c r="T34" s="258"/>
      <c r="U34" s="258"/>
      <c r="V34" s="258"/>
      <c r="W34" s="258"/>
      <c r="X34" s="259"/>
      <c r="Y34" s="356" t="s">
        <v>14</v>
      </c>
      <c r="Z34" s="357"/>
      <c r="AA34" s="358"/>
      <c r="AB34" s="812"/>
      <c r="AC34" s="359"/>
      <c r="AD34" s="359"/>
      <c r="AE34" s="102"/>
      <c r="AF34" s="103"/>
      <c r="AG34" s="103"/>
      <c r="AH34" s="103"/>
      <c r="AI34" s="104"/>
      <c r="AJ34" s="102"/>
      <c r="AK34" s="103"/>
      <c r="AL34" s="103"/>
      <c r="AM34" s="103"/>
      <c r="AN34" s="104"/>
      <c r="AO34" s="102"/>
      <c r="AP34" s="103"/>
      <c r="AQ34" s="103"/>
      <c r="AR34" s="103"/>
      <c r="AS34" s="104"/>
      <c r="AT34" s="289"/>
      <c r="AU34" s="289"/>
      <c r="AV34" s="289"/>
      <c r="AW34" s="289"/>
      <c r="AX34" s="290"/>
    </row>
    <row r="35" spans="1:50" ht="22.5" customHeight="1" x14ac:dyDescent="0.15">
      <c r="A35" s="280"/>
      <c r="B35" s="281"/>
      <c r="C35" s="281"/>
      <c r="D35" s="281"/>
      <c r="E35" s="281"/>
      <c r="F35" s="282"/>
      <c r="G35" s="353"/>
      <c r="H35" s="354"/>
      <c r="I35" s="354"/>
      <c r="J35" s="354"/>
      <c r="K35" s="354"/>
      <c r="L35" s="354"/>
      <c r="M35" s="354"/>
      <c r="N35" s="354"/>
      <c r="O35" s="355"/>
      <c r="P35" s="339"/>
      <c r="Q35" s="339"/>
      <c r="R35" s="339"/>
      <c r="S35" s="339"/>
      <c r="T35" s="339"/>
      <c r="U35" s="339"/>
      <c r="V35" s="339"/>
      <c r="W35" s="339"/>
      <c r="X35" s="340"/>
      <c r="Y35" s="236" t="s">
        <v>65</v>
      </c>
      <c r="Z35" s="143"/>
      <c r="AA35" s="232"/>
      <c r="AB35" s="398"/>
      <c r="AC35" s="349"/>
      <c r="AD35" s="349"/>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x14ac:dyDescent="0.15">
      <c r="A36" s="822"/>
      <c r="B36" s="823"/>
      <c r="C36" s="823"/>
      <c r="D36" s="823"/>
      <c r="E36" s="823"/>
      <c r="F36" s="824"/>
      <c r="G36" s="385"/>
      <c r="H36" s="386"/>
      <c r="I36" s="386"/>
      <c r="J36" s="386"/>
      <c r="K36" s="386"/>
      <c r="L36" s="386"/>
      <c r="M36" s="386"/>
      <c r="N36" s="386"/>
      <c r="O36" s="387"/>
      <c r="P36" s="260"/>
      <c r="Q36" s="260"/>
      <c r="R36" s="260"/>
      <c r="S36" s="260"/>
      <c r="T36" s="260"/>
      <c r="U36" s="260"/>
      <c r="V36" s="260"/>
      <c r="W36" s="260"/>
      <c r="X36" s="261"/>
      <c r="Y36" s="142" t="s">
        <v>15</v>
      </c>
      <c r="Z36" s="143"/>
      <c r="AA36" s="232"/>
      <c r="AB36" s="843" t="s">
        <v>457</v>
      </c>
      <c r="AC36" s="327"/>
      <c r="AD36" s="327"/>
      <c r="AE36" s="102"/>
      <c r="AF36" s="103"/>
      <c r="AG36" s="103"/>
      <c r="AH36" s="103"/>
      <c r="AI36" s="104"/>
      <c r="AJ36" s="102"/>
      <c r="AK36" s="103"/>
      <c r="AL36" s="103"/>
      <c r="AM36" s="103"/>
      <c r="AN36" s="104"/>
      <c r="AO36" s="102"/>
      <c r="AP36" s="103"/>
      <c r="AQ36" s="103"/>
      <c r="AR36" s="103"/>
      <c r="AS36" s="104"/>
      <c r="AT36" s="331"/>
      <c r="AU36" s="332"/>
      <c r="AV36" s="332"/>
      <c r="AW36" s="332"/>
      <c r="AX36" s="333"/>
    </row>
    <row r="37" spans="1:50" ht="18.75" customHeight="1" x14ac:dyDescent="0.15">
      <c r="A37" s="276" t="s">
        <v>13</v>
      </c>
      <c r="B37" s="277"/>
      <c r="C37" s="277"/>
      <c r="D37" s="277"/>
      <c r="E37" s="277"/>
      <c r="F37" s="278"/>
      <c r="G37" s="283" t="s">
        <v>319</v>
      </c>
      <c r="H37" s="284"/>
      <c r="I37" s="284"/>
      <c r="J37" s="284"/>
      <c r="K37" s="284"/>
      <c r="L37" s="284"/>
      <c r="M37" s="284"/>
      <c r="N37" s="284"/>
      <c r="O37" s="285"/>
      <c r="P37" s="303" t="s">
        <v>83</v>
      </c>
      <c r="Q37" s="284"/>
      <c r="R37" s="284"/>
      <c r="S37" s="284"/>
      <c r="T37" s="284"/>
      <c r="U37" s="284"/>
      <c r="V37" s="284"/>
      <c r="W37" s="284"/>
      <c r="X37" s="285"/>
      <c r="Y37" s="256"/>
      <c r="Z37" s="95"/>
      <c r="AA37" s="96"/>
      <c r="AB37" s="328" t="s">
        <v>12</v>
      </c>
      <c r="AC37" s="329"/>
      <c r="AD37" s="330"/>
      <c r="AE37" s="345" t="s">
        <v>69</v>
      </c>
      <c r="AF37" s="346"/>
      <c r="AG37" s="346"/>
      <c r="AH37" s="346"/>
      <c r="AI37" s="347"/>
      <c r="AJ37" s="345" t="s">
        <v>70</v>
      </c>
      <c r="AK37" s="346"/>
      <c r="AL37" s="346"/>
      <c r="AM37" s="346"/>
      <c r="AN37" s="347"/>
      <c r="AO37" s="345" t="s">
        <v>71</v>
      </c>
      <c r="AP37" s="346"/>
      <c r="AQ37" s="346"/>
      <c r="AR37" s="346"/>
      <c r="AS37" s="347"/>
      <c r="AT37" s="334" t="s">
        <v>303</v>
      </c>
      <c r="AU37" s="335"/>
      <c r="AV37" s="335"/>
      <c r="AW37" s="335"/>
      <c r="AX37" s="336"/>
    </row>
    <row r="38" spans="1:50" ht="18.75" customHeight="1" x14ac:dyDescent="0.15">
      <c r="A38" s="276"/>
      <c r="B38" s="277"/>
      <c r="C38" s="277"/>
      <c r="D38" s="277"/>
      <c r="E38" s="277"/>
      <c r="F38" s="278"/>
      <c r="G38" s="286"/>
      <c r="H38" s="117"/>
      <c r="I38" s="117"/>
      <c r="J38" s="117"/>
      <c r="K38" s="117"/>
      <c r="L38" s="117"/>
      <c r="M38" s="117"/>
      <c r="N38" s="117"/>
      <c r="O38" s="287"/>
      <c r="P38" s="304"/>
      <c r="Q38" s="117"/>
      <c r="R38" s="117"/>
      <c r="S38" s="117"/>
      <c r="T38" s="117"/>
      <c r="U38" s="117"/>
      <c r="V38" s="117"/>
      <c r="W38" s="117"/>
      <c r="X38" s="287"/>
      <c r="Y38" s="342"/>
      <c r="Z38" s="343"/>
      <c r="AA38" s="344"/>
      <c r="AB38" s="196"/>
      <c r="AC38" s="191"/>
      <c r="AD38" s="192"/>
      <c r="AE38" s="197"/>
      <c r="AF38" s="190"/>
      <c r="AG38" s="190"/>
      <c r="AH38" s="190"/>
      <c r="AI38" s="348"/>
      <c r="AJ38" s="197"/>
      <c r="AK38" s="190"/>
      <c r="AL38" s="190"/>
      <c r="AM38" s="190"/>
      <c r="AN38" s="348"/>
      <c r="AO38" s="197"/>
      <c r="AP38" s="190"/>
      <c r="AQ38" s="190"/>
      <c r="AR38" s="190"/>
      <c r="AS38" s="348"/>
      <c r="AT38" s="67"/>
      <c r="AU38" s="119"/>
      <c r="AV38" s="119"/>
      <c r="AW38" s="117" t="s">
        <v>458</v>
      </c>
      <c r="AX38" s="118"/>
    </row>
    <row r="39" spans="1:50" ht="22.5" customHeight="1" x14ac:dyDescent="0.15">
      <c r="A39" s="279"/>
      <c r="B39" s="277"/>
      <c r="C39" s="277"/>
      <c r="D39" s="277"/>
      <c r="E39" s="277"/>
      <c r="F39" s="278"/>
      <c r="G39" s="384"/>
      <c r="H39" s="351"/>
      <c r="I39" s="351"/>
      <c r="J39" s="351"/>
      <c r="K39" s="351"/>
      <c r="L39" s="351"/>
      <c r="M39" s="351"/>
      <c r="N39" s="351"/>
      <c r="O39" s="352"/>
      <c r="P39" s="317"/>
      <c r="Q39" s="258"/>
      <c r="R39" s="258"/>
      <c r="S39" s="258"/>
      <c r="T39" s="258"/>
      <c r="U39" s="258"/>
      <c r="V39" s="258"/>
      <c r="W39" s="258"/>
      <c r="X39" s="259"/>
      <c r="Y39" s="356" t="s">
        <v>14</v>
      </c>
      <c r="Z39" s="357"/>
      <c r="AA39" s="358"/>
      <c r="AB39" s="812"/>
      <c r="AC39" s="359"/>
      <c r="AD39" s="359"/>
      <c r="AE39" s="102"/>
      <c r="AF39" s="103"/>
      <c r="AG39" s="103"/>
      <c r="AH39" s="103"/>
      <c r="AI39" s="104"/>
      <c r="AJ39" s="102"/>
      <c r="AK39" s="103"/>
      <c r="AL39" s="103"/>
      <c r="AM39" s="103"/>
      <c r="AN39" s="104"/>
      <c r="AO39" s="102"/>
      <c r="AP39" s="103"/>
      <c r="AQ39" s="103"/>
      <c r="AR39" s="103"/>
      <c r="AS39" s="104"/>
      <c r="AT39" s="289"/>
      <c r="AU39" s="289"/>
      <c r="AV39" s="289"/>
      <c r="AW39" s="289"/>
      <c r="AX39" s="290"/>
    </row>
    <row r="40" spans="1:50" ht="22.5" customHeight="1" x14ac:dyDescent="0.15">
      <c r="A40" s="280"/>
      <c r="B40" s="281"/>
      <c r="C40" s="281"/>
      <c r="D40" s="281"/>
      <c r="E40" s="281"/>
      <c r="F40" s="282"/>
      <c r="G40" s="353"/>
      <c r="H40" s="354"/>
      <c r="I40" s="354"/>
      <c r="J40" s="354"/>
      <c r="K40" s="354"/>
      <c r="L40" s="354"/>
      <c r="M40" s="354"/>
      <c r="N40" s="354"/>
      <c r="O40" s="355"/>
      <c r="P40" s="339"/>
      <c r="Q40" s="339"/>
      <c r="R40" s="339"/>
      <c r="S40" s="339"/>
      <c r="T40" s="339"/>
      <c r="U40" s="339"/>
      <c r="V40" s="339"/>
      <c r="W40" s="339"/>
      <c r="X40" s="340"/>
      <c r="Y40" s="236" t="s">
        <v>65</v>
      </c>
      <c r="Z40" s="143"/>
      <c r="AA40" s="232"/>
      <c r="AB40" s="398"/>
      <c r="AC40" s="349"/>
      <c r="AD40" s="349"/>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x14ac:dyDescent="0.15">
      <c r="A41" s="822"/>
      <c r="B41" s="823"/>
      <c r="C41" s="823"/>
      <c r="D41" s="823"/>
      <c r="E41" s="823"/>
      <c r="F41" s="824"/>
      <c r="G41" s="385"/>
      <c r="H41" s="386"/>
      <c r="I41" s="386"/>
      <c r="J41" s="386"/>
      <c r="K41" s="386"/>
      <c r="L41" s="386"/>
      <c r="M41" s="386"/>
      <c r="N41" s="386"/>
      <c r="O41" s="387"/>
      <c r="P41" s="260"/>
      <c r="Q41" s="260"/>
      <c r="R41" s="260"/>
      <c r="S41" s="260"/>
      <c r="T41" s="260"/>
      <c r="U41" s="260"/>
      <c r="V41" s="260"/>
      <c r="W41" s="260"/>
      <c r="X41" s="261"/>
      <c r="Y41" s="142" t="s">
        <v>15</v>
      </c>
      <c r="Z41" s="143"/>
      <c r="AA41" s="232"/>
      <c r="AB41" s="843" t="s">
        <v>457</v>
      </c>
      <c r="AC41" s="327"/>
      <c r="AD41" s="327"/>
      <c r="AE41" s="102"/>
      <c r="AF41" s="103"/>
      <c r="AG41" s="103"/>
      <c r="AH41" s="103"/>
      <c r="AI41" s="104"/>
      <c r="AJ41" s="102"/>
      <c r="AK41" s="103"/>
      <c r="AL41" s="103"/>
      <c r="AM41" s="103"/>
      <c r="AN41" s="104"/>
      <c r="AO41" s="102"/>
      <c r="AP41" s="103"/>
      <c r="AQ41" s="103"/>
      <c r="AR41" s="103"/>
      <c r="AS41" s="104"/>
      <c r="AT41" s="331"/>
      <c r="AU41" s="332"/>
      <c r="AV41" s="332"/>
      <c r="AW41" s="332"/>
      <c r="AX41" s="333"/>
    </row>
    <row r="42" spans="1:50" ht="18.75" customHeight="1" x14ac:dyDescent="0.15">
      <c r="A42" s="276" t="s">
        <v>13</v>
      </c>
      <c r="B42" s="277"/>
      <c r="C42" s="277"/>
      <c r="D42" s="277"/>
      <c r="E42" s="277"/>
      <c r="F42" s="278"/>
      <c r="G42" s="283" t="s">
        <v>319</v>
      </c>
      <c r="H42" s="284"/>
      <c r="I42" s="284"/>
      <c r="J42" s="284"/>
      <c r="K42" s="284"/>
      <c r="L42" s="284"/>
      <c r="M42" s="284"/>
      <c r="N42" s="284"/>
      <c r="O42" s="285"/>
      <c r="P42" s="303" t="s">
        <v>83</v>
      </c>
      <c r="Q42" s="284"/>
      <c r="R42" s="284"/>
      <c r="S42" s="284"/>
      <c r="T42" s="284"/>
      <c r="U42" s="284"/>
      <c r="V42" s="284"/>
      <c r="W42" s="284"/>
      <c r="X42" s="285"/>
      <c r="Y42" s="256"/>
      <c r="Z42" s="95"/>
      <c r="AA42" s="96"/>
      <c r="AB42" s="328" t="s">
        <v>12</v>
      </c>
      <c r="AC42" s="329"/>
      <c r="AD42" s="330"/>
      <c r="AE42" s="345" t="s">
        <v>69</v>
      </c>
      <c r="AF42" s="346"/>
      <c r="AG42" s="346"/>
      <c r="AH42" s="346"/>
      <c r="AI42" s="347"/>
      <c r="AJ42" s="345" t="s">
        <v>70</v>
      </c>
      <c r="AK42" s="346"/>
      <c r="AL42" s="346"/>
      <c r="AM42" s="346"/>
      <c r="AN42" s="347"/>
      <c r="AO42" s="345" t="s">
        <v>71</v>
      </c>
      <c r="AP42" s="346"/>
      <c r="AQ42" s="346"/>
      <c r="AR42" s="346"/>
      <c r="AS42" s="347"/>
      <c r="AT42" s="334" t="s">
        <v>303</v>
      </c>
      <c r="AU42" s="335"/>
      <c r="AV42" s="335"/>
      <c r="AW42" s="335"/>
      <c r="AX42" s="336"/>
    </row>
    <row r="43" spans="1:50" ht="18.75" customHeight="1" x14ac:dyDescent="0.15">
      <c r="A43" s="276"/>
      <c r="B43" s="277"/>
      <c r="C43" s="277"/>
      <c r="D43" s="277"/>
      <c r="E43" s="277"/>
      <c r="F43" s="278"/>
      <c r="G43" s="286"/>
      <c r="H43" s="117"/>
      <c r="I43" s="117"/>
      <c r="J43" s="117"/>
      <c r="K43" s="117"/>
      <c r="L43" s="117"/>
      <c r="M43" s="117"/>
      <c r="N43" s="117"/>
      <c r="O43" s="287"/>
      <c r="P43" s="304"/>
      <c r="Q43" s="117"/>
      <c r="R43" s="117"/>
      <c r="S43" s="117"/>
      <c r="T43" s="117"/>
      <c r="U43" s="117"/>
      <c r="V43" s="117"/>
      <c r="W43" s="117"/>
      <c r="X43" s="287"/>
      <c r="Y43" s="342"/>
      <c r="Z43" s="343"/>
      <c r="AA43" s="344"/>
      <c r="AB43" s="196"/>
      <c r="AC43" s="191"/>
      <c r="AD43" s="192"/>
      <c r="AE43" s="197"/>
      <c r="AF43" s="190"/>
      <c r="AG43" s="190"/>
      <c r="AH43" s="190"/>
      <c r="AI43" s="348"/>
      <c r="AJ43" s="197"/>
      <c r="AK43" s="190"/>
      <c r="AL43" s="190"/>
      <c r="AM43" s="190"/>
      <c r="AN43" s="348"/>
      <c r="AO43" s="197"/>
      <c r="AP43" s="190"/>
      <c r="AQ43" s="190"/>
      <c r="AR43" s="190"/>
      <c r="AS43" s="348"/>
      <c r="AT43" s="67"/>
      <c r="AU43" s="119"/>
      <c r="AV43" s="119"/>
      <c r="AW43" s="117" t="s">
        <v>458</v>
      </c>
      <c r="AX43" s="118"/>
    </row>
    <row r="44" spans="1:50" ht="22.5" customHeight="1" x14ac:dyDescent="0.15">
      <c r="A44" s="279"/>
      <c r="B44" s="277"/>
      <c r="C44" s="277"/>
      <c r="D44" s="277"/>
      <c r="E44" s="277"/>
      <c r="F44" s="278"/>
      <c r="G44" s="384"/>
      <c r="H44" s="351"/>
      <c r="I44" s="351"/>
      <c r="J44" s="351"/>
      <c r="K44" s="351"/>
      <c r="L44" s="351"/>
      <c r="M44" s="351"/>
      <c r="N44" s="351"/>
      <c r="O44" s="352"/>
      <c r="P44" s="317"/>
      <c r="Q44" s="258"/>
      <c r="R44" s="258"/>
      <c r="S44" s="258"/>
      <c r="T44" s="258"/>
      <c r="U44" s="258"/>
      <c r="V44" s="258"/>
      <c r="W44" s="258"/>
      <c r="X44" s="259"/>
      <c r="Y44" s="356" t="s">
        <v>14</v>
      </c>
      <c r="Z44" s="357"/>
      <c r="AA44" s="358"/>
      <c r="AB44" s="812"/>
      <c r="AC44" s="359"/>
      <c r="AD44" s="359"/>
      <c r="AE44" s="102"/>
      <c r="AF44" s="103"/>
      <c r="AG44" s="103"/>
      <c r="AH44" s="103"/>
      <c r="AI44" s="104"/>
      <c r="AJ44" s="102"/>
      <c r="AK44" s="103"/>
      <c r="AL44" s="103"/>
      <c r="AM44" s="103"/>
      <c r="AN44" s="104"/>
      <c r="AO44" s="102"/>
      <c r="AP44" s="103"/>
      <c r="AQ44" s="103"/>
      <c r="AR44" s="103"/>
      <c r="AS44" s="104"/>
      <c r="AT44" s="289"/>
      <c r="AU44" s="289"/>
      <c r="AV44" s="289"/>
      <c r="AW44" s="289"/>
      <c r="AX44" s="290"/>
    </row>
    <row r="45" spans="1:50" ht="22.5" customHeight="1" x14ac:dyDescent="0.15">
      <c r="A45" s="280"/>
      <c r="B45" s="281"/>
      <c r="C45" s="281"/>
      <c r="D45" s="281"/>
      <c r="E45" s="281"/>
      <c r="F45" s="282"/>
      <c r="G45" s="353"/>
      <c r="H45" s="354"/>
      <c r="I45" s="354"/>
      <c r="J45" s="354"/>
      <c r="K45" s="354"/>
      <c r="L45" s="354"/>
      <c r="M45" s="354"/>
      <c r="N45" s="354"/>
      <c r="O45" s="355"/>
      <c r="P45" s="339"/>
      <c r="Q45" s="339"/>
      <c r="R45" s="339"/>
      <c r="S45" s="339"/>
      <c r="T45" s="339"/>
      <c r="U45" s="339"/>
      <c r="V45" s="339"/>
      <c r="W45" s="339"/>
      <c r="X45" s="340"/>
      <c r="Y45" s="236" t="s">
        <v>65</v>
      </c>
      <c r="Z45" s="143"/>
      <c r="AA45" s="232"/>
      <c r="AB45" s="398"/>
      <c r="AC45" s="349"/>
      <c r="AD45" s="349"/>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x14ac:dyDescent="0.15">
      <c r="A46" s="822"/>
      <c r="B46" s="823"/>
      <c r="C46" s="823"/>
      <c r="D46" s="823"/>
      <c r="E46" s="823"/>
      <c r="F46" s="824"/>
      <c r="G46" s="385"/>
      <c r="H46" s="386"/>
      <c r="I46" s="386"/>
      <c r="J46" s="386"/>
      <c r="K46" s="386"/>
      <c r="L46" s="386"/>
      <c r="M46" s="386"/>
      <c r="N46" s="386"/>
      <c r="O46" s="387"/>
      <c r="P46" s="260"/>
      <c r="Q46" s="260"/>
      <c r="R46" s="260"/>
      <c r="S46" s="260"/>
      <c r="T46" s="260"/>
      <c r="U46" s="260"/>
      <c r="V46" s="260"/>
      <c r="W46" s="260"/>
      <c r="X46" s="261"/>
      <c r="Y46" s="142" t="s">
        <v>15</v>
      </c>
      <c r="Z46" s="143"/>
      <c r="AA46" s="232"/>
      <c r="AB46" s="843" t="s">
        <v>457</v>
      </c>
      <c r="AC46" s="327"/>
      <c r="AD46" s="327"/>
      <c r="AE46" s="102"/>
      <c r="AF46" s="103"/>
      <c r="AG46" s="103"/>
      <c r="AH46" s="103"/>
      <c r="AI46" s="104"/>
      <c r="AJ46" s="102"/>
      <c r="AK46" s="103"/>
      <c r="AL46" s="103"/>
      <c r="AM46" s="103"/>
      <c r="AN46" s="104"/>
      <c r="AO46" s="102"/>
      <c r="AP46" s="103"/>
      <c r="AQ46" s="103"/>
      <c r="AR46" s="103"/>
      <c r="AS46" s="104"/>
      <c r="AT46" s="331"/>
      <c r="AU46" s="332"/>
      <c r="AV46" s="332"/>
      <c r="AW46" s="332"/>
      <c r="AX46" s="333"/>
    </row>
    <row r="47" spans="1:50" ht="18.75" customHeight="1" x14ac:dyDescent="0.15">
      <c r="A47" s="276" t="s">
        <v>13</v>
      </c>
      <c r="B47" s="277"/>
      <c r="C47" s="277"/>
      <c r="D47" s="277"/>
      <c r="E47" s="277"/>
      <c r="F47" s="278"/>
      <c r="G47" s="283" t="s">
        <v>319</v>
      </c>
      <c r="H47" s="284"/>
      <c r="I47" s="284"/>
      <c r="J47" s="284"/>
      <c r="K47" s="284"/>
      <c r="L47" s="284"/>
      <c r="M47" s="284"/>
      <c r="N47" s="284"/>
      <c r="O47" s="285"/>
      <c r="P47" s="303" t="s">
        <v>83</v>
      </c>
      <c r="Q47" s="284"/>
      <c r="R47" s="284"/>
      <c r="S47" s="284"/>
      <c r="T47" s="284"/>
      <c r="U47" s="284"/>
      <c r="V47" s="284"/>
      <c r="W47" s="284"/>
      <c r="X47" s="285"/>
      <c r="Y47" s="256"/>
      <c r="Z47" s="95"/>
      <c r="AA47" s="96"/>
      <c r="AB47" s="328" t="s">
        <v>12</v>
      </c>
      <c r="AC47" s="329"/>
      <c r="AD47" s="330"/>
      <c r="AE47" s="345" t="s">
        <v>69</v>
      </c>
      <c r="AF47" s="346"/>
      <c r="AG47" s="346"/>
      <c r="AH47" s="346"/>
      <c r="AI47" s="347"/>
      <c r="AJ47" s="345" t="s">
        <v>70</v>
      </c>
      <c r="AK47" s="346"/>
      <c r="AL47" s="346"/>
      <c r="AM47" s="346"/>
      <c r="AN47" s="347"/>
      <c r="AO47" s="345" t="s">
        <v>71</v>
      </c>
      <c r="AP47" s="346"/>
      <c r="AQ47" s="346"/>
      <c r="AR47" s="346"/>
      <c r="AS47" s="347"/>
      <c r="AT47" s="334" t="s">
        <v>303</v>
      </c>
      <c r="AU47" s="335"/>
      <c r="AV47" s="335"/>
      <c r="AW47" s="335"/>
      <c r="AX47" s="336"/>
    </row>
    <row r="48" spans="1:50" ht="18.75" customHeight="1" x14ac:dyDescent="0.15">
      <c r="A48" s="276"/>
      <c r="B48" s="277"/>
      <c r="C48" s="277"/>
      <c r="D48" s="277"/>
      <c r="E48" s="277"/>
      <c r="F48" s="278"/>
      <c r="G48" s="286"/>
      <c r="H48" s="117"/>
      <c r="I48" s="117"/>
      <c r="J48" s="117"/>
      <c r="K48" s="117"/>
      <c r="L48" s="117"/>
      <c r="M48" s="117"/>
      <c r="N48" s="117"/>
      <c r="O48" s="287"/>
      <c r="P48" s="304"/>
      <c r="Q48" s="117"/>
      <c r="R48" s="117"/>
      <c r="S48" s="117"/>
      <c r="T48" s="117"/>
      <c r="U48" s="117"/>
      <c r="V48" s="117"/>
      <c r="W48" s="117"/>
      <c r="X48" s="287"/>
      <c r="Y48" s="342"/>
      <c r="Z48" s="343"/>
      <c r="AA48" s="344"/>
      <c r="AB48" s="196"/>
      <c r="AC48" s="191"/>
      <c r="AD48" s="192"/>
      <c r="AE48" s="197"/>
      <c r="AF48" s="190"/>
      <c r="AG48" s="190"/>
      <c r="AH48" s="190"/>
      <c r="AI48" s="348"/>
      <c r="AJ48" s="197"/>
      <c r="AK48" s="190"/>
      <c r="AL48" s="190"/>
      <c r="AM48" s="190"/>
      <c r="AN48" s="348"/>
      <c r="AO48" s="197"/>
      <c r="AP48" s="190"/>
      <c r="AQ48" s="190"/>
      <c r="AR48" s="190"/>
      <c r="AS48" s="348"/>
      <c r="AT48" s="67"/>
      <c r="AU48" s="119"/>
      <c r="AV48" s="119"/>
      <c r="AW48" s="117" t="s">
        <v>455</v>
      </c>
      <c r="AX48" s="118"/>
    </row>
    <row r="49" spans="1:50" ht="22.5" customHeight="1" x14ac:dyDescent="0.15">
      <c r="A49" s="279"/>
      <c r="B49" s="277"/>
      <c r="C49" s="277"/>
      <c r="D49" s="277"/>
      <c r="E49" s="277"/>
      <c r="F49" s="278"/>
      <c r="G49" s="384"/>
      <c r="H49" s="351"/>
      <c r="I49" s="351"/>
      <c r="J49" s="351"/>
      <c r="K49" s="351"/>
      <c r="L49" s="351"/>
      <c r="M49" s="351"/>
      <c r="N49" s="351"/>
      <c r="O49" s="352"/>
      <c r="P49" s="317"/>
      <c r="Q49" s="258"/>
      <c r="R49" s="258"/>
      <c r="S49" s="258"/>
      <c r="T49" s="258"/>
      <c r="U49" s="258"/>
      <c r="V49" s="258"/>
      <c r="W49" s="258"/>
      <c r="X49" s="259"/>
      <c r="Y49" s="356" t="s">
        <v>14</v>
      </c>
      <c r="Z49" s="357"/>
      <c r="AA49" s="358"/>
      <c r="AB49" s="812"/>
      <c r="AC49" s="359"/>
      <c r="AD49" s="359"/>
      <c r="AE49" s="102"/>
      <c r="AF49" s="103"/>
      <c r="AG49" s="103"/>
      <c r="AH49" s="103"/>
      <c r="AI49" s="104"/>
      <c r="AJ49" s="102"/>
      <c r="AK49" s="103"/>
      <c r="AL49" s="103"/>
      <c r="AM49" s="103"/>
      <c r="AN49" s="104"/>
      <c r="AO49" s="102"/>
      <c r="AP49" s="103"/>
      <c r="AQ49" s="103"/>
      <c r="AR49" s="103"/>
      <c r="AS49" s="104"/>
      <c r="AT49" s="289"/>
      <c r="AU49" s="289"/>
      <c r="AV49" s="289"/>
      <c r="AW49" s="289"/>
      <c r="AX49" s="290"/>
    </row>
    <row r="50" spans="1:50" ht="22.5" customHeight="1" x14ac:dyDescent="0.15">
      <c r="A50" s="280"/>
      <c r="B50" s="281"/>
      <c r="C50" s="281"/>
      <c r="D50" s="281"/>
      <c r="E50" s="281"/>
      <c r="F50" s="282"/>
      <c r="G50" s="353"/>
      <c r="H50" s="354"/>
      <c r="I50" s="354"/>
      <c r="J50" s="354"/>
      <c r="K50" s="354"/>
      <c r="L50" s="354"/>
      <c r="M50" s="354"/>
      <c r="N50" s="354"/>
      <c r="O50" s="355"/>
      <c r="P50" s="339"/>
      <c r="Q50" s="339"/>
      <c r="R50" s="339"/>
      <c r="S50" s="339"/>
      <c r="T50" s="339"/>
      <c r="U50" s="339"/>
      <c r="V50" s="339"/>
      <c r="W50" s="339"/>
      <c r="X50" s="340"/>
      <c r="Y50" s="236" t="s">
        <v>65</v>
      </c>
      <c r="Z50" s="143"/>
      <c r="AA50" s="232"/>
      <c r="AB50" s="398"/>
      <c r="AC50" s="349"/>
      <c r="AD50" s="349"/>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x14ac:dyDescent="0.15">
      <c r="A51" s="822"/>
      <c r="B51" s="823"/>
      <c r="C51" s="823"/>
      <c r="D51" s="823"/>
      <c r="E51" s="823"/>
      <c r="F51" s="824"/>
      <c r="G51" s="385"/>
      <c r="H51" s="386"/>
      <c r="I51" s="386"/>
      <c r="J51" s="386"/>
      <c r="K51" s="386"/>
      <c r="L51" s="386"/>
      <c r="M51" s="386"/>
      <c r="N51" s="386"/>
      <c r="O51" s="387"/>
      <c r="P51" s="260"/>
      <c r="Q51" s="260"/>
      <c r="R51" s="260"/>
      <c r="S51" s="260"/>
      <c r="T51" s="260"/>
      <c r="U51" s="260"/>
      <c r="V51" s="260"/>
      <c r="W51" s="260"/>
      <c r="X51" s="261"/>
      <c r="Y51" s="142" t="s">
        <v>15</v>
      </c>
      <c r="Z51" s="143"/>
      <c r="AA51" s="232"/>
      <c r="AB51" s="855" t="s">
        <v>456</v>
      </c>
      <c r="AC51" s="856"/>
      <c r="AD51" s="856"/>
      <c r="AE51" s="102"/>
      <c r="AF51" s="103"/>
      <c r="AG51" s="103"/>
      <c r="AH51" s="103"/>
      <c r="AI51" s="104"/>
      <c r="AJ51" s="102"/>
      <c r="AK51" s="103"/>
      <c r="AL51" s="103"/>
      <c r="AM51" s="103"/>
      <c r="AN51" s="104"/>
      <c r="AO51" s="102"/>
      <c r="AP51" s="103"/>
      <c r="AQ51" s="103"/>
      <c r="AR51" s="103"/>
      <c r="AS51" s="104"/>
      <c r="AT51" s="331"/>
      <c r="AU51" s="332"/>
      <c r="AV51" s="332"/>
      <c r="AW51" s="332"/>
      <c r="AX51" s="33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61" priority="23">
      <formula>IF(RIGHT(TEXT(AE4,"0.#"),1)=".",FALSE,TRUE)</formula>
    </cfRule>
    <cfRule type="expression" dxfId="760" priority="24">
      <formula>IF(RIGHT(TEXT(AE4,"0.#"),1)=".",TRUE,FALSE)</formula>
    </cfRule>
  </conditionalFormatting>
  <conditionalFormatting sqref="AE5:AX5 AJ4:AS4">
    <cfRule type="expression" dxfId="759" priority="21">
      <formula>IF(RIGHT(TEXT(AE4,"0.#"),1)=".",FALSE,TRUE)</formula>
    </cfRule>
    <cfRule type="expression" dxfId="758" priority="22">
      <formula>IF(RIGHT(TEXT(AE4,"0.#"),1)=".",TRUE,FALSE)</formula>
    </cfRule>
  </conditionalFormatting>
  <conditionalFormatting sqref="AE6:AI6">
    <cfRule type="expression" dxfId="757" priority="17">
      <formula>IF(AND(AE6&gt;=0, RIGHT(TEXT(AE6,"0.#"),1)&lt;&gt;"."),TRUE,FALSE)</formula>
    </cfRule>
    <cfRule type="expression" dxfId="756" priority="18">
      <formula>IF(AND(AE6&gt;=0, RIGHT(TEXT(AE6,"0.#"),1)="."),TRUE,FALSE)</formula>
    </cfRule>
    <cfRule type="expression" dxfId="755" priority="19">
      <formula>IF(AND(AE6&lt;0, RIGHT(TEXT(AE6,"0.#"),1)&lt;&gt;"."),TRUE,FALSE)</formula>
    </cfRule>
    <cfRule type="expression" dxfId="754" priority="20">
      <formula>IF(AND(AE6&lt;0, RIGHT(TEXT(AE6,"0.#"),1)="."),TRUE,FALSE)</formula>
    </cfRule>
  </conditionalFormatting>
  <conditionalFormatting sqref="AJ6:AS6">
    <cfRule type="expression" dxfId="753" priority="13">
      <formula>IF(AND(AJ6&gt;=0, RIGHT(TEXT(AJ6,"0.#"),1)&lt;&gt;"."),TRUE,FALSE)</formula>
    </cfRule>
    <cfRule type="expression" dxfId="752" priority="14">
      <formula>IF(AND(AJ6&gt;=0, RIGHT(TEXT(AJ6,"0.#"),1)="."),TRUE,FALSE)</formula>
    </cfRule>
    <cfRule type="expression" dxfId="751" priority="15">
      <formula>IF(AND(AJ6&lt;0, RIGHT(TEXT(AJ6,"0.#"),1)&lt;&gt;"."),TRUE,FALSE)</formula>
    </cfRule>
    <cfRule type="expression" dxfId="750" priority="16">
      <formula>IF(AND(AJ6&lt;0, RIGHT(TEXT(AJ6,"0.#"),1)="."),TRUE,FALSE)</formula>
    </cfRule>
  </conditionalFormatting>
  <conditionalFormatting sqref="AE49:AI49 AE44:AI44 AE39:AI39 AE34:AI34 AE29:AI29 AE24:AI24 AE19:AI19 AE14:AI14 AE9:AI9">
    <cfRule type="expression" dxfId="749" priority="11">
      <formula>IF(RIGHT(TEXT(AE9,"0.#"),1)=".",FALSE,TRUE)</formula>
    </cfRule>
    <cfRule type="expression" dxfId="74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7" priority="9">
      <formula>IF(RIGHT(TEXT(AE9,"0.#"),1)=".",FALSE,TRUE)</formula>
    </cfRule>
    <cfRule type="expression" dxfId="746" priority="10">
      <formula>IF(RIGHT(TEXT(AE9,"0.#"),1)=".",TRUE,FALSE)</formula>
    </cfRule>
  </conditionalFormatting>
  <conditionalFormatting sqref="AE51:AI51 AE46:AI46 AE41:AI41 AE36:AI36 AE31:AI31 AE26:AI26 AE21:AI21 AE16:AI16 AE11:AI11">
    <cfRule type="expression" dxfId="745" priority="5">
      <formula>IF(AND(AE11&gt;=0, RIGHT(TEXT(AE11,"0.#"),1)&lt;&gt;"."),TRUE,FALSE)</formula>
    </cfRule>
    <cfRule type="expression" dxfId="744" priority="6">
      <formula>IF(AND(AE11&gt;=0, RIGHT(TEXT(AE11,"0.#"),1)="."),TRUE,FALSE)</formula>
    </cfRule>
    <cfRule type="expression" dxfId="743" priority="7">
      <formula>IF(AND(AE11&lt;0, RIGHT(TEXT(AE11,"0.#"),1)&lt;&gt;"."),TRUE,FALSE)</formula>
    </cfRule>
    <cfRule type="expression" dxfId="742" priority="8">
      <formula>IF(AND(AE11&lt;0, RIGHT(TEXT(AE11,"0.#"),1)="."),TRUE,FALSE)</formula>
    </cfRule>
  </conditionalFormatting>
  <conditionalFormatting sqref="AJ51:AS51 AJ46:AS46 AJ41:AS41 AJ36:AS36 AJ31:AS31 AJ26:AS26 AJ21:AS21 AJ16:AS16 AJ11:AS11">
    <cfRule type="expression" dxfId="741" priority="1">
      <formula>IF(AND(AJ11&gt;=0, RIGHT(TEXT(AJ11,"0.#"),1)&lt;&gt;"."),TRUE,FALSE)</formula>
    </cfRule>
    <cfRule type="expression" dxfId="740" priority="2">
      <formula>IF(AND(AJ11&gt;=0, RIGHT(TEXT(AJ11,"0.#"),1)="."),TRUE,FALSE)</formula>
    </cfRule>
    <cfRule type="expression" dxfId="739" priority="3">
      <formula>IF(AND(AJ11&lt;0, RIGHT(TEXT(AJ11,"0.#"),1)&lt;&gt;"."),TRUE,FALSE)</formula>
    </cfRule>
    <cfRule type="expression" dxfId="73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AH24" sqref="AH24:AT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58" t="s">
        <v>34</v>
      </c>
      <c r="B2" s="859"/>
      <c r="C2" s="859"/>
      <c r="D2" s="859"/>
      <c r="E2" s="859"/>
      <c r="F2" s="860"/>
      <c r="G2" s="456" t="s">
        <v>679</v>
      </c>
      <c r="H2" s="457"/>
      <c r="I2" s="457"/>
      <c r="J2" s="457"/>
      <c r="K2" s="457"/>
      <c r="L2" s="457"/>
      <c r="M2" s="457"/>
      <c r="N2" s="457"/>
      <c r="O2" s="457"/>
      <c r="P2" s="457"/>
      <c r="Q2" s="457"/>
      <c r="R2" s="457"/>
      <c r="S2" s="457"/>
      <c r="T2" s="457"/>
      <c r="U2" s="457"/>
      <c r="V2" s="457"/>
      <c r="W2" s="457"/>
      <c r="X2" s="457"/>
      <c r="Y2" s="457"/>
      <c r="Z2" s="457"/>
      <c r="AA2" s="457"/>
      <c r="AB2" s="458"/>
      <c r="AC2" s="456" t="s">
        <v>453</v>
      </c>
      <c r="AD2" s="457"/>
      <c r="AE2" s="457"/>
      <c r="AF2" s="457"/>
      <c r="AG2" s="457"/>
      <c r="AH2" s="457"/>
      <c r="AI2" s="457"/>
      <c r="AJ2" s="457"/>
      <c r="AK2" s="457"/>
      <c r="AL2" s="457"/>
      <c r="AM2" s="457"/>
      <c r="AN2" s="457"/>
      <c r="AO2" s="457"/>
      <c r="AP2" s="457"/>
      <c r="AQ2" s="457"/>
      <c r="AR2" s="457"/>
      <c r="AS2" s="457"/>
      <c r="AT2" s="457"/>
      <c r="AU2" s="457"/>
      <c r="AV2" s="457"/>
      <c r="AW2" s="457"/>
      <c r="AX2" s="459"/>
    </row>
    <row r="3" spans="1:50" ht="24.75" customHeight="1" x14ac:dyDescent="0.15">
      <c r="A3" s="861"/>
      <c r="B3" s="862"/>
      <c r="C3" s="862"/>
      <c r="D3" s="862"/>
      <c r="E3" s="862"/>
      <c r="F3" s="863"/>
      <c r="G3" s="460" t="s">
        <v>19</v>
      </c>
      <c r="H3" s="461"/>
      <c r="I3" s="461"/>
      <c r="J3" s="461"/>
      <c r="K3" s="461"/>
      <c r="L3" s="462" t="s">
        <v>20</v>
      </c>
      <c r="M3" s="461"/>
      <c r="N3" s="461"/>
      <c r="O3" s="461"/>
      <c r="P3" s="461"/>
      <c r="Q3" s="461"/>
      <c r="R3" s="461"/>
      <c r="S3" s="461"/>
      <c r="T3" s="461"/>
      <c r="U3" s="461"/>
      <c r="V3" s="461"/>
      <c r="W3" s="461"/>
      <c r="X3" s="463"/>
      <c r="Y3" s="464" t="s">
        <v>21</v>
      </c>
      <c r="Z3" s="465"/>
      <c r="AA3" s="465"/>
      <c r="AB3" s="466"/>
      <c r="AC3" s="460" t="s">
        <v>19</v>
      </c>
      <c r="AD3" s="461"/>
      <c r="AE3" s="461"/>
      <c r="AF3" s="461"/>
      <c r="AG3" s="461"/>
      <c r="AH3" s="462" t="s">
        <v>20</v>
      </c>
      <c r="AI3" s="461"/>
      <c r="AJ3" s="461"/>
      <c r="AK3" s="461"/>
      <c r="AL3" s="461"/>
      <c r="AM3" s="461"/>
      <c r="AN3" s="461"/>
      <c r="AO3" s="461"/>
      <c r="AP3" s="461"/>
      <c r="AQ3" s="461"/>
      <c r="AR3" s="461"/>
      <c r="AS3" s="461"/>
      <c r="AT3" s="463"/>
      <c r="AU3" s="464" t="s">
        <v>21</v>
      </c>
      <c r="AV3" s="465"/>
      <c r="AW3" s="465"/>
      <c r="AX3" s="467"/>
    </row>
    <row r="4" spans="1:50" ht="24.75" customHeight="1" x14ac:dyDescent="0.15">
      <c r="A4" s="861"/>
      <c r="B4" s="862"/>
      <c r="C4" s="862"/>
      <c r="D4" s="862"/>
      <c r="E4" s="862"/>
      <c r="F4" s="863"/>
      <c r="G4" s="867" t="s">
        <v>680</v>
      </c>
      <c r="H4" s="476"/>
      <c r="I4" s="476"/>
      <c r="J4" s="476"/>
      <c r="K4" s="477"/>
      <c r="L4" s="109" t="s">
        <v>778</v>
      </c>
      <c r="M4" s="110"/>
      <c r="N4" s="110"/>
      <c r="O4" s="110"/>
      <c r="P4" s="110"/>
      <c r="Q4" s="110"/>
      <c r="R4" s="110"/>
      <c r="S4" s="110"/>
      <c r="T4" s="110"/>
      <c r="U4" s="110"/>
      <c r="V4" s="110"/>
      <c r="W4" s="110"/>
      <c r="X4" s="111"/>
      <c r="Y4" s="478">
        <v>1.7</v>
      </c>
      <c r="Z4" s="479"/>
      <c r="AA4" s="479"/>
      <c r="AB4" s="480"/>
      <c r="AC4" s="106"/>
      <c r="AD4" s="107"/>
      <c r="AE4" s="107"/>
      <c r="AF4" s="107"/>
      <c r="AG4" s="108"/>
      <c r="AH4" s="109"/>
      <c r="AI4" s="110"/>
      <c r="AJ4" s="110"/>
      <c r="AK4" s="110"/>
      <c r="AL4" s="110"/>
      <c r="AM4" s="110"/>
      <c r="AN4" s="110"/>
      <c r="AO4" s="110"/>
      <c r="AP4" s="110"/>
      <c r="AQ4" s="110"/>
      <c r="AR4" s="110"/>
      <c r="AS4" s="110"/>
      <c r="AT4" s="111"/>
      <c r="AU4" s="112"/>
      <c r="AV4" s="113"/>
      <c r="AW4" s="113"/>
      <c r="AX4" s="468"/>
    </row>
    <row r="5" spans="1:50" ht="24.75" customHeight="1" x14ac:dyDescent="0.15">
      <c r="A5" s="861"/>
      <c r="B5" s="862"/>
      <c r="C5" s="862"/>
      <c r="D5" s="862"/>
      <c r="E5" s="862"/>
      <c r="F5" s="863"/>
      <c r="G5" s="857" t="s">
        <v>681</v>
      </c>
      <c r="H5" s="470"/>
      <c r="I5" s="470"/>
      <c r="J5" s="470"/>
      <c r="K5" s="471"/>
      <c r="L5" s="86" t="s">
        <v>779</v>
      </c>
      <c r="M5" s="87"/>
      <c r="N5" s="87"/>
      <c r="O5" s="87"/>
      <c r="P5" s="87"/>
      <c r="Q5" s="87"/>
      <c r="R5" s="87"/>
      <c r="S5" s="87"/>
      <c r="T5" s="87"/>
      <c r="U5" s="87"/>
      <c r="V5" s="87"/>
      <c r="W5" s="87"/>
      <c r="X5" s="88"/>
      <c r="Y5" s="472">
        <v>0.4</v>
      </c>
      <c r="Z5" s="473"/>
      <c r="AA5" s="473"/>
      <c r="AB5" s="474"/>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x14ac:dyDescent="0.15">
      <c r="A6" s="861"/>
      <c r="B6" s="862"/>
      <c r="C6" s="862"/>
      <c r="D6" s="862"/>
      <c r="E6" s="862"/>
      <c r="F6" s="863"/>
      <c r="G6" s="857" t="s">
        <v>682</v>
      </c>
      <c r="H6" s="470"/>
      <c r="I6" s="470"/>
      <c r="J6" s="470"/>
      <c r="K6" s="471"/>
      <c r="L6" s="86"/>
      <c r="M6" s="87"/>
      <c r="N6" s="87"/>
      <c r="O6" s="87"/>
      <c r="P6" s="87"/>
      <c r="Q6" s="87"/>
      <c r="R6" s="87"/>
      <c r="S6" s="87"/>
      <c r="T6" s="87"/>
      <c r="U6" s="87"/>
      <c r="V6" s="87"/>
      <c r="W6" s="87"/>
      <c r="X6" s="88"/>
      <c r="Y6" s="472">
        <v>0.2</v>
      </c>
      <c r="Z6" s="473"/>
      <c r="AA6" s="473"/>
      <c r="AB6" s="473"/>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x14ac:dyDescent="0.15">
      <c r="A7" s="861"/>
      <c r="B7" s="862"/>
      <c r="C7" s="862"/>
      <c r="D7" s="862"/>
      <c r="E7" s="862"/>
      <c r="F7" s="863"/>
      <c r="G7" s="857" t="s">
        <v>683</v>
      </c>
      <c r="H7" s="470"/>
      <c r="I7" s="470"/>
      <c r="J7" s="470"/>
      <c r="K7" s="471"/>
      <c r="L7" s="86" t="s">
        <v>684</v>
      </c>
      <c r="M7" s="87"/>
      <c r="N7" s="87"/>
      <c r="O7" s="87"/>
      <c r="P7" s="87"/>
      <c r="Q7" s="87"/>
      <c r="R7" s="87"/>
      <c r="S7" s="87"/>
      <c r="T7" s="87"/>
      <c r="U7" s="87"/>
      <c r="V7" s="87"/>
      <c r="W7" s="87"/>
      <c r="X7" s="88"/>
      <c r="Y7" s="472">
        <v>0.2</v>
      </c>
      <c r="Z7" s="473"/>
      <c r="AA7" s="473"/>
      <c r="AB7" s="473"/>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x14ac:dyDescent="0.15">
      <c r="A8" s="861"/>
      <c r="B8" s="862"/>
      <c r="C8" s="862"/>
      <c r="D8" s="862"/>
      <c r="E8" s="862"/>
      <c r="F8" s="863"/>
      <c r="G8" s="857" t="s">
        <v>685</v>
      </c>
      <c r="H8" s="470"/>
      <c r="I8" s="470"/>
      <c r="J8" s="470"/>
      <c r="K8" s="471"/>
      <c r="L8" s="86"/>
      <c r="M8" s="87"/>
      <c r="N8" s="87"/>
      <c r="O8" s="87"/>
      <c r="P8" s="87"/>
      <c r="Q8" s="87"/>
      <c r="R8" s="87"/>
      <c r="S8" s="87"/>
      <c r="T8" s="87"/>
      <c r="U8" s="87"/>
      <c r="V8" s="87"/>
      <c r="W8" s="87"/>
      <c r="X8" s="88"/>
      <c r="Y8" s="472">
        <v>0.2</v>
      </c>
      <c r="Z8" s="473"/>
      <c r="AA8" s="473"/>
      <c r="AB8" s="473"/>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x14ac:dyDescent="0.15">
      <c r="A9" s="861"/>
      <c r="B9" s="862"/>
      <c r="C9" s="862"/>
      <c r="D9" s="862"/>
      <c r="E9" s="862"/>
      <c r="F9" s="863"/>
      <c r="G9" s="469" t="s">
        <v>775</v>
      </c>
      <c r="H9" s="470"/>
      <c r="I9" s="470"/>
      <c r="J9" s="470"/>
      <c r="K9" s="471"/>
      <c r="L9" s="86" t="s">
        <v>780</v>
      </c>
      <c r="M9" s="87"/>
      <c r="N9" s="87"/>
      <c r="O9" s="87"/>
      <c r="P9" s="87"/>
      <c r="Q9" s="87"/>
      <c r="R9" s="87"/>
      <c r="S9" s="87"/>
      <c r="T9" s="87"/>
      <c r="U9" s="87"/>
      <c r="V9" s="87"/>
      <c r="W9" s="87"/>
      <c r="X9" s="88"/>
      <c r="Y9" s="472">
        <v>0.1</v>
      </c>
      <c r="Z9" s="473"/>
      <c r="AA9" s="473"/>
      <c r="AB9" s="473"/>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x14ac:dyDescent="0.15">
      <c r="A10" s="861"/>
      <c r="B10" s="862"/>
      <c r="C10" s="862"/>
      <c r="D10" s="862"/>
      <c r="E10" s="862"/>
      <c r="F10" s="863"/>
      <c r="G10" s="469" t="s">
        <v>776</v>
      </c>
      <c r="H10" s="470"/>
      <c r="I10" s="470"/>
      <c r="J10" s="470"/>
      <c r="K10" s="471"/>
      <c r="L10" s="86" t="s">
        <v>781</v>
      </c>
      <c r="M10" s="87"/>
      <c r="N10" s="87"/>
      <c r="O10" s="87"/>
      <c r="P10" s="87"/>
      <c r="Q10" s="87"/>
      <c r="R10" s="87"/>
      <c r="S10" s="87"/>
      <c r="T10" s="87"/>
      <c r="U10" s="87"/>
      <c r="V10" s="87"/>
      <c r="W10" s="87"/>
      <c r="X10" s="88"/>
      <c r="Y10" s="472">
        <v>0.1</v>
      </c>
      <c r="Z10" s="473"/>
      <c r="AA10" s="473"/>
      <c r="AB10" s="473"/>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x14ac:dyDescent="0.15">
      <c r="A11" s="861"/>
      <c r="B11" s="862"/>
      <c r="C11" s="862"/>
      <c r="D11" s="862"/>
      <c r="E11" s="862"/>
      <c r="F11" s="863"/>
      <c r="G11" s="857" t="s">
        <v>777</v>
      </c>
      <c r="H11" s="470"/>
      <c r="I11" s="470"/>
      <c r="J11" s="470"/>
      <c r="K11" s="471"/>
      <c r="L11" s="86" t="s">
        <v>782</v>
      </c>
      <c r="M11" s="87"/>
      <c r="N11" s="87"/>
      <c r="O11" s="87"/>
      <c r="P11" s="87"/>
      <c r="Q11" s="87"/>
      <c r="R11" s="87"/>
      <c r="S11" s="87"/>
      <c r="T11" s="87"/>
      <c r="U11" s="87"/>
      <c r="V11" s="87"/>
      <c r="W11" s="87"/>
      <c r="X11" s="88"/>
      <c r="Y11" s="472">
        <v>0.1</v>
      </c>
      <c r="Z11" s="473"/>
      <c r="AA11" s="473"/>
      <c r="AB11" s="473"/>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x14ac:dyDescent="0.15">
      <c r="A12" s="861"/>
      <c r="B12" s="862"/>
      <c r="C12" s="862"/>
      <c r="D12" s="862"/>
      <c r="E12" s="862"/>
      <c r="F12" s="863"/>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x14ac:dyDescent="0.15">
      <c r="A13" s="861"/>
      <c r="B13" s="862"/>
      <c r="C13" s="862"/>
      <c r="D13" s="862"/>
      <c r="E13" s="862"/>
      <c r="F13" s="863"/>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x14ac:dyDescent="0.2">
      <c r="A14" s="861"/>
      <c r="B14" s="862"/>
      <c r="C14" s="862"/>
      <c r="D14" s="862"/>
      <c r="E14" s="862"/>
      <c r="F14" s="863"/>
      <c r="G14" s="92" t="s">
        <v>22</v>
      </c>
      <c r="H14" s="93"/>
      <c r="I14" s="93"/>
      <c r="J14" s="93"/>
      <c r="K14" s="93"/>
      <c r="L14" s="94"/>
      <c r="M14" s="95"/>
      <c r="N14" s="95"/>
      <c r="O14" s="95"/>
      <c r="P14" s="95"/>
      <c r="Q14" s="95"/>
      <c r="R14" s="95"/>
      <c r="S14" s="95"/>
      <c r="T14" s="95"/>
      <c r="U14" s="95"/>
      <c r="V14" s="95"/>
      <c r="W14" s="95"/>
      <c r="X14" s="96"/>
      <c r="Y14" s="97">
        <f>SUM(Y4:AB13)</f>
        <v>3.0000000000000009</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x14ac:dyDescent="0.15">
      <c r="A15" s="861"/>
      <c r="B15" s="862"/>
      <c r="C15" s="862"/>
      <c r="D15" s="862"/>
      <c r="E15" s="862"/>
      <c r="F15" s="863"/>
      <c r="G15" s="456" t="s">
        <v>692</v>
      </c>
      <c r="H15" s="457"/>
      <c r="I15" s="457"/>
      <c r="J15" s="457"/>
      <c r="K15" s="457"/>
      <c r="L15" s="457"/>
      <c r="M15" s="457"/>
      <c r="N15" s="457"/>
      <c r="O15" s="457"/>
      <c r="P15" s="457"/>
      <c r="Q15" s="457"/>
      <c r="R15" s="457"/>
      <c r="S15" s="457"/>
      <c r="T15" s="457"/>
      <c r="U15" s="457"/>
      <c r="V15" s="457"/>
      <c r="W15" s="457"/>
      <c r="X15" s="457"/>
      <c r="Y15" s="457"/>
      <c r="Z15" s="457"/>
      <c r="AA15" s="457"/>
      <c r="AB15" s="458"/>
      <c r="AC15" s="456" t="s">
        <v>367</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861"/>
      <c r="B16" s="862"/>
      <c r="C16" s="862"/>
      <c r="D16" s="862"/>
      <c r="E16" s="862"/>
      <c r="F16" s="863"/>
      <c r="G16" s="460" t="s">
        <v>19</v>
      </c>
      <c r="H16" s="461"/>
      <c r="I16" s="461"/>
      <c r="J16" s="461"/>
      <c r="K16" s="461"/>
      <c r="L16" s="462" t="s">
        <v>20</v>
      </c>
      <c r="M16" s="461"/>
      <c r="N16" s="461"/>
      <c r="O16" s="461"/>
      <c r="P16" s="461"/>
      <c r="Q16" s="461"/>
      <c r="R16" s="461"/>
      <c r="S16" s="461"/>
      <c r="T16" s="461"/>
      <c r="U16" s="461"/>
      <c r="V16" s="461"/>
      <c r="W16" s="461"/>
      <c r="X16" s="463"/>
      <c r="Y16" s="464" t="s">
        <v>21</v>
      </c>
      <c r="Z16" s="465"/>
      <c r="AA16" s="465"/>
      <c r="AB16" s="466"/>
      <c r="AC16" s="460" t="s">
        <v>19</v>
      </c>
      <c r="AD16" s="461"/>
      <c r="AE16" s="461"/>
      <c r="AF16" s="461"/>
      <c r="AG16" s="461"/>
      <c r="AH16" s="462" t="s">
        <v>20</v>
      </c>
      <c r="AI16" s="461"/>
      <c r="AJ16" s="461"/>
      <c r="AK16" s="461"/>
      <c r="AL16" s="461"/>
      <c r="AM16" s="461"/>
      <c r="AN16" s="461"/>
      <c r="AO16" s="461"/>
      <c r="AP16" s="461"/>
      <c r="AQ16" s="461"/>
      <c r="AR16" s="461"/>
      <c r="AS16" s="461"/>
      <c r="AT16" s="463"/>
      <c r="AU16" s="464" t="s">
        <v>21</v>
      </c>
      <c r="AV16" s="465"/>
      <c r="AW16" s="465"/>
      <c r="AX16" s="467"/>
    </row>
    <row r="17" spans="1:50" ht="24.75" customHeight="1" x14ac:dyDescent="0.15">
      <c r="A17" s="861"/>
      <c r="B17" s="862"/>
      <c r="C17" s="862"/>
      <c r="D17" s="862"/>
      <c r="E17" s="862"/>
      <c r="F17" s="863"/>
      <c r="G17" s="106"/>
      <c r="H17" s="107"/>
      <c r="I17" s="107"/>
      <c r="J17" s="107"/>
      <c r="K17" s="108"/>
      <c r="L17" s="109"/>
      <c r="M17" s="110"/>
      <c r="N17" s="110"/>
      <c r="O17" s="110"/>
      <c r="P17" s="110"/>
      <c r="Q17" s="110"/>
      <c r="R17" s="110"/>
      <c r="S17" s="110"/>
      <c r="T17" s="110"/>
      <c r="U17" s="110"/>
      <c r="V17" s="110"/>
      <c r="W17" s="110"/>
      <c r="X17" s="111"/>
      <c r="Y17" s="112">
        <v>4</v>
      </c>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68"/>
    </row>
    <row r="18" spans="1:50" ht="24.75" customHeight="1" x14ac:dyDescent="0.15">
      <c r="A18" s="861"/>
      <c r="B18" s="862"/>
      <c r="C18" s="862"/>
      <c r="D18" s="862"/>
      <c r="E18" s="862"/>
      <c r="F18" s="863"/>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77.25" customHeight="1" x14ac:dyDescent="0.15">
      <c r="A19" s="861"/>
      <c r="B19" s="862"/>
      <c r="C19" s="862"/>
      <c r="D19" s="862"/>
      <c r="E19" s="862"/>
      <c r="F19" s="863"/>
      <c r="G19" s="83"/>
      <c r="H19" s="84"/>
      <c r="I19" s="84"/>
      <c r="J19" s="84"/>
      <c r="K19" s="85"/>
      <c r="L19" s="86" t="s">
        <v>783</v>
      </c>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x14ac:dyDescent="0.15">
      <c r="A20" s="861"/>
      <c r="B20" s="862"/>
      <c r="C20" s="862"/>
      <c r="D20" s="862"/>
      <c r="E20" s="862"/>
      <c r="F20" s="863"/>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hidden="1" customHeight="1" x14ac:dyDescent="0.15">
      <c r="A21" s="861"/>
      <c r="B21" s="862"/>
      <c r="C21" s="862"/>
      <c r="D21" s="862"/>
      <c r="E21" s="862"/>
      <c r="F21" s="863"/>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hidden="1" customHeight="1" x14ac:dyDescent="0.15">
      <c r="A22" s="861"/>
      <c r="B22" s="862"/>
      <c r="C22" s="862"/>
      <c r="D22" s="862"/>
      <c r="E22" s="862"/>
      <c r="F22" s="863"/>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hidden="1" customHeight="1" x14ac:dyDescent="0.15">
      <c r="A23" s="861"/>
      <c r="B23" s="862"/>
      <c r="C23" s="862"/>
      <c r="D23" s="862"/>
      <c r="E23" s="862"/>
      <c r="F23" s="863"/>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x14ac:dyDescent="0.15">
      <c r="A24" s="861"/>
      <c r="B24" s="862"/>
      <c r="C24" s="862"/>
      <c r="D24" s="862"/>
      <c r="E24" s="862"/>
      <c r="F24" s="863"/>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x14ac:dyDescent="0.15">
      <c r="A25" s="861"/>
      <c r="B25" s="862"/>
      <c r="C25" s="862"/>
      <c r="D25" s="862"/>
      <c r="E25" s="862"/>
      <c r="F25" s="863"/>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x14ac:dyDescent="0.15">
      <c r="A26" s="861"/>
      <c r="B26" s="862"/>
      <c r="C26" s="862"/>
      <c r="D26" s="862"/>
      <c r="E26" s="862"/>
      <c r="F26" s="863"/>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x14ac:dyDescent="0.2">
      <c r="A27" s="861"/>
      <c r="B27" s="862"/>
      <c r="C27" s="862"/>
      <c r="D27" s="862"/>
      <c r="E27" s="862"/>
      <c r="F27" s="863"/>
      <c r="G27" s="92" t="s">
        <v>22</v>
      </c>
      <c r="H27" s="93"/>
      <c r="I27" s="93"/>
      <c r="J27" s="93"/>
      <c r="K27" s="93"/>
      <c r="L27" s="94"/>
      <c r="M27" s="95"/>
      <c r="N27" s="95"/>
      <c r="O27" s="95"/>
      <c r="P27" s="95"/>
      <c r="Q27" s="95"/>
      <c r="R27" s="95"/>
      <c r="S27" s="95"/>
      <c r="T27" s="95"/>
      <c r="U27" s="95"/>
      <c r="V27" s="95"/>
      <c r="W27" s="95"/>
      <c r="X27" s="96"/>
      <c r="Y27" s="97">
        <f>SUM(Y17:AB26)</f>
        <v>4</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861"/>
      <c r="B28" s="862"/>
      <c r="C28" s="862"/>
      <c r="D28" s="862"/>
      <c r="E28" s="862"/>
      <c r="F28" s="863"/>
      <c r="G28" s="456" t="s">
        <v>706</v>
      </c>
      <c r="H28" s="457"/>
      <c r="I28" s="457"/>
      <c r="J28" s="457"/>
      <c r="K28" s="457"/>
      <c r="L28" s="457"/>
      <c r="M28" s="457"/>
      <c r="N28" s="457"/>
      <c r="O28" s="457"/>
      <c r="P28" s="457"/>
      <c r="Q28" s="457"/>
      <c r="R28" s="457"/>
      <c r="S28" s="457"/>
      <c r="T28" s="457"/>
      <c r="U28" s="457"/>
      <c r="V28" s="457"/>
      <c r="W28" s="457"/>
      <c r="X28" s="457"/>
      <c r="Y28" s="457"/>
      <c r="Z28" s="457"/>
      <c r="AA28" s="457"/>
      <c r="AB28" s="458"/>
      <c r="AC28" s="456" t="s">
        <v>368</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861"/>
      <c r="B29" s="862"/>
      <c r="C29" s="862"/>
      <c r="D29" s="862"/>
      <c r="E29" s="862"/>
      <c r="F29" s="863"/>
      <c r="G29" s="460" t="s">
        <v>19</v>
      </c>
      <c r="H29" s="461"/>
      <c r="I29" s="461"/>
      <c r="J29" s="461"/>
      <c r="K29" s="461"/>
      <c r="L29" s="462" t="s">
        <v>20</v>
      </c>
      <c r="M29" s="461"/>
      <c r="N29" s="461"/>
      <c r="O29" s="461"/>
      <c r="P29" s="461"/>
      <c r="Q29" s="461"/>
      <c r="R29" s="461"/>
      <c r="S29" s="461"/>
      <c r="T29" s="461"/>
      <c r="U29" s="461"/>
      <c r="V29" s="461"/>
      <c r="W29" s="461"/>
      <c r="X29" s="463"/>
      <c r="Y29" s="464" t="s">
        <v>21</v>
      </c>
      <c r="Z29" s="465"/>
      <c r="AA29" s="465"/>
      <c r="AB29" s="466"/>
      <c r="AC29" s="460" t="s">
        <v>19</v>
      </c>
      <c r="AD29" s="461"/>
      <c r="AE29" s="461"/>
      <c r="AF29" s="461"/>
      <c r="AG29" s="461"/>
      <c r="AH29" s="462" t="s">
        <v>20</v>
      </c>
      <c r="AI29" s="461"/>
      <c r="AJ29" s="461"/>
      <c r="AK29" s="461"/>
      <c r="AL29" s="461"/>
      <c r="AM29" s="461"/>
      <c r="AN29" s="461"/>
      <c r="AO29" s="461"/>
      <c r="AP29" s="461"/>
      <c r="AQ29" s="461"/>
      <c r="AR29" s="461"/>
      <c r="AS29" s="461"/>
      <c r="AT29" s="463"/>
      <c r="AU29" s="464" t="s">
        <v>21</v>
      </c>
      <c r="AV29" s="465"/>
      <c r="AW29" s="465"/>
      <c r="AX29" s="467"/>
    </row>
    <row r="30" spans="1:50" ht="24.75" customHeight="1" x14ac:dyDescent="0.15">
      <c r="A30" s="861"/>
      <c r="B30" s="862"/>
      <c r="C30" s="862"/>
      <c r="D30" s="862"/>
      <c r="E30" s="862"/>
      <c r="F30" s="863"/>
      <c r="G30" s="106"/>
      <c r="H30" s="107"/>
      <c r="I30" s="107"/>
      <c r="J30" s="107"/>
      <c r="K30" s="108"/>
      <c r="L30" s="109"/>
      <c r="M30" s="110"/>
      <c r="N30" s="110"/>
      <c r="O30" s="110"/>
      <c r="P30" s="110"/>
      <c r="Q30" s="110"/>
      <c r="R30" s="110"/>
      <c r="S30" s="110"/>
      <c r="T30" s="110"/>
      <c r="U30" s="110"/>
      <c r="V30" s="110"/>
      <c r="W30" s="110"/>
      <c r="X30" s="111"/>
      <c r="Y30" s="112">
        <v>12.1</v>
      </c>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68"/>
    </row>
    <row r="31" spans="1:50" ht="24.75" customHeight="1" x14ac:dyDescent="0.15">
      <c r="A31" s="861"/>
      <c r="B31" s="862"/>
      <c r="C31" s="862"/>
      <c r="D31" s="862"/>
      <c r="E31" s="862"/>
      <c r="F31" s="863"/>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90.75" customHeight="1" x14ac:dyDescent="0.15">
      <c r="A32" s="861"/>
      <c r="B32" s="862"/>
      <c r="C32" s="862"/>
      <c r="D32" s="862"/>
      <c r="E32" s="862"/>
      <c r="F32" s="863"/>
      <c r="G32" s="83"/>
      <c r="H32" s="84"/>
      <c r="I32" s="84"/>
      <c r="J32" s="84"/>
      <c r="K32" s="85"/>
      <c r="L32" s="86" t="s">
        <v>783</v>
      </c>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x14ac:dyDescent="0.15">
      <c r="A33" s="861"/>
      <c r="B33" s="862"/>
      <c r="C33" s="862"/>
      <c r="D33" s="862"/>
      <c r="E33" s="862"/>
      <c r="F33" s="863"/>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hidden="1" customHeight="1" x14ac:dyDescent="0.15">
      <c r="A34" s="861"/>
      <c r="B34" s="862"/>
      <c r="C34" s="862"/>
      <c r="D34" s="862"/>
      <c r="E34" s="862"/>
      <c r="F34" s="863"/>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hidden="1" customHeight="1" x14ac:dyDescent="0.15">
      <c r="A35" s="861"/>
      <c r="B35" s="862"/>
      <c r="C35" s="862"/>
      <c r="D35" s="862"/>
      <c r="E35" s="862"/>
      <c r="F35" s="863"/>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hidden="1" customHeight="1" x14ac:dyDescent="0.15">
      <c r="A36" s="861"/>
      <c r="B36" s="862"/>
      <c r="C36" s="862"/>
      <c r="D36" s="862"/>
      <c r="E36" s="862"/>
      <c r="F36" s="863"/>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x14ac:dyDescent="0.15">
      <c r="A37" s="861"/>
      <c r="B37" s="862"/>
      <c r="C37" s="862"/>
      <c r="D37" s="862"/>
      <c r="E37" s="862"/>
      <c r="F37" s="863"/>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x14ac:dyDescent="0.15">
      <c r="A38" s="861"/>
      <c r="B38" s="862"/>
      <c r="C38" s="862"/>
      <c r="D38" s="862"/>
      <c r="E38" s="862"/>
      <c r="F38" s="863"/>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x14ac:dyDescent="0.15">
      <c r="A39" s="861"/>
      <c r="B39" s="862"/>
      <c r="C39" s="862"/>
      <c r="D39" s="862"/>
      <c r="E39" s="862"/>
      <c r="F39" s="863"/>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x14ac:dyDescent="0.2">
      <c r="A40" s="861"/>
      <c r="B40" s="862"/>
      <c r="C40" s="862"/>
      <c r="D40" s="862"/>
      <c r="E40" s="862"/>
      <c r="F40" s="863"/>
      <c r="G40" s="92" t="s">
        <v>22</v>
      </c>
      <c r="H40" s="93"/>
      <c r="I40" s="93"/>
      <c r="J40" s="93"/>
      <c r="K40" s="93"/>
      <c r="L40" s="94"/>
      <c r="M40" s="95"/>
      <c r="N40" s="95"/>
      <c r="O40" s="95"/>
      <c r="P40" s="95"/>
      <c r="Q40" s="95"/>
      <c r="R40" s="95"/>
      <c r="S40" s="95"/>
      <c r="T40" s="95"/>
      <c r="U40" s="95"/>
      <c r="V40" s="95"/>
      <c r="W40" s="95"/>
      <c r="X40" s="96"/>
      <c r="Y40" s="97">
        <f>SUM(Y30:AB39)</f>
        <v>12.1</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861"/>
      <c r="B41" s="862"/>
      <c r="C41" s="862"/>
      <c r="D41" s="862"/>
      <c r="E41" s="862"/>
      <c r="F41" s="863"/>
      <c r="G41" s="456" t="s">
        <v>730</v>
      </c>
      <c r="H41" s="457"/>
      <c r="I41" s="457"/>
      <c r="J41" s="457"/>
      <c r="K41" s="457"/>
      <c r="L41" s="457"/>
      <c r="M41" s="457"/>
      <c r="N41" s="457"/>
      <c r="O41" s="457"/>
      <c r="P41" s="457"/>
      <c r="Q41" s="457"/>
      <c r="R41" s="457"/>
      <c r="S41" s="457"/>
      <c r="T41" s="457"/>
      <c r="U41" s="457"/>
      <c r="V41" s="457"/>
      <c r="W41" s="457"/>
      <c r="X41" s="457"/>
      <c r="Y41" s="457"/>
      <c r="Z41" s="457"/>
      <c r="AA41" s="457"/>
      <c r="AB41" s="458"/>
      <c r="AC41" s="456" t="s">
        <v>369</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861"/>
      <c r="B42" s="862"/>
      <c r="C42" s="862"/>
      <c r="D42" s="862"/>
      <c r="E42" s="862"/>
      <c r="F42" s="863"/>
      <c r="G42" s="460" t="s">
        <v>19</v>
      </c>
      <c r="H42" s="461"/>
      <c r="I42" s="461"/>
      <c r="J42" s="461"/>
      <c r="K42" s="461"/>
      <c r="L42" s="462" t="s">
        <v>20</v>
      </c>
      <c r="M42" s="461"/>
      <c r="N42" s="461"/>
      <c r="O42" s="461"/>
      <c r="P42" s="461"/>
      <c r="Q42" s="461"/>
      <c r="R42" s="461"/>
      <c r="S42" s="461"/>
      <c r="T42" s="461"/>
      <c r="U42" s="461"/>
      <c r="V42" s="461"/>
      <c r="W42" s="461"/>
      <c r="X42" s="463"/>
      <c r="Y42" s="464" t="s">
        <v>21</v>
      </c>
      <c r="Z42" s="465"/>
      <c r="AA42" s="465"/>
      <c r="AB42" s="466"/>
      <c r="AC42" s="460" t="s">
        <v>19</v>
      </c>
      <c r="AD42" s="461"/>
      <c r="AE42" s="461"/>
      <c r="AF42" s="461"/>
      <c r="AG42" s="461"/>
      <c r="AH42" s="462" t="s">
        <v>20</v>
      </c>
      <c r="AI42" s="461"/>
      <c r="AJ42" s="461"/>
      <c r="AK42" s="461"/>
      <c r="AL42" s="461"/>
      <c r="AM42" s="461"/>
      <c r="AN42" s="461"/>
      <c r="AO42" s="461"/>
      <c r="AP42" s="461"/>
      <c r="AQ42" s="461"/>
      <c r="AR42" s="461"/>
      <c r="AS42" s="461"/>
      <c r="AT42" s="463"/>
      <c r="AU42" s="464" t="s">
        <v>21</v>
      </c>
      <c r="AV42" s="465"/>
      <c r="AW42" s="465"/>
      <c r="AX42" s="467"/>
    </row>
    <row r="43" spans="1:50" ht="24.75" customHeight="1" x14ac:dyDescent="0.15">
      <c r="A43" s="861"/>
      <c r="B43" s="862"/>
      <c r="C43" s="862"/>
      <c r="D43" s="862"/>
      <c r="E43" s="862"/>
      <c r="F43" s="863"/>
      <c r="G43" s="106"/>
      <c r="H43" s="107"/>
      <c r="I43" s="107"/>
      <c r="J43" s="107"/>
      <c r="K43" s="108"/>
      <c r="L43" s="109"/>
      <c r="M43" s="110"/>
      <c r="N43" s="110"/>
      <c r="O43" s="110"/>
      <c r="P43" s="110"/>
      <c r="Q43" s="110"/>
      <c r="R43" s="110"/>
      <c r="S43" s="110"/>
      <c r="T43" s="110"/>
      <c r="U43" s="110"/>
      <c r="V43" s="110"/>
      <c r="W43" s="110"/>
      <c r="X43" s="111"/>
      <c r="Y43" s="112">
        <v>17</v>
      </c>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68"/>
    </row>
    <row r="44" spans="1:50" ht="24.75" customHeight="1" x14ac:dyDescent="0.15">
      <c r="A44" s="861"/>
      <c r="B44" s="862"/>
      <c r="C44" s="862"/>
      <c r="D44" s="862"/>
      <c r="E44" s="862"/>
      <c r="F44" s="863"/>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93.75" customHeight="1" x14ac:dyDescent="0.15">
      <c r="A45" s="861"/>
      <c r="B45" s="862"/>
      <c r="C45" s="862"/>
      <c r="D45" s="862"/>
      <c r="E45" s="862"/>
      <c r="F45" s="863"/>
      <c r="G45" s="83"/>
      <c r="H45" s="84"/>
      <c r="I45" s="84"/>
      <c r="J45" s="84"/>
      <c r="K45" s="85"/>
      <c r="L45" s="86" t="s">
        <v>783</v>
      </c>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x14ac:dyDescent="0.15">
      <c r="A46" s="861"/>
      <c r="B46" s="862"/>
      <c r="C46" s="862"/>
      <c r="D46" s="862"/>
      <c r="E46" s="862"/>
      <c r="F46" s="863"/>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hidden="1" customHeight="1" x14ac:dyDescent="0.15">
      <c r="A47" s="861"/>
      <c r="B47" s="862"/>
      <c r="C47" s="862"/>
      <c r="D47" s="862"/>
      <c r="E47" s="862"/>
      <c r="F47" s="863"/>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hidden="1" customHeight="1" x14ac:dyDescent="0.15">
      <c r="A48" s="861"/>
      <c r="B48" s="862"/>
      <c r="C48" s="862"/>
      <c r="D48" s="862"/>
      <c r="E48" s="862"/>
      <c r="F48" s="863"/>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hidden="1" customHeight="1" x14ac:dyDescent="0.15">
      <c r="A49" s="861"/>
      <c r="B49" s="862"/>
      <c r="C49" s="862"/>
      <c r="D49" s="862"/>
      <c r="E49" s="862"/>
      <c r="F49" s="863"/>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x14ac:dyDescent="0.15">
      <c r="A50" s="861"/>
      <c r="B50" s="862"/>
      <c r="C50" s="862"/>
      <c r="D50" s="862"/>
      <c r="E50" s="862"/>
      <c r="F50" s="863"/>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x14ac:dyDescent="0.15">
      <c r="A51" s="861"/>
      <c r="B51" s="862"/>
      <c r="C51" s="862"/>
      <c r="D51" s="862"/>
      <c r="E51" s="862"/>
      <c r="F51" s="863"/>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x14ac:dyDescent="0.15">
      <c r="A52" s="861"/>
      <c r="B52" s="862"/>
      <c r="C52" s="862"/>
      <c r="D52" s="862"/>
      <c r="E52" s="862"/>
      <c r="F52" s="863"/>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x14ac:dyDescent="0.2">
      <c r="A53" s="864"/>
      <c r="B53" s="865"/>
      <c r="C53" s="865"/>
      <c r="D53" s="865"/>
      <c r="E53" s="865"/>
      <c r="F53" s="866"/>
      <c r="G53" s="868" t="s">
        <v>22</v>
      </c>
      <c r="H53" s="869"/>
      <c r="I53" s="869"/>
      <c r="J53" s="869"/>
      <c r="K53" s="869"/>
      <c r="L53" s="870"/>
      <c r="M53" s="871"/>
      <c r="N53" s="871"/>
      <c r="O53" s="871"/>
      <c r="P53" s="871"/>
      <c r="Q53" s="871"/>
      <c r="R53" s="871"/>
      <c r="S53" s="871"/>
      <c r="T53" s="871"/>
      <c r="U53" s="871"/>
      <c r="V53" s="871"/>
      <c r="W53" s="871"/>
      <c r="X53" s="872"/>
      <c r="Y53" s="873">
        <f>SUM(Y43:AB52)</f>
        <v>17</v>
      </c>
      <c r="Z53" s="874"/>
      <c r="AA53" s="874"/>
      <c r="AB53" s="875"/>
      <c r="AC53" s="868" t="s">
        <v>22</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row>
    <row r="54" spans="1:50" s="51" customFormat="1" ht="24.75" customHeight="1" thickBot="1" x14ac:dyDescent="0.2"/>
    <row r="55" spans="1:50" ht="30" customHeight="1" x14ac:dyDescent="0.15">
      <c r="A55" s="858" t="s">
        <v>34</v>
      </c>
      <c r="B55" s="859"/>
      <c r="C55" s="859"/>
      <c r="D55" s="859"/>
      <c r="E55" s="859"/>
      <c r="F55" s="860"/>
      <c r="G55" s="456" t="s">
        <v>370</v>
      </c>
      <c r="H55" s="457"/>
      <c r="I55" s="457"/>
      <c r="J55" s="457"/>
      <c r="K55" s="457"/>
      <c r="L55" s="457"/>
      <c r="M55" s="457"/>
      <c r="N55" s="457"/>
      <c r="O55" s="457"/>
      <c r="P55" s="457"/>
      <c r="Q55" s="457"/>
      <c r="R55" s="457"/>
      <c r="S55" s="457"/>
      <c r="T55" s="457"/>
      <c r="U55" s="457"/>
      <c r="V55" s="457"/>
      <c r="W55" s="457"/>
      <c r="X55" s="457"/>
      <c r="Y55" s="457"/>
      <c r="Z55" s="457"/>
      <c r="AA55" s="457"/>
      <c r="AB55" s="458"/>
      <c r="AC55" s="456" t="s">
        <v>371</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861"/>
      <c r="B56" s="862"/>
      <c r="C56" s="862"/>
      <c r="D56" s="862"/>
      <c r="E56" s="862"/>
      <c r="F56" s="863"/>
      <c r="G56" s="460" t="s">
        <v>19</v>
      </c>
      <c r="H56" s="461"/>
      <c r="I56" s="461"/>
      <c r="J56" s="461"/>
      <c r="K56" s="461"/>
      <c r="L56" s="462" t="s">
        <v>20</v>
      </c>
      <c r="M56" s="461"/>
      <c r="N56" s="461"/>
      <c r="O56" s="461"/>
      <c r="P56" s="461"/>
      <c r="Q56" s="461"/>
      <c r="R56" s="461"/>
      <c r="S56" s="461"/>
      <c r="T56" s="461"/>
      <c r="U56" s="461"/>
      <c r="V56" s="461"/>
      <c r="W56" s="461"/>
      <c r="X56" s="463"/>
      <c r="Y56" s="464" t="s">
        <v>21</v>
      </c>
      <c r="Z56" s="465"/>
      <c r="AA56" s="465"/>
      <c r="AB56" s="466"/>
      <c r="AC56" s="460" t="s">
        <v>19</v>
      </c>
      <c r="AD56" s="461"/>
      <c r="AE56" s="461"/>
      <c r="AF56" s="461"/>
      <c r="AG56" s="461"/>
      <c r="AH56" s="462" t="s">
        <v>20</v>
      </c>
      <c r="AI56" s="461"/>
      <c r="AJ56" s="461"/>
      <c r="AK56" s="461"/>
      <c r="AL56" s="461"/>
      <c r="AM56" s="461"/>
      <c r="AN56" s="461"/>
      <c r="AO56" s="461"/>
      <c r="AP56" s="461"/>
      <c r="AQ56" s="461"/>
      <c r="AR56" s="461"/>
      <c r="AS56" s="461"/>
      <c r="AT56" s="463"/>
      <c r="AU56" s="464" t="s">
        <v>21</v>
      </c>
      <c r="AV56" s="465"/>
      <c r="AW56" s="465"/>
      <c r="AX56" s="467"/>
    </row>
    <row r="57" spans="1:50" ht="24.75" customHeight="1" x14ac:dyDescent="0.15">
      <c r="A57" s="861"/>
      <c r="B57" s="862"/>
      <c r="C57" s="862"/>
      <c r="D57" s="862"/>
      <c r="E57" s="862"/>
      <c r="F57" s="863"/>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68"/>
    </row>
    <row r="58" spans="1:50" ht="24.75" customHeight="1" x14ac:dyDescent="0.15">
      <c r="A58" s="861"/>
      <c r="B58" s="862"/>
      <c r="C58" s="862"/>
      <c r="D58" s="862"/>
      <c r="E58" s="862"/>
      <c r="F58" s="863"/>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x14ac:dyDescent="0.15">
      <c r="A59" s="861"/>
      <c r="B59" s="862"/>
      <c r="C59" s="862"/>
      <c r="D59" s="862"/>
      <c r="E59" s="862"/>
      <c r="F59" s="863"/>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x14ac:dyDescent="0.15">
      <c r="A60" s="861"/>
      <c r="B60" s="862"/>
      <c r="C60" s="862"/>
      <c r="D60" s="862"/>
      <c r="E60" s="862"/>
      <c r="F60" s="863"/>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x14ac:dyDescent="0.15">
      <c r="A61" s="861"/>
      <c r="B61" s="862"/>
      <c r="C61" s="862"/>
      <c r="D61" s="862"/>
      <c r="E61" s="862"/>
      <c r="F61" s="863"/>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x14ac:dyDescent="0.15">
      <c r="A62" s="861"/>
      <c r="B62" s="862"/>
      <c r="C62" s="862"/>
      <c r="D62" s="862"/>
      <c r="E62" s="862"/>
      <c r="F62" s="863"/>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x14ac:dyDescent="0.15">
      <c r="A63" s="861"/>
      <c r="B63" s="862"/>
      <c r="C63" s="862"/>
      <c r="D63" s="862"/>
      <c r="E63" s="862"/>
      <c r="F63" s="863"/>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x14ac:dyDescent="0.15">
      <c r="A64" s="861"/>
      <c r="B64" s="862"/>
      <c r="C64" s="862"/>
      <c r="D64" s="862"/>
      <c r="E64" s="862"/>
      <c r="F64" s="863"/>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x14ac:dyDescent="0.15">
      <c r="A65" s="861"/>
      <c r="B65" s="862"/>
      <c r="C65" s="862"/>
      <c r="D65" s="862"/>
      <c r="E65" s="862"/>
      <c r="F65" s="863"/>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x14ac:dyDescent="0.15">
      <c r="A66" s="861"/>
      <c r="B66" s="862"/>
      <c r="C66" s="862"/>
      <c r="D66" s="862"/>
      <c r="E66" s="862"/>
      <c r="F66" s="863"/>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x14ac:dyDescent="0.2">
      <c r="A67" s="861"/>
      <c r="B67" s="862"/>
      <c r="C67" s="862"/>
      <c r="D67" s="862"/>
      <c r="E67" s="862"/>
      <c r="F67" s="863"/>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customHeight="1" x14ac:dyDescent="0.15">
      <c r="A68" s="861"/>
      <c r="B68" s="862"/>
      <c r="C68" s="862"/>
      <c r="D68" s="862"/>
      <c r="E68" s="862"/>
      <c r="F68" s="863"/>
      <c r="G68" s="456" t="s">
        <v>372</v>
      </c>
      <c r="H68" s="457"/>
      <c r="I68" s="457"/>
      <c r="J68" s="457"/>
      <c r="K68" s="457"/>
      <c r="L68" s="457"/>
      <c r="M68" s="457"/>
      <c r="N68" s="457"/>
      <c r="O68" s="457"/>
      <c r="P68" s="457"/>
      <c r="Q68" s="457"/>
      <c r="R68" s="457"/>
      <c r="S68" s="457"/>
      <c r="T68" s="457"/>
      <c r="U68" s="457"/>
      <c r="V68" s="457"/>
      <c r="W68" s="457"/>
      <c r="X68" s="457"/>
      <c r="Y68" s="457"/>
      <c r="Z68" s="457"/>
      <c r="AA68" s="457"/>
      <c r="AB68" s="458"/>
      <c r="AC68" s="456" t="s">
        <v>373</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861"/>
      <c r="B69" s="862"/>
      <c r="C69" s="862"/>
      <c r="D69" s="862"/>
      <c r="E69" s="862"/>
      <c r="F69" s="863"/>
      <c r="G69" s="460" t="s">
        <v>19</v>
      </c>
      <c r="H69" s="461"/>
      <c r="I69" s="461"/>
      <c r="J69" s="461"/>
      <c r="K69" s="461"/>
      <c r="L69" s="462" t="s">
        <v>20</v>
      </c>
      <c r="M69" s="461"/>
      <c r="N69" s="461"/>
      <c r="O69" s="461"/>
      <c r="P69" s="461"/>
      <c r="Q69" s="461"/>
      <c r="R69" s="461"/>
      <c r="S69" s="461"/>
      <c r="T69" s="461"/>
      <c r="U69" s="461"/>
      <c r="V69" s="461"/>
      <c r="W69" s="461"/>
      <c r="X69" s="463"/>
      <c r="Y69" s="464" t="s">
        <v>21</v>
      </c>
      <c r="Z69" s="465"/>
      <c r="AA69" s="465"/>
      <c r="AB69" s="466"/>
      <c r="AC69" s="460" t="s">
        <v>19</v>
      </c>
      <c r="AD69" s="461"/>
      <c r="AE69" s="461"/>
      <c r="AF69" s="461"/>
      <c r="AG69" s="461"/>
      <c r="AH69" s="462" t="s">
        <v>20</v>
      </c>
      <c r="AI69" s="461"/>
      <c r="AJ69" s="461"/>
      <c r="AK69" s="461"/>
      <c r="AL69" s="461"/>
      <c r="AM69" s="461"/>
      <c r="AN69" s="461"/>
      <c r="AO69" s="461"/>
      <c r="AP69" s="461"/>
      <c r="AQ69" s="461"/>
      <c r="AR69" s="461"/>
      <c r="AS69" s="461"/>
      <c r="AT69" s="463"/>
      <c r="AU69" s="464" t="s">
        <v>21</v>
      </c>
      <c r="AV69" s="465"/>
      <c r="AW69" s="465"/>
      <c r="AX69" s="467"/>
    </row>
    <row r="70" spans="1:50" ht="24.75" customHeight="1" x14ac:dyDescent="0.15">
      <c r="A70" s="861"/>
      <c r="B70" s="862"/>
      <c r="C70" s="862"/>
      <c r="D70" s="862"/>
      <c r="E70" s="862"/>
      <c r="F70" s="863"/>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68"/>
    </row>
    <row r="71" spans="1:50" ht="24.75" customHeight="1" x14ac:dyDescent="0.15">
      <c r="A71" s="861"/>
      <c r="B71" s="862"/>
      <c r="C71" s="862"/>
      <c r="D71" s="862"/>
      <c r="E71" s="862"/>
      <c r="F71" s="863"/>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x14ac:dyDescent="0.15">
      <c r="A72" s="861"/>
      <c r="B72" s="862"/>
      <c r="C72" s="862"/>
      <c r="D72" s="862"/>
      <c r="E72" s="862"/>
      <c r="F72" s="863"/>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x14ac:dyDescent="0.15">
      <c r="A73" s="861"/>
      <c r="B73" s="862"/>
      <c r="C73" s="862"/>
      <c r="D73" s="862"/>
      <c r="E73" s="862"/>
      <c r="F73" s="863"/>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x14ac:dyDescent="0.15">
      <c r="A74" s="861"/>
      <c r="B74" s="862"/>
      <c r="C74" s="862"/>
      <c r="D74" s="862"/>
      <c r="E74" s="862"/>
      <c r="F74" s="863"/>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x14ac:dyDescent="0.15">
      <c r="A75" s="861"/>
      <c r="B75" s="862"/>
      <c r="C75" s="862"/>
      <c r="D75" s="862"/>
      <c r="E75" s="862"/>
      <c r="F75" s="863"/>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x14ac:dyDescent="0.15">
      <c r="A76" s="861"/>
      <c r="B76" s="862"/>
      <c r="C76" s="862"/>
      <c r="D76" s="862"/>
      <c r="E76" s="862"/>
      <c r="F76" s="863"/>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x14ac:dyDescent="0.15">
      <c r="A77" s="861"/>
      <c r="B77" s="862"/>
      <c r="C77" s="862"/>
      <c r="D77" s="862"/>
      <c r="E77" s="862"/>
      <c r="F77" s="863"/>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x14ac:dyDescent="0.15">
      <c r="A78" s="861"/>
      <c r="B78" s="862"/>
      <c r="C78" s="862"/>
      <c r="D78" s="862"/>
      <c r="E78" s="862"/>
      <c r="F78" s="863"/>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x14ac:dyDescent="0.15">
      <c r="A79" s="861"/>
      <c r="B79" s="862"/>
      <c r="C79" s="862"/>
      <c r="D79" s="862"/>
      <c r="E79" s="862"/>
      <c r="F79" s="863"/>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x14ac:dyDescent="0.2">
      <c r="A80" s="861"/>
      <c r="B80" s="862"/>
      <c r="C80" s="862"/>
      <c r="D80" s="862"/>
      <c r="E80" s="862"/>
      <c r="F80" s="863"/>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customHeight="1" x14ac:dyDescent="0.15">
      <c r="A81" s="861"/>
      <c r="B81" s="862"/>
      <c r="C81" s="862"/>
      <c r="D81" s="862"/>
      <c r="E81" s="862"/>
      <c r="F81" s="863"/>
      <c r="G81" s="456" t="s">
        <v>374</v>
      </c>
      <c r="H81" s="457"/>
      <c r="I81" s="457"/>
      <c r="J81" s="457"/>
      <c r="K81" s="457"/>
      <c r="L81" s="457"/>
      <c r="M81" s="457"/>
      <c r="N81" s="457"/>
      <c r="O81" s="457"/>
      <c r="P81" s="457"/>
      <c r="Q81" s="457"/>
      <c r="R81" s="457"/>
      <c r="S81" s="457"/>
      <c r="T81" s="457"/>
      <c r="U81" s="457"/>
      <c r="V81" s="457"/>
      <c r="W81" s="457"/>
      <c r="X81" s="457"/>
      <c r="Y81" s="457"/>
      <c r="Z81" s="457"/>
      <c r="AA81" s="457"/>
      <c r="AB81" s="458"/>
      <c r="AC81" s="456" t="s">
        <v>375</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861"/>
      <c r="B82" s="862"/>
      <c r="C82" s="862"/>
      <c r="D82" s="862"/>
      <c r="E82" s="862"/>
      <c r="F82" s="863"/>
      <c r="G82" s="460" t="s">
        <v>19</v>
      </c>
      <c r="H82" s="461"/>
      <c r="I82" s="461"/>
      <c r="J82" s="461"/>
      <c r="K82" s="461"/>
      <c r="L82" s="462" t="s">
        <v>20</v>
      </c>
      <c r="M82" s="461"/>
      <c r="N82" s="461"/>
      <c r="O82" s="461"/>
      <c r="P82" s="461"/>
      <c r="Q82" s="461"/>
      <c r="R82" s="461"/>
      <c r="S82" s="461"/>
      <c r="T82" s="461"/>
      <c r="U82" s="461"/>
      <c r="V82" s="461"/>
      <c r="W82" s="461"/>
      <c r="X82" s="463"/>
      <c r="Y82" s="464" t="s">
        <v>21</v>
      </c>
      <c r="Z82" s="465"/>
      <c r="AA82" s="465"/>
      <c r="AB82" s="466"/>
      <c r="AC82" s="460" t="s">
        <v>19</v>
      </c>
      <c r="AD82" s="461"/>
      <c r="AE82" s="461"/>
      <c r="AF82" s="461"/>
      <c r="AG82" s="461"/>
      <c r="AH82" s="462" t="s">
        <v>20</v>
      </c>
      <c r="AI82" s="461"/>
      <c r="AJ82" s="461"/>
      <c r="AK82" s="461"/>
      <c r="AL82" s="461"/>
      <c r="AM82" s="461"/>
      <c r="AN82" s="461"/>
      <c r="AO82" s="461"/>
      <c r="AP82" s="461"/>
      <c r="AQ82" s="461"/>
      <c r="AR82" s="461"/>
      <c r="AS82" s="461"/>
      <c r="AT82" s="463"/>
      <c r="AU82" s="464" t="s">
        <v>21</v>
      </c>
      <c r="AV82" s="465"/>
      <c r="AW82" s="465"/>
      <c r="AX82" s="467"/>
    </row>
    <row r="83" spans="1:50" ht="24.75" customHeight="1" x14ac:dyDescent="0.15">
      <c r="A83" s="861"/>
      <c r="B83" s="862"/>
      <c r="C83" s="862"/>
      <c r="D83" s="862"/>
      <c r="E83" s="862"/>
      <c r="F83" s="863"/>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68"/>
    </row>
    <row r="84" spans="1:50" ht="24.75" customHeight="1" x14ac:dyDescent="0.15">
      <c r="A84" s="861"/>
      <c r="B84" s="862"/>
      <c r="C84" s="862"/>
      <c r="D84" s="862"/>
      <c r="E84" s="862"/>
      <c r="F84" s="863"/>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x14ac:dyDescent="0.15">
      <c r="A85" s="861"/>
      <c r="B85" s="862"/>
      <c r="C85" s="862"/>
      <c r="D85" s="862"/>
      <c r="E85" s="862"/>
      <c r="F85" s="863"/>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x14ac:dyDescent="0.15">
      <c r="A86" s="861"/>
      <c r="B86" s="862"/>
      <c r="C86" s="862"/>
      <c r="D86" s="862"/>
      <c r="E86" s="862"/>
      <c r="F86" s="863"/>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x14ac:dyDescent="0.15">
      <c r="A87" s="861"/>
      <c r="B87" s="862"/>
      <c r="C87" s="862"/>
      <c r="D87" s="862"/>
      <c r="E87" s="862"/>
      <c r="F87" s="863"/>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x14ac:dyDescent="0.15">
      <c r="A88" s="861"/>
      <c r="B88" s="862"/>
      <c r="C88" s="862"/>
      <c r="D88" s="862"/>
      <c r="E88" s="862"/>
      <c r="F88" s="863"/>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x14ac:dyDescent="0.15">
      <c r="A89" s="861"/>
      <c r="B89" s="862"/>
      <c r="C89" s="862"/>
      <c r="D89" s="862"/>
      <c r="E89" s="862"/>
      <c r="F89" s="863"/>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x14ac:dyDescent="0.15">
      <c r="A90" s="861"/>
      <c r="B90" s="862"/>
      <c r="C90" s="862"/>
      <c r="D90" s="862"/>
      <c r="E90" s="862"/>
      <c r="F90" s="863"/>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x14ac:dyDescent="0.15">
      <c r="A91" s="861"/>
      <c r="B91" s="862"/>
      <c r="C91" s="862"/>
      <c r="D91" s="862"/>
      <c r="E91" s="862"/>
      <c r="F91" s="863"/>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x14ac:dyDescent="0.15">
      <c r="A92" s="861"/>
      <c r="B92" s="862"/>
      <c r="C92" s="862"/>
      <c r="D92" s="862"/>
      <c r="E92" s="862"/>
      <c r="F92" s="863"/>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x14ac:dyDescent="0.2">
      <c r="A93" s="861"/>
      <c r="B93" s="862"/>
      <c r="C93" s="862"/>
      <c r="D93" s="862"/>
      <c r="E93" s="862"/>
      <c r="F93" s="863"/>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customHeight="1" x14ac:dyDescent="0.15">
      <c r="A94" s="861"/>
      <c r="B94" s="862"/>
      <c r="C94" s="862"/>
      <c r="D94" s="862"/>
      <c r="E94" s="862"/>
      <c r="F94" s="863"/>
      <c r="G94" s="456" t="s">
        <v>376</v>
      </c>
      <c r="H94" s="457"/>
      <c r="I94" s="457"/>
      <c r="J94" s="457"/>
      <c r="K94" s="457"/>
      <c r="L94" s="457"/>
      <c r="M94" s="457"/>
      <c r="N94" s="457"/>
      <c r="O94" s="457"/>
      <c r="P94" s="457"/>
      <c r="Q94" s="457"/>
      <c r="R94" s="457"/>
      <c r="S94" s="457"/>
      <c r="T94" s="457"/>
      <c r="U94" s="457"/>
      <c r="V94" s="457"/>
      <c r="W94" s="457"/>
      <c r="X94" s="457"/>
      <c r="Y94" s="457"/>
      <c r="Z94" s="457"/>
      <c r="AA94" s="457"/>
      <c r="AB94" s="458"/>
      <c r="AC94" s="456" t="s">
        <v>377</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861"/>
      <c r="B95" s="862"/>
      <c r="C95" s="862"/>
      <c r="D95" s="862"/>
      <c r="E95" s="862"/>
      <c r="F95" s="863"/>
      <c r="G95" s="460" t="s">
        <v>19</v>
      </c>
      <c r="H95" s="461"/>
      <c r="I95" s="461"/>
      <c r="J95" s="461"/>
      <c r="K95" s="461"/>
      <c r="L95" s="462" t="s">
        <v>20</v>
      </c>
      <c r="M95" s="461"/>
      <c r="N95" s="461"/>
      <c r="O95" s="461"/>
      <c r="P95" s="461"/>
      <c r="Q95" s="461"/>
      <c r="R95" s="461"/>
      <c r="S95" s="461"/>
      <c r="T95" s="461"/>
      <c r="U95" s="461"/>
      <c r="V95" s="461"/>
      <c r="W95" s="461"/>
      <c r="X95" s="463"/>
      <c r="Y95" s="464" t="s">
        <v>21</v>
      </c>
      <c r="Z95" s="465"/>
      <c r="AA95" s="465"/>
      <c r="AB95" s="466"/>
      <c r="AC95" s="460" t="s">
        <v>19</v>
      </c>
      <c r="AD95" s="461"/>
      <c r="AE95" s="461"/>
      <c r="AF95" s="461"/>
      <c r="AG95" s="461"/>
      <c r="AH95" s="462" t="s">
        <v>20</v>
      </c>
      <c r="AI95" s="461"/>
      <c r="AJ95" s="461"/>
      <c r="AK95" s="461"/>
      <c r="AL95" s="461"/>
      <c r="AM95" s="461"/>
      <c r="AN95" s="461"/>
      <c r="AO95" s="461"/>
      <c r="AP95" s="461"/>
      <c r="AQ95" s="461"/>
      <c r="AR95" s="461"/>
      <c r="AS95" s="461"/>
      <c r="AT95" s="463"/>
      <c r="AU95" s="464" t="s">
        <v>21</v>
      </c>
      <c r="AV95" s="465"/>
      <c r="AW95" s="465"/>
      <c r="AX95" s="467"/>
    </row>
    <row r="96" spans="1:50" ht="24.75" customHeight="1" x14ac:dyDescent="0.15">
      <c r="A96" s="861"/>
      <c r="B96" s="862"/>
      <c r="C96" s="862"/>
      <c r="D96" s="862"/>
      <c r="E96" s="862"/>
      <c r="F96" s="863"/>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68"/>
    </row>
    <row r="97" spans="1:50" ht="24.75" customHeight="1" x14ac:dyDescent="0.15">
      <c r="A97" s="861"/>
      <c r="B97" s="862"/>
      <c r="C97" s="862"/>
      <c r="D97" s="862"/>
      <c r="E97" s="862"/>
      <c r="F97" s="863"/>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x14ac:dyDescent="0.15">
      <c r="A98" s="861"/>
      <c r="B98" s="862"/>
      <c r="C98" s="862"/>
      <c r="D98" s="862"/>
      <c r="E98" s="862"/>
      <c r="F98" s="863"/>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x14ac:dyDescent="0.15">
      <c r="A99" s="861"/>
      <c r="B99" s="862"/>
      <c r="C99" s="862"/>
      <c r="D99" s="862"/>
      <c r="E99" s="862"/>
      <c r="F99" s="863"/>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x14ac:dyDescent="0.15">
      <c r="A100" s="861"/>
      <c r="B100" s="862"/>
      <c r="C100" s="862"/>
      <c r="D100" s="862"/>
      <c r="E100" s="862"/>
      <c r="F100" s="863"/>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x14ac:dyDescent="0.15">
      <c r="A101" s="861"/>
      <c r="B101" s="862"/>
      <c r="C101" s="862"/>
      <c r="D101" s="862"/>
      <c r="E101" s="862"/>
      <c r="F101" s="863"/>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x14ac:dyDescent="0.15">
      <c r="A102" s="861"/>
      <c r="B102" s="862"/>
      <c r="C102" s="862"/>
      <c r="D102" s="862"/>
      <c r="E102" s="862"/>
      <c r="F102" s="863"/>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x14ac:dyDescent="0.15">
      <c r="A103" s="861"/>
      <c r="B103" s="862"/>
      <c r="C103" s="862"/>
      <c r="D103" s="862"/>
      <c r="E103" s="862"/>
      <c r="F103" s="863"/>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x14ac:dyDescent="0.15">
      <c r="A104" s="861"/>
      <c r="B104" s="862"/>
      <c r="C104" s="862"/>
      <c r="D104" s="862"/>
      <c r="E104" s="862"/>
      <c r="F104" s="863"/>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x14ac:dyDescent="0.15">
      <c r="A105" s="861"/>
      <c r="B105" s="862"/>
      <c r="C105" s="862"/>
      <c r="D105" s="862"/>
      <c r="E105" s="862"/>
      <c r="F105" s="863"/>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x14ac:dyDescent="0.2">
      <c r="A106" s="864"/>
      <c r="B106" s="865"/>
      <c r="C106" s="865"/>
      <c r="D106" s="865"/>
      <c r="E106" s="865"/>
      <c r="F106" s="866"/>
      <c r="G106" s="868" t="s">
        <v>22</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22</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row>
    <row r="107" spans="1:50" s="51" customFormat="1" ht="24.75" customHeight="1" thickBot="1" x14ac:dyDescent="0.2"/>
    <row r="108" spans="1:50" ht="30" customHeight="1" x14ac:dyDescent="0.15">
      <c r="A108" s="858" t="s">
        <v>34</v>
      </c>
      <c r="B108" s="859"/>
      <c r="C108" s="859"/>
      <c r="D108" s="859"/>
      <c r="E108" s="859"/>
      <c r="F108" s="860"/>
      <c r="G108" s="456" t="s">
        <v>378</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379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861"/>
      <c r="B109" s="862"/>
      <c r="C109" s="862"/>
      <c r="D109" s="862"/>
      <c r="E109" s="862"/>
      <c r="F109" s="863"/>
      <c r="G109" s="460" t="s">
        <v>19</v>
      </c>
      <c r="H109" s="461"/>
      <c r="I109" s="461"/>
      <c r="J109" s="461"/>
      <c r="K109" s="461"/>
      <c r="L109" s="462" t="s">
        <v>20</v>
      </c>
      <c r="M109" s="461"/>
      <c r="N109" s="461"/>
      <c r="O109" s="461"/>
      <c r="P109" s="461"/>
      <c r="Q109" s="461"/>
      <c r="R109" s="461"/>
      <c r="S109" s="461"/>
      <c r="T109" s="461"/>
      <c r="U109" s="461"/>
      <c r="V109" s="461"/>
      <c r="W109" s="461"/>
      <c r="X109" s="463"/>
      <c r="Y109" s="464" t="s">
        <v>21</v>
      </c>
      <c r="Z109" s="465"/>
      <c r="AA109" s="465"/>
      <c r="AB109" s="466"/>
      <c r="AC109" s="460" t="s">
        <v>19</v>
      </c>
      <c r="AD109" s="461"/>
      <c r="AE109" s="461"/>
      <c r="AF109" s="461"/>
      <c r="AG109" s="461"/>
      <c r="AH109" s="462" t="s">
        <v>20</v>
      </c>
      <c r="AI109" s="461"/>
      <c r="AJ109" s="461"/>
      <c r="AK109" s="461"/>
      <c r="AL109" s="461"/>
      <c r="AM109" s="461"/>
      <c r="AN109" s="461"/>
      <c r="AO109" s="461"/>
      <c r="AP109" s="461"/>
      <c r="AQ109" s="461"/>
      <c r="AR109" s="461"/>
      <c r="AS109" s="461"/>
      <c r="AT109" s="463"/>
      <c r="AU109" s="464" t="s">
        <v>21</v>
      </c>
      <c r="AV109" s="465"/>
      <c r="AW109" s="465"/>
      <c r="AX109" s="467"/>
    </row>
    <row r="110" spans="1:50" ht="24.75" customHeight="1" x14ac:dyDescent="0.15">
      <c r="A110" s="861"/>
      <c r="B110" s="862"/>
      <c r="C110" s="862"/>
      <c r="D110" s="862"/>
      <c r="E110" s="862"/>
      <c r="F110" s="863"/>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68"/>
    </row>
    <row r="111" spans="1:50" ht="24.75" customHeight="1" x14ac:dyDescent="0.15">
      <c r="A111" s="861"/>
      <c r="B111" s="862"/>
      <c r="C111" s="862"/>
      <c r="D111" s="862"/>
      <c r="E111" s="862"/>
      <c r="F111" s="863"/>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x14ac:dyDescent="0.15">
      <c r="A112" s="861"/>
      <c r="B112" s="862"/>
      <c r="C112" s="862"/>
      <c r="D112" s="862"/>
      <c r="E112" s="862"/>
      <c r="F112" s="863"/>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x14ac:dyDescent="0.15">
      <c r="A113" s="861"/>
      <c r="B113" s="862"/>
      <c r="C113" s="862"/>
      <c r="D113" s="862"/>
      <c r="E113" s="862"/>
      <c r="F113" s="863"/>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x14ac:dyDescent="0.15">
      <c r="A114" s="861"/>
      <c r="B114" s="862"/>
      <c r="C114" s="862"/>
      <c r="D114" s="862"/>
      <c r="E114" s="862"/>
      <c r="F114" s="863"/>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x14ac:dyDescent="0.15">
      <c r="A115" s="861"/>
      <c r="B115" s="862"/>
      <c r="C115" s="862"/>
      <c r="D115" s="862"/>
      <c r="E115" s="862"/>
      <c r="F115" s="863"/>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x14ac:dyDescent="0.15">
      <c r="A116" s="861"/>
      <c r="B116" s="862"/>
      <c r="C116" s="862"/>
      <c r="D116" s="862"/>
      <c r="E116" s="862"/>
      <c r="F116" s="863"/>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x14ac:dyDescent="0.15">
      <c r="A117" s="861"/>
      <c r="B117" s="862"/>
      <c r="C117" s="862"/>
      <c r="D117" s="862"/>
      <c r="E117" s="862"/>
      <c r="F117" s="863"/>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x14ac:dyDescent="0.15">
      <c r="A118" s="861"/>
      <c r="B118" s="862"/>
      <c r="C118" s="862"/>
      <c r="D118" s="862"/>
      <c r="E118" s="862"/>
      <c r="F118" s="863"/>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x14ac:dyDescent="0.15">
      <c r="A119" s="861"/>
      <c r="B119" s="862"/>
      <c r="C119" s="862"/>
      <c r="D119" s="862"/>
      <c r="E119" s="862"/>
      <c r="F119" s="863"/>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x14ac:dyDescent="0.2">
      <c r="A120" s="861"/>
      <c r="B120" s="862"/>
      <c r="C120" s="862"/>
      <c r="D120" s="862"/>
      <c r="E120" s="862"/>
      <c r="F120" s="863"/>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customHeight="1" x14ac:dyDescent="0.15">
      <c r="A121" s="861"/>
      <c r="B121" s="862"/>
      <c r="C121" s="862"/>
      <c r="D121" s="862"/>
      <c r="E121" s="862"/>
      <c r="F121" s="863"/>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380</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861"/>
      <c r="B122" s="862"/>
      <c r="C122" s="862"/>
      <c r="D122" s="862"/>
      <c r="E122" s="862"/>
      <c r="F122" s="863"/>
      <c r="G122" s="460" t="s">
        <v>19</v>
      </c>
      <c r="H122" s="461"/>
      <c r="I122" s="461"/>
      <c r="J122" s="461"/>
      <c r="K122" s="461"/>
      <c r="L122" s="462" t="s">
        <v>20</v>
      </c>
      <c r="M122" s="461"/>
      <c r="N122" s="461"/>
      <c r="O122" s="461"/>
      <c r="P122" s="461"/>
      <c r="Q122" s="461"/>
      <c r="R122" s="461"/>
      <c r="S122" s="461"/>
      <c r="T122" s="461"/>
      <c r="U122" s="461"/>
      <c r="V122" s="461"/>
      <c r="W122" s="461"/>
      <c r="X122" s="463"/>
      <c r="Y122" s="464" t="s">
        <v>21</v>
      </c>
      <c r="Z122" s="465"/>
      <c r="AA122" s="465"/>
      <c r="AB122" s="466"/>
      <c r="AC122" s="460" t="s">
        <v>19</v>
      </c>
      <c r="AD122" s="461"/>
      <c r="AE122" s="461"/>
      <c r="AF122" s="461"/>
      <c r="AG122" s="461"/>
      <c r="AH122" s="462" t="s">
        <v>20</v>
      </c>
      <c r="AI122" s="461"/>
      <c r="AJ122" s="461"/>
      <c r="AK122" s="461"/>
      <c r="AL122" s="461"/>
      <c r="AM122" s="461"/>
      <c r="AN122" s="461"/>
      <c r="AO122" s="461"/>
      <c r="AP122" s="461"/>
      <c r="AQ122" s="461"/>
      <c r="AR122" s="461"/>
      <c r="AS122" s="461"/>
      <c r="AT122" s="463"/>
      <c r="AU122" s="464" t="s">
        <v>21</v>
      </c>
      <c r="AV122" s="465"/>
      <c r="AW122" s="465"/>
      <c r="AX122" s="467"/>
    </row>
    <row r="123" spans="1:50" ht="24.75" customHeight="1" x14ac:dyDescent="0.15">
      <c r="A123" s="861"/>
      <c r="B123" s="862"/>
      <c r="C123" s="862"/>
      <c r="D123" s="862"/>
      <c r="E123" s="862"/>
      <c r="F123" s="863"/>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68"/>
    </row>
    <row r="124" spans="1:50" ht="24.75" customHeight="1" x14ac:dyDescent="0.15">
      <c r="A124" s="861"/>
      <c r="B124" s="862"/>
      <c r="C124" s="862"/>
      <c r="D124" s="862"/>
      <c r="E124" s="862"/>
      <c r="F124" s="863"/>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x14ac:dyDescent="0.15">
      <c r="A125" s="861"/>
      <c r="B125" s="862"/>
      <c r="C125" s="862"/>
      <c r="D125" s="862"/>
      <c r="E125" s="862"/>
      <c r="F125" s="863"/>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x14ac:dyDescent="0.15">
      <c r="A126" s="861"/>
      <c r="B126" s="862"/>
      <c r="C126" s="862"/>
      <c r="D126" s="862"/>
      <c r="E126" s="862"/>
      <c r="F126" s="863"/>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x14ac:dyDescent="0.15">
      <c r="A127" s="861"/>
      <c r="B127" s="862"/>
      <c r="C127" s="862"/>
      <c r="D127" s="862"/>
      <c r="E127" s="862"/>
      <c r="F127" s="863"/>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x14ac:dyDescent="0.15">
      <c r="A128" s="861"/>
      <c r="B128" s="862"/>
      <c r="C128" s="862"/>
      <c r="D128" s="862"/>
      <c r="E128" s="862"/>
      <c r="F128" s="863"/>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x14ac:dyDescent="0.15">
      <c r="A129" s="861"/>
      <c r="B129" s="862"/>
      <c r="C129" s="862"/>
      <c r="D129" s="862"/>
      <c r="E129" s="862"/>
      <c r="F129" s="863"/>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x14ac:dyDescent="0.15">
      <c r="A130" s="861"/>
      <c r="B130" s="862"/>
      <c r="C130" s="862"/>
      <c r="D130" s="862"/>
      <c r="E130" s="862"/>
      <c r="F130" s="863"/>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x14ac:dyDescent="0.15">
      <c r="A131" s="861"/>
      <c r="B131" s="862"/>
      <c r="C131" s="862"/>
      <c r="D131" s="862"/>
      <c r="E131" s="862"/>
      <c r="F131" s="863"/>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x14ac:dyDescent="0.15">
      <c r="A132" s="861"/>
      <c r="B132" s="862"/>
      <c r="C132" s="862"/>
      <c r="D132" s="862"/>
      <c r="E132" s="862"/>
      <c r="F132" s="863"/>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x14ac:dyDescent="0.2">
      <c r="A133" s="861"/>
      <c r="B133" s="862"/>
      <c r="C133" s="862"/>
      <c r="D133" s="862"/>
      <c r="E133" s="862"/>
      <c r="F133" s="863"/>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customHeight="1" x14ac:dyDescent="0.15">
      <c r="A134" s="861"/>
      <c r="B134" s="862"/>
      <c r="C134" s="862"/>
      <c r="D134" s="862"/>
      <c r="E134" s="862"/>
      <c r="F134" s="863"/>
      <c r="G134" s="456" t="s">
        <v>381</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382</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861"/>
      <c r="B135" s="862"/>
      <c r="C135" s="862"/>
      <c r="D135" s="862"/>
      <c r="E135" s="862"/>
      <c r="F135" s="863"/>
      <c r="G135" s="460" t="s">
        <v>19</v>
      </c>
      <c r="H135" s="461"/>
      <c r="I135" s="461"/>
      <c r="J135" s="461"/>
      <c r="K135" s="461"/>
      <c r="L135" s="462" t="s">
        <v>20</v>
      </c>
      <c r="M135" s="461"/>
      <c r="N135" s="461"/>
      <c r="O135" s="461"/>
      <c r="P135" s="461"/>
      <c r="Q135" s="461"/>
      <c r="R135" s="461"/>
      <c r="S135" s="461"/>
      <c r="T135" s="461"/>
      <c r="U135" s="461"/>
      <c r="V135" s="461"/>
      <c r="W135" s="461"/>
      <c r="X135" s="463"/>
      <c r="Y135" s="464" t="s">
        <v>21</v>
      </c>
      <c r="Z135" s="465"/>
      <c r="AA135" s="465"/>
      <c r="AB135" s="466"/>
      <c r="AC135" s="460" t="s">
        <v>19</v>
      </c>
      <c r="AD135" s="461"/>
      <c r="AE135" s="461"/>
      <c r="AF135" s="461"/>
      <c r="AG135" s="461"/>
      <c r="AH135" s="462" t="s">
        <v>20</v>
      </c>
      <c r="AI135" s="461"/>
      <c r="AJ135" s="461"/>
      <c r="AK135" s="461"/>
      <c r="AL135" s="461"/>
      <c r="AM135" s="461"/>
      <c r="AN135" s="461"/>
      <c r="AO135" s="461"/>
      <c r="AP135" s="461"/>
      <c r="AQ135" s="461"/>
      <c r="AR135" s="461"/>
      <c r="AS135" s="461"/>
      <c r="AT135" s="463"/>
      <c r="AU135" s="464" t="s">
        <v>21</v>
      </c>
      <c r="AV135" s="465"/>
      <c r="AW135" s="465"/>
      <c r="AX135" s="467"/>
    </row>
    <row r="136" spans="1:50" ht="24.75" customHeight="1" x14ac:dyDescent="0.15">
      <c r="A136" s="861"/>
      <c r="B136" s="862"/>
      <c r="C136" s="862"/>
      <c r="D136" s="862"/>
      <c r="E136" s="862"/>
      <c r="F136" s="863"/>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68"/>
    </row>
    <row r="137" spans="1:50" ht="24.75" customHeight="1" x14ac:dyDescent="0.15">
      <c r="A137" s="861"/>
      <c r="B137" s="862"/>
      <c r="C137" s="862"/>
      <c r="D137" s="862"/>
      <c r="E137" s="862"/>
      <c r="F137" s="863"/>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x14ac:dyDescent="0.15">
      <c r="A138" s="861"/>
      <c r="B138" s="862"/>
      <c r="C138" s="862"/>
      <c r="D138" s="862"/>
      <c r="E138" s="862"/>
      <c r="F138" s="863"/>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x14ac:dyDescent="0.15">
      <c r="A139" s="861"/>
      <c r="B139" s="862"/>
      <c r="C139" s="862"/>
      <c r="D139" s="862"/>
      <c r="E139" s="862"/>
      <c r="F139" s="863"/>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x14ac:dyDescent="0.15">
      <c r="A140" s="861"/>
      <c r="B140" s="862"/>
      <c r="C140" s="862"/>
      <c r="D140" s="862"/>
      <c r="E140" s="862"/>
      <c r="F140" s="863"/>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x14ac:dyDescent="0.15">
      <c r="A141" s="861"/>
      <c r="B141" s="862"/>
      <c r="C141" s="862"/>
      <c r="D141" s="862"/>
      <c r="E141" s="862"/>
      <c r="F141" s="863"/>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x14ac:dyDescent="0.15">
      <c r="A142" s="861"/>
      <c r="B142" s="862"/>
      <c r="C142" s="862"/>
      <c r="D142" s="862"/>
      <c r="E142" s="862"/>
      <c r="F142" s="863"/>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x14ac:dyDescent="0.15">
      <c r="A143" s="861"/>
      <c r="B143" s="862"/>
      <c r="C143" s="862"/>
      <c r="D143" s="862"/>
      <c r="E143" s="862"/>
      <c r="F143" s="863"/>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x14ac:dyDescent="0.15">
      <c r="A144" s="861"/>
      <c r="B144" s="862"/>
      <c r="C144" s="862"/>
      <c r="D144" s="862"/>
      <c r="E144" s="862"/>
      <c r="F144" s="863"/>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x14ac:dyDescent="0.15">
      <c r="A145" s="861"/>
      <c r="B145" s="862"/>
      <c r="C145" s="862"/>
      <c r="D145" s="862"/>
      <c r="E145" s="862"/>
      <c r="F145" s="863"/>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x14ac:dyDescent="0.2">
      <c r="A146" s="861"/>
      <c r="B146" s="862"/>
      <c r="C146" s="862"/>
      <c r="D146" s="862"/>
      <c r="E146" s="862"/>
      <c r="F146" s="863"/>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customHeight="1" x14ac:dyDescent="0.15">
      <c r="A147" s="861"/>
      <c r="B147" s="862"/>
      <c r="C147" s="862"/>
      <c r="D147" s="862"/>
      <c r="E147" s="862"/>
      <c r="F147" s="863"/>
      <c r="G147" s="456" t="s">
        <v>383</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384</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861"/>
      <c r="B148" s="862"/>
      <c r="C148" s="862"/>
      <c r="D148" s="862"/>
      <c r="E148" s="862"/>
      <c r="F148" s="863"/>
      <c r="G148" s="460" t="s">
        <v>19</v>
      </c>
      <c r="H148" s="461"/>
      <c r="I148" s="461"/>
      <c r="J148" s="461"/>
      <c r="K148" s="461"/>
      <c r="L148" s="462" t="s">
        <v>20</v>
      </c>
      <c r="M148" s="461"/>
      <c r="N148" s="461"/>
      <c r="O148" s="461"/>
      <c r="P148" s="461"/>
      <c r="Q148" s="461"/>
      <c r="R148" s="461"/>
      <c r="S148" s="461"/>
      <c r="T148" s="461"/>
      <c r="U148" s="461"/>
      <c r="V148" s="461"/>
      <c r="W148" s="461"/>
      <c r="X148" s="463"/>
      <c r="Y148" s="464" t="s">
        <v>21</v>
      </c>
      <c r="Z148" s="465"/>
      <c r="AA148" s="465"/>
      <c r="AB148" s="466"/>
      <c r="AC148" s="460" t="s">
        <v>19</v>
      </c>
      <c r="AD148" s="461"/>
      <c r="AE148" s="461"/>
      <c r="AF148" s="461"/>
      <c r="AG148" s="461"/>
      <c r="AH148" s="462" t="s">
        <v>20</v>
      </c>
      <c r="AI148" s="461"/>
      <c r="AJ148" s="461"/>
      <c r="AK148" s="461"/>
      <c r="AL148" s="461"/>
      <c r="AM148" s="461"/>
      <c r="AN148" s="461"/>
      <c r="AO148" s="461"/>
      <c r="AP148" s="461"/>
      <c r="AQ148" s="461"/>
      <c r="AR148" s="461"/>
      <c r="AS148" s="461"/>
      <c r="AT148" s="463"/>
      <c r="AU148" s="464" t="s">
        <v>21</v>
      </c>
      <c r="AV148" s="465"/>
      <c r="AW148" s="465"/>
      <c r="AX148" s="467"/>
    </row>
    <row r="149" spans="1:50" ht="24.75" customHeight="1" x14ac:dyDescent="0.15">
      <c r="A149" s="861"/>
      <c r="B149" s="862"/>
      <c r="C149" s="862"/>
      <c r="D149" s="862"/>
      <c r="E149" s="862"/>
      <c r="F149" s="863"/>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68"/>
    </row>
    <row r="150" spans="1:50" ht="24.75" customHeight="1" x14ac:dyDescent="0.15">
      <c r="A150" s="861"/>
      <c r="B150" s="862"/>
      <c r="C150" s="862"/>
      <c r="D150" s="862"/>
      <c r="E150" s="862"/>
      <c r="F150" s="863"/>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x14ac:dyDescent="0.15">
      <c r="A151" s="861"/>
      <c r="B151" s="862"/>
      <c r="C151" s="862"/>
      <c r="D151" s="862"/>
      <c r="E151" s="862"/>
      <c r="F151" s="863"/>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x14ac:dyDescent="0.15">
      <c r="A152" s="861"/>
      <c r="B152" s="862"/>
      <c r="C152" s="862"/>
      <c r="D152" s="862"/>
      <c r="E152" s="862"/>
      <c r="F152" s="863"/>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x14ac:dyDescent="0.15">
      <c r="A153" s="861"/>
      <c r="B153" s="862"/>
      <c r="C153" s="862"/>
      <c r="D153" s="862"/>
      <c r="E153" s="862"/>
      <c r="F153" s="863"/>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x14ac:dyDescent="0.15">
      <c r="A154" s="861"/>
      <c r="B154" s="862"/>
      <c r="C154" s="862"/>
      <c r="D154" s="862"/>
      <c r="E154" s="862"/>
      <c r="F154" s="863"/>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x14ac:dyDescent="0.15">
      <c r="A155" s="861"/>
      <c r="B155" s="862"/>
      <c r="C155" s="862"/>
      <c r="D155" s="862"/>
      <c r="E155" s="862"/>
      <c r="F155" s="863"/>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x14ac:dyDescent="0.15">
      <c r="A156" s="861"/>
      <c r="B156" s="862"/>
      <c r="C156" s="862"/>
      <c r="D156" s="862"/>
      <c r="E156" s="862"/>
      <c r="F156" s="863"/>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x14ac:dyDescent="0.15">
      <c r="A157" s="861"/>
      <c r="B157" s="862"/>
      <c r="C157" s="862"/>
      <c r="D157" s="862"/>
      <c r="E157" s="862"/>
      <c r="F157" s="863"/>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x14ac:dyDescent="0.15">
      <c r="A158" s="861"/>
      <c r="B158" s="862"/>
      <c r="C158" s="862"/>
      <c r="D158" s="862"/>
      <c r="E158" s="862"/>
      <c r="F158" s="863"/>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x14ac:dyDescent="0.2">
      <c r="A159" s="864"/>
      <c r="B159" s="865"/>
      <c r="C159" s="865"/>
      <c r="D159" s="865"/>
      <c r="E159" s="865"/>
      <c r="F159" s="866"/>
      <c r="G159" s="868" t="s">
        <v>22</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22</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row>
    <row r="160" spans="1:50" s="51" customFormat="1" ht="24.75" customHeight="1" thickBot="1" x14ac:dyDescent="0.2"/>
    <row r="161" spans="1:50" ht="30" customHeight="1" x14ac:dyDescent="0.15">
      <c r="A161" s="858" t="s">
        <v>34</v>
      </c>
      <c r="B161" s="859"/>
      <c r="C161" s="859"/>
      <c r="D161" s="859"/>
      <c r="E161" s="859"/>
      <c r="F161" s="860"/>
      <c r="G161" s="456" t="s">
        <v>385</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386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861"/>
      <c r="B162" s="862"/>
      <c r="C162" s="862"/>
      <c r="D162" s="862"/>
      <c r="E162" s="862"/>
      <c r="F162" s="863"/>
      <c r="G162" s="460" t="s">
        <v>19</v>
      </c>
      <c r="H162" s="461"/>
      <c r="I162" s="461"/>
      <c r="J162" s="461"/>
      <c r="K162" s="461"/>
      <c r="L162" s="462" t="s">
        <v>20</v>
      </c>
      <c r="M162" s="461"/>
      <c r="N162" s="461"/>
      <c r="O162" s="461"/>
      <c r="P162" s="461"/>
      <c r="Q162" s="461"/>
      <c r="R162" s="461"/>
      <c r="S162" s="461"/>
      <c r="T162" s="461"/>
      <c r="U162" s="461"/>
      <c r="V162" s="461"/>
      <c r="W162" s="461"/>
      <c r="X162" s="463"/>
      <c r="Y162" s="464" t="s">
        <v>21</v>
      </c>
      <c r="Z162" s="465"/>
      <c r="AA162" s="465"/>
      <c r="AB162" s="466"/>
      <c r="AC162" s="460" t="s">
        <v>19</v>
      </c>
      <c r="AD162" s="461"/>
      <c r="AE162" s="461"/>
      <c r="AF162" s="461"/>
      <c r="AG162" s="461"/>
      <c r="AH162" s="462" t="s">
        <v>20</v>
      </c>
      <c r="AI162" s="461"/>
      <c r="AJ162" s="461"/>
      <c r="AK162" s="461"/>
      <c r="AL162" s="461"/>
      <c r="AM162" s="461"/>
      <c r="AN162" s="461"/>
      <c r="AO162" s="461"/>
      <c r="AP162" s="461"/>
      <c r="AQ162" s="461"/>
      <c r="AR162" s="461"/>
      <c r="AS162" s="461"/>
      <c r="AT162" s="463"/>
      <c r="AU162" s="464" t="s">
        <v>21</v>
      </c>
      <c r="AV162" s="465"/>
      <c r="AW162" s="465"/>
      <c r="AX162" s="467"/>
    </row>
    <row r="163" spans="1:50" ht="24.75" customHeight="1" x14ac:dyDescent="0.15">
      <c r="A163" s="861"/>
      <c r="B163" s="862"/>
      <c r="C163" s="862"/>
      <c r="D163" s="862"/>
      <c r="E163" s="862"/>
      <c r="F163" s="863"/>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68"/>
    </row>
    <row r="164" spans="1:50" ht="24.75" customHeight="1" x14ac:dyDescent="0.15">
      <c r="A164" s="861"/>
      <c r="B164" s="862"/>
      <c r="C164" s="862"/>
      <c r="D164" s="862"/>
      <c r="E164" s="862"/>
      <c r="F164" s="863"/>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x14ac:dyDescent="0.15">
      <c r="A165" s="861"/>
      <c r="B165" s="862"/>
      <c r="C165" s="862"/>
      <c r="D165" s="862"/>
      <c r="E165" s="862"/>
      <c r="F165" s="863"/>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x14ac:dyDescent="0.15">
      <c r="A166" s="861"/>
      <c r="B166" s="862"/>
      <c r="C166" s="862"/>
      <c r="D166" s="862"/>
      <c r="E166" s="862"/>
      <c r="F166" s="863"/>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x14ac:dyDescent="0.15">
      <c r="A167" s="861"/>
      <c r="B167" s="862"/>
      <c r="C167" s="862"/>
      <c r="D167" s="862"/>
      <c r="E167" s="862"/>
      <c r="F167" s="863"/>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x14ac:dyDescent="0.15">
      <c r="A168" s="861"/>
      <c r="B168" s="862"/>
      <c r="C168" s="862"/>
      <c r="D168" s="862"/>
      <c r="E168" s="862"/>
      <c r="F168" s="863"/>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x14ac:dyDescent="0.15">
      <c r="A169" s="861"/>
      <c r="B169" s="862"/>
      <c r="C169" s="862"/>
      <c r="D169" s="862"/>
      <c r="E169" s="862"/>
      <c r="F169" s="863"/>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x14ac:dyDescent="0.15">
      <c r="A170" s="861"/>
      <c r="B170" s="862"/>
      <c r="C170" s="862"/>
      <c r="D170" s="862"/>
      <c r="E170" s="862"/>
      <c r="F170" s="863"/>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x14ac:dyDescent="0.15">
      <c r="A171" s="861"/>
      <c r="B171" s="862"/>
      <c r="C171" s="862"/>
      <c r="D171" s="862"/>
      <c r="E171" s="862"/>
      <c r="F171" s="863"/>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x14ac:dyDescent="0.15">
      <c r="A172" s="861"/>
      <c r="B172" s="862"/>
      <c r="C172" s="862"/>
      <c r="D172" s="862"/>
      <c r="E172" s="862"/>
      <c r="F172" s="863"/>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x14ac:dyDescent="0.2">
      <c r="A173" s="861"/>
      <c r="B173" s="862"/>
      <c r="C173" s="862"/>
      <c r="D173" s="862"/>
      <c r="E173" s="862"/>
      <c r="F173" s="863"/>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customHeight="1" x14ac:dyDescent="0.15">
      <c r="A174" s="861"/>
      <c r="B174" s="862"/>
      <c r="C174" s="862"/>
      <c r="D174" s="862"/>
      <c r="E174" s="862"/>
      <c r="F174" s="863"/>
      <c r="G174" s="456" t="s">
        <v>387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388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861"/>
      <c r="B175" s="862"/>
      <c r="C175" s="862"/>
      <c r="D175" s="862"/>
      <c r="E175" s="862"/>
      <c r="F175" s="863"/>
      <c r="G175" s="460" t="s">
        <v>19</v>
      </c>
      <c r="H175" s="461"/>
      <c r="I175" s="461"/>
      <c r="J175" s="461"/>
      <c r="K175" s="461"/>
      <c r="L175" s="462" t="s">
        <v>20</v>
      </c>
      <c r="M175" s="461"/>
      <c r="N175" s="461"/>
      <c r="O175" s="461"/>
      <c r="P175" s="461"/>
      <c r="Q175" s="461"/>
      <c r="R175" s="461"/>
      <c r="S175" s="461"/>
      <c r="T175" s="461"/>
      <c r="U175" s="461"/>
      <c r="V175" s="461"/>
      <c r="W175" s="461"/>
      <c r="X175" s="463"/>
      <c r="Y175" s="464" t="s">
        <v>21</v>
      </c>
      <c r="Z175" s="465"/>
      <c r="AA175" s="465"/>
      <c r="AB175" s="466"/>
      <c r="AC175" s="460" t="s">
        <v>19</v>
      </c>
      <c r="AD175" s="461"/>
      <c r="AE175" s="461"/>
      <c r="AF175" s="461"/>
      <c r="AG175" s="461"/>
      <c r="AH175" s="462" t="s">
        <v>20</v>
      </c>
      <c r="AI175" s="461"/>
      <c r="AJ175" s="461"/>
      <c r="AK175" s="461"/>
      <c r="AL175" s="461"/>
      <c r="AM175" s="461"/>
      <c r="AN175" s="461"/>
      <c r="AO175" s="461"/>
      <c r="AP175" s="461"/>
      <c r="AQ175" s="461"/>
      <c r="AR175" s="461"/>
      <c r="AS175" s="461"/>
      <c r="AT175" s="463"/>
      <c r="AU175" s="464" t="s">
        <v>21</v>
      </c>
      <c r="AV175" s="465"/>
      <c r="AW175" s="465"/>
      <c r="AX175" s="467"/>
    </row>
    <row r="176" spans="1:50" ht="24.75" customHeight="1" x14ac:dyDescent="0.15">
      <c r="A176" s="861"/>
      <c r="B176" s="862"/>
      <c r="C176" s="862"/>
      <c r="D176" s="862"/>
      <c r="E176" s="862"/>
      <c r="F176" s="863"/>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68"/>
    </row>
    <row r="177" spans="1:50" ht="24.75" customHeight="1" x14ac:dyDescent="0.15">
      <c r="A177" s="861"/>
      <c r="B177" s="862"/>
      <c r="C177" s="862"/>
      <c r="D177" s="862"/>
      <c r="E177" s="862"/>
      <c r="F177" s="863"/>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x14ac:dyDescent="0.15">
      <c r="A178" s="861"/>
      <c r="B178" s="862"/>
      <c r="C178" s="862"/>
      <c r="D178" s="862"/>
      <c r="E178" s="862"/>
      <c r="F178" s="863"/>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x14ac:dyDescent="0.15">
      <c r="A179" s="861"/>
      <c r="B179" s="862"/>
      <c r="C179" s="862"/>
      <c r="D179" s="862"/>
      <c r="E179" s="862"/>
      <c r="F179" s="863"/>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x14ac:dyDescent="0.15">
      <c r="A180" s="861"/>
      <c r="B180" s="862"/>
      <c r="C180" s="862"/>
      <c r="D180" s="862"/>
      <c r="E180" s="862"/>
      <c r="F180" s="863"/>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x14ac:dyDescent="0.15">
      <c r="A181" s="861"/>
      <c r="B181" s="862"/>
      <c r="C181" s="862"/>
      <c r="D181" s="862"/>
      <c r="E181" s="862"/>
      <c r="F181" s="863"/>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861"/>
      <c r="B182" s="862"/>
      <c r="C182" s="862"/>
      <c r="D182" s="862"/>
      <c r="E182" s="862"/>
      <c r="F182" s="863"/>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861"/>
      <c r="B183" s="862"/>
      <c r="C183" s="862"/>
      <c r="D183" s="862"/>
      <c r="E183" s="862"/>
      <c r="F183" s="863"/>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861"/>
      <c r="B184" s="862"/>
      <c r="C184" s="862"/>
      <c r="D184" s="862"/>
      <c r="E184" s="862"/>
      <c r="F184" s="863"/>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861"/>
      <c r="B185" s="862"/>
      <c r="C185" s="862"/>
      <c r="D185" s="862"/>
      <c r="E185" s="862"/>
      <c r="F185" s="863"/>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x14ac:dyDescent="0.2">
      <c r="A186" s="861"/>
      <c r="B186" s="862"/>
      <c r="C186" s="862"/>
      <c r="D186" s="862"/>
      <c r="E186" s="862"/>
      <c r="F186" s="863"/>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customHeight="1" x14ac:dyDescent="0.15">
      <c r="A187" s="861"/>
      <c r="B187" s="862"/>
      <c r="C187" s="862"/>
      <c r="D187" s="862"/>
      <c r="E187" s="862"/>
      <c r="F187" s="863"/>
      <c r="G187" s="456" t="s">
        <v>389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390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861"/>
      <c r="B188" s="862"/>
      <c r="C188" s="862"/>
      <c r="D188" s="862"/>
      <c r="E188" s="862"/>
      <c r="F188" s="863"/>
      <c r="G188" s="460" t="s">
        <v>19</v>
      </c>
      <c r="H188" s="461"/>
      <c r="I188" s="461"/>
      <c r="J188" s="461"/>
      <c r="K188" s="461"/>
      <c r="L188" s="462" t="s">
        <v>20</v>
      </c>
      <c r="M188" s="461"/>
      <c r="N188" s="461"/>
      <c r="O188" s="461"/>
      <c r="P188" s="461"/>
      <c r="Q188" s="461"/>
      <c r="R188" s="461"/>
      <c r="S188" s="461"/>
      <c r="T188" s="461"/>
      <c r="U188" s="461"/>
      <c r="V188" s="461"/>
      <c r="W188" s="461"/>
      <c r="X188" s="463"/>
      <c r="Y188" s="464" t="s">
        <v>21</v>
      </c>
      <c r="Z188" s="465"/>
      <c r="AA188" s="465"/>
      <c r="AB188" s="466"/>
      <c r="AC188" s="460" t="s">
        <v>19</v>
      </c>
      <c r="AD188" s="461"/>
      <c r="AE188" s="461"/>
      <c r="AF188" s="461"/>
      <c r="AG188" s="461"/>
      <c r="AH188" s="462" t="s">
        <v>20</v>
      </c>
      <c r="AI188" s="461"/>
      <c r="AJ188" s="461"/>
      <c r="AK188" s="461"/>
      <c r="AL188" s="461"/>
      <c r="AM188" s="461"/>
      <c r="AN188" s="461"/>
      <c r="AO188" s="461"/>
      <c r="AP188" s="461"/>
      <c r="AQ188" s="461"/>
      <c r="AR188" s="461"/>
      <c r="AS188" s="461"/>
      <c r="AT188" s="463"/>
      <c r="AU188" s="464" t="s">
        <v>21</v>
      </c>
      <c r="AV188" s="465"/>
      <c r="AW188" s="465"/>
      <c r="AX188" s="467"/>
    </row>
    <row r="189" spans="1:50" ht="24.75" customHeight="1" x14ac:dyDescent="0.15">
      <c r="A189" s="861"/>
      <c r="B189" s="862"/>
      <c r="C189" s="862"/>
      <c r="D189" s="862"/>
      <c r="E189" s="862"/>
      <c r="F189" s="863"/>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68"/>
    </row>
    <row r="190" spans="1:50" ht="24.75" customHeight="1" x14ac:dyDescent="0.15">
      <c r="A190" s="861"/>
      <c r="B190" s="862"/>
      <c r="C190" s="862"/>
      <c r="D190" s="862"/>
      <c r="E190" s="862"/>
      <c r="F190" s="863"/>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x14ac:dyDescent="0.15">
      <c r="A191" s="861"/>
      <c r="B191" s="862"/>
      <c r="C191" s="862"/>
      <c r="D191" s="862"/>
      <c r="E191" s="862"/>
      <c r="F191" s="863"/>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x14ac:dyDescent="0.15">
      <c r="A192" s="861"/>
      <c r="B192" s="862"/>
      <c r="C192" s="862"/>
      <c r="D192" s="862"/>
      <c r="E192" s="862"/>
      <c r="F192" s="863"/>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x14ac:dyDescent="0.15">
      <c r="A193" s="861"/>
      <c r="B193" s="862"/>
      <c r="C193" s="862"/>
      <c r="D193" s="862"/>
      <c r="E193" s="862"/>
      <c r="F193" s="863"/>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x14ac:dyDescent="0.15">
      <c r="A194" s="861"/>
      <c r="B194" s="862"/>
      <c r="C194" s="862"/>
      <c r="D194" s="862"/>
      <c r="E194" s="862"/>
      <c r="F194" s="863"/>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861"/>
      <c r="B195" s="862"/>
      <c r="C195" s="862"/>
      <c r="D195" s="862"/>
      <c r="E195" s="862"/>
      <c r="F195" s="863"/>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861"/>
      <c r="B196" s="862"/>
      <c r="C196" s="862"/>
      <c r="D196" s="862"/>
      <c r="E196" s="862"/>
      <c r="F196" s="863"/>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861"/>
      <c r="B197" s="862"/>
      <c r="C197" s="862"/>
      <c r="D197" s="862"/>
      <c r="E197" s="862"/>
      <c r="F197" s="863"/>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861"/>
      <c r="B198" s="862"/>
      <c r="C198" s="862"/>
      <c r="D198" s="862"/>
      <c r="E198" s="862"/>
      <c r="F198" s="863"/>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x14ac:dyDescent="0.2">
      <c r="A199" s="861"/>
      <c r="B199" s="862"/>
      <c r="C199" s="862"/>
      <c r="D199" s="862"/>
      <c r="E199" s="862"/>
      <c r="F199" s="863"/>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customHeight="1" x14ac:dyDescent="0.15">
      <c r="A200" s="861"/>
      <c r="B200" s="862"/>
      <c r="C200" s="862"/>
      <c r="D200" s="862"/>
      <c r="E200" s="862"/>
      <c r="F200" s="863"/>
      <c r="G200" s="456" t="s">
        <v>348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391</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861"/>
      <c r="B201" s="862"/>
      <c r="C201" s="862"/>
      <c r="D201" s="862"/>
      <c r="E201" s="862"/>
      <c r="F201" s="863"/>
      <c r="G201" s="460" t="s">
        <v>19</v>
      </c>
      <c r="H201" s="461"/>
      <c r="I201" s="461"/>
      <c r="J201" s="461"/>
      <c r="K201" s="461"/>
      <c r="L201" s="462" t="s">
        <v>20</v>
      </c>
      <c r="M201" s="461"/>
      <c r="N201" s="461"/>
      <c r="O201" s="461"/>
      <c r="P201" s="461"/>
      <c r="Q201" s="461"/>
      <c r="R201" s="461"/>
      <c r="S201" s="461"/>
      <c r="T201" s="461"/>
      <c r="U201" s="461"/>
      <c r="V201" s="461"/>
      <c r="W201" s="461"/>
      <c r="X201" s="463"/>
      <c r="Y201" s="464" t="s">
        <v>21</v>
      </c>
      <c r="Z201" s="465"/>
      <c r="AA201" s="465"/>
      <c r="AB201" s="466"/>
      <c r="AC201" s="460" t="s">
        <v>19</v>
      </c>
      <c r="AD201" s="461"/>
      <c r="AE201" s="461"/>
      <c r="AF201" s="461"/>
      <c r="AG201" s="461"/>
      <c r="AH201" s="462" t="s">
        <v>20</v>
      </c>
      <c r="AI201" s="461"/>
      <c r="AJ201" s="461"/>
      <c r="AK201" s="461"/>
      <c r="AL201" s="461"/>
      <c r="AM201" s="461"/>
      <c r="AN201" s="461"/>
      <c r="AO201" s="461"/>
      <c r="AP201" s="461"/>
      <c r="AQ201" s="461"/>
      <c r="AR201" s="461"/>
      <c r="AS201" s="461"/>
      <c r="AT201" s="463"/>
      <c r="AU201" s="464" t="s">
        <v>21</v>
      </c>
      <c r="AV201" s="465"/>
      <c r="AW201" s="465"/>
      <c r="AX201" s="467"/>
    </row>
    <row r="202" spans="1:50" ht="24.75" customHeight="1" x14ac:dyDescent="0.15">
      <c r="A202" s="861"/>
      <c r="B202" s="862"/>
      <c r="C202" s="862"/>
      <c r="D202" s="862"/>
      <c r="E202" s="862"/>
      <c r="F202" s="863"/>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68"/>
    </row>
    <row r="203" spans="1:50" ht="24.75" customHeight="1" x14ac:dyDescent="0.15">
      <c r="A203" s="861"/>
      <c r="B203" s="862"/>
      <c r="C203" s="862"/>
      <c r="D203" s="862"/>
      <c r="E203" s="862"/>
      <c r="F203" s="863"/>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x14ac:dyDescent="0.15">
      <c r="A204" s="861"/>
      <c r="B204" s="862"/>
      <c r="C204" s="862"/>
      <c r="D204" s="862"/>
      <c r="E204" s="862"/>
      <c r="F204" s="863"/>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x14ac:dyDescent="0.15">
      <c r="A205" s="861"/>
      <c r="B205" s="862"/>
      <c r="C205" s="862"/>
      <c r="D205" s="862"/>
      <c r="E205" s="862"/>
      <c r="F205" s="863"/>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x14ac:dyDescent="0.15">
      <c r="A206" s="861"/>
      <c r="B206" s="862"/>
      <c r="C206" s="862"/>
      <c r="D206" s="862"/>
      <c r="E206" s="862"/>
      <c r="F206" s="863"/>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x14ac:dyDescent="0.15">
      <c r="A207" s="861"/>
      <c r="B207" s="862"/>
      <c r="C207" s="862"/>
      <c r="D207" s="862"/>
      <c r="E207" s="862"/>
      <c r="F207" s="863"/>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x14ac:dyDescent="0.15">
      <c r="A208" s="861"/>
      <c r="B208" s="862"/>
      <c r="C208" s="862"/>
      <c r="D208" s="862"/>
      <c r="E208" s="862"/>
      <c r="F208" s="863"/>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861"/>
      <c r="B209" s="862"/>
      <c r="C209" s="862"/>
      <c r="D209" s="862"/>
      <c r="E209" s="862"/>
      <c r="F209" s="863"/>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861"/>
      <c r="B210" s="862"/>
      <c r="C210" s="862"/>
      <c r="D210" s="862"/>
      <c r="E210" s="862"/>
      <c r="F210" s="863"/>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861"/>
      <c r="B211" s="862"/>
      <c r="C211" s="862"/>
      <c r="D211" s="862"/>
      <c r="E211" s="862"/>
      <c r="F211" s="863"/>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x14ac:dyDescent="0.2">
      <c r="A212" s="864"/>
      <c r="B212" s="865"/>
      <c r="C212" s="865"/>
      <c r="D212" s="865"/>
      <c r="E212" s="865"/>
      <c r="F212" s="866"/>
      <c r="G212" s="868" t="s">
        <v>22</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22</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row>
    <row r="213" spans="1:50" s="51" customFormat="1" ht="24.75" customHeight="1" thickBot="1" x14ac:dyDescent="0.2"/>
    <row r="214" spans="1:50" ht="30" customHeight="1" x14ac:dyDescent="0.15">
      <c r="A214" s="877" t="s">
        <v>34</v>
      </c>
      <c r="B214" s="878"/>
      <c r="C214" s="878"/>
      <c r="D214" s="878"/>
      <c r="E214" s="878"/>
      <c r="F214" s="879"/>
      <c r="G214" s="456" t="s">
        <v>392</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393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861"/>
      <c r="B215" s="862"/>
      <c r="C215" s="862"/>
      <c r="D215" s="862"/>
      <c r="E215" s="862"/>
      <c r="F215" s="863"/>
      <c r="G215" s="460" t="s">
        <v>19</v>
      </c>
      <c r="H215" s="461"/>
      <c r="I215" s="461"/>
      <c r="J215" s="461"/>
      <c r="K215" s="461"/>
      <c r="L215" s="462" t="s">
        <v>20</v>
      </c>
      <c r="M215" s="461"/>
      <c r="N215" s="461"/>
      <c r="O215" s="461"/>
      <c r="P215" s="461"/>
      <c r="Q215" s="461"/>
      <c r="R215" s="461"/>
      <c r="S215" s="461"/>
      <c r="T215" s="461"/>
      <c r="U215" s="461"/>
      <c r="V215" s="461"/>
      <c r="W215" s="461"/>
      <c r="X215" s="463"/>
      <c r="Y215" s="464" t="s">
        <v>21</v>
      </c>
      <c r="Z215" s="465"/>
      <c r="AA215" s="465"/>
      <c r="AB215" s="466"/>
      <c r="AC215" s="460" t="s">
        <v>19</v>
      </c>
      <c r="AD215" s="461"/>
      <c r="AE215" s="461"/>
      <c r="AF215" s="461"/>
      <c r="AG215" s="461"/>
      <c r="AH215" s="462" t="s">
        <v>20</v>
      </c>
      <c r="AI215" s="461"/>
      <c r="AJ215" s="461"/>
      <c r="AK215" s="461"/>
      <c r="AL215" s="461"/>
      <c r="AM215" s="461"/>
      <c r="AN215" s="461"/>
      <c r="AO215" s="461"/>
      <c r="AP215" s="461"/>
      <c r="AQ215" s="461"/>
      <c r="AR215" s="461"/>
      <c r="AS215" s="461"/>
      <c r="AT215" s="463"/>
      <c r="AU215" s="464" t="s">
        <v>21</v>
      </c>
      <c r="AV215" s="465"/>
      <c r="AW215" s="465"/>
      <c r="AX215" s="467"/>
    </row>
    <row r="216" spans="1:50" ht="24.75" customHeight="1" x14ac:dyDescent="0.15">
      <c r="A216" s="861"/>
      <c r="B216" s="862"/>
      <c r="C216" s="862"/>
      <c r="D216" s="862"/>
      <c r="E216" s="862"/>
      <c r="F216" s="863"/>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68"/>
    </row>
    <row r="217" spans="1:50" ht="24.75" customHeight="1" x14ac:dyDescent="0.15">
      <c r="A217" s="861"/>
      <c r="B217" s="862"/>
      <c r="C217" s="862"/>
      <c r="D217" s="862"/>
      <c r="E217" s="862"/>
      <c r="F217" s="863"/>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x14ac:dyDescent="0.15">
      <c r="A218" s="861"/>
      <c r="B218" s="862"/>
      <c r="C218" s="862"/>
      <c r="D218" s="862"/>
      <c r="E218" s="862"/>
      <c r="F218" s="863"/>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x14ac:dyDescent="0.15">
      <c r="A219" s="861"/>
      <c r="B219" s="862"/>
      <c r="C219" s="862"/>
      <c r="D219" s="862"/>
      <c r="E219" s="862"/>
      <c r="F219" s="863"/>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x14ac:dyDescent="0.15">
      <c r="A220" s="861"/>
      <c r="B220" s="862"/>
      <c r="C220" s="862"/>
      <c r="D220" s="862"/>
      <c r="E220" s="862"/>
      <c r="F220" s="863"/>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861"/>
      <c r="B221" s="862"/>
      <c r="C221" s="862"/>
      <c r="D221" s="862"/>
      <c r="E221" s="862"/>
      <c r="F221" s="863"/>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861"/>
      <c r="B222" s="862"/>
      <c r="C222" s="862"/>
      <c r="D222" s="862"/>
      <c r="E222" s="862"/>
      <c r="F222" s="863"/>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861"/>
      <c r="B223" s="862"/>
      <c r="C223" s="862"/>
      <c r="D223" s="862"/>
      <c r="E223" s="862"/>
      <c r="F223" s="863"/>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861"/>
      <c r="B224" s="862"/>
      <c r="C224" s="862"/>
      <c r="D224" s="862"/>
      <c r="E224" s="862"/>
      <c r="F224" s="863"/>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861"/>
      <c r="B225" s="862"/>
      <c r="C225" s="862"/>
      <c r="D225" s="862"/>
      <c r="E225" s="862"/>
      <c r="F225" s="863"/>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x14ac:dyDescent="0.2">
      <c r="A226" s="861"/>
      <c r="B226" s="862"/>
      <c r="C226" s="862"/>
      <c r="D226" s="862"/>
      <c r="E226" s="862"/>
      <c r="F226" s="863"/>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customHeight="1" x14ac:dyDescent="0.15">
      <c r="A227" s="861"/>
      <c r="B227" s="862"/>
      <c r="C227" s="862"/>
      <c r="D227" s="862"/>
      <c r="E227" s="862"/>
      <c r="F227" s="863"/>
      <c r="G227" s="456" t="s">
        <v>394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395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861"/>
      <c r="B228" s="862"/>
      <c r="C228" s="862"/>
      <c r="D228" s="862"/>
      <c r="E228" s="862"/>
      <c r="F228" s="863"/>
      <c r="G228" s="460" t="s">
        <v>19</v>
      </c>
      <c r="H228" s="461"/>
      <c r="I228" s="461"/>
      <c r="J228" s="461"/>
      <c r="K228" s="461"/>
      <c r="L228" s="462" t="s">
        <v>20</v>
      </c>
      <c r="M228" s="461"/>
      <c r="N228" s="461"/>
      <c r="O228" s="461"/>
      <c r="P228" s="461"/>
      <c r="Q228" s="461"/>
      <c r="R228" s="461"/>
      <c r="S228" s="461"/>
      <c r="T228" s="461"/>
      <c r="U228" s="461"/>
      <c r="V228" s="461"/>
      <c r="W228" s="461"/>
      <c r="X228" s="463"/>
      <c r="Y228" s="464" t="s">
        <v>21</v>
      </c>
      <c r="Z228" s="465"/>
      <c r="AA228" s="465"/>
      <c r="AB228" s="466"/>
      <c r="AC228" s="460" t="s">
        <v>19</v>
      </c>
      <c r="AD228" s="461"/>
      <c r="AE228" s="461"/>
      <c r="AF228" s="461"/>
      <c r="AG228" s="461"/>
      <c r="AH228" s="462" t="s">
        <v>20</v>
      </c>
      <c r="AI228" s="461"/>
      <c r="AJ228" s="461"/>
      <c r="AK228" s="461"/>
      <c r="AL228" s="461"/>
      <c r="AM228" s="461"/>
      <c r="AN228" s="461"/>
      <c r="AO228" s="461"/>
      <c r="AP228" s="461"/>
      <c r="AQ228" s="461"/>
      <c r="AR228" s="461"/>
      <c r="AS228" s="461"/>
      <c r="AT228" s="463"/>
      <c r="AU228" s="464" t="s">
        <v>21</v>
      </c>
      <c r="AV228" s="465"/>
      <c r="AW228" s="465"/>
      <c r="AX228" s="467"/>
    </row>
    <row r="229" spans="1:50" ht="24.75" customHeight="1" x14ac:dyDescent="0.15">
      <c r="A229" s="861"/>
      <c r="B229" s="862"/>
      <c r="C229" s="862"/>
      <c r="D229" s="862"/>
      <c r="E229" s="862"/>
      <c r="F229" s="863"/>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68"/>
    </row>
    <row r="230" spans="1:50" ht="24.75" customHeight="1" x14ac:dyDescent="0.15">
      <c r="A230" s="861"/>
      <c r="B230" s="862"/>
      <c r="C230" s="862"/>
      <c r="D230" s="862"/>
      <c r="E230" s="862"/>
      <c r="F230" s="863"/>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x14ac:dyDescent="0.15">
      <c r="A231" s="861"/>
      <c r="B231" s="862"/>
      <c r="C231" s="862"/>
      <c r="D231" s="862"/>
      <c r="E231" s="862"/>
      <c r="F231" s="863"/>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x14ac:dyDescent="0.15">
      <c r="A232" s="861"/>
      <c r="B232" s="862"/>
      <c r="C232" s="862"/>
      <c r="D232" s="862"/>
      <c r="E232" s="862"/>
      <c r="F232" s="863"/>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x14ac:dyDescent="0.15">
      <c r="A233" s="861"/>
      <c r="B233" s="862"/>
      <c r="C233" s="862"/>
      <c r="D233" s="862"/>
      <c r="E233" s="862"/>
      <c r="F233" s="863"/>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x14ac:dyDescent="0.15">
      <c r="A234" s="861"/>
      <c r="B234" s="862"/>
      <c r="C234" s="862"/>
      <c r="D234" s="862"/>
      <c r="E234" s="862"/>
      <c r="F234" s="863"/>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x14ac:dyDescent="0.15">
      <c r="A235" s="861"/>
      <c r="B235" s="862"/>
      <c r="C235" s="862"/>
      <c r="D235" s="862"/>
      <c r="E235" s="862"/>
      <c r="F235" s="863"/>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x14ac:dyDescent="0.15">
      <c r="A236" s="861"/>
      <c r="B236" s="862"/>
      <c r="C236" s="862"/>
      <c r="D236" s="862"/>
      <c r="E236" s="862"/>
      <c r="F236" s="863"/>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x14ac:dyDescent="0.15">
      <c r="A237" s="861"/>
      <c r="B237" s="862"/>
      <c r="C237" s="862"/>
      <c r="D237" s="862"/>
      <c r="E237" s="862"/>
      <c r="F237" s="863"/>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x14ac:dyDescent="0.15">
      <c r="A238" s="861"/>
      <c r="B238" s="862"/>
      <c r="C238" s="862"/>
      <c r="D238" s="862"/>
      <c r="E238" s="862"/>
      <c r="F238" s="863"/>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x14ac:dyDescent="0.2">
      <c r="A239" s="861"/>
      <c r="B239" s="862"/>
      <c r="C239" s="862"/>
      <c r="D239" s="862"/>
      <c r="E239" s="862"/>
      <c r="F239" s="863"/>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customHeight="1" x14ac:dyDescent="0.15">
      <c r="A240" s="861"/>
      <c r="B240" s="862"/>
      <c r="C240" s="862"/>
      <c r="D240" s="862"/>
      <c r="E240" s="862"/>
      <c r="F240" s="863"/>
      <c r="G240" s="456" t="s">
        <v>396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397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861"/>
      <c r="B241" s="862"/>
      <c r="C241" s="862"/>
      <c r="D241" s="862"/>
      <c r="E241" s="862"/>
      <c r="F241" s="863"/>
      <c r="G241" s="460" t="s">
        <v>19</v>
      </c>
      <c r="H241" s="461"/>
      <c r="I241" s="461"/>
      <c r="J241" s="461"/>
      <c r="K241" s="461"/>
      <c r="L241" s="462" t="s">
        <v>20</v>
      </c>
      <c r="M241" s="461"/>
      <c r="N241" s="461"/>
      <c r="O241" s="461"/>
      <c r="P241" s="461"/>
      <c r="Q241" s="461"/>
      <c r="R241" s="461"/>
      <c r="S241" s="461"/>
      <c r="T241" s="461"/>
      <c r="U241" s="461"/>
      <c r="V241" s="461"/>
      <c r="W241" s="461"/>
      <c r="X241" s="463"/>
      <c r="Y241" s="464" t="s">
        <v>21</v>
      </c>
      <c r="Z241" s="465"/>
      <c r="AA241" s="465"/>
      <c r="AB241" s="466"/>
      <c r="AC241" s="460" t="s">
        <v>19</v>
      </c>
      <c r="AD241" s="461"/>
      <c r="AE241" s="461"/>
      <c r="AF241" s="461"/>
      <c r="AG241" s="461"/>
      <c r="AH241" s="462" t="s">
        <v>20</v>
      </c>
      <c r="AI241" s="461"/>
      <c r="AJ241" s="461"/>
      <c r="AK241" s="461"/>
      <c r="AL241" s="461"/>
      <c r="AM241" s="461"/>
      <c r="AN241" s="461"/>
      <c r="AO241" s="461"/>
      <c r="AP241" s="461"/>
      <c r="AQ241" s="461"/>
      <c r="AR241" s="461"/>
      <c r="AS241" s="461"/>
      <c r="AT241" s="463"/>
      <c r="AU241" s="464" t="s">
        <v>21</v>
      </c>
      <c r="AV241" s="465"/>
      <c r="AW241" s="465"/>
      <c r="AX241" s="467"/>
    </row>
    <row r="242" spans="1:50" ht="24.75" customHeight="1" x14ac:dyDescent="0.15">
      <c r="A242" s="861"/>
      <c r="B242" s="862"/>
      <c r="C242" s="862"/>
      <c r="D242" s="862"/>
      <c r="E242" s="862"/>
      <c r="F242" s="863"/>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68"/>
    </row>
    <row r="243" spans="1:50" ht="24.75" customHeight="1" x14ac:dyDescent="0.15">
      <c r="A243" s="861"/>
      <c r="B243" s="862"/>
      <c r="C243" s="862"/>
      <c r="D243" s="862"/>
      <c r="E243" s="862"/>
      <c r="F243" s="863"/>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x14ac:dyDescent="0.15">
      <c r="A244" s="861"/>
      <c r="B244" s="862"/>
      <c r="C244" s="862"/>
      <c r="D244" s="862"/>
      <c r="E244" s="862"/>
      <c r="F244" s="863"/>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x14ac:dyDescent="0.15">
      <c r="A245" s="861"/>
      <c r="B245" s="862"/>
      <c r="C245" s="862"/>
      <c r="D245" s="862"/>
      <c r="E245" s="862"/>
      <c r="F245" s="863"/>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x14ac:dyDescent="0.15">
      <c r="A246" s="861"/>
      <c r="B246" s="862"/>
      <c r="C246" s="862"/>
      <c r="D246" s="862"/>
      <c r="E246" s="862"/>
      <c r="F246" s="863"/>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x14ac:dyDescent="0.15">
      <c r="A247" s="861"/>
      <c r="B247" s="862"/>
      <c r="C247" s="862"/>
      <c r="D247" s="862"/>
      <c r="E247" s="862"/>
      <c r="F247" s="863"/>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x14ac:dyDescent="0.15">
      <c r="A248" s="861"/>
      <c r="B248" s="862"/>
      <c r="C248" s="862"/>
      <c r="D248" s="862"/>
      <c r="E248" s="862"/>
      <c r="F248" s="863"/>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x14ac:dyDescent="0.15">
      <c r="A249" s="861"/>
      <c r="B249" s="862"/>
      <c r="C249" s="862"/>
      <c r="D249" s="862"/>
      <c r="E249" s="862"/>
      <c r="F249" s="863"/>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x14ac:dyDescent="0.15">
      <c r="A250" s="861"/>
      <c r="B250" s="862"/>
      <c r="C250" s="862"/>
      <c r="D250" s="862"/>
      <c r="E250" s="862"/>
      <c r="F250" s="863"/>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x14ac:dyDescent="0.15">
      <c r="A251" s="861"/>
      <c r="B251" s="862"/>
      <c r="C251" s="862"/>
      <c r="D251" s="862"/>
      <c r="E251" s="862"/>
      <c r="F251" s="863"/>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x14ac:dyDescent="0.2">
      <c r="A252" s="861"/>
      <c r="B252" s="862"/>
      <c r="C252" s="862"/>
      <c r="D252" s="862"/>
      <c r="E252" s="862"/>
      <c r="F252" s="863"/>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customHeight="1" x14ac:dyDescent="0.15">
      <c r="A253" s="861"/>
      <c r="B253" s="862"/>
      <c r="C253" s="862"/>
      <c r="D253" s="862"/>
      <c r="E253" s="862"/>
      <c r="F253" s="863"/>
      <c r="G253" s="456" t="s">
        <v>398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399</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861"/>
      <c r="B254" s="862"/>
      <c r="C254" s="862"/>
      <c r="D254" s="862"/>
      <c r="E254" s="862"/>
      <c r="F254" s="863"/>
      <c r="G254" s="460" t="s">
        <v>19</v>
      </c>
      <c r="H254" s="461"/>
      <c r="I254" s="461"/>
      <c r="J254" s="461"/>
      <c r="K254" s="461"/>
      <c r="L254" s="462" t="s">
        <v>20</v>
      </c>
      <c r="M254" s="461"/>
      <c r="N254" s="461"/>
      <c r="O254" s="461"/>
      <c r="P254" s="461"/>
      <c r="Q254" s="461"/>
      <c r="R254" s="461"/>
      <c r="S254" s="461"/>
      <c r="T254" s="461"/>
      <c r="U254" s="461"/>
      <c r="V254" s="461"/>
      <c r="W254" s="461"/>
      <c r="X254" s="463"/>
      <c r="Y254" s="464" t="s">
        <v>21</v>
      </c>
      <c r="Z254" s="465"/>
      <c r="AA254" s="465"/>
      <c r="AB254" s="466"/>
      <c r="AC254" s="460" t="s">
        <v>19</v>
      </c>
      <c r="AD254" s="461"/>
      <c r="AE254" s="461"/>
      <c r="AF254" s="461"/>
      <c r="AG254" s="461"/>
      <c r="AH254" s="462" t="s">
        <v>20</v>
      </c>
      <c r="AI254" s="461"/>
      <c r="AJ254" s="461"/>
      <c r="AK254" s="461"/>
      <c r="AL254" s="461"/>
      <c r="AM254" s="461"/>
      <c r="AN254" s="461"/>
      <c r="AO254" s="461"/>
      <c r="AP254" s="461"/>
      <c r="AQ254" s="461"/>
      <c r="AR254" s="461"/>
      <c r="AS254" s="461"/>
      <c r="AT254" s="463"/>
      <c r="AU254" s="464" t="s">
        <v>21</v>
      </c>
      <c r="AV254" s="465"/>
      <c r="AW254" s="465"/>
      <c r="AX254" s="467"/>
    </row>
    <row r="255" spans="1:50" ht="24.75" customHeight="1" x14ac:dyDescent="0.15">
      <c r="A255" s="861"/>
      <c r="B255" s="862"/>
      <c r="C255" s="862"/>
      <c r="D255" s="862"/>
      <c r="E255" s="862"/>
      <c r="F255" s="863"/>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68"/>
    </row>
    <row r="256" spans="1:50" ht="24.75" customHeight="1" x14ac:dyDescent="0.15">
      <c r="A256" s="861"/>
      <c r="B256" s="862"/>
      <c r="C256" s="862"/>
      <c r="D256" s="862"/>
      <c r="E256" s="862"/>
      <c r="F256" s="863"/>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x14ac:dyDescent="0.15">
      <c r="A257" s="861"/>
      <c r="B257" s="862"/>
      <c r="C257" s="862"/>
      <c r="D257" s="862"/>
      <c r="E257" s="862"/>
      <c r="F257" s="863"/>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x14ac:dyDescent="0.15">
      <c r="A258" s="861"/>
      <c r="B258" s="862"/>
      <c r="C258" s="862"/>
      <c r="D258" s="862"/>
      <c r="E258" s="862"/>
      <c r="F258" s="863"/>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x14ac:dyDescent="0.15">
      <c r="A259" s="861"/>
      <c r="B259" s="862"/>
      <c r="C259" s="862"/>
      <c r="D259" s="862"/>
      <c r="E259" s="862"/>
      <c r="F259" s="863"/>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x14ac:dyDescent="0.15">
      <c r="A260" s="861"/>
      <c r="B260" s="862"/>
      <c r="C260" s="862"/>
      <c r="D260" s="862"/>
      <c r="E260" s="862"/>
      <c r="F260" s="863"/>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x14ac:dyDescent="0.15">
      <c r="A261" s="861"/>
      <c r="B261" s="862"/>
      <c r="C261" s="862"/>
      <c r="D261" s="862"/>
      <c r="E261" s="862"/>
      <c r="F261" s="863"/>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x14ac:dyDescent="0.15">
      <c r="A262" s="861"/>
      <c r="B262" s="862"/>
      <c r="C262" s="862"/>
      <c r="D262" s="862"/>
      <c r="E262" s="862"/>
      <c r="F262" s="863"/>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x14ac:dyDescent="0.15">
      <c r="A263" s="861"/>
      <c r="B263" s="862"/>
      <c r="C263" s="862"/>
      <c r="D263" s="862"/>
      <c r="E263" s="862"/>
      <c r="F263" s="863"/>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x14ac:dyDescent="0.15">
      <c r="A264" s="861"/>
      <c r="B264" s="862"/>
      <c r="C264" s="862"/>
      <c r="D264" s="862"/>
      <c r="E264" s="862"/>
      <c r="F264" s="863"/>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x14ac:dyDescent="0.2">
      <c r="A265" s="864"/>
      <c r="B265" s="865"/>
      <c r="C265" s="865"/>
      <c r="D265" s="865"/>
      <c r="E265" s="865"/>
      <c r="F265" s="866"/>
      <c r="G265" s="868" t="s">
        <v>22</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22</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37" priority="277">
      <formula>IF(RIGHT(TEXT(Y5,"0.#"),1)=".",FALSE,TRUE)</formula>
    </cfRule>
    <cfRule type="expression" dxfId="736" priority="278">
      <formula>IF(RIGHT(TEXT(Y5,"0.#"),1)=".",TRUE,FALSE)</formula>
    </cfRule>
  </conditionalFormatting>
  <conditionalFormatting sqref="Y14">
    <cfRule type="expression" dxfId="735" priority="275">
      <formula>IF(RIGHT(TEXT(Y14,"0.#"),1)=".",FALSE,TRUE)</formula>
    </cfRule>
    <cfRule type="expression" dxfId="734" priority="276">
      <formula>IF(RIGHT(TEXT(Y14,"0.#"),1)=".",TRUE,FALSE)</formula>
    </cfRule>
  </conditionalFormatting>
  <conditionalFormatting sqref="Y9:Y10 Y4 Y12:Y13">
    <cfRule type="expression" dxfId="733" priority="273">
      <formula>IF(RIGHT(TEXT(Y4,"0.#"),1)=".",FALSE,TRUE)</formula>
    </cfRule>
    <cfRule type="expression" dxfId="732" priority="274">
      <formula>IF(RIGHT(TEXT(Y4,"0.#"),1)=".",TRUE,FALSE)</formula>
    </cfRule>
  </conditionalFormatting>
  <conditionalFormatting sqref="AU5">
    <cfRule type="expression" dxfId="731" priority="271">
      <formula>IF(RIGHT(TEXT(AU5,"0.#"),1)=".",FALSE,TRUE)</formula>
    </cfRule>
    <cfRule type="expression" dxfId="730" priority="272">
      <formula>IF(RIGHT(TEXT(AU5,"0.#"),1)=".",TRUE,FALSE)</formula>
    </cfRule>
  </conditionalFormatting>
  <conditionalFormatting sqref="AU14">
    <cfRule type="expression" dxfId="729" priority="269">
      <formula>IF(RIGHT(TEXT(AU14,"0.#"),1)=".",FALSE,TRUE)</formula>
    </cfRule>
    <cfRule type="expression" dxfId="728" priority="270">
      <formula>IF(RIGHT(TEXT(AU14,"0.#"),1)=".",TRUE,FALSE)</formula>
    </cfRule>
  </conditionalFormatting>
  <conditionalFormatting sqref="AU6:AU13 AU4">
    <cfRule type="expression" dxfId="727" priority="267">
      <formula>IF(RIGHT(TEXT(AU4,"0.#"),1)=".",FALSE,TRUE)</formula>
    </cfRule>
    <cfRule type="expression" dxfId="726" priority="268">
      <formula>IF(RIGHT(TEXT(AU4,"0.#"),1)=".",TRUE,FALSE)</formula>
    </cfRule>
  </conditionalFormatting>
  <conditionalFormatting sqref="Y18">
    <cfRule type="expression" dxfId="725" priority="265">
      <formula>IF(RIGHT(TEXT(Y18,"0.#"),1)=".",FALSE,TRUE)</formula>
    </cfRule>
    <cfRule type="expression" dxfId="724" priority="266">
      <formula>IF(RIGHT(TEXT(Y18,"0.#"),1)=".",TRUE,FALSE)</formula>
    </cfRule>
  </conditionalFormatting>
  <conditionalFormatting sqref="Y27">
    <cfRule type="expression" dxfId="723" priority="263">
      <formula>IF(RIGHT(TEXT(Y27,"0.#"),1)=".",FALSE,TRUE)</formula>
    </cfRule>
    <cfRule type="expression" dxfId="722" priority="264">
      <formula>IF(RIGHT(TEXT(Y27,"0.#"),1)=".",TRUE,FALSE)</formula>
    </cfRule>
  </conditionalFormatting>
  <conditionalFormatting sqref="Y19:Y26 Y17">
    <cfRule type="expression" dxfId="721" priority="261">
      <formula>IF(RIGHT(TEXT(Y17,"0.#"),1)=".",FALSE,TRUE)</formula>
    </cfRule>
    <cfRule type="expression" dxfId="720" priority="262">
      <formula>IF(RIGHT(TEXT(Y17,"0.#"),1)=".",TRUE,FALSE)</formula>
    </cfRule>
  </conditionalFormatting>
  <conditionalFormatting sqref="AU18">
    <cfRule type="expression" dxfId="719" priority="259">
      <formula>IF(RIGHT(TEXT(AU18,"0.#"),1)=".",FALSE,TRUE)</formula>
    </cfRule>
    <cfRule type="expression" dxfId="718" priority="260">
      <formula>IF(RIGHT(TEXT(AU18,"0.#"),1)=".",TRUE,FALSE)</formula>
    </cfRule>
  </conditionalFormatting>
  <conditionalFormatting sqref="AU27">
    <cfRule type="expression" dxfId="717" priority="257">
      <formula>IF(RIGHT(TEXT(AU27,"0.#"),1)=".",FALSE,TRUE)</formula>
    </cfRule>
    <cfRule type="expression" dxfId="716" priority="258">
      <formula>IF(RIGHT(TEXT(AU27,"0.#"),1)=".",TRUE,FALSE)</formula>
    </cfRule>
  </conditionalFormatting>
  <conditionalFormatting sqref="AU19:AU26 AU17">
    <cfRule type="expression" dxfId="715" priority="255">
      <formula>IF(RIGHT(TEXT(AU17,"0.#"),1)=".",FALSE,TRUE)</formula>
    </cfRule>
    <cfRule type="expression" dxfId="714" priority="256">
      <formula>IF(RIGHT(TEXT(AU17,"0.#"),1)=".",TRUE,FALSE)</formula>
    </cfRule>
  </conditionalFormatting>
  <conditionalFormatting sqref="Y31">
    <cfRule type="expression" dxfId="713" priority="253">
      <formula>IF(RIGHT(TEXT(Y31,"0.#"),1)=".",FALSE,TRUE)</formula>
    </cfRule>
    <cfRule type="expression" dxfId="712" priority="254">
      <formula>IF(RIGHT(TEXT(Y31,"0.#"),1)=".",TRUE,FALSE)</formula>
    </cfRule>
  </conditionalFormatting>
  <conditionalFormatting sqref="Y40">
    <cfRule type="expression" dxfId="711" priority="251">
      <formula>IF(RIGHT(TEXT(Y40,"0.#"),1)=".",FALSE,TRUE)</formula>
    </cfRule>
    <cfRule type="expression" dxfId="710" priority="252">
      <formula>IF(RIGHT(TEXT(Y40,"0.#"),1)=".",TRUE,FALSE)</formula>
    </cfRule>
  </conditionalFormatting>
  <conditionalFormatting sqref="Y32:Y39 Y30">
    <cfRule type="expression" dxfId="709" priority="249">
      <formula>IF(RIGHT(TEXT(Y30,"0.#"),1)=".",FALSE,TRUE)</formula>
    </cfRule>
    <cfRule type="expression" dxfId="708" priority="250">
      <formula>IF(RIGHT(TEXT(Y30,"0.#"),1)=".",TRUE,FALSE)</formula>
    </cfRule>
  </conditionalFormatting>
  <conditionalFormatting sqref="AU31">
    <cfRule type="expression" dxfId="707" priority="247">
      <formula>IF(RIGHT(TEXT(AU31,"0.#"),1)=".",FALSE,TRUE)</formula>
    </cfRule>
    <cfRule type="expression" dxfId="706" priority="248">
      <formula>IF(RIGHT(TEXT(AU31,"0.#"),1)=".",TRUE,FALSE)</formula>
    </cfRule>
  </conditionalFormatting>
  <conditionalFormatting sqref="AU40">
    <cfRule type="expression" dxfId="705" priority="245">
      <formula>IF(RIGHT(TEXT(AU40,"0.#"),1)=".",FALSE,TRUE)</formula>
    </cfRule>
    <cfRule type="expression" dxfId="704" priority="246">
      <formula>IF(RIGHT(TEXT(AU40,"0.#"),1)=".",TRUE,FALSE)</formula>
    </cfRule>
  </conditionalFormatting>
  <conditionalFormatting sqref="AU32:AU39 AU30">
    <cfRule type="expression" dxfId="703" priority="243">
      <formula>IF(RIGHT(TEXT(AU30,"0.#"),1)=".",FALSE,TRUE)</formula>
    </cfRule>
    <cfRule type="expression" dxfId="702" priority="244">
      <formula>IF(RIGHT(TEXT(AU30,"0.#"),1)=".",TRUE,FALSE)</formula>
    </cfRule>
  </conditionalFormatting>
  <conditionalFormatting sqref="Y44">
    <cfRule type="expression" dxfId="701" priority="241">
      <formula>IF(RIGHT(TEXT(Y44,"0.#"),1)=".",FALSE,TRUE)</formula>
    </cfRule>
    <cfRule type="expression" dxfId="700" priority="242">
      <formula>IF(RIGHT(TEXT(Y44,"0.#"),1)=".",TRUE,FALSE)</formula>
    </cfRule>
  </conditionalFormatting>
  <conditionalFormatting sqref="Y53">
    <cfRule type="expression" dxfId="699" priority="239">
      <formula>IF(RIGHT(TEXT(Y53,"0.#"),1)=".",FALSE,TRUE)</formula>
    </cfRule>
    <cfRule type="expression" dxfId="698" priority="240">
      <formula>IF(RIGHT(TEXT(Y53,"0.#"),1)=".",TRUE,FALSE)</formula>
    </cfRule>
  </conditionalFormatting>
  <conditionalFormatting sqref="Y45:Y52 Y43">
    <cfRule type="expression" dxfId="697" priority="237">
      <formula>IF(RIGHT(TEXT(Y43,"0.#"),1)=".",FALSE,TRUE)</formula>
    </cfRule>
    <cfRule type="expression" dxfId="696" priority="238">
      <formula>IF(RIGHT(TEXT(Y43,"0.#"),1)=".",TRUE,FALSE)</formula>
    </cfRule>
  </conditionalFormatting>
  <conditionalFormatting sqref="AU44">
    <cfRule type="expression" dxfId="695" priority="235">
      <formula>IF(RIGHT(TEXT(AU44,"0.#"),1)=".",FALSE,TRUE)</formula>
    </cfRule>
    <cfRule type="expression" dxfId="694" priority="236">
      <formula>IF(RIGHT(TEXT(AU44,"0.#"),1)=".",TRUE,FALSE)</formula>
    </cfRule>
  </conditionalFormatting>
  <conditionalFormatting sqref="AU53">
    <cfRule type="expression" dxfId="693" priority="233">
      <formula>IF(RIGHT(TEXT(AU53,"0.#"),1)=".",FALSE,TRUE)</formula>
    </cfRule>
    <cfRule type="expression" dxfId="692" priority="234">
      <formula>IF(RIGHT(TEXT(AU53,"0.#"),1)=".",TRUE,FALSE)</formula>
    </cfRule>
  </conditionalFormatting>
  <conditionalFormatting sqref="AU45:AU52 AU43">
    <cfRule type="expression" dxfId="691" priority="231">
      <formula>IF(RIGHT(TEXT(AU43,"0.#"),1)=".",FALSE,TRUE)</formula>
    </cfRule>
    <cfRule type="expression" dxfId="690" priority="232">
      <formula>IF(RIGHT(TEXT(AU43,"0.#"),1)=".",TRUE,FALSE)</formula>
    </cfRule>
  </conditionalFormatting>
  <conditionalFormatting sqref="Y58">
    <cfRule type="expression" dxfId="689" priority="229">
      <formula>IF(RIGHT(TEXT(Y58,"0.#"),1)=".",FALSE,TRUE)</formula>
    </cfRule>
    <cfRule type="expression" dxfId="688" priority="230">
      <formula>IF(RIGHT(TEXT(Y58,"0.#"),1)=".",TRUE,FALSE)</formula>
    </cfRule>
  </conditionalFormatting>
  <conditionalFormatting sqref="Y67">
    <cfRule type="expression" dxfId="687" priority="227">
      <formula>IF(RIGHT(TEXT(Y67,"0.#"),1)=".",FALSE,TRUE)</formula>
    </cfRule>
    <cfRule type="expression" dxfId="686" priority="228">
      <formula>IF(RIGHT(TEXT(Y67,"0.#"),1)=".",TRUE,FALSE)</formula>
    </cfRule>
  </conditionalFormatting>
  <conditionalFormatting sqref="Y59:Y66 Y57">
    <cfRule type="expression" dxfId="685" priority="225">
      <formula>IF(RIGHT(TEXT(Y57,"0.#"),1)=".",FALSE,TRUE)</formula>
    </cfRule>
    <cfRule type="expression" dxfId="684" priority="226">
      <formula>IF(RIGHT(TEXT(Y57,"0.#"),1)=".",TRUE,FALSE)</formula>
    </cfRule>
  </conditionalFormatting>
  <conditionalFormatting sqref="AU58">
    <cfRule type="expression" dxfId="683" priority="223">
      <formula>IF(RIGHT(TEXT(AU58,"0.#"),1)=".",FALSE,TRUE)</formula>
    </cfRule>
    <cfRule type="expression" dxfId="682" priority="224">
      <formula>IF(RIGHT(TEXT(AU58,"0.#"),1)=".",TRUE,FALSE)</formula>
    </cfRule>
  </conditionalFormatting>
  <conditionalFormatting sqref="AU67">
    <cfRule type="expression" dxfId="681" priority="221">
      <formula>IF(RIGHT(TEXT(AU67,"0.#"),1)=".",FALSE,TRUE)</formula>
    </cfRule>
    <cfRule type="expression" dxfId="680" priority="222">
      <formula>IF(RIGHT(TEXT(AU67,"0.#"),1)=".",TRUE,FALSE)</formula>
    </cfRule>
  </conditionalFormatting>
  <conditionalFormatting sqref="AU59:AU66 AU57">
    <cfRule type="expression" dxfId="679" priority="219">
      <formula>IF(RIGHT(TEXT(AU57,"0.#"),1)=".",FALSE,TRUE)</formula>
    </cfRule>
    <cfRule type="expression" dxfId="678" priority="220">
      <formula>IF(RIGHT(TEXT(AU57,"0.#"),1)=".",TRUE,FALSE)</formula>
    </cfRule>
  </conditionalFormatting>
  <conditionalFormatting sqref="Y71">
    <cfRule type="expression" dxfId="677" priority="217">
      <formula>IF(RIGHT(TEXT(Y71,"0.#"),1)=".",FALSE,TRUE)</formula>
    </cfRule>
    <cfRule type="expression" dxfId="676" priority="218">
      <formula>IF(RIGHT(TEXT(Y71,"0.#"),1)=".",TRUE,FALSE)</formula>
    </cfRule>
  </conditionalFormatting>
  <conditionalFormatting sqref="Y80">
    <cfRule type="expression" dxfId="675" priority="215">
      <formula>IF(RIGHT(TEXT(Y80,"0.#"),1)=".",FALSE,TRUE)</formula>
    </cfRule>
    <cfRule type="expression" dxfId="674" priority="216">
      <formula>IF(RIGHT(TEXT(Y80,"0.#"),1)=".",TRUE,FALSE)</formula>
    </cfRule>
  </conditionalFormatting>
  <conditionalFormatting sqref="Y72:Y79 Y70">
    <cfRule type="expression" dxfId="673" priority="213">
      <formula>IF(RIGHT(TEXT(Y70,"0.#"),1)=".",FALSE,TRUE)</formula>
    </cfRule>
    <cfRule type="expression" dxfId="672" priority="214">
      <formula>IF(RIGHT(TEXT(Y70,"0.#"),1)=".",TRUE,FALSE)</formula>
    </cfRule>
  </conditionalFormatting>
  <conditionalFormatting sqref="AU71">
    <cfRule type="expression" dxfId="671" priority="211">
      <formula>IF(RIGHT(TEXT(AU71,"0.#"),1)=".",FALSE,TRUE)</formula>
    </cfRule>
    <cfRule type="expression" dxfId="670" priority="212">
      <formula>IF(RIGHT(TEXT(AU71,"0.#"),1)=".",TRUE,FALSE)</formula>
    </cfRule>
  </conditionalFormatting>
  <conditionalFormatting sqref="AU80">
    <cfRule type="expression" dxfId="669" priority="209">
      <formula>IF(RIGHT(TEXT(AU80,"0.#"),1)=".",FALSE,TRUE)</formula>
    </cfRule>
    <cfRule type="expression" dxfId="668" priority="210">
      <formula>IF(RIGHT(TEXT(AU80,"0.#"),1)=".",TRUE,FALSE)</formula>
    </cfRule>
  </conditionalFormatting>
  <conditionalFormatting sqref="AU72:AU79 AU70">
    <cfRule type="expression" dxfId="667" priority="207">
      <formula>IF(RIGHT(TEXT(AU70,"0.#"),1)=".",FALSE,TRUE)</formula>
    </cfRule>
    <cfRule type="expression" dxfId="666" priority="208">
      <formula>IF(RIGHT(TEXT(AU70,"0.#"),1)=".",TRUE,FALSE)</formula>
    </cfRule>
  </conditionalFormatting>
  <conditionalFormatting sqref="Y84">
    <cfRule type="expression" dxfId="665" priority="205">
      <formula>IF(RIGHT(TEXT(Y84,"0.#"),1)=".",FALSE,TRUE)</formula>
    </cfRule>
    <cfRule type="expression" dxfId="664" priority="206">
      <formula>IF(RIGHT(TEXT(Y84,"0.#"),1)=".",TRUE,FALSE)</formula>
    </cfRule>
  </conditionalFormatting>
  <conditionalFormatting sqref="Y93">
    <cfRule type="expression" dxfId="663" priority="203">
      <formula>IF(RIGHT(TEXT(Y93,"0.#"),1)=".",FALSE,TRUE)</formula>
    </cfRule>
    <cfRule type="expression" dxfId="662" priority="204">
      <formula>IF(RIGHT(TEXT(Y93,"0.#"),1)=".",TRUE,FALSE)</formula>
    </cfRule>
  </conditionalFormatting>
  <conditionalFormatting sqref="Y85:Y92 Y83">
    <cfRule type="expression" dxfId="661" priority="201">
      <formula>IF(RIGHT(TEXT(Y83,"0.#"),1)=".",FALSE,TRUE)</formula>
    </cfRule>
    <cfRule type="expression" dxfId="660" priority="202">
      <formula>IF(RIGHT(TEXT(Y83,"0.#"),1)=".",TRUE,FALSE)</formula>
    </cfRule>
  </conditionalFormatting>
  <conditionalFormatting sqref="AU84">
    <cfRule type="expression" dxfId="659" priority="199">
      <formula>IF(RIGHT(TEXT(AU84,"0.#"),1)=".",FALSE,TRUE)</formula>
    </cfRule>
    <cfRule type="expression" dxfId="658" priority="200">
      <formula>IF(RIGHT(TEXT(AU84,"0.#"),1)=".",TRUE,FALSE)</formula>
    </cfRule>
  </conditionalFormatting>
  <conditionalFormatting sqref="AU93">
    <cfRule type="expression" dxfId="657" priority="197">
      <formula>IF(RIGHT(TEXT(AU93,"0.#"),1)=".",FALSE,TRUE)</formula>
    </cfRule>
    <cfRule type="expression" dxfId="656" priority="198">
      <formula>IF(RIGHT(TEXT(AU93,"0.#"),1)=".",TRUE,FALSE)</formula>
    </cfRule>
  </conditionalFormatting>
  <conditionalFormatting sqref="AU85:AU92 AU83">
    <cfRule type="expression" dxfId="655" priority="195">
      <formula>IF(RIGHT(TEXT(AU83,"0.#"),1)=".",FALSE,TRUE)</formula>
    </cfRule>
    <cfRule type="expression" dxfId="654" priority="196">
      <formula>IF(RIGHT(TEXT(AU83,"0.#"),1)=".",TRUE,FALSE)</formula>
    </cfRule>
  </conditionalFormatting>
  <conditionalFormatting sqref="Y97">
    <cfRule type="expression" dxfId="653" priority="193">
      <formula>IF(RIGHT(TEXT(Y97,"0.#"),1)=".",FALSE,TRUE)</formula>
    </cfRule>
    <cfRule type="expression" dxfId="652" priority="194">
      <formula>IF(RIGHT(TEXT(Y97,"0.#"),1)=".",TRUE,FALSE)</formula>
    </cfRule>
  </conditionalFormatting>
  <conditionalFormatting sqref="Y106">
    <cfRule type="expression" dxfId="651" priority="191">
      <formula>IF(RIGHT(TEXT(Y106,"0.#"),1)=".",FALSE,TRUE)</formula>
    </cfRule>
    <cfRule type="expression" dxfId="650" priority="192">
      <formula>IF(RIGHT(TEXT(Y106,"0.#"),1)=".",TRUE,FALSE)</formula>
    </cfRule>
  </conditionalFormatting>
  <conditionalFormatting sqref="Y98:Y105 Y96">
    <cfRule type="expression" dxfId="649" priority="189">
      <formula>IF(RIGHT(TEXT(Y96,"0.#"),1)=".",FALSE,TRUE)</formula>
    </cfRule>
    <cfRule type="expression" dxfId="648" priority="190">
      <formula>IF(RIGHT(TEXT(Y96,"0.#"),1)=".",TRUE,FALSE)</formula>
    </cfRule>
  </conditionalFormatting>
  <conditionalFormatting sqref="AU97">
    <cfRule type="expression" dxfId="647" priority="187">
      <formula>IF(RIGHT(TEXT(AU97,"0.#"),1)=".",FALSE,TRUE)</formula>
    </cfRule>
    <cfRule type="expression" dxfId="646" priority="188">
      <formula>IF(RIGHT(TEXT(AU97,"0.#"),1)=".",TRUE,FALSE)</formula>
    </cfRule>
  </conditionalFormatting>
  <conditionalFormatting sqref="AU106">
    <cfRule type="expression" dxfId="645" priority="185">
      <formula>IF(RIGHT(TEXT(AU106,"0.#"),1)=".",FALSE,TRUE)</formula>
    </cfRule>
    <cfRule type="expression" dxfId="644" priority="186">
      <formula>IF(RIGHT(TEXT(AU106,"0.#"),1)=".",TRUE,FALSE)</formula>
    </cfRule>
  </conditionalFormatting>
  <conditionalFormatting sqref="AU98:AU105 AU96">
    <cfRule type="expression" dxfId="643" priority="183">
      <formula>IF(RIGHT(TEXT(AU96,"0.#"),1)=".",FALSE,TRUE)</formula>
    </cfRule>
    <cfRule type="expression" dxfId="642" priority="184">
      <formula>IF(RIGHT(TEXT(AU96,"0.#"),1)=".",TRUE,FALSE)</formula>
    </cfRule>
  </conditionalFormatting>
  <conditionalFormatting sqref="Y111">
    <cfRule type="expression" dxfId="641" priority="181">
      <formula>IF(RIGHT(TEXT(Y111,"0.#"),1)=".",FALSE,TRUE)</formula>
    </cfRule>
    <cfRule type="expression" dxfId="640" priority="182">
      <formula>IF(RIGHT(TEXT(Y111,"0.#"),1)=".",TRUE,FALSE)</formula>
    </cfRule>
  </conditionalFormatting>
  <conditionalFormatting sqref="Y120">
    <cfRule type="expression" dxfId="639" priority="179">
      <formula>IF(RIGHT(TEXT(Y120,"0.#"),1)=".",FALSE,TRUE)</formula>
    </cfRule>
    <cfRule type="expression" dxfId="638" priority="180">
      <formula>IF(RIGHT(TEXT(Y120,"0.#"),1)=".",TRUE,FALSE)</formula>
    </cfRule>
  </conditionalFormatting>
  <conditionalFormatting sqref="Y112:Y119 Y110">
    <cfRule type="expression" dxfId="637" priority="177">
      <formula>IF(RIGHT(TEXT(Y110,"0.#"),1)=".",FALSE,TRUE)</formula>
    </cfRule>
    <cfRule type="expression" dxfId="636" priority="178">
      <formula>IF(RIGHT(TEXT(Y110,"0.#"),1)=".",TRUE,FALSE)</formula>
    </cfRule>
  </conditionalFormatting>
  <conditionalFormatting sqref="AU111">
    <cfRule type="expression" dxfId="635" priority="175">
      <formula>IF(RIGHT(TEXT(AU111,"0.#"),1)=".",FALSE,TRUE)</formula>
    </cfRule>
    <cfRule type="expression" dxfId="634" priority="176">
      <formula>IF(RIGHT(TEXT(AU111,"0.#"),1)=".",TRUE,FALSE)</formula>
    </cfRule>
  </conditionalFormatting>
  <conditionalFormatting sqref="AU120">
    <cfRule type="expression" dxfId="633" priority="173">
      <formula>IF(RIGHT(TEXT(AU120,"0.#"),1)=".",FALSE,TRUE)</formula>
    </cfRule>
    <cfRule type="expression" dxfId="632" priority="174">
      <formula>IF(RIGHT(TEXT(AU120,"0.#"),1)=".",TRUE,FALSE)</formula>
    </cfRule>
  </conditionalFormatting>
  <conditionalFormatting sqref="AU112:AU119 AU110">
    <cfRule type="expression" dxfId="631" priority="171">
      <formula>IF(RIGHT(TEXT(AU110,"0.#"),1)=".",FALSE,TRUE)</formula>
    </cfRule>
    <cfRule type="expression" dxfId="630" priority="172">
      <formula>IF(RIGHT(TEXT(AU110,"0.#"),1)=".",TRUE,FALSE)</formula>
    </cfRule>
  </conditionalFormatting>
  <conditionalFormatting sqref="Y124">
    <cfRule type="expression" dxfId="629" priority="157">
      <formula>IF(RIGHT(TEXT(Y124,"0.#"),1)=".",FALSE,TRUE)</formula>
    </cfRule>
    <cfRule type="expression" dxfId="628" priority="158">
      <formula>IF(RIGHT(TEXT(Y124,"0.#"),1)=".",TRUE,FALSE)</formula>
    </cfRule>
  </conditionalFormatting>
  <conditionalFormatting sqref="Y133">
    <cfRule type="expression" dxfId="627" priority="155">
      <formula>IF(RIGHT(TEXT(Y133,"0.#"),1)=".",FALSE,TRUE)</formula>
    </cfRule>
    <cfRule type="expression" dxfId="626" priority="156">
      <formula>IF(RIGHT(TEXT(Y133,"0.#"),1)=".",TRUE,FALSE)</formula>
    </cfRule>
  </conditionalFormatting>
  <conditionalFormatting sqref="Y125:Y132 Y123">
    <cfRule type="expression" dxfId="625" priority="153">
      <formula>IF(RIGHT(TEXT(Y123,"0.#"),1)=".",FALSE,TRUE)</formula>
    </cfRule>
    <cfRule type="expression" dxfId="624" priority="154">
      <formula>IF(RIGHT(TEXT(Y123,"0.#"),1)=".",TRUE,FALSE)</formula>
    </cfRule>
  </conditionalFormatting>
  <conditionalFormatting sqref="AU124">
    <cfRule type="expression" dxfId="623" priority="151">
      <formula>IF(RIGHT(TEXT(AU124,"0.#"),1)=".",FALSE,TRUE)</formula>
    </cfRule>
    <cfRule type="expression" dxfId="622" priority="152">
      <formula>IF(RIGHT(TEXT(AU124,"0.#"),1)=".",TRUE,FALSE)</formula>
    </cfRule>
  </conditionalFormatting>
  <conditionalFormatting sqref="AU133">
    <cfRule type="expression" dxfId="621" priority="149">
      <formula>IF(RIGHT(TEXT(AU133,"0.#"),1)=".",FALSE,TRUE)</formula>
    </cfRule>
    <cfRule type="expression" dxfId="620" priority="150">
      <formula>IF(RIGHT(TEXT(AU133,"0.#"),1)=".",TRUE,FALSE)</formula>
    </cfRule>
  </conditionalFormatting>
  <conditionalFormatting sqref="AU125:AU132 AU123">
    <cfRule type="expression" dxfId="619" priority="147">
      <formula>IF(RIGHT(TEXT(AU123,"0.#"),1)=".",FALSE,TRUE)</formula>
    </cfRule>
    <cfRule type="expression" dxfId="618" priority="148">
      <formula>IF(RIGHT(TEXT(AU123,"0.#"),1)=".",TRUE,FALSE)</formula>
    </cfRule>
  </conditionalFormatting>
  <conditionalFormatting sqref="Y137">
    <cfRule type="expression" dxfId="617" priority="137">
      <formula>IF(RIGHT(TEXT(Y137,"0.#"),1)=".",FALSE,TRUE)</formula>
    </cfRule>
    <cfRule type="expression" dxfId="616" priority="138">
      <formula>IF(RIGHT(TEXT(Y137,"0.#"),1)=".",TRUE,FALSE)</formula>
    </cfRule>
  </conditionalFormatting>
  <conditionalFormatting sqref="Y146">
    <cfRule type="expression" dxfId="615" priority="135">
      <formula>IF(RIGHT(TEXT(Y146,"0.#"),1)=".",FALSE,TRUE)</formula>
    </cfRule>
    <cfRule type="expression" dxfId="614" priority="136">
      <formula>IF(RIGHT(TEXT(Y146,"0.#"),1)=".",TRUE,FALSE)</formula>
    </cfRule>
  </conditionalFormatting>
  <conditionalFormatting sqref="Y138:Y145 Y136">
    <cfRule type="expression" dxfId="613" priority="133">
      <formula>IF(RIGHT(TEXT(Y136,"0.#"),1)=".",FALSE,TRUE)</formula>
    </cfRule>
    <cfRule type="expression" dxfId="612" priority="134">
      <formula>IF(RIGHT(TEXT(Y136,"0.#"),1)=".",TRUE,FALSE)</formula>
    </cfRule>
  </conditionalFormatting>
  <conditionalFormatting sqref="AU137">
    <cfRule type="expression" dxfId="611" priority="131">
      <formula>IF(RIGHT(TEXT(AU137,"0.#"),1)=".",FALSE,TRUE)</formula>
    </cfRule>
    <cfRule type="expression" dxfId="610" priority="132">
      <formula>IF(RIGHT(TEXT(AU137,"0.#"),1)=".",TRUE,FALSE)</formula>
    </cfRule>
  </conditionalFormatting>
  <conditionalFormatting sqref="AU146">
    <cfRule type="expression" dxfId="609" priority="129">
      <formula>IF(RIGHT(TEXT(AU146,"0.#"),1)=".",FALSE,TRUE)</formula>
    </cfRule>
    <cfRule type="expression" dxfId="608" priority="130">
      <formula>IF(RIGHT(TEXT(AU146,"0.#"),1)=".",TRUE,FALSE)</formula>
    </cfRule>
  </conditionalFormatting>
  <conditionalFormatting sqref="AU138:AU145 AU136">
    <cfRule type="expression" dxfId="607" priority="127">
      <formula>IF(RIGHT(TEXT(AU136,"0.#"),1)=".",FALSE,TRUE)</formula>
    </cfRule>
    <cfRule type="expression" dxfId="606" priority="128">
      <formula>IF(RIGHT(TEXT(AU136,"0.#"),1)=".",TRUE,FALSE)</formula>
    </cfRule>
  </conditionalFormatting>
  <conditionalFormatting sqref="Y150">
    <cfRule type="expression" dxfId="605" priority="125">
      <formula>IF(RIGHT(TEXT(Y150,"0.#"),1)=".",FALSE,TRUE)</formula>
    </cfRule>
    <cfRule type="expression" dxfId="604" priority="126">
      <formula>IF(RIGHT(TEXT(Y150,"0.#"),1)=".",TRUE,FALSE)</formula>
    </cfRule>
  </conditionalFormatting>
  <conditionalFormatting sqref="Y159">
    <cfRule type="expression" dxfId="603" priority="123">
      <formula>IF(RIGHT(TEXT(Y159,"0.#"),1)=".",FALSE,TRUE)</formula>
    </cfRule>
    <cfRule type="expression" dxfId="602" priority="124">
      <formula>IF(RIGHT(TEXT(Y159,"0.#"),1)=".",TRUE,FALSE)</formula>
    </cfRule>
  </conditionalFormatting>
  <conditionalFormatting sqref="Y151:Y158 Y149">
    <cfRule type="expression" dxfId="601" priority="121">
      <formula>IF(RIGHT(TEXT(Y149,"0.#"),1)=".",FALSE,TRUE)</formula>
    </cfRule>
    <cfRule type="expression" dxfId="600" priority="122">
      <formula>IF(RIGHT(TEXT(Y149,"0.#"),1)=".",TRUE,FALSE)</formula>
    </cfRule>
  </conditionalFormatting>
  <conditionalFormatting sqref="AU150">
    <cfRule type="expression" dxfId="599" priority="119">
      <formula>IF(RIGHT(TEXT(AU150,"0.#"),1)=".",FALSE,TRUE)</formula>
    </cfRule>
    <cfRule type="expression" dxfId="598" priority="120">
      <formula>IF(RIGHT(TEXT(AU150,"0.#"),1)=".",TRUE,FALSE)</formula>
    </cfRule>
  </conditionalFormatting>
  <conditionalFormatting sqref="AU159">
    <cfRule type="expression" dxfId="597" priority="117">
      <formula>IF(RIGHT(TEXT(AU159,"0.#"),1)=".",FALSE,TRUE)</formula>
    </cfRule>
    <cfRule type="expression" dxfId="596" priority="118">
      <formula>IF(RIGHT(TEXT(AU159,"0.#"),1)=".",TRUE,FALSE)</formula>
    </cfRule>
  </conditionalFormatting>
  <conditionalFormatting sqref="AU151:AU158 AU149">
    <cfRule type="expression" dxfId="595" priority="115">
      <formula>IF(RIGHT(TEXT(AU149,"0.#"),1)=".",FALSE,TRUE)</formula>
    </cfRule>
    <cfRule type="expression" dxfId="594" priority="116">
      <formula>IF(RIGHT(TEXT(AU149,"0.#"),1)=".",TRUE,FALSE)</formula>
    </cfRule>
  </conditionalFormatting>
  <conditionalFormatting sqref="Y164">
    <cfRule type="expression" dxfId="593" priority="113">
      <formula>IF(RIGHT(TEXT(Y164,"0.#"),1)=".",FALSE,TRUE)</formula>
    </cfRule>
    <cfRule type="expression" dxfId="592" priority="114">
      <formula>IF(RIGHT(TEXT(Y164,"0.#"),1)=".",TRUE,FALSE)</formula>
    </cfRule>
  </conditionalFormatting>
  <conditionalFormatting sqref="Y173">
    <cfRule type="expression" dxfId="591" priority="111">
      <formula>IF(RIGHT(TEXT(Y173,"0.#"),1)=".",FALSE,TRUE)</formula>
    </cfRule>
    <cfRule type="expression" dxfId="590" priority="112">
      <formula>IF(RIGHT(TEXT(Y173,"0.#"),1)=".",TRUE,FALSE)</formula>
    </cfRule>
  </conditionalFormatting>
  <conditionalFormatting sqref="Y165:Y172 Y163">
    <cfRule type="expression" dxfId="589" priority="109">
      <formula>IF(RIGHT(TEXT(Y163,"0.#"),1)=".",FALSE,TRUE)</formula>
    </cfRule>
    <cfRule type="expression" dxfId="588" priority="110">
      <formula>IF(RIGHT(TEXT(Y163,"0.#"),1)=".",TRUE,FALSE)</formula>
    </cfRule>
  </conditionalFormatting>
  <conditionalFormatting sqref="AU164">
    <cfRule type="expression" dxfId="587" priority="107">
      <formula>IF(RIGHT(TEXT(AU164,"0.#"),1)=".",FALSE,TRUE)</formula>
    </cfRule>
    <cfRule type="expression" dxfId="586" priority="108">
      <formula>IF(RIGHT(TEXT(AU164,"0.#"),1)=".",TRUE,FALSE)</formula>
    </cfRule>
  </conditionalFormatting>
  <conditionalFormatting sqref="AU173">
    <cfRule type="expression" dxfId="585" priority="105">
      <formula>IF(RIGHT(TEXT(AU173,"0.#"),1)=".",FALSE,TRUE)</formula>
    </cfRule>
    <cfRule type="expression" dxfId="584" priority="106">
      <formula>IF(RIGHT(TEXT(AU173,"0.#"),1)=".",TRUE,FALSE)</formula>
    </cfRule>
  </conditionalFormatting>
  <conditionalFormatting sqref="AU165:AU172 AU163">
    <cfRule type="expression" dxfId="583" priority="103">
      <formula>IF(RIGHT(TEXT(AU163,"0.#"),1)=".",FALSE,TRUE)</formula>
    </cfRule>
    <cfRule type="expression" dxfId="582" priority="104">
      <formula>IF(RIGHT(TEXT(AU163,"0.#"),1)=".",TRUE,FALSE)</formula>
    </cfRule>
  </conditionalFormatting>
  <conditionalFormatting sqref="Y177">
    <cfRule type="expression" dxfId="581" priority="101">
      <formula>IF(RIGHT(TEXT(Y177,"0.#"),1)=".",FALSE,TRUE)</formula>
    </cfRule>
    <cfRule type="expression" dxfId="580" priority="102">
      <formula>IF(RIGHT(TEXT(Y177,"0.#"),1)=".",TRUE,FALSE)</formula>
    </cfRule>
  </conditionalFormatting>
  <conditionalFormatting sqref="Y186">
    <cfRule type="expression" dxfId="579" priority="99">
      <formula>IF(RIGHT(TEXT(Y186,"0.#"),1)=".",FALSE,TRUE)</formula>
    </cfRule>
    <cfRule type="expression" dxfId="578" priority="100">
      <formula>IF(RIGHT(TEXT(Y186,"0.#"),1)=".",TRUE,FALSE)</formula>
    </cfRule>
  </conditionalFormatting>
  <conditionalFormatting sqref="Y178:Y185 Y176">
    <cfRule type="expression" dxfId="577" priority="97">
      <formula>IF(RIGHT(TEXT(Y176,"0.#"),1)=".",FALSE,TRUE)</formula>
    </cfRule>
    <cfRule type="expression" dxfId="576" priority="98">
      <formula>IF(RIGHT(TEXT(Y176,"0.#"),1)=".",TRUE,FALSE)</formula>
    </cfRule>
  </conditionalFormatting>
  <conditionalFormatting sqref="AU177">
    <cfRule type="expression" dxfId="575" priority="95">
      <formula>IF(RIGHT(TEXT(AU177,"0.#"),1)=".",FALSE,TRUE)</formula>
    </cfRule>
    <cfRule type="expression" dxfId="574" priority="96">
      <formula>IF(RIGHT(TEXT(AU177,"0.#"),1)=".",TRUE,FALSE)</formula>
    </cfRule>
  </conditionalFormatting>
  <conditionalFormatting sqref="AU186">
    <cfRule type="expression" dxfId="573" priority="93">
      <formula>IF(RIGHT(TEXT(AU186,"0.#"),1)=".",FALSE,TRUE)</formula>
    </cfRule>
    <cfRule type="expression" dxfId="572" priority="94">
      <formula>IF(RIGHT(TEXT(AU186,"0.#"),1)=".",TRUE,FALSE)</formula>
    </cfRule>
  </conditionalFormatting>
  <conditionalFormatting sqref="AU178:AU185 AU176">
    <cfRule type="expression" dxfId="571" priority="91">
      <formula>IF(RIGHT(TEXT(AU176,"0.#"),1)=".",FALSE,TRUE)</formula>
    </cfRule>
    <cfRule type="expression" dxfId="570" priority="92">
      <formula>IF(RIGHT(TEXT(AU176,"0.#"),1)=".",TRUE,FALSE)</formula>
    </cfRule>
  </conditionalFormatting>
  <conditionalFormatting sqref="Y190">
    <cfRule type="expression" dxfId="569" priority="89">
      <formula>IF(RIGHT(TEXT(Y190,"0.#"),1)=".",FALSE,TRUE)</formula>
    </cfRule>
    <cfRule type="expression" dxfId="568" priority="90">
      <formula>IF(RIGHT(TEXT(Y190,"0.#"),1)=".",TRUE,FALSE)</formula>
    </cfRule>
  </conditionalFormatting>
  <conditionalFormatting sqref="Y199">
    <cfRule type="expression" dxfId="567" priority="87">
      <formula>IF(RIGHT(TEXT(Y199,"0.#"),1)=".",FALSE,TRUE)</formula>
    </cfRule>
    <cfRule type="expression" dxfId="566" priority="88">
      <formula>IF(RIGHT(TEXT(Y199,"0.#"),1)=".",TRUE,FALSE)</formula>
    </cfRule>
  </conditionalFormatting>
  <conditionalFormatting sqref="Y191:Y198 Y189">
    <cfRule type="expression" dxfId="565" priority="85">
      <formula>IF(RIGHT(TEXT(Y189,"0.#"),1)=".",FALSE,TRUE)</formula>
    </cfRule>
    <cfRule type="expression" dxfId="564" priority="86">
      <formula>IF(RIGHT(TEXT(Y189,"0.#"),1)=".",TRUE,FALSE)</formula>
    </cfRule>
  </conditionalFormatting>
  <conditionalFormatting sqref="AU190">
    <cfRule type="expression" dxfId="563" priority="83">
      <formula>IF(RIGHT(TEXT(AU190,"0.#"),1)=".",FALSE,TRUE)</formula>
    </cfRule>
    <cfRule type="expression" dxfId="562" priority="84">
      <formula>IF(RIGHT(TEXT(AU190,"0.#"),1)=".",TRUE,FALSE)</formula>
    </cfRule>
  </conditionalFormatting>
  <conditionalFormatting sqref="AU199">
    <cfRule type="expression" dxfId="561" priority="81">
      <formula>IF(RIGHT(TEXT(AU199,"0.#"),1)=".",FALSE,TRUE)</formula>
    </cfRule>
    <cfRule type="expression" dxfId="560" priority="82">
      <formula>IF(RIGHT(TEXT(AU199,"0.#"),1)=".",TRUE,FALSE)</formula>
    </cfRule>
  </conditionalFormatting>
  <conditionalFormatting sqref="AU191:AU198 AU189">
    <cfRule type="expression" dxfId="559" priority="79">
      <formula>IF(RIGHT(TEXT(AU189,"0.#"),1)=".",FALSE,TRUE)</formula>
    </cfRule>
    <cfRule type="expression" dxfId="558" priority="80">
      <formula>IF(RIGHT(TEXT(AU189,"0.#"),1)=".",TRUE,FALSE)</formula>
    </cfRule>
  </conditionalFormatting>
  <conditionalFormatting sqref="Y203">
    <cfRule type="expression" dxfId="557" priority="77">
      <formula>IF(RIGHT(TEXT(Y203,"0.#"),1)=".",FALSE,TRUE)</formula>
    </cfRule>
    <cfRule type="expression" dxfId="556" priority="78">
      <formula>IF(RIGHT(TEXT(Y203,"0.#"),1)=".",TRUE,FALSE)</formula>
    </cfRule>
  </conditionalFormatting>
  <conditionalFormatting sqref="Y212">
    <cfRule type="expression" dxfId="555" priority="75">
      <formula>IF(RIGHT(TEXT(Y212,"0.#"),1)=".",FALSE,TRUE)</formula>
    </cfRule>
    <cfRule type="expression" dxfId="554" priority="76">
      <formula>IF(RIGHT(TEXT(Y212,"0.#"),1)=".",TRUE,FALSE)</formula>
    </cfRule>
  </conditionalFormatting>
  <conditionalFormatting sqref="Y204:Y211 Y202">
    <cfRule type="expression" dxfId="553" priority="73">
      <formula>IF(RIGHT(TEXT(Y202,"0.#"),1)=".",FALSE,TRUE)</formula>
    </cfRule>
    <cfRule type="expression" dxfId="552" priority="74">
      <formula>IF(RIGHT(TEXT(Y202,"0.#"),1)=".",TRUE,FALSE)</formula>
    </cfRule>
  </conditionalFormatting>
  <conditionalFormatting sqref="AU203">
    <cfRule type="expression" dxfId="551" priority="71">
      <formula>IF(RIGHT(TEXT(AU203,"0.#"),1)=".",FALSE,TRUE)</formula>
    </cfRule>
    <cfRule type="expression" dxfId="550" priority="72">
      <formula>IF(RIGHT(TEXT(AU203,"0.#"),1)=".",TRUE,FALSE)</formula>
    </cfRule>
  </conditionalFormatting>
  <conditionalFormatting sqref="AU212">
    <cfRule type="expression" dxfId="549" priority="69">
      <formula>IF(RIGHT(TEXT(AU212,"0.#"),1)=".",FALSE,TRUE)</formula>
    </cfRule>
    <cfRule type="expression" dxfId="548" priority="70">
      <formula>IF(RIGHT(TEXT(AU212,"0.#"),1)=".",TRUE,FALSE)</formula>
    </cfRule>
  </conditionalFormatting>
  <conditionalFormatting sqref="AU204:AU211 AU202">
    <cfRule type="expression" dxfId="547" priority="67">
      <formula>IF(RIGHT(TEXT(AU202,"0.#"),1)=".",FALSE,TRUE)</formula>
    </cfRule>
    <cfRule type="expression" dxfId="546" priority="68">
      <formula>IF(RIGHT(TEXT(AU202,"0.#"),1)=".",TRUE,FALSE)</formula>
    </cfRule>
  </conditionalFormatting>
  <conditionalFormatting sqref="Y217">
    <cfRule type="expression" dxfId="545" priority="65">
      <formula>IF(RIGHT(TEXT(Y217,"0.#"),1)=".",FALSE,TRUE)</formula>
    </cfRule>
    <cfRule type="expression" dxfId="544" priority="66">
      <formula>IF(RIGHT(TEXT(Y217,"0.#"),1)=".",TRUE,FALSE)</formula>
    </cfRule>
  </conditionalFormatting>
  <conditionalFormatting sqref="Y226">
    <cfRule type="expression" dxfId="543" priority="63">
      <formula>IF(RIGHT(TEXT(Y226,"0.#"),1)=".",FALSE,TRUE)</formula>
    </cfRule>
    <cfRule type="expression" dxfId="542" priority="64">
      <formula>IF(RIGHT(TEXT(Y226,"0.#"),1)=".",TRUE,FALSE)</formula>
    </cfRule>
  </conditionalFormatting>
  <conditionalFormatting sqref="Y218:Y225 Y216">
    <cfRule type="expression" dxfId="541" priority="61">
      <formula>IF(RIGHT(TEXT(Y216,"0.#"),1)=".",FALSE,TRUE)</formula>
    </cfRule>
    <cfRule type="expression" dxfId="540" priority="62">
      <formula>IF(RIGHT(TEXT(Y216,"0.#"),1)=".",TRUE,FALSE)</formula>
    </cfRule>
  </conditionalFormatting>
  <conditionalFormatting sqref="AU217">
    <cfRule type="expression" dxfId="539" priority="59">
      <formula>IF(RIGHT(TEXT(AU217,"0.#"),1)=".",FALSE,TRUE)</formula>
    </cfRule>
    <cfRule type="expression" dxfId="538" priority="60">
      <formula>IF(RIGHT(TEXT(AU217,"0.#"),1)=".",TRUE,FALSE)</formula>
    </cfRule>
  </conditionalFormatting>
  <conditionalFormatting sqref="AU226">
    <cfRule type="expression" dxfId="537" priority="57">
      <formula>IF(RIGHT(TEXT(AU226,"0.#"),1)=".",FALSE,TRUE)</formula>
    </cfRule>
    <cfRule type="expression" dxfId="536" priority="58">
      <formula>IF(RIGHT(TEXT(AU226,"0.#"),1)=".",TRUE,FALSE)</formula>
    </cfRule>
  </conditionalFormatting>
  <conditionalFormatting sqref="AU218:AU225 AU216">
    <cfRule type="expression" dxfId="535" priority="55">
      <formula>IF(RIGHT(TEXT(AU216,"0.#"),1)=".",FALSE,TRUE)</formula>
    </cfRule>
    <cfRule type="expression" dxfId="534" priority="56">
      <formula>IF(RIGHT(TEXT(AU216,"0.#"),1)=".",TRUE,FALSE)</formula>
    </cfRule>
  </conditionalFormatting>
  <conditionalFormatting sqref="Y230">
    <cfRule type="expression" dxfId="533" priority="41">
      <formula>IF(RIGHT(TEXT(Y230,"0.#"),1)=".",FALSE,TRUE)</formula>
    </cfRule>
    <cfRule type="expression" dxfId="532" priority="42">
      <formula>IF(RIGHT(TEXT(Y230,"0.#"),1)=".",TRUE,FALSE)</formula>
    </cfRule>
  </conditionalFormatting>
  <conditionalFormatting sqref="Y239">
    <cfRule type="expression" dxfId="531" priority="39">
      <formula>IF(RIGHT(TEXT(Y239,"0.#"),1)=".",FALSE,TRUE)</formula>
    </cfRule>
    <cfRule type="expression" dxfId="530" priority="40">
      <formula>IF(RIGHT(TEXT(Y239,"0.#"),1)=".",TRUE,FALSE)</formula>
    </cfRule>
  </conditionalFormatting>
  <conditionalFormatting sqref="Y231:Y238 Y229">
    <cfRule type="expression" dxfId="529" priority="37">
      <formula>IF(RIGHT(TEXT(Y229,"0.#"),1)=".",FALSE,TRUE)</formula>
    </cfRule>
    <cfRule type="expression" dxfId="528" priority="38">
      <formula>IF(RIGHT(TEXT(Y229,"0.#"),1)=".",TRUE,FALSE)</formula>
    </cfRule>
  </conditionalFormatting>
  <conditionalFormatting sqref="AU230">
    <cfRule type="expression" dxfId="527" priority="35">
      <formula>IF(RIGHT(TEXT(AU230,"0.#"),1)=".",FALSE,TRUE)</formula>
    </cfRule>
    <cfRule type="expression" dxfId="526" priority="36">
      <formula>IF(RIGHT(TEXT(AU230,"0.#"),1)=".",TRUE,FALSE)</formula>
    </cfRule>
  </conditionalFormatting>
  <conditionalFormatting sqref="AU239">
    <cfRule type="expression" dxfId="525" priority="33">
      <formula>IF(RIGHT(TEXT(AU239,"0.#"),1)=".",FALSE,TRUE)</formula>
    </cfRule>
    <cfRule type="expression" dxfId="524" priority="34">
      <formula>IF(RIGHT(TEXT(AU239,"0.#"),1)=".",TRUE,FALSE)</formula>
    </cfRule>
  </conditionalFormatting>
  <conditionalFormatting sqref="AU231:AU238 AU229">
    <cfRule type="expression" dxfId="523" priority="31">
      <formula>IF(RIGHT(TEXT(AU229,"0.#"),1)=".",FALSE,TRUE)</formula>
    </cfRule>
    <cfRule type="expression" dxfId="522" priority="32">
      <formula>IF(RIGHT(TEXT(AU229,"0.#"),1)=".",TRUE,FALSE)</formula>
    </cfRule>
  </conditionalFormatting>
  <conditionalFormatting sqref="Y243">
    <cfRule type="expression" dxfId="521" priority="29">
      <formula>IF(RIGHT(TEXT(Y243,"0.#"),1)=".",FALSE,TRUE)</formula>
    </cfRule>
    <cfRule type="expression" dxfId="520" priority="30">
      <formula>IF(RIGHT(TEXT(Y243,"0.#"),1)=".",TRUE,FALSE)</formula>
    </cfRule>
  </conditionalFormatting>
  <conditionalFormatting sqref="Y252">
    <cfRule type="expression" dxfId="519" priority="27">
      <formula>IF(RIGHT(TEXT(Y252,"0.#"),1)=".",FALSE,TRUE)</formula>
    </cfRule>
    <cfRule type="expression" dxfId="518" priority="28">
      <formula>IF(RIGHT(TEXT(Y252,"0.#"),1)=".",TRUE,FALSE)</formula>
    </cfRule>
  </conditionalFormatting>
  <conditionalFormatting sqref="Y244:Y251 Y242">
    <cfRule type="expression" dxfId="517" priority="25">
      <formula>IF(RIGHT(TEXT(Y242,"0.#"),1)=".",FALSE,TRUE)</formula>
    </cfRule>
    <cfRule type="expression" dxfId="516" priority="26">
      <formula>IF(RIGHT(TEXT(Y242,"0.#"),1)=".",TRUE,FALSE)</formula>
    </cfRule>
  </conditionalFormatting>
  <conditionalFormatting sqref="AU243">
    <cfRule type="expression" dxfId="515" priority="23">
      <formula>IF(RIGHT(TEXT(AU243,"0.#"),1)=".",FALSE,TRUE)</formula>
    </cfRule>
    <cfRule type="expression" dxfId="514" priority="24">
      <formula>IF(RIGHT(TEXT(AU243,"0.#"),1)=".",TRUE,FALSE)</formula>
    </cfRule>
  </conditionalFormatting>
  <conditionalFormatting sqref="AU252">
    <cfRule type="expression" dxfId="513" priority="21">
      <formula>IF(RIGHT(TEXT(AU252,"0.#"),1)=".",FALSE,TRUE)</formula>
    </cfRule>
    <cfRule type="expression" dxfId="512" priority="22">
      <formula>IF(RIGHT(TEXT(AU252,"0.#"),1)=".",TRUE,FALSE)</formula>
    </cfRule>
  </conditionalFormatting>
  <conditionalFormatting sqref="AU244:AU251 AU242">
    <cfRule type="expression" dxfId="511" priority="19">
      <formula>IF(RIGHT(TEXT(AU242,"0.#"),1)=".",FALSE,TRUE)</formula>
    </cfRule>
    <cfRule type="expression" dxfId="510" priority="20">
      <formula>IF(RIGHT(TEXT(AU242,"0.#"),1)=".",TRUE,FALSE)</formula>
    </cfRule>
  </conditionalFormatting>
  <conditionalFormatting sqref="Y256">
    <cfRule type="expression" dxfId="509" priority="17">
      <formula>IF(RIGHT(TEXT(Y256,"0.#"),1)=".",FALSE,TRUE)</formula>
    </cfRule>
    <cfRule type="expression" dxfId="508" priority="18">
      <formula>IF(RIGHT(TEXT(Y256,"0.#"),1)=".",TRUE,FALSE)</formula>
    </cfRule>
  </conditionalFormatting>
  <conditionalFormatting sqref="Y265">
    <cfRule type="expression" dxfId="507" priority="15">
      <formula>IF(RIGHT(TEXT(Y265,"0.#"),1)=".",FALSE,TRUE)</formula>
    </cfRule>
    <cfRule type="expression" dxfId="506" priority="16">
      <formula>IF(RIGHT(TEXT(Y265,"0.#"),1)=".",TRUE,FALSE)</formula>
    </cfRule>
  </conditionalFormatting>
  <conditionalFormatting sqref="Y257:Y264 Y255">
    <cfRule type="expression" dxfId="505" priority="13">
      <formula>IF(RIGHT(TEXT(Y255,"0.#"),1)=".",FALSE,TRUE)</formula>
    </cfRule>
    <cfRule type="expression" dxfId="504" priority="14">
      <formula>IF(RIGHT(TEXT(Y255,"0.#"),1)=".",TRUE,FALSE)</formula>
    </cfRule>
  </conditionalFormatting>
  <conditionalFormatting sqref="AU256">
    <cfRule type="expression" dxfId="503" priority="11">
      <formula>IF(RIGHT(TEXT(AU256,"0.#"),1)=".",FALSE,TRUE)</formula>
    </cfRule>
    <cfRule type="expression" dxfId="502" priority="12">
      <formula>IF(RIGHT(TEXT(AU256,"0.#"),1)=".",TRUE,FALSE)</formula>
    </cfRule>
  </conditionalFormatting>
  <conditionalFormatting sqref="AU265">
    <cfRule type="expression" dxfId="501" priority="9">
      <formula>IF(RIGHT(TEXT(AU265,"0.#"),1)=".",FALSE,TRUE)</formula>
    </cfRule>
    <cfRule type="expression" dxfId="500" priority="10">
      <formula>IF(RIGHT(TEXT(AU265,"0.#"),1)=".",TRUE,FALSE)</formula>
    </cfRule>
  </conditionalFormatting>
  <conditionalFormatting sqref="AU257:AU264 AU255">
    <cfRule type="expression" dxfId="499" priority="7">
      <formula>IF(RIGHT(TEXT(AU255,"0.#"),1)=".",FALSE,TRUE)</formula>
    </cfRule>
    <cfRule type="expression" dxfId="498" priority="8">
      <formula>IF(RIGHT(TEXT(AU255,"0.#"),1)=".",TRUE,FALSE)</formula>
    </cfRule>
  </conditionalFormatting>
  <conditionalFormatting sqref="Y6:Y7">
    <cfRule type="expression" dxfId="497" priority="5">
      <formula>IF(RIGHT(TEXT(Y6,"0.#"),1)=".",FALSE,TRUE)</formula>
    </cfRule>
    <cfRule type="expression" dxfId="496" priority="6">
      <formula>IF(RIGHT(TEXT(Y6,"0.#"),1)=".",TRUE,FALSE)</formula>
    </cfRule>
  </conditionalFormatting>
  <conditionalFormatting sqref="Y8">
    <cfRule type="expression" dxfId="495" priority="3">
      <formula>IF(RIGHT(TEXT(Y8,"0.#"),1)=".",FALSE,TRUE)</formula>
    </cfRule>
    <cfRule type="expression" dxfId="494" priority="4">
      <formula>IF(RIGHT(TEXT(Y8,"0.#"),1)=".",TRUE,FALSE)</formula>
    </cfRule>
  </conditionalFormatting>
  <conditionalFormatting sqref="Y11">
    <cfRule type="expression" dxfId="493" priority="1">
      <formula>IF(RIGHT(TEXT(Y11,"0.#"),1)=".",FALSE,TRUE)</formula>
    </cfRule>
    <cfRule type="expression" dxfId="492" priority="2">
      <formula>IF(RIGHT(TEXT(Y11,"0.#"),1)=".",TRUE,FALSE)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60" zoomScaleNormal="75" zoomScalePageLayoutView="70" workbookViewId="0">
      <selection activeCell="AK106" sqref="AK106:AP10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43"/>
      <c r="AW3" s="143"/>
      <c r="AX3" s="144"/>
    </row>
    <row r="4" spans="1:50" ht="24" customHeight="1" x14ac:dyDescent="0.15">
      <c r="A4" s="121">
        <v>1</v>
      </c>
      <c r="B4" s="121">
        <v>1</v>
      </c>
      <c r="C4" s="882" t="s">
        <v>662</v>
      </c>
      <c r="D4" s="883"/>
      <c r="E4" s="883"/>
      <c r="F4" s="883"/>
      <c r="G4" s="883"/>
      <c r="H4" s="883"/>
      <c r="I4" s="883"/>
      <c r="J4" s="883"/>
      <c r="K4" s="883"/>
      <c r="L4" s="883"/>
      <c r="M4" s="884" t="s">
        <v>663</v>
      </c>
      <c r="N4" s="885"/>
      <c r="O4" s="885"/>
      <c r="P4" s="885"/>
      <c r="Q4" s="885"/>
      <c r="R4" s="885"/>
      <c r="S4" s="885"/>
      <c r="T4" s="885"/>
      <c r="U4" s="885"/>
      <c r="V4" s="885"/>
      <c r="W4" s="885"/>
      <c r="X4" s="885"/>
      <c r="Y4" s="885"/>
      <c r="Z4" s="885"/>
      <c r="AA4" s="885"/>
      <c r="AB4" s="885"/>
      <c r="AC4" s="885"/>
      <c r="AD4" s="885"/>
      <c r="AE4" s="885"/>
      <c r="AF4" s="885"/>
      <c r="AG4" s="885"/>
      <c r="AH4" s="885"/>
      <c r="AI4" s="885"/>
      <c r="AJ4" s="885"/>
      <c r="AK4" s="886">
        <v>3</v>
      </c>
      <c r="AL4" s="887"/>
      <c r="AM4" s="887"/>
      <c r="AN4" s="887"/>
      <c r="AO4" s="887"/>
      <c r="AP4" s="887"/>
      <c r="AQ4" s="885">
        <v>5</v>
      </c>
      <c r="AR4" s="885"/>
      <c r="AS4" s="885"/>
      <c r="AT4" s="885"/>
      <c r="AU4" s="888">
        <v>67.099999999999994</v>
      </c>
      <c r="AV4" s="889"/>
      <c r="AW4" s="889"/>
      <c r="AX4" s="890"/>
    </row>
    <row r="5" spans="1:50" ht="24" customHeight="1" x14ac:dyDescent="0.15">
      <c r="A5" s="121">
        <v>2</v>
      </c>
      <c r="B5" s="121">
        <v>1</v>
      </c>
      <c r="C5" s="882" t="s">
        <v>664</v>
      </c>
      <c r="D5" s="883"/>
      <c r="E5" s="883"/>
      <c r="F5" s="883"/>
      <c r="G5" s="883"/>
      <c r="H5" s="883"/>
      <c r="I5" s="883"/>
      <c r="J5" s="883"/>
      <c r="K5" s="883"/>
      <c r="L5" s="883"/>
      <c r="M5" s="884" t="s">
        <v>665</v>
      </c>
      <c r="N5" s="885"/>
      <c r="O5" s="885"/>
      <c r="P5" s="885"/>
      <c r="Q5" s="885"/>
      <c r="R5" s="885"/>
      <c r="S5" s="885"/>
      <c r="T5" s="885"/>
      <c r="U5" s="885"/>
      <c r="V5" s="885"/>
      <c r="W5" s="885"/>
      <c r="X5" s="885"/>
      <c r="Y5" s="885"/>
      <c r="Z5" s="885"/>
      <c r="AA5" s="885"/>
      <c r="AB5" s="885"/>
      <c r="AC5" s="885"/>
      <c r="AD5" s="885"/>
      <c r="AE5" s="885"/>
      <c r="AF5" s="885"/>
      <c r="AG5" s="885"/>
      <c r="AH5" s="885"/>
      <c r="AI5" s="885"/>
      <c r="AJ5" s="885"/>
      <c r="AK5" s="886">
        <v>1.2</v>
      </c>
      <c r="AL5" s="887"/>
      <c r="AM5" s="887"/>
      <c r="AN5" s="887"/>
      <c r="AO5" s="887"/>
      <c r="AP5" s="887"/>
      <c r="AQ5" s="137" t="s">
        <v>516</v>
      </c>
      <c r="AR5" s="138"/>
      <c r="AS5" s="138"/>
      <c r="AT5" s="139"/>
      <c r="AU5" s="137" t="s">
        <v>517</v>
      </c>
      <c r="AV5" s="181"/>
      <c r="AW5" s="181"/>
      <c r="AX5" s="182"/>
    </row>
    <row r="6" spans="1:50" ht="24" customHeight="1" x14ac:dyDescent="0.15">
      <c r="A6" s="121">
        <v>3</v>
      </c>
      <c r="B6" s="121">
        <v>1</v>
      </c>
      <c r="C6" s="164" t="s">
        <v>666</v>
      </c>
      <c r="D6" s="165"/>
      <c r="E6" s="165"/>
      <c r="F6" s="165"/>
      <c r="G6" s="165"/>
      <c r="H6" s="165"/>
      <c r="I6" s="165"/>
      <c r="J6" s="165"/>
      <c r="K6" s="165"/>
      <c r="L6" s="165"/>
      <c r="M6" s="127" t="s">
        <v>667</v>
      </c>
      <c r="N6" s="128"/>
      <c r="O6" s="128"/>
      <c r="P6" s="128"/>
      <c r="Q6" s="128"/>
      <c r="R6" s="128"/>
      <c r="S6" s="128"/>
      <c r="T6" s="128"/>
      <c r="U6" s="128"/>
      <c r="V6" s="128"/>
      <c r="W6" s="128"/>
      <c r="X6" s="128"/>
      <c r="Y6" s="128"/>
      <c r="Z6" s="128"/>
      <c r="AA6" s="128"/>
      <c r="AB6" s="128"/>
      <c r="AC6" s="128"/>
      <c r="AD6" s="128"/>
      <c r="AE6" s="128"/>
      <c r="AF6" s="128"/>
      <c r="AG6" s="128"/>
      <c r="AH6" s="128"/>
      <c r="AI6" s="128"/>
      <c r="AJ6" s="128"/>
      <c r="AK6" s="880">
        <v>1</v>
      </c>
      <c r="AL6" s="881"/>
      <c r="AM6" s="881"/>
      <c r="AN6" s="881"/>
      <c r="AO6" s="881"/>
      <c r="AP6" s="881"/>
      <c r="AQ6" s="137" t="s">
        <v>516</v>
      </c>
      <c r="AR6" s="138"/>
      <c r="AS6" s="138"/>
      <c r="AT6" s="139"/>
      <c r="AU6" s="131" t="s">
        <v>517</v>
      </c>
      <c r="AV6" s="132"/>
      <c r="AW6" s="132"/>
      <c r="AX6" s="133"/>
    </row>
    <row r="7" spans="1:50" ht="24" customHeight="1" x14ac:dyDescent="0.15">
      <c r="A7" s="121">
        <v>4</v>
      </c>
      <c r="B7" s="121">
        <v>1</v>
      </c>
      <c r="C7" s="164" t="s">
        <v>668</v>
      </c>
      <c r="D7" s="165"/>
      <c r="E7" s="165"/>
      <c r="F7" s="165"/>
      <c r="G7" s="165"/>
      <c r="H7" s="165"/>
      <c r="I7" s="165"/>
      <c r="J7" s="165"/>
      <c r="K7" s="165"/>
      <c r="L7" s="165"/>
      <c r="M7" s="127" t="s">
        <v>669</v>
      </c>
      <c r="N7" s="128"/>
      <c r="O7" s="128"/>
      <c r="P7" s="128"/>
      <c r="Q7" s="128"/>
      <c r="R7" s="128"/>
      <c r="S7" s="128"/>
      <c r="T7" s="128"/>
      <c r="U7" s="128"/>
      <c r="V7" s="128"/>
      <c r="W7" s="128"/>
      <c r="X7" s="128"/>
      <c r="Y7" s="128"/>
      <c r="Z7" s="128"/>
      <c r="AA7" s="128"/>
      <c r="AB7" s="128"/>
      <c r="AC7" s="128"/>
      <c r="AD7" s="128"/>
      <c r="AE7" s="128"/>
      <c r="AF7" s="128"/>
      <c r="AG7" s="128"/>
      <c r="AH7" s="128"/>
      <c r="AI7" s="128"/>
      <c r="AJ7" s="128"/>
      <c r="AK7" s="880">
        <v>0.9</v>
      </c>
      <c r="AL7" s="881"/>
      <c r="AM7" s="881"/>
      <c r="AN7" s="881"/>
      <c r="AO7" s="881"/>
      <c r="AP7" s="881"/>
      <c r="AQ7" s="137" t="s">
        <v>516</v>
      </c>
      <c r="AR7" s="138"/>
      <c r="AS7" s="138"/>
      <c r="AT7" s="139"/>
      <c r="AU7" s="131" t="s">
        <v>517</v>
      </c>
      <c r="AV7" s="132"/>
      <c r="AW7" s="132"/>
      <c r="AX7" s="133"/>
    </row>
    <row r="8" spans="1:50" ht="24" customHeight="1" x14ac:dyDescent="0.15">
      <c r="A8" s="121">
        <v>5</v>
      </c>
      <c r="B8" s="121">
        <v>1</v>
      </c>
      <c r="C8" s="164" t="s">
        <v>670</v>
      </c>
      <c r="D8" s="165"/>
      <c r="E8" s="165"/>
      <c r="F8" s="165"/>
      <c r="G8" s="165"/>
      <c r="H8" s="165"/>
      <c r="I8" s="165"/>
      <c r="J8" s="165"/>
      <c r="K8" s="165"/>
      <c r="L8" s="165"/>
      <c r="M8" s="127" t="s">
        <v>671</v>
      </c>
      <c r="N8" s="128"/>
      <c r="O8" s="128"/>
      <c r="P8" s="128"/>
      <c r="Q8" s="128"/>
      <c r="R8" s="128"/>
      <c r="S8" s="128"/>
      <c r="T8" s="128"/>
      <c r="U8" s="128"/>
      <c r="V8" s="128"/>
      <c r="W8" s="128"/>
      <c r="X8" s="128"/>
      <c r="Y8" s="128"/>
      <c r="Z8" s="128"/>
      <c r="AA8" s="128"/>
      <c r="AB8" s="128"/>
      <c r="AC8" s="128"/>
      <c r="AD8" s="128"/>
      <c r="AE8" s="128"/>
      <c r="AF8" s="128"/>
      <c r="AG8" s="128"/>
      <c r="AH8" s="128"/>
      <c r="AI8" s="128"/>
      <c r="AJ8" s="128"/>
      <c r="AK8" s="880">
        <v>0.8</v>
      </c>
      <c r="AL8" s="881"/>
      <c r="AM8" s="881"/>
      <c r="AN8" s="881"/>
      <c r="AO8" s="881"/>
      <c r="AP8" s="881"/>
      <c r="AQ8" s="137" t="s">
        <v>516</v>
      </c>
      <c r="AR8" s="138"/>
      <c r="AS8" s="138"/>
      <c r="AT8" s="139"/>
      <c r="AU8" s="131" t="s">
        <v>517</v>
      </c>
      <c r="AV8" s="132"/>
      <c r="AW8" s="132"/>
      <c r="AX8" s="133"/>
    </row>
    <row r="9" spans="1:50" ht="24" customHeight="1" x14ac:dyDescent="0.15">
      <c r="A9" s="121">
        <v>6</v>
      </c>
      <c r="B9" s="121">
        <v>1</v>
      </c>
      <c r="C9" s="164" t="s">
        <v>666</v>
      </c>
      <c r="D9" s="165"/>
      <c r="E9" s="165"/>
      <c r="F9" s="165"/>
      <c r="G9" s="165"/>
      <c r="H9" s="165"/>
      <c r="I9" s="165"/>
      <c r="J9" s="165"/>
      <c r="K9" s="165"/>
      <c r="L9" s="165"/>
      <c r="M9" s="127" t="s">
        <v>672</v>
      </c>
      <c r="N9" s="128"/>
      <c r="O9" s="128"/>
      <c r="P9" s="128"/>
      <c r="Q9" s="128"/>
      <c r="R9" s="128"/>
      <c r="S9" s="128"/>
      <c r="T9" s="128"/>
      <c r="U9" s="128"/>
      <c r="V9" s="128"/>
      <c r="W9" s="128"/>
      <c r="X9" s="128"/>
      <c r="Y9" s="128"/>
      <c r="Z9" s="128"/>
      <c r="AA9" s="128"/>
      <c r="AB9" s="128"/>
      <c r="AC9" s="128"/>
      <c r="AD9" s="128"/>
      <c r="AE9" s="128"/>
      <c r="AF9" s="128"/>
      <c r="AG9" s="128"/>
      <c r="AH9" s="128"/>
      <c r="AI9" s="128"/>
      <c r="AJ9" s="128"/>
      <c r="AK9" s="880">
        <v>0.6</v>
      </c>
      <c r="AL9" s="881"/>
      <c r="AM9" s="881"/>
      <c r="AN9" s="881"/>
      <c r="AO9" s="881"/>
      <c r="AP9" s="881"/>
      <c r="AQ9" s="137" t="s">
        <v>516</v>
      </c>
      <c r="AR9" s="138"/>
      <c r="AS9" s="138"/>
      <c r="AT9" s="139"/>
      <c r="AU9" s="131" t="s">
        <v>517</v>
      </c>
      <c r="AV9" s="132"/>
      <c r="AW9" s="132"/>
      <c r="AX9" s="133"/>
    </row>
    <row r="10" spans="1:50" ht="24" customHeight="1" x14ac:dyDescent="0.15">
      <c r="A10" s="121">
        <v>7</v>
      </c>
      <c r="B10" s="121">
        <v>1</v>
      </c>
      <c r="C10" s="164" t="s">
        <v>673</v>
      </c>
      <c r="D10" s="165"/>
      <c r="E10" s="165"/>
      <c r="F10" s="165"/>
      <c r="G10" s="165"/>
      <c r="H10" s="165"/>
      <c r="I10" s="165"/>
      <c r="J10" s="165"/>
      <c r="K10" s="165"/>
      <c r="L10" s="165"/>
      <c r="M10" s="127" t="s">
        <v>674</v>
      </c>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880">
        <v>0.5</v>
      </c>
      <c r="AL10" s="881"/>
      <c r="AM10" s="881"/>
      <c r="AN10" s="881"/>
      <c r="AO10" s="881"/>
      <c r="AP10" s="881"/>
      <c r="AQ10" s="137" t="s">
        <v>516</v>
      </c>
      <c r="AR10" s="138"/>
      <c r="AS10" s="138"/>
      <c r="AT10" s="139"/>
      <c r="AU10" s="131" t="s">
        <v>517</v>
      </c>
      <c r="AV10" s="132"/>
      <c r="AW10" s="132"/>
      <c r="AX10" s="133"/>
    </row>
    <row r="11" spans="1:50" ht="24" customHeight="1" x14ac:dyDescent="0.15">
      <c r="A11" s="121">
        <v>8</v>
      </c>
      <c r="B11" s="121">
        <v>1</v>
      </c>
      <c r="C11" s="164" t="s">
        <v>668</v>
      </c>
      <c r="D11" s="165"/>
      <c r="E11" s="165"/>
      <c r="F11" s="165"/>
      <c r="G11" s="165"/>
      <c r="H11" s="165"/>
      <c r="I11" s="165"/>
      <c r="J11" s="165"/>
      <c r="K11" s="165"/>
      <c r="L11" s="165"/>
      <c r="M11" s="127" t="s">
        <v>675</v>
      </c>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880">
        <v>0.3</v>
      </c>
      <c r="AL11" s="881"/>
      <c r="AM11" s="881"/>
      <c r="AN11" s="881"/>
      <c r="AO11" s="881"/>
      <c r="AP11" s="881"/>
      <c r="AQ11" s="137" t="s">
        <v>516</v>
      </c>
      <c r="AR11" s="138"/>
      <c r="AS11" s="138"/>
      <c r="AT11" s="139"/>
      <c r="AU11" s="131" t="s">
        <v>517</v>
      </c>
      <c r="AV11" s="132"/>
      <c r="AW11" s="132"/>
      <c r="AX11" s="133"/>
    </row>
    <row r="12" spans="1:50" ht="24" customHeight="1" x14ac:dyDescent="0.15">
      <c r="A12" s="121">
        <v>9</v>
      </c>
      <c r="B12" s="121">
        <v>1</v>
      </c>
      <c r="C12" s="164" t="s">
        <v>676</v>
      </c>
      <c r="D12" s="165"/>
      <c r="E12" s="165"/>
      <c r="F12" s="165"/>
      <c r="G12" s="165"/>
      <c r="H12" s="165"/>
      <c r="I12" s="165"/>
      <c r="J12" s="165"/>
      <c r="K12" s="165"/>
      <c r="L12" s="165"/>
      <c r="M12" s="127" t="s">
        <v>677</v>
      </c>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880">
        <v>0.3</v>
      </c>
      <c r="AL12" s="881"/>
      <c r="AM12" s="881"/>
      <c r="AN12" s="881"/>
      <c r="AO12" s="881"/>
      <c r="AP12" s="881"/>
      <c r="AQ12" s="137" t="s">
        <v>516</v>
      </c>
      <c r="AR12" s="138"/>
      <c r="AS12" s="138"/>
      <c r="AT12" s="139"/>
      <c r="AU12" s="131" t="s">
        <v>517</v>
      </c>
      <c r="AV12" s="132"/>
      <c r="AW12" s="132"/>
      <c r="AX12" s="133"/>
    </row>
    <row r="13" spans="1:50" ht="24" customHeight="1" x14ac:dyDescent="0.15">
      <c r="A13" s="121">
        <v>10</v>
      </c>
      <c r="B13" s="121">
        <v>1</v>
      </c>
      <c r="C13" s="164" t="s">
        <v>668</v>
      </c>
      <c r="D13" s="165"/>
      <c r="E13" s="165"/>
      <c r="F13" s="165"/>
      <c r="G13" s="165"/>
      <c r="H13" s="165"/>
      <c r="I13" s="165"/>
      <c r="J13" s="165"/>
      <c r="K13" s="165"/>
      <c r="L13" s="165"/>
      <c r="M13" s="127" t="s">
        <v>678</v>
      </c>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880">
        <v>0.2</v>
      </c>
      <c r="AL13" s="881"/>
      <c r="AM13" s="881"/>
      <c r="AN13" s="881"/>
      <c r="AO13" s="881"/>
      <c r="AP13" s="881"/>
      <c r="AQ13" s="137" t="s">
        <v>516</v>
      </c>
      <c r="AR13" s="138"/>
      <c r="AS13" s="138"/>
      <c r="AT13" s="139"/>
      <c r="AU13" s="131" t="s">
        <v>517</v>
      </c>
      <c r="AV13" s="132"/>
      <c r="AW13" s="132"/>
      <c r="AX13" s="133"/>
    </row>
    <row r="14" spans="1:50" ht="24" hidden="1"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hidden="1"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hidden="1"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hidden="1"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hidden="1"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hidden="1"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hidden="1"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hidden="1"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hidden="1"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hidden="1"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hidden="1"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hidden="1"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hidden="1"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hidden="1"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hidden="1"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hidden="1"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hidden="1"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hidden="1"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hidden="1"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hidden="1"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43"/>
      <c r="AW36" s="143"/>
      <c r="AX36" s="144"/>
    </row>
    <row r="37" spans="1:50" ht="24" customHeight="1" x14ac:dyDescent="0.15">
      <c r="A37" s="121">
        <v>1</v>
      </c>
      <c r="B37" s="121">
        <v>1</v>
      </c>
      <c r="C37" s="127" t="s">
        <v>686</v>
      </c>
      <c r="D37" s="128"/>
      <c r="E37" s="128"/>
      <c r="F37" s="128"/>
      <c r="G37" s="128"/>
      <c r="H37" s="128"/>
      <c r="I37" s="128"/>
      <c r="J37" s="128"/>
      <c r="K37" s="128"/>
      <c r="L37" s="128"/>
      <c r="M37" s="127" t="s">
        <v>687</v>
      </c>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880">
        <v>3.9</v>
      </c>
      <c r="AL37" s="881"/>
      <c r="AM37" s="881"/>
      <c r="AN37" s="881"/>
      <c r="AO37" s="881"/>
      <c r="AP37" s="881"/>
      <c r="AQ37" s="128">
        <v>1</v>
      </c>
      <c r="AR37" s="128"/>
      <c r="AS37" s="128"/>
      <c r="AT37" s="128"/>
      <c r="AU37" s="163">
        <v>99.1</v>
      </c>
      <c r="AV37" s="161"/>
      <c r="AW37" s="161"/>
      <c r="AX37" s="162"/>
    </row>
    <row r="38" spans="1:50" ht="36.75" customHeight="1" x14ac:dyDescent="0.15">
      <c r="A38" s="121">
        <v>2</v>
      </c>
      <c r="B38" s="121">
        <v>1</v>
      </c>
      <c r="C38" s="151" t="s">
        <v>759</v>
      </c>
      <c r="D38" s="128"/>
      <c r="E38" s="128"/>
      <c r="F38" s="128"/>
      <c r="G38" s="128"/>
      <c r="H38" s="128"/>
      <c r="I38" s="128"/>
      <c r="J38" s="128"/>
      <c r="K38" s="128"/>
      <c r="L38" s="128"/>
      <c r="M38" s="127" t="s">
        <v>688</v>
      </c>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880">
        <v>0.8</v>
      </c>
      <c r="AL38" s="881"/>
      <c r="AM38" s="881"/>
      <c r="AN38" s="881"/>
      <c r="AO38" s="881"/>
      <c r="AP38" s="881"/>
      <c r="AQ38" s="137" t="s">
        <v>516</v>
      </c>
      <c r="AR38" s="138"/>
      <c r="AS38" s="138"/>
      <c r="AT38" s="139"/>
      <c r="AU38" s="131" t="s">
        <v>517</v>
      </c>
      <c r="AV38" s="132"/>
      <c r="AW38" s="132"/>
      <c r="AX38" s="133"/>
    </row>
    <row r="39" spans="1:50" ht="36.75" customHeight="1" x14ac:dyDescent="0.15">
      <c r="A39" s="121">
        <v>3</v>
      </c>
      <c r="B39" s="121">
        <v>1</v>
      </c>
      <c r="C39" s="151" t="s">
        <v>760</v>
      </c>
      <c r="D39" s="128"/>
      <c r="E39" s="128"/>
      <c r="F39" s="128"/>
      <c r="G39" s="128"/>
      <c r="H39" s="128"/>
      <c r="I39" s="128"/>
      <c r="J39" s="128"/>
      <c r="K39" s="128"/>
      <c r="L39" s="128"/>
      <c r="M39" s="127" t="s">
        <v>689</v>
      </c>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880">
        <v>0.8</v>
      </c>
      <c r="AL39" s="881"/>
      <c r="AM39" s="881"/>
      <c r="AN39" s="881"/>
      <c r="AO39" s="881"/>
      <c r="AP39" s="881"/>
      <c r="AQ39" s="137" t="s">
        <v>516</v>
      </c>
      <c r="AR39" s="138"/>
      <c r="AS39" s="138"/>
      <c r="AT39" s="139"/>
      <c r="AU39" s="131" t="s">
        <v>517</v>
      </c>
      <c r="AV39" s="132"/>
      <c r="AW39" s="132"/>
      <c r="AX39" s="133"/>
    </row>
    <row r="40" spans="1:50" ht="24" customHeight="1" x14ac:dyDescent="0.15">
      <c r="A40" s="121">
        <v>4</v>
      </c>
      <c r="B40" s="121">
        <v>1</v>
      </c>
      <c r="C40" s="128" t="s">
        <v>690</v>
      </c>
      <c r="D40" s="128"/>
      <c r="E40" s="128"/>
      <c r="F40" s="128"/>
      <c r="G40" s="128"/>
      <c r="H40" s="128"/>
      <c r="I40" s="128"/>
      <c r="J40" s="128"/>
      <c r="K40" s="128"/>
      <c r="L40" s="128"/>
      <c r="M40" s="127" t="s">
        <v>691</v>
      </c>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880">
        <v>0.7</v>
      </c>
      <c r="AL40" s="881"/>
      <c r="AM40" s="881"/>
      <c r="AN40" s="881"/>
      <c r="AO40" s="881"/>
      <c r="AP40" s="881"/>
      <c r="AQ40" s="137" t="s">
        <v>516</v>
      </c>
      <c r="AR40" s="138"/>
      <c r="AS40" s="138"/>
      <c r="AT40" s="139"/>
      <c r="AU40" s="131" t="s">
        <v>517</v>
      </c>
      <c r="AV40" s="132"/>
      <c r="AW40" s="132"/>
      <c r="AX40" s="133"/>
    </row>
    <row r="41" spans="1:50" ht="24" hidden="1"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hidden="1"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hidden="1"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hidden="1"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hidden="1"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hidden="1"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hidden="1"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hidden="1"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hidden="1"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hidden="1"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hidden="1"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hidden="1"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hidden="1"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hidden="1"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hidden="1"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hidden="1"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hidden="1"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hidden="1"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hidden="1"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hidden="1"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hidden="1"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hidden="1"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hidden="1"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hidden="1"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hidden="1"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hidden="1"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43"/>
      <c r="AW69" s="143"/>
      <c r="AX69" s="144"/>
    </row>
    <row r="70" spans="1:50" ht="36.75" customHeight="1" x14ac:dyDescent="0.15">
      <c r="A70" s="121">
        <v>1</v>
      </c>
      <c r="B70" s="121">
        <v>1</v>
      </c>
      <c r="C70" s="126" t="s">
        <v>707</v>
      </c>
      <c r="D70" s="122"/>
      <c r="E70" s="122"/>
      <c r="F70" s="122"/>
      <c r="G70" s="122"/>
      <c r="H70" s="122"/>
      <c r="I70" s="122"/>
      <c r="J70" s="122"/>
      <c r="K70" s="122"/>
      <c r="L70" s="122"/>
      <c r="M70" s="126" t="s">
        <v>708</v>
      </c>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9">
        <v>12.1</v>
      </c>
      <c r="AL70" s="130"/>
      <c r="AM70" s="130"/>
      <c r="AN70" s="130"/>
      <c r="AO70" s="130"/>
      <c r="AP70" s="130"/>
      <c r="AQ70" s="273" t="s">
        <v>694</v>
      </c>
      <c r="AR70" s="891"/>
      <c r="AS70" s="891"/>
      <c r="AT70" s="892"/>
      <c r="AU70" s="131" t="s">
        <v>709</v>
      </c>
      <c r="AV70" s="132"/>
      <c r="AW70" s="132"/>
      <c r="AX70" s="133"/>
    </row>
    <row r="71" spans="1:50" ht="36.75" customHeight="1" x14ac:dyDescent="0.15">
      <c r="A71" s="121">
        <v>2</v>
      </c>
      <c r="B71" s="121">
        <v>1</v>
      </c>
      <c r="C71" s="126" t="s">
        <v>710</v>
      </c>
      <c r="D71" s="122"/>
      <c r="E71" s="122"/>
      <c r="F71" s="122"/>
      <c r="G71" s="122"/>
      <c r="H71" s="122"/>
      <c r="I71" s="122"/>
      <c r="J71" s="122"/>
      <c r="K71" s="122"/>
      <c r="L71" s="122"/>
      <c r="M71" s="126" t="s">
        <v>711</v>
      </c>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9">
        <v>3.9</v>
      </c>
      <c r="AL71" s="130"/>
      <c r="AM71" s="130"/>
      <c r="AN71" s="130"/>
      <c r="AO71" s="130"/>
      <c r="AP71" s="130"/>
      <c r="AQ71" s="273">
        <v>1</v>
      </c>
      <c r="AR71" s="891"/>
      <c r="AS71" s="891"/>
      <c r="AT71" s="892"/>
      <c r="AU71" s="893">
        <v>63.7</v>
      </c>
      <c r="AV71" s="894"/>
      <c r="AW71" s="894"/>
      <c r="AX71" s="895"/>
    </row>
    <row r="72" spans="1:50" ht="24" customHeight="1" x14ac:dyDescent="0.15">
      <c r="A72" s="121">
        <v>3</v>
      </c>
      <c r="B72" s="121">
        <v>1</v>
      </c>
      <c r="C72" s="126" t="s">
        <v>712</v>
      </c>
      <c r="D72" s="122"/>
      <c r="E72" s="122"/>
      <c r="F72" s="122"/>
      <c r="G72" s="122"/>
      <c r="H72" s="122"/>
      <c r="I72" s="122"/>
      <c r="J72" s="122"/>
      <c r="K72" s="122"/>
      <c r="L72" s="122"/>
      <c r="M72" s="127" t="s">
        <v>713</v>
      </c>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9">
        <v>3.5</v>
      </c>
      <c r="AL72" s="130"/>
      <c r="AM72" s="130"/>
      <c r="AN72" s="130"/>
      <c r="AO72" s="130"/>
      <c r="AP72" s="130"/>
      <c r="AQ72" s="273" t="s">
        <v>714</v>
      </c>
      <c r="AR72" s="891"/>
      <c r="AS72" s="891"/>
      <c r="AT72" s="892"/>
      <c r="AU72" s="131" t="s">
        <v>715</v>
      </c>
      <c r="AV72" s="132"/>
      <c r="AW72" s="132"/>
      <c r="AX72" s="133"/>
    </row>
    <row r="73" spans="1:50" ht="24" customHeight="1" x14ac:dyDescent="0.15">
      <c r="A73" s="121">
        <v>4</v>
      </c>
      <c r="B73" s="121">
        <v>1</v>
      </c>
      <c r="C73" s="164" t="s">
        <v>716</v>
      </c>
      <c r="D73" s="165"/>
      <c r="E73" s="165"/>
      <c r="F73" s="165"/>
      <c r="G73" s="165"/>
      <c r="H73" s="165"/>
      <c r="I73" s="165"/>
      <c r="J73" s="165"/>
      <c r="K73" s="165"/>
      <c r="L73" s="165"/>
      <c r="M73" s="127" t="s">
        <v>717</v>
      </c>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9">
        <v>2.8</v>
      </c>
      <c r="AL73" s="130"/>
      <c r="AM73" s="130"/>
      <c r="AN73" s="130"/>
      <c r="AO73" s="130"/>
      <c r="AP73" s="130"/>
      <c r="AQ73" s="273">
        <v>1</v>
      </c>
      <c r="AR73" s="891"/>
      <c r="AS73" s="891"/>
      <c r="AT73" s="892"/>
      <c r="AU73" s="893">
        <v>98</v>
      </c>
      <c r="AV73" s="894"/>
      <c r="AW73" s="894"/>
      <c r="AX73" s="895"/>
    </row>
    <row r="74" spans="1:50" ht="24" customHeight="1" x14ac:dyDescent="0.15">
      <c r="A74" s="121">
        <v>5</v>
      </c>
      <c r="B74" s="121">
        <v>1</v>
      </c>
      <c r="C74" s="164" t="s">
        <v>718</v>
      </c>
      <c r="D74" s="165"/>
      <c r="E74" s="165"/>
      <c r="F74" s="165"/>
      <c r="G74" s="165"/>
      <c r="H74" s="165"/>
      <c r="I74" s="165"/>
      <c r="J74" s="165"/>
      <c r="K74" s="165"/>
      <c r="L74" s="165"/>
      <c r="M74" s="127" t="s">
        <v>719</v>
      </c>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9">
        <v>1.8</v>
      </c>
      <c r="AL74" s="130"/>
      <c r="AM74" s="130"/>
      <c r="AN74" s="130"/>
      <c r="AO74" s="130"/>
      <c r="AP74" s="130"/>
      <c r="AQ74" s="273" t="s">
        <v>694</v>
      </c>
      <c r="AR74" s="891"/>
      <c r="AS74" s="891"/>
      <c r="AT74" s="892"/>
      <c r="AU74" s="131" t="s">
        <v>709</v>
      </c>
      <c r="AV74" s="132"/>
      <c r="AW74" s="132"/>
      <c r="AX74" s="133"/>
    </row>
    <row r="75" spans="1:50" ht="24" customHeight="1" x14ac:dyDescent="0.15">
      <c r="A75" s="121">
        <v>6</v>
      </c>
      <c r="B75" s="121">
        <v>1</v>
      </c>
      <c r="C75" s="164" t="s">
        <v>720</v>
      </c>
      <c r="D75" s="165"/>
      <c r="E75" s="165"/>
      <c r="F75" s="165"/>
      <c r="G75" s="165"/>
      <c r="H75" s="165"/>
      <c r="I75" s="165"/>
      <c r="J75" s="165"/>
      <c r="K75" s="165"/>
      <c r="L75" s="165"/>
      <c r="M75" s="127" t="s">
        <v>721</v>
      </c>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9">
        <v>1.5</v>
      </c>
      <c r="AL75" s="130"/>
      <c r="AM75" s="130"/>
      <c r="AN75" s="130"/>
      <c r="AO75" s="130"/>
      <c r="AP75" s="130"/>
      <c r="AQ75" s="273" t="s">
        <v>794</v>
      </c>
      <c r="AR75" s="891"/>
      <c r="AS75" s="891"/>
      <c r="AT75" s="892"/>
      <c r="AU75" s="131" t="s">
        <v>709</v>
      </c>
      <c r="AV75" s="132"/>
      <c r="AW75" s="132"/>
      <c r="AX75" s="133"/>
    </row>
    <row r="76" spans="1:50" ht="24" customHeight="1" x14ac:dyDescent="0.15">
      <c r="A76" s="121">
        <v>7</v>
      </c>
      <c r="B76" s="121">
        <v>1</v>
      </c>
      <c r="C76" s="164" t="s">
        <v>722</v>
      </c>
      <c r="D76" s="165"/>
      <c r="E76" s="165"/>
      <c r="F76" s="165"/>
      <c r="G76" s="165"/>
      <c r="H76" s="165"/>
      <c r="I76" s="165"/>
      <c r="J76" s="165"/>
      <c r="K76" s="165"/>
      <c r="L76" s="165"/>
      <c r="M76" s="127" t="s">
        <v>723</v>
      </c>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9">
        <v>1</v>
      </c>
      <c r="AL76" s="130"/>
      <c r="AM76" s="130"/>
      <c r="AN76" s="130"/>
      <c r="AO76" s="130"/>
      <c r="AP76" s="130"/>
      <c r="AQ76" s="273" t="s">
        <v>794</v>
      </c>
      <c r="AR76" s="891"/>
      <c r="AS76" s="891"/>
      <c r="AT76" s="892"/>
      <c r="AU76" s="131" t="s">
        <v>709</v>
      </c>
      <c r="AV76" s="132"/>
      <c r="AW76" s="132"/>
      <c r="AX76" s="133"/>
    </row>
    <row r="77" spans="1:50" ht="24" customHeight="1" x14ac:dyDescent="0.15">
      <c r="A77" s="121">
        <v>8</v>
      </c>
      <c r="B77" s="121">
        <v>1</v>
      </c>
      <c r="C77" s="164" t="s">
        <v>724</v>
      </c>
      <c r="D77" s="165"/>
      <c r="E77" s="165"/>
      <c r="F77" s="165"/>
      <c r="G77" s="165"/>
      <c r="H77" s="165"/>
      <c r="I77" s="165"/>
      <c r="J77" s="165"/>
      <c r="K77" s="165"/>
      <c r="L77" s="165"/>
      <c r="M77" s="127" t="s">
        <v>725</v>
      </c>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9">
        <v>1</v>
      </c>
      <c r="AL77" s="130"/>
      <c r="AM77" s="130"/>
      <c r="AN77" s="130"/>
      <c r="AO77" s="130"/>
      <c r="AP77" s="130"/>
      <c r="AQ77" s="273">
        <v>1</v>
      </c>
      <c r="AR77" s="891"/>
      <c r="AS77" s="891"/>
      <c r="AT77" s="892"/>
      <c r="AU77" s="131">
        <v>84.7</v>
      </c>
      <c r="AV77" s="132"/>
      <c r="AW77" s="132"/>
      <c r="AX77" s="133"/>
    </row>
    <row r="78" spans="1:50" ht="24" customHeight="1" x14ac:dyDescent="0.15">
      <c r="A78" s="121">
        <v>9</v>
      </c>
      <c r="B78" s="121">
        <v>1</v>
      </c>
      <c r="C78" s="145" t="s">
        <v>726</v>
      </c>
      <c r="D78" s="167"/>
      <c r="E78" s="167"/>
      <c r="F78" s="167"/>
      <c r="G78" s="167"/>
      <c r="H78" s="167"/>
      <c r="I78" s="167"/>
      <c r="J78" s="167"/>
      <c r="K78" s="167"/>
      <c r="L78" s="168"/>
      <c r="M78" s="127" t="s">
        <v>727</v>
      </c>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9">
        <v>0.9</v>
      </c>
      <c r="AL78" s="130"/>
      <c r="AM78" s="130"/>
      <c r="AN78" s="130"/>
      <c r="AO78" s="130"/>
      <c r="AP78" s="130"/>
      <c r="AQ78" s="273" t="s">
        <v>794</v>
      </c>
      <c r="AR78" s="891"/>
      <c r="AS78" s="891"/>
      <c r="AT78" s="892"/>
      <c r="AU78" s="131" t="s">
        <v>709</v>
      </c>
      <c r="AV78" s="132"/>
      <c r="AW78" s="132"/>
      <c r="AX78" s="133"/>
    </row>
    <row r="79" spans="1:50" ht="24" customHeight="1" x14ac:dyDescent="0.15">
      <c r="A79" s="121">
        <v>10</v>
      </c>
      <c r="B79" s="121">
        <v>1</v>
      </c>
      <c r="C79" s="164" t="s">
        <v>728</v>
      </c>
      <c r="D79" s="165"/>
      <c r="E79" s="165"/>
      <c r="F79" s="165"/>
      <c r="G79" s="165"/>
      <c r="H79" s="165"/>
      <c r="I79" s="165"/>
      <c r="J79" s="165"/>
      <c r="K79" s="165"/>
      <c r="L79" s="165"/>
      <c r="M79" s="127" t="s">
        <v>729</v>
      </c>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66">
        <v>0.9</v>
      </c>
      <c r="AL79" s="130"/>
      <c r="AM79" s="130"/>
      <c r="AN79" s="130"/>
      <c r="AO79" s="130"/>
      <c r="AP79" s="130"/>
      <c r="AQ79" s="273" t="s">
        <v>794</v>
      </c>
      <c r="AR79" s="891"/>
      <c r="AS79" s="891"/>
      <c r="AT79" s="892"/>
      <c r="AU79" s="131" t="s">
        <v>709</v>
      </c>
      <c r="AV79" s="132"/>
      <c r="AW79" s="132"/>
      <c r="AX79" s="133"/>
    </row>
    <row r="80" spans="1:50" ht="24" hidden="1"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hidden="1"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hidden="1"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hidden="1"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hidden="1"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hidden="1"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hidden="1"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hidden="1"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hidden="1"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hidden="1"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hidden="1"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hidden="1"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hidden="1"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hidden="1"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hidden="1"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hidden="1"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hidden="1"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hidden="1"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hidden="1"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hidden="1"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43"/>
      <c r="AW102" s="143"/>
      <c r="AX102" s="144"/>
    </row>
    <row r="103" spans="1:50" ht="37.5" customHeight="1" x14ac:dyDescent="0.15">
      <c r="A103" s="121">
        <v>1</v>
      </c>
      <c r="B103" s="121">
        <v>1</v>
      </c>
      <c r="C103" s="126" t="s">
        <v>761</v>
      </c>
      <c r="D103" s="122"/>
      <c r="E103" s="122"/>
      <c r="F103" s="122"/>
      <c r="G103" s="122"/>
      <c r="H103" s="122"/>
      <c r="I103" s="122"/>
      <c r="J103" s="122"/>
      <c r="K103" s="122"/>
      <c r="L103" s="122"/>
      <c r="M103" s="127" t="s">
        <v>693</v>
      </c>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9">
        <v>8.9</v>
      </c>
      <c r="AL103" s="130"/>
      <c r="AM103" s="130"/>
      <c r="AN103" s="130"/>
      <c r="AO103" s="130"/>
      <c r="AP103" s="130"/>
      <c r="AQ103" s="273" t="s">
        <v>694</v>
      </c>
      <c r="AR103" s="891"/>
      <c r="AS103" s="891"/>
      <c r="AT103" s="892"/>
      <c r="AU103" s="131" t="s">
        <v>517</v>
      </c>
      <c r="AV103" s="132"/>
      <c r="AW103" s="132"/>
      <c r="AX103" s="133"/>
    </row>
    <row r="104" spans="1:50" ht="37.5" customHeight="1" x14ac:dyDescent="0.15">
      <c r="A104" s="121">
        <v>2</v>
      </c>
      <c r="B104" s="121">
        <v>1</v>
      </c>
      <c r="C104" s="126" t="s">
        <v>761</v>
      </c>
      <c r="D104" s="122"/>
      <c r="E104" s="122"/>
      <c r="F104" s="122"/>
      <c r="G104" s="122"/>
      <c r="H104" s="122"/>
      <c r="I104" s="122"/>
      <c r="J104" s="122"/>
      <c r="K104" s="122"/>
      <c r="L104" s="122"/>
      <c r="M104" s="127" t="s">
        <v>693</v>
      </c>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9">
        <v>8.1</v>
      </c>
      <c r="AL104" s="130"/>
      <c r="AM104" s="130"/>
      <c r="AN104" s="130"/>
      <c r="AO104" s="130"/>
      <c r="AP104" s="130"/>
      <c r="AQ104" s="273" t="s">
        <v>694</v>
      </c>
      <c r="AR104" s="891"/>
      <c r="AS104" s="891"/>
      <c r="AT104" s="892"/>
      <c r="AU104" s="131" t="s">
        <v>517</v>
      </c>
      <c r="AV104" s="132"/>
      <c r="AW104" s="132"/>
      <c r="AX104" s="133"/>
    </row>
    <row r="105" spans="1:50" ht="24" customHeight="1" x14ac:dyDescent="0.15">
      <c r="A105" s="121">
        <v>3</v>
      </c>
      <c r="B105" s="121">
        <v>1</v>
      </c>
      <c r="C105" s="127" t="s">
        <v>695</v>
      </c>
      <c r="D105" s="128"/>
      <c r="E105" s="128"/>
      <c r="F105" s="128"/>
      <c r="G105" s="128"/>
      <c r="H105" s="128"/>
      <c r="I105" s="128"/>
      <c r="J105" s="128"/>
      <c r="K105" s="128"/>
      <c r="L105" s="128"/>
      <c r="M105" s="127" t="s">
        <v>696</v>
      </c>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9">
        <v>7.8</v>
      </c>
      <c r="AL105" s="130"/>
      <c r="AM105" s="130"/>
      <c r="AN105" s="130"/>
      <c r="AO105" s="130"/>
      <c r="AP105" s="130"/>
      <c r="AQ105" s="128">
        <v>1</v>
      </c>
      <c r="AR105" s="128"/>
      <c r="AS105" s="128"/>
      <c r="AT105" s="128"/>
      <c r="AU105" s="896">
        <v>0.99299999999999999</v>
      </c>
      <c r="AV105" s="161"/>
      <c r="AW105" s="161"/>
      <c r="AX105" s="162"/>
    </row>
    <row r="106" spans="1:50" ht="37.5" customHeight="1" x14ac:dyDescent="0.15">
      <c r="A106" s="121">
        <v>4</v>
      </c>
      <c r="B106" s="121">
        <v>1</v>
      </c>
      <c r="C106" s="151" t="s">
        <v>765</v>
      </c>
      <c r="D106" s="128"/>
      <c r="E106" s="128"/>
      <c r="F106" s="128"/>
      <c r="G106" s="128"/>
      <c r="H106" s="128"/>
      <c r="I106" s="128"/>
      <c r="J106" s="128"/>
      <c r="K106" s="128"/>
      <c r="L106" s="128"/>
      <c r="M106" s="127" t="s">
        <v>697</v>
      </c>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9">
        <v>4.5999999999999996</v>
      </c>
      <c r="AL106" s="130"/>
      <c r="AM106" s="130"/>
      <c r="AN106" s="130"/>
      <c r="AO106" s="130"/>
      <c r="AP106" s="130"/>
      <c r="AQ106" s="128">
        <v>1</v>
      </c>
      <c r="AR106" s="128"/>
      <c r="AS106" s="128"/>
      <c r="AT106" s="128"/>
      <c r="AU106" s="896">
        <v>0.96</v>
      </c>
      <c r="AV106" s="161"/>
      <c r="AW106" s="161"/>
      <c r="AX106" s="162"/>
    </row>
    <row r="107" spans="1:50" ht="37.5" customHeight="1" x14ac:dyDescent="0.15">
      <c r="A107" s="121">
        <v>5</v>
      </c>
      <c r="B107" s="121">
        <v>1</v>
      </c>
      <c r="C107" s="151" t="s">
        <v>762</v>
      </c>
      <c r="D107" s="128"/>
      <c r="E107" s="128"/>
      <c r="F107" s="128"/>
      <c r="G107" s="128"/>
      <c r="H107" s="128"/>
      <c r="I107" s="128"/>
      <c r="J107" s="128"/>
      <c r="K107" s="128"/>
      <c r="L107" s="128"/>
      <c r="M107" s="127" t="s">
        <v>698</v>
      </c>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9">
        <v>2.1</v>
      </c>
      <c r="AL107" s="130"/>
      <c r="AM107" s="130"/>
      <c r="AN107" s="130"/>
      <c r="AO107" s="130"/>
      <c r="AP107" s="130"/>
      <c r="AQ107" s="127">
        <v>1</v>
      </c>
      <c r="AR107" s="128"/>
      <c r="AS107" s="128"/>
      <c r="AT107" s="128"/>
      <c r="AU107" s="897">
        <v>0.98899999999999999</v>
      </c>
      <c r="AV107" s="161"/>
      <c r="AW107" s="161"/>
      <c r="AX107" s="162"/>
    </row>
    <row r="108" spans="1:50" ht="24" customHeight="1" x14ac:dyDescent="0.15">
      <c r="A108" s="121">
        <v>6</v>
      </c>
      <c r="B108" s="121">
        <v>1</v>
      </c>
      <c r="C108" s="127" t="s">
        <v>699</v>
      </c>
      <c r="D108" s="128"/>
      <c r="E108" s="128"/>
      <c r="F108" s="128"/>
      <c r="G108" s="128"/>
      <c r="H108" s="128"/>
      <c r="I108" s="128"/>
      <c r="J108" s="128"/>
      <c r="K108" s="128"/>
      <c r="L108" s="128"/>
      <c r="M108" s="127" t="s">
        <v>700</v>
      </c>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9">
        <v>1.7</v>
      </c>
      <c r="AL108" s="130"/>
      <c r="AM108" s="130"/>
      <c r="AN108" s="130"/>
      <c r="AO108" s="130"/>
      <c r="AP108" s="130"/>
      <c r="AQ108" s="127" t="s">
        <v>516</v>
      </c>
      <c r="AR108" s="128"/>
      <c r="AS108" s="128"/>
      <c r="AT108" s="128"/>
      <c r="AU108" s="131" t="s">
        <v>517</v>
      </c>
      <c r="AV108" s="132"/>
      <c r="AW108" s="132"/>
      <c r="AX108" s="133"/>
    </row>
    <row r="109" spans="1:50" ht="36.75" customHeight="1" x14ac:dyDescent="0.15">
      <c r="A109" s="121">
        <v>7</v>
      </c>
      <c r="B109" s="121">
        <v>1</v>
      </c>
      <c r="C109" s="151" t="s">
        <v>765</v>
      </c>
      <c r="D109" s="128"/>
      <c r="E109" s="128"/>
      <c r="F109" s="128"/>
      <c r="G109" s="128"/>
      <c r="H109" s="128"/>
      <c r="I109" s="128"/>
      <c r="J109" s="128"/>
      <c r="K109" s="128"/>
      <c r="L109" s="128"/>
      <c r="M109" s="900" t="s">
        <v>801</v>
      </c>
      <c r="N109" s="901"/>
      <c r="O109" s="901"/>
      <c r="P109" s="901"/>
      <c r="Q109" s="901"/>
      <c r="R109" s="901"/>
      <c r="S109" s="901"/>
      <c r="T109" s="901"/>
      <c r="U109" s="901"/>
      <c r="V109" s="901"/>
      <c r="W109" s="901"/>
      <c r="X109" s="901"/>
      <c r="Y109" s="901"/>
      <c r="Z109" s="901"/>
      <c r="AA109" s="901"/>
      <c r="AB109" s="901"/>
      <c r="AC109" s="901"/>
      <c r="AD109" s="901"/>
      <c r="AE109" s="901"/>
      <c r="AF109" s="901"/>
      <c r="AG109" s="901"/>
      <c r="AH109" s="901"/>
      <c r="AI109" s="901"/>
      <c r="AJ109" s="902"/>
      <c r="AK109" s="129">
        <v>1.4</v>
      </c>
      <c r="AL109" s="130"/>
      <c r="AM109" s="130"/>
      <c r="AN109" s="130"/>
      <c r="AO109" s="130"/>
      <c r="AP109" s="130"/>
      <c r="AQ109" s="128">
        <v>1</v>
      </c>
      <c r="AR109" s="128"/>
      <c r="AS109" s="128"/>
      <c r="AT109" s="128"/>
      <c r="AU109" s="896">
        <v>0.77700000000000002</v>
      </c>
      <c r="AV109" s="161"/>
      <c r="AW109" s="161"/>
      <c r="AX109" s="162"/>
    </row>
    <row r="110" spans="1:50" ht="36.75" customHeight="1" x14ac:dyDescent="0.15">
      <c r="A110" s="121">
        <v>8</v>
      </c>
      <c r="B110" s="121">
        <v>1</v>
      </c>
      <c r="C110" s="151" t="s">
        <v>766</v>
      </c>
      <c r="D110" s="128"/>
      <c r="E110" s="128"/>
      <c r="F110" s="128"/>
      <c r="G110" s="128"/>
      <c r="H110" s="128"/>
      <c r="I110" s="128"/>
      <c r="J110" s="128"/>
      <c r="K110" s="128"/>
      <c r="L110" s="128"/>
      <c r="M110" s="127" t="s">
        <v>701</v>
      </c>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9">
        <v>1</v>
      </c>
      <c r="AL110" s="130"/>
      <c r="AM110" s="130"/>
      <c r="AN110" s="130"/>
      <c r="AO110" s="130"/>
      <c r="AP110" s="130"/>
      <c r="AQ110" s="127" t="s">
        <v>516</v>
      </c>
      <c r="AR110" s="128"/>
      <c r="AS110" s="128"/>
      <c r="AT110" s="128"/>
      <c r="AU110" s="131" t="s">
        <v>517</v>
      </c>
      <c r="AV110" s="132"/>
      <c r="AW110" s="132"/>
      <c r="AX110" s="133"/>
    </row>
    <row r="111" spans="1:50" ht="24" customHeight="1" x14ac:dyDescent="0.15">
      <c r="A111" s="121">
        <v>9</v>
      </c>
      <c r="B111" s="121">
        <v>1</v>
      </c>
      <c r="C111" s="127" t="s">
        <v>702</v>
      </c>
      <c r="D111" s="128"/>
      <c r="E111" s="128"/>
      <c r="F111" s="128"/>
      <c r="G111" s="128"/>
      <c r="H111" s="128"/>
      <c r="I111" s="128"/>
      <c r="J111" s="128"/>
      <c r="K111" s="128"/>
      <c r="L111" s="128"/>
      <c r="M111" s="127" t="s">
        <v>702</v>
      </c>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9">
        <v>1</v>
      </c>
      <c r="AL111" s="130"/>
      <c r="AM111" s="130"/>
      <c r="AN111" s="130"/>
      <c r="AO111" s="130"/>
      <c r="AP111" s="130"/>
      <c r="AQ111" s="127" t="s">
        <v>516</v>
      </c>
      <c r="AR111" s="128"/>
      <c r="AS111" s="128"/>
      <c r="AT111" s="128"/>
      <c r="AU111" s="131" t="s">
        <v>517</v>
      </c>
      <c r="AV111" s="132"/>
      <c r="AW111" s="132"/>
      <c r="AX111" s="133"/>
    </row>
    <row r="112" spans="1:50" ht="24" customHeight="1" x14ac:dyDescent="0.15">
      <c r="A112" s="121">
        <v>10</v>
      </c>
      <c r="B112" s="121">
        <v>1</v>
      </c>
      <c r="C112" s="127" t="s">
        <v>703</v>
      </c>
      <c r="D112" s="128"/>
      <c r="E112" s="128"/>
      <c r="F112" s="128"/>
      <c r="G112" s="128"/>
      <c r="H112" s="128"/>
      <c r="I112" s="128"/>
      <c r="J112" s="128"/>
      <c r="K112" s="128"/>
      <c r="L112" s="128"/>
      <c r="M112" s="160" t="s">
        <v>704</v>
      </c>
      <c r="N112" s="898"/>
      <c r="O112" s="898"/>
      <c r="P112" s="898"/>
      <c r="Q112" s="898"/>
      <c r="R112" s="898"/>
      <c r="S112" s="898"/>
      <c r="T112" s="898"/>
      <c r="U112" s="898"/>
      <c r="V112" s="898"/>
      <c r="W112" s="898"/>
      <c r="X112" s="898"/>
      <c r="Y112" s="898"/>
      <c r="Z112" s="898"/>
      <c r="AA112" s="898"/>
      <c r="AB112" s="898"/>
      <c r="AC112" s="898"/>
      <c r="AD112" s="898"/>
      <c r="AE112" s="898"/>
      <c r="AF112" s="898"/>
      <c r="AG112" s="898"/>
      <c r="AH112" s="898"/>
      <c r="AI112" s="898"/>
      <c r="AJ112" s="899"/>
      <c r="AK112" s="152">
        <v>1</v>
      </c>
      <c r="AL112" s="898"/>
      <c r="AM112" s="898"/>
      <c r="AN112" s="898"/>
      <c r="AO112" s="898"/>
      <c r="AP112" s="899"/>
      <c r="AQ112" s="127" t="s">
        <v>516</v>
      </c>
      <c r="AR112" s="128"/>
      <c r="AS112" s="128"/>
      <c r="AT112" s="128"/>
      <c r="AU112" s="131" t="s">
        <v>517</v>
      </c>
      <c r="AV112" s="132"/>
      <c r="AW112" s="132"/>
      <c r="AX112" s="133"/>
    </row>
    <row r="113" spans="1:50" ht="24" hidden="1"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hidden="1"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hidden="1"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hidden="1"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hidden="1"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hidden="1"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hidden="1"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hidden="1"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hidden="1"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hidden="1"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hidden="1"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hidden="1"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hidden="1"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hidden="1"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hidden="1"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hidden="1"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hidden="1"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hidden="1"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hidden="1"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hidden="1"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40" t="s">
        <v>402</v>
      </c>
      <c r="D135" s="140"/>
      <c r="E135" s="140"/>
      <c r="F135" s="140"/>
      <c r="G135" s="140"/>
      <c r="H135" s="140"/>
      <c r="I135" s="140"/>
      <c r="J135" s="140"/>
      <c r="K135" s="140"/>
      <c r="L135" s="140"/>
      <c r="M135" s="140" t="s">
        <v>403</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404</v>
      </c>
      <c r="AL135" s="140"/>
      <c r="AM135" s="140"/>
      <c r="AN135" s="140"/>
      <c r="AO135" s="140"/>
      <c r="AP135" s="140"/>
      <c r="AQ135" s="140" t="s">
        <v>23</v>
      </c>
      <c r="AR135" s="140"/>
      <c r="AS135" s="140"/>
      <c r="AT135" s="140"/>
      <c r="AU135" s="142" t="s">
        <v>24</v>
      </c>
      <c r="AV135" s="143"/>
      <c r="AW135" s="143"/>
      <c r="AX135" s="144"/>
    </row>
    <row r="136" spans="1:50" ht="24" customHeight="1" x14ac:dyDescent="0.15">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customHeight="1" x14ac:dyDescent="0.15">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x14ac:dyDescent="0.15">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x14ac:dyDescent="0.15">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x14ac:dyDescent="0.15">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x14ac:dyDescent="0.15">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x14ac:dyDescent="0.15">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1"/>
      <c r="B168" s="121"/>
      <c r="C168" s="140" t="s">
        <v>402</v>
      </c>
      <c r="D168" s="140"/>
      <c r="E168" s="140"/>
      <c r="F168" s="140"/>
      <c r="G168" s="140"/>
      <c r="H168" s="140"/>
      <c r="I168" s="140"/>
      <c r="J168" s="140"/>
      <c r="K168" s="140"/>
      <c r="L168" s="140"/>
      <c r="M168" s="140" t="s">
        <v>403</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404</v>
      </c>
      <c r="AL168" s="140"/>
      <c r="AM168" s="140"/>
      <c r="AN168" s="140"/>
      <c r="AO168" s="140"/>
      <c r="AP168" s="140"/>
      <c r="AQ168" s="140" t="s">
        <v>23</v>
      </c>
      <c r="AR168" s="140"/>
      <c r="AS168" s="140"/>
      <c r="AT168" s="140"/>
      <c r="AU168" s="142" t="s">
        <v>24</v>
      </c>
      <c r="AV168" s="143"/>
      <c r="AW168" s="143"/>
      <c r="AX168" s="144"/>
    </row>
    <row r="169" spans="1:50" ht="24" customHeight="1" x14ac:dyDescent="0.15">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1"/>
      <c r="B201" s="121"/>
      <c r="C201" s="140" t="s">
        <v>402</v>
      </c>
      <c r="D201" s="140"/>
      <c r="E201" s="140"/>
      <c r="F201" s="140"/>
      <c r="G201" s="140"/>
      <c r="H201" s="140"/>
      <c r="I201" s="140"/>
      <c r="J201" s="140"/>
      <c r="K201" s="140"/>
      <c r="L201" s="140"/>
      <c r="M201" s="140" t="s">
        <v>403</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404</v>
      </c>
      <c r="AL201" s="140"/>
      <c r="AM201" s="140"/>
      <c r="AN201" s="140"/>
      <c r="AO201" s="140"/>
      <c r="AP201" s="140"/>
      <c r="AQ201" s="140" t="s">
        <v>23</v>
      </c>
      <c r="AR201" s="140"/>
      <c r="AS201" s="140"/>
      <c r="AT201" s="140"/>
      <c r="AU201" s="142" t="s">
        <v>24</v>
      </c>
      <c r="AV201" s="143"/>
      <c r="AW201" s="143"/>
      <c r="AX201" s="144"/>
    </row>
    <row r="202" spans="1:50" ht="24"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1"/>
      <c r="B234" s="121"/>
      <c r="C234" s="140" t="s">
        <v>417</v>
      </c>
      <c r="D234" s="140"/>
      <c r="E234" s="140"/>
      <c r="F234" s="140"/>
      <c r="G234" s="140"/>
      <c r="H234" s="140"/>
      <c r="I234" s="140"/>
      <c r="J234" s="140"/>
      <c r="K234" s="140"/>
      <c r="L234" s="140"/>
      <c r="M234" s="140" t="s">
        <v>418</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419</v>
      </c>
      <c r="AL234" s="140"/>
      <c r="AM234" s="140"/>
      <c r="AN234" s="140"/>
      <c r="AO234" s="140"/>
      <c r="AP234" s="140"/>
      <c r="AQ234" s="140" t="s">
        <v>23</v>
      </c>
      <c r="AR234" s="140"/>
      <c r="AS234" s="140"/>
      <c r="AT234" s="140"/>
      <c r="AU234" s="142" t="s">
        <v>24</v>
      </c>
      <c r="AV234" s="143"/>
      <c r="AW234" s="143"/>
      <c r="AX234" s="144"/>
    </row>
    <row r="235" spans="1:50" ht="24"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1"/>
      <c r="B267" s="121"/>
      <c r="C267" s="140" t="s">
        <v>402</v>
      </c>
      <c r="D267" s="140"/>
      <c r="E267" s="140"/>
      <c r="F267" s="140"/>
      <c r="G267" s="140"/>
      <c r="H267" s="140"/>
      <c r="I267" s="140"/>
      <c r="J267" s="140"/>
      <c r="K267" s="140"/>
      <c r="L267" s="140"/>
      <c r="M267" s="140" t="s">
        <v>403</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404</v>
      </c>
      <c r="AL267" s="140"/>
      <c r="AM267" s="140"/>
      <c r="AN267" s="140"/>
      <c r="AO267" s="140"/>
      <c r="AP267" s="140"/>
      <c r="AQ267" s="140" t="s">
        <v>23</v>
      </c>
      <c r="AR267" s="140"/>
      <c r="AS267" s="140"/>
      <c r="AT267" s="140"/>
      <c r="AU267" s="142" t="s">
        <v>24</v>
      </c>
      <c r="AV267" s="143"/>
      <c r="AW267" s="143"/>
      <c r="AX267" s="144"/>
    </row>
    <row r="268" spans="1:50" ht="24"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1"/>
      <c r="B300" s="121"/>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43"/>
      <c r="AW300" s="143"/>
      <c r="AX300" s="144"/>
    </row>
    <row r="301" spans="1:50" ht="24"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1"/>
      <c r="B333" s="121"/>
      <c r="C333" s="140" t="s">
        <v>402</v>
      </c>
      <c r="D333" s="140"/>
      <c r="E333" s="140"/>
      <c r="F333" s="140"/>
      <c r="G333" s="140"/>
      <c r="H333" s="140"/>
      <c r="I333" s="140"/>
      <c r="J333" s="140"/>
      <c r="K333" s="140"/>
      <c r="L333" s="140"/>
      <c r="M333" s="140" t="s">
        <v>403</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404</v>
      </c>
      <c r="AL333" s="140"/>
      <c r="AM333" s="140"/>
      <c r="AN333" s="140"/>
      <c r="AO333" s="140"/>
      <c r="AP333" s="140"/>
      <c r="AQ333" s="140" t="s">
        <v>23</v>
      </c>
      <c r="AR333" s="140"/>
      <c r="AS333" s="140"/>
      <c r="AT333" s="140"/>
      <c r="AU333" s="142" t="s">
        <v>24</v>
      </c>
      <c r="AV333" s="143"/>
      <c r="AW333" s="143"/>
      <c r="AX333" s="144"/>
    </row>
    <row r="334" spans="1:50" ht="24"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1"/>
      <c r="B366" s="121"/>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43"/>
      <c r="AW366" s="143"/>
      <c r="AX366" s="144"/>
    </row>
    <row r="367" spans="1:50" ht="24"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1"/>
      <c r="B399" s="121"/>
      <c r="C399" s="140" t="s">
        <v>402</v>
      </c>
      <c r="D399" s="140"/>
      <c r="E399" s="140"/>
      <c r="F399" s="140"/>
      <c r="G399" s="140"/>
      <c r="H399" s="140"/>
      <c r="I399" s="140"/>
      <c r="J399" s="140"/>
      <c r="K399" s="140"/>
      <c r="L399" s="140"/>
      <c r="M399" s="140" t="s">
        <v>403</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404</v>
      </c>
      <c r="AL399" s="140"/>
      <c r="AM399" s="140"/>
      <c r="AN399" s="140"/>
      <c r="AO399" s="140"/>
      <c r="AP399" s="140"/>
      <c r="AQ399" s="140" t="s">
        <v>23</v>
      </c>
      <c r="AR399" s="140"/>
      <c r="AS399" s="140"/>
      <c r="AT399" s="140"/>
      <c r="AU399" s="142" t="s">
        <v>24</v>
      </c>
      <c r="AV399" s="143"/>
      <c r="AW399" s="143"/>
      <c r="AX399" s="144"/>
    </row>
    <row r="400" spans="1:50" ht="24"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1"/>
      <c r="B432" s="121"/>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43"/>
      <c r="AW432" s="143"/>
      <c r="AX432" s="144"/>
    </row>
    <row r="433" spans="1:50" ht="24"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1"/>
      <c r="B465" s="121"/>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43"/>
      <c r="AW465" s="143"/>
      <c r="AX465" s="144"/>
    </row>
    <row r="466" spans="1:50" ht="24"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1"/>
      <c r="B498" s="121"/>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43"/>
      <c r="AW498" s="143"/>
      <c r="AX498" s="144"/>
    </row>
    <row r="499" spans="1:50" ht="24"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1"/>
      <c r="B531" s="121"/>
      <c r="C531" s="140" t="s">
        <v>402</v>
      </c>
      <c r="D531" s="140"/>
      <c r="E531" s="140"/>
      <c r="F531" s="140"/>
      <c r="G531" s="140"/>
      <c r="H531" s="140"/>
      <c r="I531" s="140"/>
      <c r="J531" s="140"/>
      <c r="K531" s="140"/>
      <c r="L531" s="140"/>
      <c r="M531" s="140" t="s">
        <v>403</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404</v>
      </c>
      <c r="AL531" s="140"/>
      <c r="AM531" s="140"/>
      <c r="AN531" s="140"/>
      <c r="AO531" s="140"/>
      <c r="AP531" s="140"/>
      <c r="AQ531" s="140" t="s">
        <v>23</v>
      </c>
      <c r="AR531" s="140"/>
      <c r="AS531" s="140"/>
      <c r="AT531" s="140"/>
      <c r="AU531" s="142" t="s">
        <v>24</v>
      </c>
      <c r="AV531" s="143"/>
      <c r="AW531" s="143"/>
      <c r="AX531" s="144"/>
    </row>
    <row r="532" spans="1:50" ht="24"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1"/>
      <c r="B564" s="121"/>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43"/>
      <c r="AW564" s="143"/>
      <c r="AX564" s="144"/>
    </row>
    <row r="565" spans="1:50" ht="24"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1"/>
      <c r="B597" s="121"/>
      <c r="C597" s="140" t="s">
        <v>402</v>
      </c>
      <c r="D597" s="140"/>
      <c r="E597" s="140"/>
      <c r="F597" s="140"/>
      <c r="G597" s="140"/>
      <c r="H597" s="140"/>
      <c r="I597" s="140"/>
      <c r="J597" s="140"/>
      <c r="K597" s="140"/>
      <c r="L597" s="140"/>
      <c r="M597" s="140" t="s">
        <v>403</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404</v>
      </c>
      <c r="AL597" s="140"/>
      <c r="AM597" s="140"/>
      <c r="AN597" s="140"/>
      <c r="AO597" s="140"/>
      <c r="AP597" s="140"/>
      <c r="AQ597" s="140" t="s">
        <v>23</v>
      </c>
      <c r="AR597" s="140"/>
      <c r="AS597" s="140"/>
      <c r="AT597" s="140"/>
      <c r="AU597" s="142" t="s">
        <v>24</v>
      </c>
      <c r="AV597" s="143"/>
      <c r="AW597" s="143"/>
      <c r="AX597" s="144"/>
    </row>
    <row r="598" spans="1:50" ht="24"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1"/>
      <c r="B630" s="121"/>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43"/>
      <c r="AW630" s="143"/>
      <c r="AX630" s="144"/>
    </row>
    <row r="631" spans="1:50" ht="24"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1"/>
      <c r="B663" s="121"/>
      <c r="C663" s="140" t="s">
        <v>402</v>
      </c>
      <c r="D663" s="140"/>
      <c r="E663" s="140"/>
      <c r="F663" s="140"/>
      <c r="G663" s="140"/>
      <c r="H663" s="140"/>
      <c r="I663" s="140"/>
      <c r="J663" s="140"/>
      <c r="K663" s="140"/>
      <c r="L663" s="140"/>
      <c r="M663" s="140" t="s">
        <v>403</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404</v>
      </c>
      <c r="AL663" s="140"/>
      <c r="AM663" s="140"/>
      <c r="AN663" s="140"/>
      <c r="AO663" s="140"/>
      <c r="AP663" s="140"/>
      <c r="AQ663" s="140" t="s">
        <v>23</v>
      </c>
      <c r="AR663" s="140"/>
      <c r="AS663" s="140"/>
      <c r="AT663" s="140"/>
      <c r="AU663" s="142" t="s">
        <v>24</v>
      </c>
      <c r="AV663" s="143"/>
      <c r="AW663" s="143"/>
      <c r="AX663" s="144"/>
    </row>
    <row r="664" spans="1:50" ht="24"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1"/>
      <c r="B696" s="121"/>
      <c r="C696" s="140" t="s">
        <v>402</v>
      </c>
      <c r="D696" s="140"/>
      <c r="E696" s="140"/>
      <c r="F696" s="140"/>
      <c r="G696" s="140"/>
      <c r="H696" s="140"/>
      <c r="I696" s="140"/>
      <c r="J696" s="140"/>
      <c r="K696" s="140"/>
      <c r="L696" s="140"/>
      <c r="M696" s="140" t="s">
        <v>403</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404</v>
      </c>
      <c r="AL696" s="140"/>
      <c r="AM696" s="140"/>
      <c r="AN696" s="140"/>
      <c r="AO696" s="140"/>
      <c r="AP696" s="140"/>
      <c r="AQ696" s="140" t="s">
        <v>23</v>
      </c>
      <c r="AR696" s="140"/>
      <c r="AS696" s="140"/>
      <c r="AT696" s="140"/>
      <c r="AU696" s="142" t="s">
        <v>24</v>
      </c>
      <c r="AV696" s="143"/>
      <c r="AW696" s="143"/>
      <c r="AX696" s="144"/>
    </row>
    <row r="697" spans="1:50" ht="24"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1"/>
      <c r="B729" s="121"/>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43"/>
      <c r="AW729" s="143"/>
      <c r="AX729" s="144"/>
    </row>
    <row r="730" spans="1:50" ht="24"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1"/>
      <c r="B762" s="121"/>
      <c r="C762" s="140" t="s">
        <v>402</v>
      </c>
      <c r="D762" s="140"/>
      <c r="E762" s="140"/>
      <c r="F762" s="140"/>
      <c r="G762" s="140"/>
      <c r="H762" s="140"/>
      <c r="I762" s="140"/>
      <c r="J762" s="140"/>
      <c r="K762" s="140"/>
      <c r="L762" s="140"/>
      <c r="M762" s="140" t="s">
        <v>403</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404</v>
      </c>
      <c r="AL762" s="140"/>
      <c r="AM762" s="140"/>
      <c r="AN762" s="140"/>
      <c r="AO762" s="140"/>
      <c r="AP762" s="140"/>
      <c r="AQ762" s="140" t="s">
        <v>23</v>
      </c>
      <c r="AR762" s="140"/>
      <c r="AS762" s="140"/>
      <c r="AT762" s="140"/>
      <c r="AU762" s="142" t="s">
        <v>24</v>
      </c>
      <c r="AV762" s="143"/>
      <c r="AW762" s="143"/>
      <c r="AX762" s="144"/>
    </row>
    <row r="763" spans="1:50" ht="24"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1"/>
      <c r="B795" s="121"/>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43"/>
      <c r="AW795" s="143"/>
      <c r="AX795" s="144"/>
    </row>
    <row r="796" spans="1:50" ht="24"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1"/>
      <c r="B828" s="121"/>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43"/>
      <c r="AW828" s="143"/>
      <c r="AX828" s="144"/>
    </row>
    <row r="829" spans="1:50" ht="24"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1"/>
      <c r="B861" s="121"/>
      <c r="C861" s="140" t="s">
        <v>402</v>
      </c>
      <c r="D861" s="140"/>
      <c r="E861" s="140"/>
      <c r="F861" s="140"/>
      <c r="G861" s="140"/>
      <c r="H861" s="140"/>
      <c r="I861" s="140"/>
      <c r="J861" s="140"/>
      <c r="K861" s="140"/>
      <c r="L861" s="140"/>
      <c r="M861" s="140" t="s">
        <v>403</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404</v>
      </c>
      <c r="AL861" s="140"/>
      <c r="AM861" s="140"/>
      <c r="AN861" s="140"/>
      <c r="AO861" s="140"/>
      <c r="AP861" s="140"/>
      <c r="AQ861" s="140" t="s">
        <v>23</v>
      </c>
      <c r="AR861" s="140"/>
      <c r="AS861" s="140"/>
      <c r="AT861" s="140"/>
      <c r="AU861" s="142" t="s">
        <v>24</v>
      </c>
      <c r="AV861" s="143"/>
      <c r="AW861" s="143"/>
      <c r="AX861" s="144"/>
    </row>
    <row r="862" spans="1:50" ht="24"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1"/>
      <c r="B894" s="121"/>
      <c r="C894" s="140" t="s">
        <v>402</v>
      </c>
      <c r="D894" s="140"/>
      <c r="E894" s="140"/>
      <c r="F894" s="140"/>
      <c r="G894" s="140"/>
      <c r="H894" s="140"/>
      <c r="I894" s="140"/>
      <c r="J894" s="140"/>
      <c r="K894" s="140"/>
      <c r="L894" s="140"/>
      <c r="M894" s="140" t="s">
        <v>403</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404</v>
      </c>
      <c r="AL894" s="140"/>
      <c r="AM894" s="140"/>
      <c r="AN894" s="140"/>
      <c r="AO894" s="140"/>
      <c r="AP894" s="140"/>
      <c r="AQ894" s="140" t="s">
        <v>23</v>
      </c>
      <c r="AR894" s="140"/>
      <c r="AS894" s="140"/>
      <c r="AT894" s="140"/>
      <c r="AU894" s="142" t="s">
        <v>24</v>
      </c>
      <c r="AV894" s="143"/>
      <c r="AW894" s="143"/>
      <c r="AX894" s="144"/>
    </row>
    <row r="895" spans="1:50" ht="24"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1"/>
      <c r="B927" s="121"/>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43"/>
      <c r="AW927" s="143"/>
      <c r="AX927" s="144"/>
    </row>
    <row r="928" spans="1:50" ht="24"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1"/>
      <c r="B960" s="121"/>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43"/>
      <c r="AW960" s="143"/>
      <c r="AX960" s="144"/>
    </row>
    <row r="961" spans="1:50" ht="24"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1"/>
      <c r="B993" s="121"/>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43"/>
      <c r="AW993" s="143"/>
      <c r="AX993" s="144"/>
    </row>
    <row r="994" spans="1:50" ht="24"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1"/>
      <c r="B1026" s="121"/>
      <c r="C1026" s="140" t="s">
        <v>442</v>
      </c>
      <c r="D1026" s="140"/>
      <c r="E1026" s="140"/>
      <c r="F1026" s="140"/>
      <c r="G1026" s="140"/>
      <c r="H1026" s="140"/>
      <c r="I1026" s="140"/>
      <c r="J1026" s="140"/>
      <c r="K1026" s="140"/>
      <c r="L1026" s="140"/>
      <c r="M1026" s="140" t="s">
        <v>443</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444</v>
      </c>
      <c r="AL1026" s="140"/>
      <c r="AM1026" s="140"/>
      <c r="AN1026" s="140"/>
      <c r="AO1026" s="140"/>
      <c r="AP1026" s="140"/>
      <c r="AQ1026" s="140" t="s">
        <v>23</v>
      </c>
      <c r="AR1026" s="140"/>
      <c r="AS1026" s="140"/>
      <c r="AT1026" s="140"/>
      <c r="AU1026" s="142" t="s">
        <v>24</v>
      </c>
      <c r="AV1026" s="143"/>
      <c r="AW1026" s="143"/>
      <c r="AX1026" s="144"/>
    </row>
    <row r="1027" spans="1:50" ht="24"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1"/>
      <c r="B1059" s="121"/>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43"/>
      <c r="AW1059" s="143"/>
      <c r="AX1059" s="144"/>
    </row>
    <row r="1060" spans="1:50" ht="24"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1"/>
      <c r="B1092" s="121"/>
      <c r="C1092" s="140" t="s">
        <v>402</v>
      </c>
      <c r="D1092" s="140"/>
      <c r="E1092" s="140"/>
      <c r="F1092" s="140"/>
      <c r="G1092" s="140"/>
      <c r="H1092" s="140"/>
      <c r="I1092" s="140"/>
      <c r="J1092" s="140"/>
      <c r="K1092" s="140"/>
      <c r="L1092" s="140"/>
      <c r="M1092" s="140" t="s">
        <v>403</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404</v>
      </c>
      <c r="AL1092" s="140"/>
      <c r="AM1092" s="140"/>
      <c r="AN1092" s="140"/>
      <c r="AO1092" s="140"/>
      <c r="AP1092" s="140"/>
      <c r="AQ1092" s="140" t="s">
        <v>23</v>
      </c>
      <c r="AR1092" s="140"/>
      <c r="AS1092" s="140"/>
      <c r="AT1092" s="140"/>
      <c r="AU1092" s="142" t="s">
        <v>24</v>
      </c>
      <c r="AV1092" s="143"/>
      <c r="AW1092" s="143"/>
      <c r="AX1092" s="144"/>
    </row>
    <row r="1093" spans="1:50" ht="24"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1"/>
      <c r="B1125" s="121"/>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43"/>
      <c r="AW1125" s="143"/>
      <c r="AX1125" s="144"/>
    </row>
    <row r="1126" spans="1:50" ht="24"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1"/>
      <c r="B1158" s="121"/>
      <c r="C1158" s="140" t="s">
        <v>402</v>
      </c>
      <c r="D1158" s="140"/>
      <c r="E1158" s="140"/>
      <c r="F1158" s="140"/>
      <c r="G1158" s="140"/>
      <c r="H1158" s="140"/>
      <c r="I1158" s="140"/>
      <c r="J1158" s="140"/>
      <c r="K1158" s="140"/>
      <c r="L1158" s="140"/>
      <c r="M1158" s="140" t="s">
        <v>403</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404</v>
      </c>
      <c r="AL1158" s="140"/>
      <c r="AM1158" s="140"/>
      <c r="AN1158" s="140"/>
      <c r="AO1158" s="140"/>
      <c r="AP1158" s="140"/>
      <c r="AQ1158" s="140" t="s">
        <v>23</v>
      </c>
      <c r="AR1158" s="140"/>
      <c r="AS1158" s="140"/>
      <c r="AT1158" s="140"/>
      <c r="AU1158" s="142" t="s">
        <v>24</v>
      </c>
      <c r="AV1158" s="143"/>
      <c r="AW1158" s="143"/>
      <c r="AX1158" s="144"/>
    </row>
    <row r="1159" spans="1:50" ht="24"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1"/>
      <c r="B1191" s="121"/>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43"/>
      <c r="AW1191" s="143"/>
      <c r="AX1191" s="144"/>
    </row>
    <row r="1192" spans="1:50" ht="24"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1"/>
      <c r="B1224" s="121"/>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43"/>
      <c r="AW1224" s="143"/>
      <c r="AX1224" s="144"/>
    </row>
    <row r="1225" spans="1:50" ht="24"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1"/>
      <c r="B1257" s="121"/>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43"/>
      <c r="AW1257" s="143"/>
      <c r="AX1257" s="144"/>
    </row>
    <row r="1258" spans="1:50" ht="24"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1"/>
      <c r="B1290" s="121"/>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43"/>
      <c r="AW1290" s="143"/>
      <c r="AX1290" s="144"/>
    </row>
    <row r="1291" spans="1:50" ht="24"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M109:AJ109"/>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91" priority="499">
      <formula>IF(RIGHT(TEXT(AK4,"0.#"),1)=".",FALSE,TRUE)</formula>
    </cfRule>
    <cfRule type="expression" dxfId="490" priority="500">
      <formula>IF(RIGHT(TEXT(AK4,"0.#"),1)=".",TRUE,FALSE)</formula>
    </cfRule>
  </conditionalFormatting>
  <conditionalFormatting sqref="AU4:AX4">
    <cfRule type="expression" dxfId="489" priority="495">
      <formula>IF(AND(AU4&gt;=0, RIGHT(TEXT(AU4,"0.#"),1)&lt;&gt;"."),TRUE,FALSE)</formula>
    </cfRule>
    <cfRule type="expression" dxfId="488" priority="496">
      <formula>IF(AND(AU4&gt;=0, RIGHT(TEXT(AU4,"0.#"),1)="."),TRUE,FALSE)</formula>
    </cfRule>
    <cfRule type="expression" dxfId="487" priority="497">
      <formula>IF(AND(AU4&lt;0, RIGHT(TEXT(AU4,"0.#"),1)&lt;&gt;"."),TRUE,FALSE)</formula>
    </cfRule>
    <cfRule type="expression" dxfId="486" priority="498">
      <formula>IF(AND(AU4&lt;0, RIGHT(TEXT(AU4,"0.#"),1)="."),TRUE,FALSE)</formula>
    </cfRule>
  </conditionalFormatting>
  <conditionalFormatting sqref="AK5:AK33">
    <cfRule type="expression" dxfId="485" priority="493">
      <formula>IF(RIGHT(TEXT(AK5,"0.#"),1)=".",FALSE,TRUE)</formula>
    </cfRule>
    <cfRule type="expression" dxfId="484" priority="494">
      <formula>IF(RIGHT(TEXT(AK5,"0.#"),1)=".",TRUE,FALSE)</formula>
    </cfRule>
  </conditionalFormatting>
  <conditionalFormatting sqref="AU5:AX33">
    <cfRule type="expression" dxfId="483" priority="489">
      <formula>IF(AND(AU5&gt;=0, RIGHT(TEXT(AU5,"0.#"),1)&lt;&gt;"."),TRUE,FALSE)</formula>
    </cfRule>
    <cfRule type="expression" dxfId="482" priority="490">
      <formula>IF(AND(AU5&gt;=0, RIGHT(TEXT(AU5,"0.#"),1)="."),TRUE,FALSE)</formula>
    </cfRule>
    <cfRule type="expression" dxfId="481" priority="491">
      <formula>IF(AND(AU5&lt;0, RIGHT(TEXT(AU5,"0.#"),1)&lt;&gt;"."),TRUE,FALSE)</formula>
    </cfRule>
    <cfRule type="expression" dxfId="480" priority="492">
      <formula>IF(AND(AU5&lt;0, RIGHT(TEXT(AU5,"0.#"),1)="."),TRUE,FALSE)</formula>
    </cfRule>
  </conditionalFormatting>
  <conditionalFormatting sqref="AK37">
    <cfRule type="expression" dxfId="479" priority="487">
      <formula>IF(RIGHT(TEXT(AK37,"0.#"),1)=".",FALSE,TRUE)</formula>
    </cfRule>
    <cfRule type="expression" dxfId="478" priority="488">
      <formula>IF(RIGHT(TEXT(AK37,"0.#"),1)=".",TRUE,FALSE)</formula>
    </cfRule>
  </conditionalFormatting>
  <conditionalFormatting sqref="AU37:AX37">
    <cfRule type="expression" dxfId="477" priority="483">
      <formula>IF(AND(AU37&gt;=0, RIGHT(TEXT(AU37,"0.#"),1)&lt;&gt;"."),TRUE,FALSE)</formula>
    </cfRule>
    <cfRule type="expression" dxfId="476" priority="484">
      <formula>IF(AND(AU37&gt;=0, RIGHT(TEXT(AU37,"0.#"),1)="."),TRUE,FALSE)</formula>
    </cfRule>
    <cfRule type="expression" dxfId="475" priority="485">
      <formula>IF(AND(AU37&lt;0, RIGHT(TEXT(AU37,"0.#"),1)&lt;&gt;"."),TRUE,FALSE)</formula>
    </cfRule>
    <cfRule type="expression" dxfId="474" priority="486">
      <formula>IF(AND(AU37&lt;0, RIGHT(TEXT(AU37,"0.#"),1)="."),TRUE,FALSE)</formula>
    </cfRule>
  </conditionalFormatting>
  <conditionalFormatting sqref="AK38:AK66">
    <cfRule type="expression" dxfId="473" priority="481">
      <formula>IF(RIGHT(TEXT(AK38,"0.#"),1)=".",FALSE,TRUE)</formula>
    </cfRule>
    <cfRule type="expression" dxfId="472" priority="482">
      <formula>IF(RIGHT(TEXT(AK38,"0.#"),1)=".",TRUE,FALSE)</formula>
    </cfRule>
  </conditionalFormatting>
  <conditionalFormatting sqref="AU41:AX66">
    <cfRule type="expression" dxfId="471" priority="477">
      <formula>IF(AND(AU41&gt;=0, RIGHT(TEXT(AU41,"0.#"),1)&lt;&gt;"."),TRUE,FALSE)</formula>
    </cfRule>
    <cfRule type="expression" dxfId="470" priority="478">
      <formula>IF(AND(AU41&gt;=0, RIGHT(TEXT(AU41,"0.#"),1)="."),TRUE,FALSE)</formula>
    </cfRule>
    <cfRule type="expression" dxfId="469" priority="479">
      <formula>IF(AND(AU41&lt;0, RIGHT(TEXT(AU41,"0.#"),1)&lt;&gt;"."),TRUE,FALSE)</formula>
    </cfRule>
    <cfRule type="expression" dxfId="468" priority="480">
      <formula>IF(AND(AU41&lt;0, RIGHT(TEXT(AU41,"0.#"),1)="."),TRUE,FALSE)</formula>
    </cfRule>
  </conditionalFormatting>
  <conditionalFormatting sqref="AK70">
    <cfRule type="expression" dxfId="467" priority="475">
      <formula>IF(RIGHT(TEXT(AK70,"0.#"),1)=".",FALSE,TRUE)</formula>
    </cfRule>
    <cfRule type="expression" dxfId="466" priority="476">
      <formula>IF(RIGHT(TEXT(AK70,"0.#"),1)=".",TRUE,FALSE)</formula>
    </cfRule>
  </conditionalFormatting>
  <conditionalFormatting sqref="AU70:AX70">
    <cfRule type="expression" dxfId="465" priority="471">
      <formula>IF(AND(AU70&gt;=0, RIGHT(TEXT(AU70,"0.#"),1)&lt;&gt;"."),TRUE,FALSE)</formula>
    </cfRule>
    <cfRule type="expression" dxfId="464" priority="472">
      <formula>IF(AND(AU70&gt;=0, RIGHT(TEXT(AU70,"0.#"),1)="."),TRUE,FALSE)</formula>
    </cfRule>
    <cfRule type="expression" dxfId="463" priority="473">
      <formula>IF(AND(AU70&lt;0, RIGHT(TEXT(AU70,"0.#"),1)&lt;&gt;"."),TRUE,FALSE)</formula>
    </cfRule>
    <cfRule type="expression" dxfId="462" priority="474">
      <formula>IF(AND(AU70&lt;0, RIGHT(TEXT(AU70,"0.#"),1)="."),TRUE,FALSE)</formula>
    </cfRule>
  </conditionalFormatting>
  <conditionalFormatting sqref="AK71:AK99">
    <cfRule type="expression" dxfId="461" priority="469">
      <formula>IF(RIGHT(TEXT(AK71,"0.#"),1)=".",FALSE,TRUE)</formula>
    </cfRule>
    <cfRule type="expression" dxfId="460" priority="470">
      <formula>IF(RIGHT(TEXT(AK71,"0.#"),1)=".",TRUE,FALSE)</formula>
    </cfRule>
  </conditionalFormatting>
  <conditionalFormatting sqref="AU71:AX99">
    <cfRule type="expression" dxfId="459" priority="465">
      <formula>IF(AND(AU71&gt;=0, RIGHT(TEXT(AU71,"0.#"),1)&lt;&gt;"."),TRUE,FALSE)</formula>
    </cfRule>
    <cfRule type="expression" dxfId="458" priority="466">
      <formula>IF(AND(AU71&gt;=0, RIGHT(TEXT(AU71,"0.#"),1)="."),TRUE,FALSE)</formula>
    </cfRule>
    <cfRule type="expression" dxfId="457" priority="467">
      <formula>IF(AND(AU71&lt;0, RIGHT(TEXT(AU71,"0.#"),1)&lt;&gt;"."),TRUE,FALSE)</formula>
    </cfRule>
    <cfRule type="expression" dxfId="456" priority="468">
      <formula>IF(AND(AU71&lt;0, RIGHT(TEXT(AU71,"0.#"),1)="."),TRUE,FALSE)</formula>
    </cfRule>
  </conditionalFormatting>
  <conditionalFormatting sqref="AK103">
    <cfRule type="expression" dxfId="455" priority="463">
      <formula>IF(RIGHT(TEXT(AK103,"0.#"),1)=".",FALSE,TRUE)</formula>
    </cfRule>
    <cfRule type="expression" dxfId="454" priority="464">
      <formula>IF(RIGHT(TEXT(AK103,"0.#"),1)=".",TRUE,FALSE)</formula>
    </cfRule>
  </conditionalFormatting>
  <conditionalFormatting sqref="AK104:AK132">
    <cfRule type="expression" dxfId="453" priority="457">
      <formula>IF(RIGHT(TEXT(AK104,"0.#"),1)=".",FALSE,TRUE)</formula>
    </cfRule>
    <cfRule type="expression" dxfId="452" priority="458">
      <formula>IF(RIGHT(TEXT(AK104,"0.#"),1)=".",TRUE,FALSE)</formula>
    </cfRule>
  </conditionalFormatting>
  <conditionalFormatting sqref="AU105:AX107 AU109:AX109 AU113:AX132">
    <cfRule type="expression" dxfId="451" priority="453">
      <formula>IF(AND(AU105&gt;=0, RIGHT(TEXT(AU105,"0.#"),1)&lt;&gt;"."),TRUE,FALSE)</formula>
    </cfRule>
    <cfRule type="expression" dxfId="450" priority="454">
      <formula>IF(AND(AU105&gt;=0, RIGHT(TEXT(AU105,"0.#"),1)="."),TRUE,FALSE)</formula>
    </cfRule>
    <cfRule type="expression" dxfId="449" priority="455">
      <formula>IF(AND(AU105&lt;0, RIGHT(TEXT(AU105,"0.#"),1)&lt;&gt;"."),TRUE,FALSE)</formula>
    </cfRule>
    <cfRule type="expression" dxfId="448" priority="456">
      <formula>IF(AND(AU105&lt;0, RIGHT(TEXT(AU105,"0.#"),1)="."),TRUE,FALSE)</formula>
    </cfRule>
  </conditionalFormatting>
  <conditionalFormatting sqref="AK136">
    <cfRule type="expression" dxfId="447" priority="451">
      <formula>IF(RIGHT(TEXT(AK136,"0.#"),1)=".",FALSE,TRUE)</formula>
    </cfRule>
    <cfRule type="expression" dxfId="446" priority="452">
      <formula>IF(RIGHT(TEXT(AK136,"0.#"),1)=".",TRUE,FALSE)</formula>
    </cfRule>
  </conditionalFormatting>
  <conditionalFormatting sqref="AU136:AX136">
    <cfRule type="expression" dxfId="445" priority="447">
      <formula>IF(AND(AU136&gt;=0, RIGHT(TEXT(AU136,"0.#"),1)&lt;&gt;"."),TRUE,FALSE)</formula>
    </cfRule>
    <cfRule type="expression" dxfId="444" priority="448">
      <formula>IF(AND(AU136&gt;=0, RIGHT(TEXT(AU136,"0.#"),1)="."),TRUE,FALSE)</formula>
    </cfRule>
    <cfRule type="expression" dxfId="443" priority="449">
      <formula>IF(AND(AU136&lt;0, RIGHT(TEXT(AU136,"0.#"),1)&lt;&gt;"."),TRUE,FALSE)</formula>
    </cfRule>
    <cfRule type="expression" dxfId="442" priority="450">
      <formula>IF(AND(AU136&lt;0, RIGHT(TEXT(AU136,"0.#"),1)="."),TRUE,FALSE)</formula>
    </cfRule>
  </conditionalFormatting>
  <conditionalFormatting sqref="AK137:AK165">
    <cfRule type="expression" dxfId="441" priority="445">
      <formula>IF(RIGHT(TEXT(AK137,"0.#"),1)=".",FALSE,TRUE)</formula>
    </cfRule>
    <cfRule type="expression" dxfId="440" priority="446">
      <formula>IF(RIGHT(TEXT(AK137,"0.#"),1)=".",TRUE,FALSE)</formula>
    </cfRule>
  </conditionalFormatting>
  <conditionalFormatting sqref="AU137:AX165">
    <cfRule type="expression" dxfId="439" priority="441">
      <formula>IF(AND(AU137&gt;=0, RIGHT(TEXT(AU137,"0.#"),1)&lt;&gt;"."),TRUE,FALSE)</formula>
    </cfRule>
    <cfRule type="expression" dxfId="438" priority="442">
      <formula>IF(AND(AU137&gt;=0, RIGHT(TEXT(AU137,"0.#"),1)="."),TRUE,FALSE)</formula>
    </cfRule>
    <cfRule type="expression" dxfId="437" priority="443">
      <formula>IF(AND(AU137&lt;0, RIGHT(TEXT(AU137,"0.#"),1)&lt;&gt;"."),TRUE,FALSE)</formula>
    </cfRule>
    <cfRule type="expression" dxfId="436" priority="444">
      <formula>IF(AND(AU137&lt;0, RIGHT(TEXT(AU137,"0.#"),1)="."),TRUE,FALSE)</formula>
    </cfRule>
  </conditionalFormatting>
  <conditionalFormatting sqref="AK169">
    <cfRule type="expression" dxfId="435" priority="439">
      <formula>IF(RIGHT(TEXT(AK169,"0.#"),1)=".",FALSE,TRUE)</formula>
    </cfRule>
    <cfRule type="expression" dxfId="434" priority="440">
      <formula>IF(RIGHT(TEXT(AK169,"0.#"),1)=".",TRUE,FALSE)</formula>
    </cfRule>
  </conditionalFormatting>
  <conditionalFormatting sqref="AU169:AX169">
    <cfRule type="expression" dxfId="433" priority="435">
      <formula>IF(AND(AU169&gt;=0, RIGHT(TEXT(AU169,"0.#"),1)&lt;&gt;"."),TRUE,FALSE)</formula>
    </cfRule>
    <cfRule type="expression" dxfId="432" priority="436">
      <formula>IF(AND(AU169&gt;=0, RIGHT(TEXT(AU169,"0.#"),1)="."),TRUE,FALSE)</formula>
    </cfRule>
    <cfRule type="expression" dxfId="431" priority="437">
      <formula>IF(AND(AU169&lt;0, RIGHT(TEXT(AU169,"0.#"),1)&lt;&gt;"."),TRUE,FALSE)</formula>
    </cfRule>
    <cfRule type="expression" dxfId="430" priority="438">
      <formula>IF(AND(AU169&lt;0, RIGHT(TEXT(AU169,"0.#"),1)="."),TRUE,FALSE)</formula>
    </cfRule>
  </conditionalFormatting>
  <conditionalFormatting sqref="AK170:AK198">
    <cfRule type="expression" dxfId="429" priority="433">
      <formula>IF(RIGHT(TEXT(AK170,"0.#"),1)=".",FALSE,TRUE)</formula>
    </cfRule>
    <cfRule type="expression" dxfId="428" priority="434">
      <formula>IF(RIGHT(TEXT(AK170,"0.#"),1)=".",TRUE,FALSE)</formula>
    </cfRule>
  </conditionalFormatting>
  <conditionalFormatting sqref="AU170:AX198">
    <cfRule type="expression" dxfId="427" priority="429">
      <formula>IF(AND(AU170&gt;=0, RIGHT(TEXT(AU170,"0.#"),1)&lt;&gt;"."),TRUE,FALSE)</formula>
    </cfRule>
    <cfRule type="expression" dxfId="426" priority="430">
      <formula>IF(AND(AU170&gt;=0, RIGHT(TEXT(AU170,"0.#"),1)="."),TRUE,FALSE)</formula>
    </cfRule>
    <cfRule type="expression" dxfId="425" priority="431">
      <formula>IF(AND(AU170&lt;0, RIGHT(TEXT(AU170,"0.#"),1)&lt;&gt;"."),TRUE,FALSE)</formula>
    </cfRule>
    <cfRule type="expression" dxfId="424" priority="432">
      <formula>IF(AND(AU170&lt;0, RIGHT(TEXT(AU170,"0.#"),1)="."),TRUE,FALSE)</formula>
    </cfRule>
  </conditionalFormatting>
  <conditionalFormatting sqref="AK202">
    <cfRule type="expression" dxfId="423" priority="427">
      <formula>IF(RIGHT(TEXT(AK202,"0.#"),1)=".",FALSE,TRUE)</formula>
    </cfRule>
    <cfRule type="expression" dxfId="422" priority="428">
      <formula>IF(RIGHT(TEXT(AK202,"0.#"),1)=".",TRUE,FALSE)</formula>
    </cfRule>
  </conditionalFormatting>
  <conditionalFormatting sqref="AU202:AX202">
    <cfRule type="expression" dxfId="421" priority="423">
      <formula>IF(AND(AU202&gt;=0, RIGHT(TEXT(AU202,"0.#"),1)&lt;&gt;"."),TRUE,FALSE)</formula>
    </cfRule>
    <cfRule type="expression" dxfId="420" priority="424">
      <formula>IF(AND(AU202&gt;=0, RIGHT(TEXT(AU202,"0.#"),1)="."),TRUE,FALSE)</formula>
    </cfRule>
    <cfRule type="expression" dxfId="419" priority="425">
      <formula>IF(AND(AU202&lt;0, RIGHT(TEXT(AU202,"0.#"),1)&lt;&gt;"."),TRUE,FALSE)</formula>
    </cfRule>
    <cfRule type="expression" dxfId="418" priority="426">
      <formula>IF(AND(AU202&lt;0, RIGHT(TEXT(AU202,"0.#"),1)="."),TRUE,FALSE)</formula>
    </cfRule>
  </conditionalFormatting>
  <conditionalFormatting sqref="AK203:AK231">
    <cfRule type="expression" dxfId="417" priority="421">
      <formula>IF(RIGHT(TEXT(AK203,"0.#"),1)=".",FALSE,TRUE)</formula>
    </cfRule>
    <cfRule type="expression" dxfId="416" priority="422">
      <formula>IF(RIGHT(TEXT(AK203,"0.#"),1)=".",TRUE,FALSE)</formula>
    </cfRule>
  </conditionalFormatting>
  <conditionalFormatting sqref="AU203:AX231">
    <cfRule type="expression" dxfId="415" priority="417">
      <formula>IF(AND(AU203&gt;=0, RIGHT(TEXT(AU203,"0.#"),1)&lt;&gt;"."),TRUE,FALSE)</formula>
    </cfRule>
    <cfRule type="expression" dxfId="414" priority="418">
      <formula>IF(AND(AU203&gt;=0, RIGHT(TEXT(AU203,"0.#"),1)="."),TRUE,FALSE)</formula>
    </cfRule>
    <cfRule type="expression" dxfId="413" priority="419">
      <formula>IF(AND(AU203&lt;0, RIGHT(TEXT(AU203,"0.#"),1)&lt;&gt;"."),TRUE,FALSE)</formula>
    </cfRule>
    <cfRule type="expression" dxfId="412" priority="420">
      <formula>IF(AND(AU203&lt;0, RIGHT(TEXT(AU203,"0.#"),1)="."),TRUE,FALSE)</formula>
    </cfRule>
  </conditionalFormatting>
  <conditionalFormatting sqref="AK235">
    <cfRule type="expression" dxfId="411" priority="415">
      <formula>IF(RIGHT(TEXT(AK235,"0.#"),1)=".",FALSE,TRUE)</formula>
    </cfRule>
    <cfRule type="expression" dxfId="410" priority="416">
      <formula>IF(RIGHT(TEXT(AK235,"0.#"),1)=".",TRUE,FALSE)</formula>
    </cfRule>
  </conditionalFormatting>
  <conditionalFormatting sqref="AU235:AX235">
    <cfRule type="expression" dxfId="409" priority="411">
      <formula>IF(AND(AU235&gt;=0, RIGHT(TEXT(AU235,"0.#"),1)&lt;&gt;"."),TRUE,FALSE)</formula>
    </cfRule>
    <cfRule type="expression" dxfId="408" priority="412">
      <formula>IF(AND(AU235&gt;=0, RIGHT(TEXT(AU235,"0.#"),1)="."),TRUE,FALSE)</formula>
    </cfRule>
    <cfRule type="expression" dxfId="407" priority="413">
      <formula>IF(AND(AU235&lt;0, RIGHT(TEXT(AU235,"0.#"),1)&lt;&gt;"."),TRUE,FALSE)</formula>
    </cfRule>
    <cfRule type="expression" dxfId="406" priority="414">
      <formula>IF(AND(AU235&lt;0, RIGHT(TEXT(AU235,"0.#"),1)="."),TRUE,FALSE)</formula>
    </cfRule>
  </conditionalFormatting>
  <conditionalFormatting sqref="AK236:AK264">
    <cfRule type="expression" dxfId="405" priority="409">
      <formula>IF(RIGHT(TEXT(AK236,"0.#"),1)=".",FALSE,TRUE)</formula>
    </cfRule>
    <cfRule type="expression" dxfId="404" priority="410">
      <formula>IF(RIGHT(TEXT(AK236,"0.#"),1)=".",TRUE,FALSE)</formula>
    </cfRule>
  </conditionalFormatting>
  <conditionalFormatting sqref="AU236:AX264">
    <cfRule type="expression" dxfId="403" priority="405">
      <formula>IF(AND(AU236&gt;=0, RIGHT(TEXT(AU236,"0.#"),1)&lt;&gt;"."),TRUE,FALSE)</formula>
    </cfRule>
    <cfRule type="expression" dxfId="402" priority="406">
      <formula>IF(AND(AU236&gt;=0, RIGHT(TEXT(AU236,"0.#"),1)="."),TRUE,FALSE)</formula>
    </cfRule>
    <cfRule type="expression" dxfId="401" priority="407">
      <formula>IF(AND(AU236&lt;0, RIGHT(TEXT(AU236,"0.#"),1)&lt;&gt;"."),TRUE,FALSE)</formula>
    </cfRule>
    <cfRule type="expression" dxfId="400" priority="408">
      <formula>IF(AND(AU236&lt;0, RIGHT(TEXT(AU236,"0.#"),1)="."),TRUE,FALSE)</formula>
    </cfRule>
  </conditionalFormatting>
  <conditionalFormatting sqref="AK268">
    <cfRule type="expression" dxfId="399" priority="403">
      <formula>IF(RIGHT(TEXT(AK268,"0.#"),1)=".",FALSE,TRUE)</formula>
    </cfRule>
    <cfRule type="expression" dxfId="398" priority="404">
      <formula>IF(RIGHT(TEXT(AK268,"0.#"),1)=".",TRUE,FALSE)</formula>
    </cfRule>
  </conditionalFormatting>
  <conditionalFormatting sqref="AU268:AX268">
    <cfRule type="expression" dxfId="397" priority="399">
      <formula>IF(AND(AU268&gt;=0, RIGHT(TEXT(AU268,"0.#"),1)&lt;&gt;"."),TRUE,FALSE)</formula>
    </cfRule>
    <cfRule type="expression" dxfId="396" priority="400">
      <formula>IF(AND(AU268&gt;=0, RIGHT(TEXT(AU268,"0.#"),1)="."),TRUE,FALSE)</formula>
    </cfRule>
    <cfRule type="expression" dxfId="395" priority="401">
      <formula>IF(AND(AU268&lt;0, RIGHT(TEXT(AU268,"0.#"),1)&lt;&gt;"."),TRUE,FALSE)</formula>
    </cfRule>
    <cfRule type="expression" dxfId="394" priority="402">
      <formula>IF(AND(AU268&lt;0, RIGHT(TEXT(AU268,"0.#"),1)="."),TRUE,FALSE)</formula>
    </cfRule>
  </conditionalFormatting>
  <conditionalFormatting sqref="AK269:AK297">
    <cfRule type="expression" dxfId="393" priority="397">
      <formula>IF(RIGHT(TEXT(AK269,"0.#"),1)=".",FALSE,TRUE)</formula>
    </cfRule>
    <cfRule type="expression" dxfId="392" priority="398">
      <formula>IF(RIGHT(TEXT(AK269,"0.#"),1)=".",TRUE,FALSE)</formula>
    </cfRule>
  </conditionalFormatting>
  <conditionalFormatting sqref="AU269:AX297">
    <cfRule type="expression" dxfId="391" priority="393">
      <formula>IF(AND(AU269&gt;=0, RIGHT(TEXT(AU269,"0.#"),1)&lt;&gt;"."),TRUE,FALSE)</formula>
    </cfRule>
    <cfRule type="expression" dxfId="390" priority="394">
      <formula>IF(AND(AU269&gt;=0, RIGHT(TEXT(AU269,"0.#"),1)="."),TRUE,FALSE)</formula>
    </cfRule>
    <cfRule type="expression" dxfId="389" priority="395">
      <formula>IF(AND(AU269&lt;0, RIGHT(TEXT(AU269,"0.#"),1)&lt;&gt;"."),TRUE,FALSE)</formula>
    </cfRule>
    <cfRule type="expression" dxfId="388" priority="396">
      <formula>IF(AND(AU269&lt;0, RIGHT(TEXT(AU269,"0.#"),1)="."),TRUE,FALSE)</formula>
    </cfRule>
  </conditionalFormatting>
  <conditionalFormatting sqref="AK301">
    <cfRule type="expression" dxfId="387" priority="391">
      <formula>IF(RIGHT(TEXT(AK301,"0.#"),1)=".",FALSE,TRUE)</formula>
    </cfRule>
    <cfRule type="expression" dxfId="386" priority="392">
      <formula>IF(RIGHT(TEXT(AK301,"0.#"),1)=".",TRUE,FALSE)</formula>
    </cfRule>
  </conditionalFormatting>
  <conditionalFormatting sqref="AU301:AX301">
    <cfRule type="expression" dxfId="385" priority="387">
      <formula>IF(AND(AU301&gt;=0, RIGHT(TEXT(AU301,"0.#"),1)&lt;&gt;"."),TRUE,FALSE)</formula>
    </cfRule>
    <cfRule type="expression" dxfId="384" priority="388">
      <formula>IF(AND(AU301&gt;=0, RIGHT(TEXT(AU301,"0.#"),1)="."),TRUE,FALSE)</formula>
    </cfRule>
    <cfRule type="expression" dxfId="383" priority="389">
      <formula>IF(AND(AU301&lt;0, RIGHT(TEXT(AU301,"0.#"),1)&lt;&gt;"."),TRUE,FALSE)</formula>
    </cfRule>
    <cfRule type="expression" dxfId="382" priority="390">
      <formula>IF(AND(AU301&lt;0, RIGHT(TEXT(AU301,"0.#"),1)="."),TRUE,FALSE)</formula>
    </cfRule>
  </conditionalFormatting>
  <conditionalFormatting sqref="AK302:AK330">
    <cfRule type="expression" dxfId="381" priority="385">
      <formula>IF(RIGHT(TEXT(AK302,"0.#"),1)=".",FALSE,TRUE)</formula>
    </cfRule>
    <cfRule type="expression" dxfId="380" priority="386">
      <formula>IF(RIGHT(TEXT(AK302,"0.#"),1)=".",TRUE,FALSE)</formula>
    </cfRule>
  </conditionalFormatting>
  <conditionalFormatting sqref="AU302:AX330">
    <cfRule type="expression" dxfId="379" priority="381">
      <formula>IF(AND(AU302&gt;=0, RIGHT(TEXT(AU302,"0.#"),1)&lt;&gt;"."),TRUE,FALSE)</formula>
    </cfRule>
    <cfRule type="expression" dxfId="378" priority="382">
      <formula>IF(AND(AU302&gt;=0, RIGHT(TEXT(AU302,"0.#"),1)="."),TRUE,FALSE)</formula>
    </cfRule>
    <cfRule type="expression" dxfId="377" priority="383">
      <formula>IF(AND(AU302&lt;0, RIGHT(TEXT(AU302,"0.#"),1)&lt;&gt;"."),TRUE,FALSE)</formula>
    </cfRule>
    <cfRule type="expression" dxfId="376" priority="384">
      <formula>IF(AND(AU302&lt;0, RIGHT(TEXT(AU302,"0.#"),1)="."),TRUE,FALSE)</formula>
    </cfRule>
  </conditionalFormatting>
  <conditionalFormatting sqref="AK334">
    <cfRule type="expression" dxfId="375" priority="379">
      <formula>IF(RIGHT(TEXT(AK334,"0.#"),1)=".",FALSE,TRUE)</formula>
    </cfRule>
    <cfRule type="expression" dxfId="374" priority="380">
      <formula>IF(RIGHT(TEXT(AK334,"0.#"),1)=".",TRUE,FALSE)</formula>
    </cfRule>
  </conditionalFormatting>
  <conditionalFormatting sqref="AU334:AX334">
    <cfRule type="expression" dxfId="373" priority="375">
      <formula>IF(AND(AU334&gt;=0, RIGHT(TEXT(AU334,"0.#"),1)&lt;&gt;"."),TRUE,FALSE)</formula>
    </cfRule>
    <cfRule type="expression" dxfId="372" priority="376">
      <formula>IF(AND(AU334&gt;=0, RIGHT(TEXT(AU334,"0.#"),1)="."),TRUE,FALSE)</formula>
    </cfRule>
    <cfRule type="expression" dxfId="371" priority="377">
      <formula>IF(AND(AU334&lt;0, RIGHT(TEXT(AU334,"0.#"),1)&lt;&gt;"."),TRUE,FALSE)</formula>
    </cfRule>
    <cfRule type="expression" dxfId="370" priority="378">
      <formula>IF(AND(AU334&lt;0, RIGHT(TEXT(AU334,"0.#"),1)="."),TRUE,FALSE)</formula>
    </cfRule>
  </conditionalFormatting>
  <conditionalFormatting sqref="AK335:AK363">
    <cfRule type="expression" dxfId="369" priority="373">
      <formula>IF(RIGHT(TEXT(AK335,"0.#"),1)=".",FALSE,TRUE)</formula>
    </cfRule>
    <cfRule type="expression" dxfId="368" priority="374">
      <formula>IF(RIGHT(TEXT(AK335,"0.#"),1)=".",TRUE,FALSE)</formula>
    </cfRule>
  </conditionalFormatting>
  <conditionalFormatting sqref="AU335:AX363">
    <cfRule type="expression" dxfId="367" priority="369">
      <formula>IF(AND(AU335&gt;=0, RIGHT(TEXT(AU335,"0.#"),1)&lt;&gt;"."),TRUE,FALSE)</formula>
    </cfRule>
    <cfRule type="expression" dxfId="366" priority="370">
      <formula>IF(AND(AU335&gt;=0, RIGHT(TEXT(AU335,"0.#"),1)="."),TRUE,FALSE)</formula>
    </cfRule>
    <cfRule type="expression" dxfId="365" priority="371">
      <formula>IF(AND(AU335&lt;0, RIGHT(TEXT(AU335,"0.#"),1)&lt;&gt;"."),TRUE,FALSE)</formula>
    </cfRule>
    <cfRule type="expression" dxfId="364" priority="372">
      <formula>IF(AND(AU335&lt;0, RIGHT(TEXT(AU335,"0.#"),1)="."),TRUE,FALSE)</formula>
    </cfRule>
  </conditionalFormatting>
  <conditionalFormatting sqref="AK367">
    <cfRule type="expression" dxfId="363" priority="367">
      <formula>IF(RIGHT(TEXT(AK367,"0.#"),1)=".",FALSE,TRUE)</formula>
    </cfRule>
    <cfRule type="expression" dxfId="362" priority="368">
      <formula>IF(RIGHT(TEXT(AK367,"0.#"),1)=".",TRUE,FALSE)</formula>
    </cfRule>
  </conditionalFormatting>
  <conditionalFormatting sqref="AU367:AX367">
    <cfRule type="expression" dxfId="361" priority="363">
      <formula>IF(AND(AU367&gt;=0, RIGHT(TEXT(AU367,"0.#"),1)&lt;&gt;"."),TRUE,FALSE)</formula>
    </cfRule>
    <cfRule type="expression" dxfId="360" priority="364">
      <formula>IF(AND(AU367&gt;=0, RIGHT(TEXT(AU367,"0.#"),1)="."),TRUE,FALSE)</formula>
    </cfRule>
    <cfRule type="expression" dxfId="359" priority="365">
      <formula>IF(AND(AU367&lt;0, RIGHT(TEXT(AU367,"0.#"),1)&lt;&gt;"."),TRUE,FALSE)</formula>
    </cfRule>
    <cfRule type="expression" dxfId="358" priority="366">
      <formula>IF(AND(AU367&lt;0, RIGHT(TEXT(AU367,"0.#"),1)="."),TRUE,FALSE)</formula>
    </cfRule>
  </conditionalFormatting>
  <conditionalFormatting sqref="AK368:AK396">
    <cfRule type="expression" dxfId="357" priority="361">
      <formula>IF(RIGHT(TEXT(AK368,"0.#"),1)=".",FALSE,TRUE)</formula>
    </cfRule>
    <cfRule type="expression" dxfId="356" priority="362">
      <formula>IF(RIGHT(TEXT(AK368,"0.#"),1)=".",TRUE,FALSE)</formula>
    </cfRule>
  </conditionalFormatting>
  <conditionalFormatting sqref="AU368:AX396">
    <cfRule type="expression" dxfId="355" priority="357">
      <formula>IF(AND(AU368&gt;=0, RIGHT(TEXT(AU368,"0.#"),1)&lt;&gt;"."),TRUE,FALSE)</formula>
    </cfRule>
    <cfRule type="expression" dxfId="354" priority="358">
      <formula>IF(AND(AU368&gt;=0, RIGHT(TEXT(AU368,"0.#"),1)="."),TRUE,FALSE)</formula>
    </cfRule>
    <cfRule type="expression" dxfId="353" priority="359">
      <formula>IF(AND(AU368&lt;0, RIGHT(TEXT(AU368,"0.#"),1)&lt;&gt;"."),TRUE,FALSE)</formula>
    </cfRule>
    <cfRule type="expression" dxfId="352" priority="360">
      <formula>IF(AND(AU368&lt;0, RIGHT(TEXT(AU368,"0.#"),1)="."),TRUE,FALSE)</formula>
    </cfRule>
  </conditionalFormatting>
  <conditionalFormatting sqref="AK400">
    <cfRule type="expression" dxfId="351" priority="355">
      <formula>IF(RIGHT(TEXT(AK400,"0.#"),1)=".",FALSE,TRUE)</formula>
    </cfRule>
    <cfRule type="expression" dxfId="350" priority="356">
      <formula>IF(RIGHT(TEXT(AK400,"0.#"),1)=".",TRUE,FALSE)</formula>
    </cfRule>
  </conditionalFormatting>
  <conditionalFormatting sqref="AU400:AX400">
    <cfRule type="expression" dxfId="349" priority="351">
      <formula>IF(AND(AU400&gt;=0, RIGHT(TEXT(AU400,"0.#"),1)&lt;&gt;"."),TRUE,FALSE)</formula>
    </cfRule>
    <cfRule type="expression" dxfId="348" priority="352">
      <formula>IF(AND(AU400&gt;=0, RIGHT(TEXT(AU400,"0.#"),1)="."),TRUE,FALSE)</formula>
    </cfRule>
    <cfRule type="expression" dxfId="347" priority="353">
      <formula>IF(AND(AU400&lt;0, RIGHT(TEXT(AU400,"0.#"),1)&lt;&gt;"."),TRUE,FALSE)</formula>
    </cfRule>
    <cfRule type="expression" dxfId="346" priority="354">
      <formula>IF(AND(AU400&lt;0, RIGHT(TEXT(AU400,"0.#"),1)="."),TRUE,FALSE)</formula>
    </cfRule>
  </conditionalFormatting>
  <conditionalFormatting sqref="AK401:AK429">
    <cfRule type="expression" dxfId="345" priority="349">
      <formula>IF(RIGHT(TEXT(AK401,"0.#"),1)=".",FALSE,TRUE)</formula>
    </cfRule>
    <cfRule type="expression" dxfId="344" priority="350">
      <formula>IF(RIGHT(TEXT(AK401,"0.#"),1)=".",TRUE,FALSE)</formula>
    </cfRule>
  </conditionalFormatting>
  <conditionalFormatting sqref="AU401:AX429">
    <cfRule type="expression" dxfId="343" priority="345">
      <formula>IF(AND(AU401&gt;=0, RIGHT(TEXT(AU401,"0.#"),1)&lt;&gt;"."),TRUE,FALSE)</formula>
    </cfRule>
    <cfRule type="expression" dxfId="342" priority="346">
      <formula>IF(AND(AU401&gt;=0, RIGHT(TEXT(AU401,"0.#"),1)="."),TRUE,FALSE)</formula>
    </cfRule>
    <cfRule type="expression" dxfId="341" priority="347">
      <formula>IF(AND(AU401&lt;0, RIGHT(TEXT(AU401,"0.#"),1)&lt;&gt;"."),TRUE,FALSE)</formula>
    </cfRule>
    <cfRule type="expression" dxfId="340" priority="348">
      <formula>IF(AND(AU401&lt;0, RIGHT(TEXT(AU401,"0.#"),1)="."),TRUE,FALSE)</formula>
    </cfRule>
  </conditionalFormatting>
  <conditionalFormatting sqref="AK433">
    <cfRule type="expression" dxfId="339" priority="343">
      <formula>IF(RIGHT(TEXT(AK433,"0.#"),1)=".",FALSE,TRUE)</formula>
    </cfRule>
    <cfRule type="expression" dxfId="338" priority="344">
      <formula>IF(RIGHT(TEXT(AK433,"0.#"),1)=".",TRUE,FALSE)</formula>
    </cfRule>
  </conditionalFormatting>
  <conditionalFormatting sqref="AU433:AX433">
    <cfRule type="expression" dxfId="337" priority="339">
      <formula>IF(AND(AU433&gt;=0, RIGHT(TEXT(AU433,"0.#"),1)&lt;&gt;"."),TRUE,FALSE)</formula>
    </cfRule>
    <cfRule type="expression" dxfId="336" priority="340">
      <formula>IF(AND(AU433&gt;=0, RIGHT(TEXT(AU433,"0.#"),1)="."),TRUE,FALSE)</formula>
    </cfRule>
    <cfRule type="expression" dxfId="335" priority="341">
      <formula>IF(AND(AU433&lt;0, RIGHT(TEXT(AU433,"0.#"),1)&lt;&gt;"."),TRUE,FALSE)</formula>
    </cfRule>
    <cfRule type="expression" dxfId="334" priority="342">
      <formula>IF(AND(AU433&lt;0, RIGHT(TEXT(AU433,"0.#"),1)="."),TRUE,FALSE)</formula>
    </cfRule>
  </conditionalFormatting>
  <conditionalFormatting sqref="AK434:AK462">
    <cfRule type="expression" dxfId="333" priority="337">
      <formula>IF(RIGHT(TEXT(AK434,"0.#"),1)=".",FALSE,TRUE)</formula>
    </cfRule>
    <cfRule type="expression" dxfId="332" priority="338">
      <formula>IF(RIGHT(TEXT(AK434,"0.#"),1)=".",TRUE,FALSE)</formula>
    </cfRule>
  </conditionalFormatting>
  <conditionalFormatting sqref="AU434:AX462">
    <cfRule type="expression" dxfId="331" priority="333">
      <formula>IF(AND(AU434&gt;=0, RIGHT(TEXT(AU434,"0.#"),1)&lt;&gt;"."),TRUE,FALSE)</formula>
    </cfRule>
    <cfRule type="expression" dxfId="330" priority="334">
      <formula>IF(AND(AU434&gt;=0, RIGHT(TEXT(AU434,"0.#"),1)="."),TRUE,FALSE)</formula>
    </cfRule>
    <cfRule type="expression" dxfId="329" priority="335">
      <formula>IF(AND(AU434&lt;0, RIGHT(TEXT(AU434,"0.#"),1)&lt;&gt;"."),TRUE,FALSE)</formula>
    </cfRule>
    <cfRule type="expression" dxfId="328" priority="336">
      <formula>IF(AND(AU434&lt;0, RIGHT(TEXT(AU434,"0.#"),1)="."),TRUE,FALSE)</formula>
    </cfRule>
  </conditionalFormatting>
  <conditionalFormatting sqref="AK466">
    <cfRule type="expression" dxfId="327" priority="331">
      <formula>IF(RIGHT(TEXT(AK466,"0.#"),1)=".",FALSE,TRUE)</formula>
    </cfRule>
    <cfRule type="expression" dxfId="326" priority="332">
      <formula>IF(RIGHT(TEXT(AK466,"0.#"),1)=".",TRUE,FALSE)</formula>
    </cfRule>
  </conditionalFormatting>
  <conditionalFormatting sqref="AU466:AX466">
    <cfRule type="expression" dxfId="325" priority="327">
      <formula>IF(AND(AU466&gt;=0, RIGHT(TEXT(AU466,"0.#"),1)&lt;&gt;"."),TRUE,FALSE)</formula>
    </cfRule>
    <cfRule type="expression" dxfId="324" priority="328">
      <formula>IF(AND(AU466&gt;=0, RIGHT(TEXT(AU466,"0.#"),1)="."),TRUE,FALSE)</formula>
    </cfRule>
    <cfRule type="expression" dxfId="323" priority="329">
      <formula>IF(AND(AU466&lt;0, RIGHT(TEXT(AU466,"0.#"),1)&lt;&gt;"."),TRUE,FALSE)</formula>
    </cfRule>
    <cfRule type="expression" dxfId="322" priority="330">
      <formula>IF(AND(AU466&lt;0, RIGHT(TEXT(AU466,"0.#"),1)="."),TRUE,FALSE)</formula>
    </cfRule>
  </conditionalFormatting>
  <conditionalFormatting sqref="AK467:AK495">
    <cfRule type="expression" dxfId="321" priority="325">
      <formula>IF(RIGHT(TEXT(AK467,"0.#"),1)=".",FALSE,TRUE)</formula>
    </cfRule>
    <cfRule type="expression" dxfId="320" priority="326">
      <formula>IF(RIGHT(TEXT(AK467,"0.#"),1)=".",TRUE,FALSE)</formula>
    </cfRule>
  </conditionalFormatting>
  <conditionalFormatting sqref="AU467:AX495">
    <cfRule type="expression" dxfId="319" priority="321">
      <formula>IF(AND(AU467&gt;=0, RIGHT(TEXT(AU467,"0.#"),1)&lt;&gt;"."),TRUE,FALSE)</formula>
    </cfRule>
    <cfRule type="expression" dxfId="318" priority="322">
      <formula>IF(AND(AU467&gt;=0, RIGHT(TEXT(AU467,"0.#"),1)="."),TRUE,FALSE)</formula>
    </cfRule>
    <cfRule type="expression" dxfId="317" priority="323">
      <formula>IF(AND(AU467&lt;0, RIGHT(TEXT(AU467,"0.#"),1)&lt;&gt;"."),TRUE,FALSE)</formula>
    </cfRule>
    <cfRule type="expression" dxfId="316" priority="324">
      <formula>IF(AND(AU467&lt;0, RIGHT(TEXT(AU467,"0.#"),1)="."),TRUE,FALSE)</formula>
    </cfRule>
  </conditionalFormatting>
  <conditionalFormatting sqref="AK499">
    <cfRule type="expression" dxfId="315" priority="319">
      <formula>IF(RIGHT(TEXT(AK499,"0.#"),1)=".",FALSE,TRUE)</formula>
    </cfRule>
    <cfRule type="expression" dxfId="314" priority="320">
      <formula>IF(RIGHT(TEXT(AK499,"0.#"),1)=".",TRUE,FALSE)</formula>
    </cfRule>
  </conditionalFormatting>
  <conditionalFormatting sqref="AU499:AX499">
    <cfRule type="expression" dxfId="313" priority="315">
      <formula>IF(AND(AU499&gt;=0, RIGHT(TEXT(AU499,"0.#"),1)&lt;&gt;"."),TRUE,FALSE)</formula>
    </cfRule>
    <cfRule type="expression" dxfId="312" priority="316">
      <formula>IF(AND(AU499&gt;=0, RIGHT(TEXT(AU499,"0.#"),1)="."),TRUE,FALSE)</formula>
    </cfRule>
    <cfRule type="expression" dxfId="311" priority="317">
      <formula>IF(AND(AU499&lt;0, RIGHT(TEXT(AU499,"0.#"),1)&lt;&gt;"."),TRUE,FALSE)</formula>
    </cfRule>
    <cfRule type="expression" dxfId="310" priority="318">
      <formula>IF(AND(AU499&lt;0, RIGHT(TEXT(AU499,"0.#"),1)="."),TRUE,FALSE)</formula>
    </cfRule>
  </conditionalFormatting>
  <conditionalFormatting sqref="AK500:AK528">
    <cfRule type="expression" dxfId="309" priority="313">
      <formula>IF(RIGHT(TEXT(AK500,"0.#"),1)=".",FALSE,TRUE)</formula>
    </cfRule>
    <cfRule type="expression" dxfId="308" priority="314">
      <formula>IF(RIGHT(TEXT(AK500,"0.#"),1)=".",TRUE,FALSE)</formula>
    </cfRule>
  </conditionalFormatting>
  <conditionalFormatting sqref="AU500:AX528">
    <cfRule type="expression" dxfId="307" priority="309">
      <formula>IF(AND(AU500&gt;=0, RIGHT(TEXT(AU500,"0.#"),1)&lt;&gt;"."),TRUE,FALSE)</formula>
    </cfRule>
    <cfRule type="expression" dxfId="306" priority="310">
      <formula>IF(AND(AU500&gt;=0, RIGHT(TEXT(AU500,"0.#"),1)="."),TRUE,FALSE)</formula>
    </cfRule>
    <cfRule type="expression" dxfId="305" priority="311">
      <formula>IF(AND(AU500&lt;0, RIGHT(TEXT(AU500,"0.#"),1)&lt;&gt;"."),TRUE,FALSE)</formula>
    </cfRule>
    <cfRule type="expression" dxfId="304" priority="312">
      <formula>IF(AND(AU500&lt;0, RIGHT(TEXT(AU500,"0.#"),1)="."),TRUE,FALSE)</formula>
    </cfRule>
  </conditionalFormatting>
  <conditionalFormatting sqref="AK532">
    <cfRule type="expression" dxfId="303" priority="307">
      <formula>IF(RIGHT(TEXT(AK532,"0.#"),1)=".",FALSE,TRUE)</formula>
    </cfRule>
    <cfRule type="expression" dxfId="302" priority="308">
      <formula>IF(RIGHT(TEXT(AK532,"0.#"),1)=".",TRUE,FALSE)</formula>
    </cfRule>
  </conditionalFormatting>
  <conditionalFormatting sqref="AU532:AX532">
    <cfRule type="expression" dxfId="301" priority="303">
      <formula>IF(AND(AU532&gt;=0, RIGHT(TEXT(AU532,"0.#"),1)&lt;&gt;"."),TRUE,FALSE)</formula>
    </cfRule>
    <cfRule type="expression" dxfId="300" priority="304">
      <formula>IF(AND(AU532&gt;=0, RIGHT(TEXT(AU532,"0.#"),1)="."),TRUE,FALSE)</formula>
    </cfRule>
    <cfRule type="expression" dxfId="299" priority="305">
      <formula>IF(AND(AU532&lt;0, RIGHT(TEXT(AU532,"0.#"),1)&lt;&gt;"."),TRUE,FALSE)</formula>
    </cfRule>
    <cfRule type="expression" dxfId="298" priority="306">
      <formula>IF(AND(AU532&lt;0, RIGHT(TEXT(AU532,"0.#"),1)="."),TRUE,FALSE)</formula>
    </cfRule>
  </conditionalFormatting>
  <conditionalFormatting sqref="AK533:AK561">
    <cfRule type="expression" dxfId="297" priority="301">
      <formula>IF(RIGHT(TEXT(AK533,"0.#"),1)=".",FALSE,TRUE)</formula>
    </cfRule>
    <cfRule type="expression" dxfId="296" priority="302">
      <formula>IF(RIGHT(TEXT(AK533,"0.#"),1)=".",TRUE,FALSE)</formula>
    </cfRule>
  </conditionalFormatting>
  <conditionalFormatting sqref="AU533:AX561">
    <cfRule type="expression" dxfId="295" priority="297">
      <formula>IF(AND(AU533&gt;=0, RIGHT(TEXT(AU533,"0.#"),1)&lt;&gt;"."),TRUE,FALSE)</formula>
    </cfRule>
    <cfRule type="expression" dxfId="294" priority="298">
      <formula>IF(AND(AU533&gt;=0, RIGHT(TEXT(AU533,"0.#"),1)="."),TRUE,FALSE)</formula>
    </cfRule>
    <cfRule type="expression" dxfId="293" priority="299">
      <formula>IF(AND(AU533&lt;0, RIGHT(TEXT(AU533,"0.#"),1)&lt;&gt;"."),TRUE,FALSE)</formula>
    </cfRule>
    <cfRule type="expression" dxfId="292" priority="300">
      <formula>IF(AND(AU533&lt;0, RIGHT(TEXT(AU533,"0.#"),1)="."),TRUE,FALSE)</formula>
    </cfRule>
  </conditionalFormatting>
  <conditionalFormatting sqref="AK565">
    <cfRule type="expression" dxfId="291" priority="295">
      <formula>IF(RIGHT(TEXT(AK565,"0.#"),1)=".",FALSE,TRUE)</formula>
    </cfRule>
    <cfRule type="expression" dxfId="290" priority="296">
      <formula>IF(RIGHT(TEXT(AK565,"0.#"),1)=".",TRUE,FALSE)</formula>
    </cfRule>
  </conditionalFormatting>
  <conditionalFormatting sqref="AU565:AX565">
    <cfRule type="expression" dxfId="289" priority="291">
      <formula>IF(AND(AU565&gt;=0, RIGHT(TEXT(AU565,"0.#"),1)&lt;&gt;"."),TRUE,FALSE)</formula>
    </cfRule>
    <cfRule type="expression" dxfId="288" priority="292">
      <formula>IF(AND(AU565&gt;=0, RIGHT(TEXT(AU565,"0.#"),1)="."),TRUE,FALSE)</formula>
    </cfRule>
    <cfRule type="expression" dxfId="287" priority="293">
      <formula>IF(AND(AU565&lt;0, RIGHT(TEXT(AU565,"0.#"),1)&lt;&gt;"."),TRUE,FALSE)</formula>
    </cfRule>
    <cfRule type="expression" dxfId="286" priority="294">
      <formula>IF(AND(AU565&lt;0, RIGHT(TEXT(AU565,"0.#"),1)="."),TRUE,FALSE)</formula>
    </cfRule>
  </conditionalFormatting>
  <conditionalFormatting sqref="AK566:AK594">
    <cfRule type="expression" dxfId="285" priority="289">
      <formula>IF(RIGHT(TEXT(AK566,"0.#"),1)=".",FALSE,TRUE)</formula>
    </cfRule>
    <cfRule type="expression" dxfId="284" priority="290">
      <formula>IF(RIGHT(TEXT(AK566,"0.#"),1)=".",TRUE,FALSE)</formula>
    </cfRule>
  </conditionalFormatting>
  <conditionalFormatting sqref="AU566:AX594">
    <cfRule type="expression" dxfId="283" priority="285">
      <formula>IF(AND(AU566&gt;=0, RIGHT(TEXT(AU566,"0.#"),1)&lt;&gt;"."),TRUE,FALSE)</formula>
    </cfRule>
    <cfRule type="expression" dxfId="282" priority="286">
      <formula>IF(AND(AU566&gt;=0, RIGHT(TEXT(AU566,"0.#"),1)="."),TRUE,FALSE)</formula>
    </cfRule>
    <cfRule type="expression" dxfId="281" priority="287">
      <formula>IF(AND(AU566&lt;0, RIGHT(TEXT(AU566,"0.#"),1)&lt;&gt;"."),TRUE,FALSE)</formula>
    </cfRule>
    <cfRule type="expression" dxfId="280" priority="288">
      <formula>IF(AND(AU566&lt;0, RIGHT(TEXT(AU566,"0.#"),1)="."),TRUE,FALSE)</formula>
    </cfRule>
  </conditionalFormatting>
  <conditionalFormatting sqref="AK598">
    <cfRule type="expression" dxfId="279" priority="283">
      <formula>IF(RIGHT(TEXT(AK598,"0.#"),1)=".",FALSE,TRUE)</formula>
    </cfRule>
    <cfRule type="expression" dxfId="278" priority="284">
      <formula>IF(RIGHT(TEXT(AK598,"0.#"),1)=".",TRUE,FALSE)</formula>
    </cfRule>
  </conditionalFormatting>
  <conditionalFormatting sqref="AU598:AX598">
    <cfRule type="expression" dxfId="277" priority="279">
      <formula>IF(AND(AU598&gt;=0, RIGHT(TEXT(AU598,"0.#"),1)&lt;&gt;"."),TRUE,FALSE)</formula>
    </cfRule>
    <cfRule type="expression" dxfId="276" priority="280">
      <formula>IF(AND(AU598&gt;=0, RIGHT(TEXT(AU598,"0.#"),1)="."),TRUE,FALSE)</formula>
    </cfRule>
    <cfRule type="expression" dxfId="275" priority="281">
      <formula>IF(AND(AU598&lt;0, RIGHT(TEXT(AU598,"0.#"),1)&lt;&gt;"."),TRUE,FALSE)</formula>
    </cfRule>
    <cfRule type="expression" dxfId="274" priority="282">
      <formula>IF(AND(AU598&lt;0, RIGHT(TEXT(AU598,"0.#"),1)="."),TRUE,FALSE)</formula>
    </cfRule>
  </conditionalFormatting>
  <conditionalFormatting sqref="AK599:AK627">
    <cfRule type="expression" dxfId="273" priority="277">
      <formula>IF(RIGHT(TEXT(AK599,"0.#"),1)=".",FALSE,TRUE)</formula>
    </cfRule>
    <cfRule type="expression" dxfId="272" priority="278">
      <formula>IF(RIGHT(TEXT(AK599,"0.#"),1)=".",TRUE,FALSE)</formula>
    </cfRule>
  </conditionalFormatting>
  <conditionalFormatting sqref="AU599:AX627">
    <cfRule type="expression" dxfId="271" priority="273">
      <formula>IF(AND(AU599&gt;=0, RIGHT(TEXT(AU599,"0.#"),1)&lt;&gt;"."),TRUE,FALSE)</formula>
    </cfRule>
    <cfRule type="expression" dxfId="270" priority="274">
      <formula>IF(AND(AU599&gt;=0, RIGHT(TEXT(AU599,"0.#"),1)="."),TRUE,FALSE)</formula>
    </cfRule>
    <cfRule type="expression" dxfId="269" priority="275">
      <formula>IF(AND(AU599&lt;0, RIGHT(TEXT(AU599,"0.#"),1)&lt;&gt;"."),TRUE,FALSE)</formula>
    </cfRule>
    <cfRule type="expression" dxfId="268" priority="276">
      <formula>IF(AND(AU599&lt;0, RIGHT(TEXT(AU599,"0.#"),1)="."),TRUE,FALSE)</formula>
    </cfRule>
  </conditionalFormatting>
  <conditionalFormatting sqref="AK631">
    <cfRule type="expression" dxfId="267" priority="271">
      <formula>IF(RIGHT(TEXT(AK631,"0.#"),1)=".",FALSE,TRUE)</formula>
    </cfRule>
    <cfRule type="expression" dxfId="266" priority="272">
      <formula>IF(RIGHT(TEXT(AK631,"0.#"),1)=".",TRUE,FALSE)</formula>
    </cfRule>
  </conditionalFormatting>
  <conditionalFormatting sqref="AU631:AX631">
    <cfRule type="expression" dxfId="265" priority="267">
      <formula>IF(AND(AU631&gt;=0, RIGHT(TEXT(AU631,"0.#"),1)&lt;&gt;"."),TRUE,FALSE)</formula>
    </cfRule>
    <cfRule type="expression" dxfId="264" priority="268">
      <formula>IF(AND(AU631&gt;=0, RIGHT(TEXT(AU631,"0.#"),1)="."),TRUE,FALSE)</formula>
    </cfRule>
    <cfRule type="expression" dxfId="263" priority="269">
      <formula>IF(AND(AU631&lt;0, RIGHT(TEXT(AU631,"0.#"),1)&lt;&gt;"."),TRUE,FALSE)</formula>
    </cfRule>
    <cfRule type="expression" dxfId="262" priority="270">
      <formula>IF(AND(AU631&lt;0, RIGHT(TEXT(AU631,"0.#"),1)="."),TRUE,FALSE)</formula>
    </cfRule>
  </conditionalFormatting>
  <conditionalFormatting sqref="AK632:AK660">
    <cfRule type="expression" dxfId="261" priority="265">
      <formula>IF(RIGHT(TEXT(AK632,"0.#"),1)=".",FALSE,TRUE)</formula>
    </cfRule>
    <cfRule type="expression" dxfId="260" priority="266">
      <formula>IF(RIGHT(TEXT(AK632,"0.#"),1)=".",TRUE,FALSE)</formula>
    </cfRule>
  </conditionalFormatting>
  <conditionalFormatting sqref="AU632:AX660">
    <cfRule type="expression" dxfId="259" priority="261">
      <formula>IF(AND(AU632&gt;=0, RIGHT(TEXT(AU632,"0.#"),1)&lt;&gt;"."),TRUE,FALSE)</formula>
    </cfRule>
    <cfRule type="expression" dxfId="258" priority="262">
      <formula>IF(AND(AU632&gt;=0, RIGHT(TEXT(AU632,"0.#"),1)="."),TRUE,FALSE)</formula>
    </cfRule>
    <cfRule type="expression" dxfId="257" priority="263">
      <formula>IF(AND(AU632&lt;0, RIGHT(TEXT(AU632,"0.#"),1)&lt;&gt;"."),TRUE,FALSE)</formula>
    </cfRule>
    <cfRule type="expression" dxfId="256" priority="264">
      <formula>IF(AND(AU632&lt;0, RIGHT(TEXT(AU632,"0.#"),1)="."),TRUE,FALSE)</formula>
    </cfRule>
  </conditionalFormatting>
  <conditionalFormatting sqref="AK664">
    <cfRule type="expression" dxfId="255" priority="259">
      <formula>IF(RIGHT(TEXT(AK664,"0.#"),1)=".",FALSE,TRUE)</formula>
    </cfRule>
    <cfRule type="expression" dxfId="254" priority="260">
      <formula>IF(RIGHT(TEXT(AK664,"0.#"),1)=".",TRUE,FALSE)</formula>
    </cfRule>
  </conditionalFormatting>
  <conditionalFormatting sqref="AU664:AX664">
    <cfRule type="expression" dxfId="253" priority="255">
      <formula>IF(AND(AU664&gt;=0, RIGHT(TEXT(AU664,"0.#"),1)&lt;&gt;"."),TRUE,FALSE)</formula>
    </cfRule>
    <cfRule type="expression" dxfId="252" priority="256">
      <formula>IF(AND(AU664&gt;=0, RIGHT(TEXT(AU664,"0.#"),1)="."),TRUE,FALSE)</formula>
    </cfRule>
    <cfRule type="expression" dxfId="251" priority="257">
      <formula>IF(AND(AU664&lt;0, RIGHT(TEXT(AU664,"0.#"),1)&lt;&gt;"."),TRUE,FALSE)</formula>
    </cfRule>
    <cfRule type="expression" dxfId="250" priority="258">
      <formula>IF(AND(AU664&lt;0, RIGHT(TEXT(AU664,"0.#"),1)="."),TRUE,FALSE)</formula>
    </cfRule>
  </conditionalFormatting>
  <conditionalFormatting sqref="AK665:AK693">
    <cfRule type="expression" dxfId="249" priority="253">
      <formula>IF(RIGHT(TEXT(AK665,"0.#"),1)=".",FALSE,TRUE)</formula>
    </cfRule>
    <cfRule type="expression" dxfId="248" priority="254">
      <formula>IF(RIGHT(TEXT(AK665,"0.#"),1)=".",TRUE,FALSE)</formula>
    </cfRule>
  </conditionalFormatting>
  <conditionalFormatting sqref="AU665:AX693">
    <cfRule type="expression" dxfId="247" priority="249">
      <formula>IF(AND(AU665&gt;=0, RIGHT(TEXT(AU665,"0.#"),1)&lt;&gt;"."),TRUE,FALSE)</formula>
    </cfRule>
    <cfRule type="expression" dxfId="246" priority="250">
      <formula>IF(AND(AU665&gt;=0, RIGHT(TEXT(AU665,"0.#"),1)="."),TRUE,FALSE)</formula>
    </cfRule>
    <cfRule type="expression" dxfId="245" priority="251">
      <formula>IF(AND(AU665&lt;0, RIGHT(TEXT(AU665,"0.#"),1)&lt;&gt;"."),TRUE,FALSE)</formula>
    </cfRule>
    <cfRule type="expression" dxfId="244" priority="252">
      <formula>IF(AND(AU665&lt;0, RIGHT(TEXT(AU665,"0.#"),1)="."),TRUE,FALSE)</formula>
    </cfRule>
  </conditionalFormatting>
  <conditionalFormatting sqref="AK697">
    <cfRule type="expression" dxfId="243" priority="247">
      <formula>IF(RIGHT(TEXT(AK697,"0.#"),1)=".",FALSE,TRUE)</formula>
    </cfRule>
    <cfRule type="expression" dxfId="242" priority="248">
      <formula>IF(RIGHT(TEXT(AK697,"0.#"),1)=".",TRUE,FALSE)</formula>
    </cfRule>
  </conditionalFormatting>
  <conditionalFormatting sqref="AU697:AX697">
    <cfRule type="expression" dxfId="241" priority="243">
      <formula>IF(AND(AU697&gt;=0, RIGHT(TEXT(AU697,"0.#"),1)&lt;&gt;"."),TRUE,FALSE)</formula>
    </cfRule>
    <cfRule type="expression" dxfId="240" priority="244">
      <formula>IF(AND(AU697&gt;=0, RIGHT(TEXT(AU697,"0.#"),1)="."),TRUE,FALSE)</formula>
    </cfRule>
    <cfRule type="expression" dxfId="239" priority="245">
      <formula>IF(AND(AU697&lt;0, RIGHT(TEXT(AU697,"0.#"),1)&lt;&gt;"."),TRUE,FALSE)</formula>
    </cfRule>
    <cfRule type="expression" dxfId="238" priority="246">
      <formula>IF(AND(AU697&lt;0, RIGHT(TEXT(AU697,"0.#"),1)="."),TRUE,FALSE)</formula>
    </cfRule>
  </conditionalFormatting>
  <conditionalFormatting sqref="AK698:AK726">
    <cfRule type="expression" dxfId="237" priority="241">
      <formula>IF(RIGHT(TEXT(AK698,"0.#"),1)=".",FALSE,TRUE)</formula>
    </cfRule>
    <cfRule type="expression" dxfId="236" priority="242">
      <formula>IF(RIGHT(TEXT(AK698,"0.#"),1)=".",TRUE,FALSE)</formula>
    </cfRule>
  </conditionalFormatting>
  <conditionalFormatting sqref="AU698:AX726">
    <cfRule type="expression" dxfId="235" priority="237">
      <formula>IF(AND(AU698&gt;=0, RIGHT(TEXT(AU698,"0.#"),1)&lt;&gt;"."),TRUE,FALSE)</formula>
    </cfRule>
    <cfRule type="expression" dxfId="234" priority="238">
      <formula>IF(AND(AU698&gt;=0, RIGHT(TEXT(AU698,"0.#"),1)="."),TRUE,FALSE)</formula>
    </cfRule>
    <cfRule type="expression" dxfId="233" priority="239">
      <formula>IF(AND(AU698&lt;0, RIGHT(TEXT(AU698,"0.#"),1)&lt;&gt;"."),TRUE,FALSE)</formula>
    </cfRule>
    <cfRule type="expression" dxfId="232" priority="240">
      <formula>IF(AND(AU698&lt;0, RIGHT(TEXT(AU698,"0.#"),1)="."),TRUE,FALSE)</formula>
    </cfRule>
  </conditionalFormatting>
  <conditionalFormatting sqref="AK730">
    <cfRule type="expression" dxfId="231" priority="235">
      <formula>IF(RIGHT(TEXT(AK730,"0.#"),1)=".",FALSE,TRUE)</formula>
    </cfRule>
    <cfRule type="expression" dxfId="230" priority="236">
      <formula>IF(RIGHT(TEXT(AK730,"0.#"),1)=".",TRUE,FALSE)</formula>
    </cfRule>
  </conditionalFormatting>
  <conditionalFormatting sqref="AU730:AX730">
    <cfRule type="expression" dxfId="229" priority="231">
      <formula>IF(AND(AU730&gt;=0, RIGHT(TEXT(AU730,"0.#"),1)&lt;&gt;"."),TRUE,FALSE)</formula>
    </cfRule>
    <cfRule type="expression" dxfId="228" priority="232">
      <formula>IF(AND(AU730&gt;=0, RIGHT(TEXT(AU730,"0.#"),1)="."),TRUE,FALSE)</formula>
    </cfRule>
    <cfRule type="expression" dxfId="227" priority="233">
      <formula>IF(AND(AU730&lt;0, RIGHT(TEXT(AU730,"0.#"),1)&lt;&gt;"."),TRUE,FALSE)</formula>
    </cfRule>
    <cfRule type="expression" dxfId="226" priority="234">
      <formula>IF(AND(AU730&lt;0, RIGHT(TEXT(AU730,"0.#"),1)="."),TRUE,FALSE)</formula>
    </cfRule>
  </conditionalFormatting>
  <conditionalFormatting sqref="AK731:AK759">
    <cfRule type="expression" dxfId="225" priority="229">
      <formula>IF(RIGHT(TEXT(AK731,"0.#"),1)=".",FALSE,TRUE)</formula>
    </cfRule>
    <cfRule type="expression" dxfId="224" priority="230">
      <formula>IF(RIGHT(TEXT(AK731,"0.#"),1)=".",TRUE,FALSE)</formula>
    </cfRule>
  </conditionalFormatting>
  <conditionalFormatting sqref="AU731:AX759">
    <cfRule type="expression" dxfId="223" priority="225">
      <formula>IF(AND(AU731&gt;=0, RIGHT(TEXT(AU731,"0.#"),1)&lt;&gt;"."),TRUE,FALSE)</formula>
    </cfRule>
    <cfRule type="expression" dxfId="222" priority="226">
      <formula>IF(AND(AU731&gt;=0, RIGHT(TEXT(AU731,"0.#"),1)="."),TRUE,FALSE)</formula>
    </cfRule>
    <cfRule type="expression" dxfId="221" priority="227">
      <formula>IF(AND(AU731&lt;0, RIGHT(TEXT(AU731,"0.#"),1)&lt;&gt;"."),TRUE,FALSE)</formula>
    </cfRule>
    <cfRule type="expression" dxfId="220" priority="228">
      <formula>IF(AND(AU731&lt;0, RIGHT(TEXT(AU731,"0.#"),1)="."),TRUE,FALSE)</formula>
    </cfRule>
  </conditionalFormatting>
  <conditionalFormatting sqref="AK763">
    <cfRule type="expression" dxfId="219" priority="223">
      <formula>IF(RIGHT(TEXT(AK763,"0.#"),1)=".",FALSE,TRUE)</formula>
    </cfRule>
    <cfRule type="expression" dxfId="218" priority="224">
      <formula>IF(RIGHT(TEXT(AK763,"0.#"),1)=".",TRUE,FALSE)</formula>
    </cfRule>
  </conditionalFormatting>
  <conditionalFormatting sqref="AU763:AX763">
    <cfRule type="expression" dxfId="217" priority="219">
      <formula>IF(AND(AU763&gt;=0, RIGHT(TEXT(AU763,"0.#"),1)&lt;&gt;"."),TRUE,FALSE)</formula>
    </cfRule>
    <cfRule type="expression" dxfId="216" priority="220">
      <formula>IF(AND(AU763&gt;=0, RIGHT(TEXT(AU763,"0.#"),1)="."),TRUE,FALSE)</formula>
    </cfRule>
    <cfRule type="expression" dxfId="215" priority="221">
      <formula>IF(AND(AU763&lt;0, RIGHT(TEXT(AU763,"0.#"),1)&lt;&gt;"."),TRUE,FALSE)</formula>
    </cfRule>
    <cfRule type="expression" dxfId="214" priority="222">
      <formula>IF(AND(AU763&lt;0, RIGHT(TEXT(AU763,"0.#"),1)="."),TRUE,FALSE)</formula>
    </cfRule>
  </conditionalFormatting>
  <conditionalFormatting sqref="AK764:AK792">
    <cfRule type="expression" dxfId="213" priority="217">
      <formula>IF(RIGHT(TEXT(AK764,"0.#"),1)=".",FALSE,TRUE)</formula>
    </cfRule>
    <cfRule type="expression" dxfId="212" priority="218">
      <formula>IF(RIGHT(TEXT(AK764,"0.#"),1)=".",TRUE,FALSE)</formula>
    </cfRule>
  </conditionalFormatting>
  <conditionalFormatting sqref="AU764:AX792">
    <cfRule type="expression" dxfId="211" priority="213">
      <formula>IF(AND(AU764&gt;=0, RIGHT(TEXT(AU764,"0.#"),1)&lt;&gt;"."),TRUE,FALSE)</formula>
    </cfRule>
    <cfRule type="expression" dxfId="210" priority="214">
      <formula>IF(AND(AU764&gt;=0, RIGHT(TEXT(AU764,"0.#"),1)="."),TRUE,FALSE)</formula>
    </cfRule>
    <cfRule type="expression" dxfId="209" priority="215">
      <formula>IF(AND(AU764&lt;0, RIGHT(TEXT(AU764,"0.#"),1)&lt;&gt;"."),TRUE,FALSE)</formula>
    </cfRule>
    <cfRule type="expression" dxfId="208" priority="216">
      <formula>IF(AND(AU764&lt;0, RIGHT(TEXT(AU764,"0.#"),1)="."),TRUE,FALSE)</formula>
    </cfRule>
  </conditionalFormatting>
  <conditionalFormatting sqref="AK796">
    <cfRule type="expression" dxfId="207" priority="211">
      <formula>IF(RIGHT(TEXT(AK796,"0.#"),1)=".",FALSE,TRUE)</formula>
    </cfRule>
    <cfRule type="expression" dxfId="206" priority="212">
      <formula>IF(RIGHT(TEXT(AK796,"0.#"),1)=".",TRUE,FALSE)</formula>
    </cfRule>
  </conditionalFormatting>
  <conditionalFormatting sqref="AU796:AX796">
    <cfRule type="expression" dxfId="205" priority="207">
      <formula>IF(AND(AU796&gt;=0, RIGHT(TEXT(AU796,"0.#"),1)&lt;&gt;"."),TRUE,FALSE)</formula>
    </cfRule>
    <cfRule type="expression" dxfId="204" priority="208">
      <formula>IF(AND(AU796&gt;=0, RIGHT(TEXT(AU796,"0.#"),1)="."),TRUE,FALSE)</formula>
    </cfRule>
    <cfRule type="expression" dxfId="203" priority="209">
      <formula>IF(AND(AU796&lt;0, RIGHT(TEXT(AU796,"0.#"),1)&lt;&gt;"."),TRUE,FALSE)</formula>
    </cfRule>
    <cfRule type="expression" dxfId="202" priority="210">
      <formula>IF(AND(AU796&lt;0, RIGHT(TEXT(AU796,"0.#"),1)="."),TRUE,FALSE)</formula>
    </cfRule>
  </conditionalFormatting>
  <conditionalFormatting sqref="AK797:AK825">
    <cfRule type="expression" dxfId="201" priority="205">
      <formula>IF(RIGHT(TEXT(AK797,"0.#"),1)=".",FALSE,TRUE)</formula>
    </cfRule>
    <cfRule type="expression" dxfId="200" priority="206">
      <formula>IF(RIGHT(TEXT(AK797,"0.#"),1)=".",TRUE,FALSE)</formula>
    </cfRule>
  </conditionalFormatting>
  <conditionalFormatting sqref="AU797:AX825">
    <cfRule type="expression" dxfId="199" priority="201">
      <formula>IF(AND(AU797&gt;=0, RIGHT(TEXT(AU797,"0.#"),1)&lt;&gt;"."),TRUE,FALSE)</formula>
    </cfRule>
    <cfRule type="expression" dxfId="198" priority="202">
      <formula>IF(AND(AU797&gt;=0, RIGHT(TEXT(AU797,"0.#"),1)="."),TRUE,FALSE)</formula>
    </cfRule>
    <cfRule type="expression" dxfId="197" priority="203">
      <formula>IF(AND(AU797&lt;0, RIGHT(TEXT(AU797,"0.#"),1)&lt;&gt;"."),TRUE,FALSE)</formula>
    </cfRule>
    <cfRule type="expression" dxfId="196" priority="204">
      <formula>IF(AND(AU797&lt;0, RIGHT(TEXT(AU797,"0.#"),1)="."),TRUE,FALSE)</formula>
    </cfRule>
  </conditionalFormatting>
  <conditionalFormatting sqref="AK829">
    <cfRule type="expression" dxfId="195" priority="199">
      <formula>IF(RIGHT(TEXT(AK829,"0.#"),1)=".",FALSE,TRUE)</formula>
    </cfRule>
    <cfRule type="expression" dxfId="194" priority="200">
      <formula>IF(RIGHT(TEXT(AK829,"0.#"),1)=".",TRUE,FALSE)</formula>
    </cfRule>
  </conditionalFormatting>
  <conditionalFormatting sqref="AU829:AX829">
    <cfRule type="expression" dxfId="193" priority="195">
      <formula>IF(AND(AU829&gt;=0, RIGHT(TEXT(AU829,"0.#"),1)&lt;&gt;"."),TRUE,FALSE)</formula>
    </cfRule>
    <cfRule type="expression" dxfId="192" priority="196">
      <formula>IF(AND(AU829&gt;=0, RIGHT(TEXT(AU829,"0.#"),1)="."),TRUE,FALSE)</formula>
    </cfRule>
    <cfRule type="expression" dxfId="191" priority="197">
      <formula>IF(AND(AU829&lt;0, RIGHT(TEXT(AU829,"0.#"),1)&lt;&gt;"."),TRUE,FALSE)</formula>
    </cfRule>
    <cfRule type="expression" dxfId="190" priority="198">
      <formula>IF(AND(AU829&lt;0, RIGHT(TEXT(AU829,"0.#"),1)="."),TRUE,FALSE)</formula>
    </cfRule>
  </conditionalFormatting>
  <conditionalFormatting sqref="AK830:AK858">
    <cfRule type="expression" dxfId="189" priority="193">
      <formula>IF(RIGHT(TEXT(AK830,"0.#"),1)=".",FALSE,TRUE)</formula>
    </cfRule>
    <cfRule type="expression" dxfId="188" priority="194">
      <formula>IF(RIGHT(TEXT(AK830,"0.#"),1)=".",TRUE,FALSE)</formula>
    </cfRule>
  </conditionalFormatting>
  <conditionalFormatting sqref="AU830:AX858">
    <cfRule type="expression" dxfId="187" priority="189">
      <formula>IF(AND(AU830&gt;=0, RIGHT(TEXT(AU830,"0.#"),1)&lt;&gt;"."),TRUE,FALSE)</formula>
    </cfRule>
    <cfRule type="expression" dxfId="186" priority="190">
      <formula>IF(AND(AU830&gt;=0, RIGHT(TEXT(AU830,"0.#"),1)="."),TRUE,FALSE)</formula>
    </cfRule>
    <cfRule type="expression" dxfId="185" priority="191">
      <formula>IF(AND(AU830&lt;0, RIGHT(TEXT(AU830,"0.#"),1)&lt;&gt;"."),TRUE,FALSE)</formula>
    </cfRule>
    <cfRule type="expression" dxfId="184" priority="192">
      <formula>IF(AND(AU830&lt;0, RIGHT(TEXT(AU830,"0.#"),1)="."),TRUE,FALSE)</formula>
    </cfRule>
  </conditionalFormatting>
  <conditionalFormatting sqref="AK862">
    <cfRule type="expression" dxfId="183" priority="187">
      <formula>IF(RIGHT(TEXT(AK862,"0.#"),1)=".",FALSE,TRUE)</formula>
    </cfRule>
    <cfRule type="expression" dxfId="182" priority="188">
      <formula>IF(RIGHT(TEXT(AK862,"0.#"),1)=".",TRUE,FALSE)</formula>
    </cfRule>
  </conditionalFormatting>
  <conditionalFormatting sqref="AU862:AX862">
    <cfRule type="expression" dxfId="181" priority="183">
      <formula>IF(AND(AU862&gt;=0, RIGHT(TEXT(AU862,"0.#"),1)&lt;&gt;"."),TRUE,FALSE)</formula>
    </cfRule>
    <cfRule type="expression" dxfId="180" priority="184">
      <formula>IF(AND(AU862&gt;=0, RIGHT(TEXT(AU862,"0.#"),1)="."),TRUE,FALSE)</formula>
    </cfRule>
    <cfRule type="expression" dxfId="179" priority="185">
      <formula>IF(AND(AU862&lt;0, RIGHT(TEXT(AU862,"0.#"),1)&lt;&gt;"."),TRUE,FALSE)</formula>
    </cfRule>
    <cfRule type="expression" dxfId="178" priority="186">
      <formula>IF(AND(AU862&lt;0, RIGHT(TEXT(AU862,"0.#"),1)="."),TRUE,FALSE)</formula>
    </cfRule>
  </conditionalFormatting>
  <conditionalFormatting sqref="AK863:AK891">
    <cfRule type="expression" dxfId="177" priority="181">
      <formula>IF(RIGHT(TEXT(AK863,"0.#"),1)=".",FALSE,TRUE)</formula>
    </cfRule>
    <cfRule type="expression" dxfId="176" priority="182">
      <formula>IF(RIGHT(TEXT(AK863,"0.#"),1)=".",TRUE,FALSE)</formula>
    </cfRule>
  </conditionalFormatting>
  <conditionalFormatting sqref="AU863:AX891">
    <cfRule type="expression" dxfId="175" priority="177">
      <formula>IF(AND(AU863&gt;=0, RIGHT(TEXT(AU863,"0.#"),1)&lt;&gt;"."),TRUE,FALSE)</formula>
    </cfRule>
    <cfRule type="expression" dxfId="174" priority="178">
      <formula>IF(AND(AU863&gt;=0, RIGHT(TEXT(AU863,"0.#"),1)="."),TRUE,FALSE)</formula>
    </cfRule>
    <cfRule type="expression" dxfId="173" priority="179">
      <formula>IF(AND(AU863&lt;0, RIGHT(TEXT(AU863,"0.#"),1)&lt;&gt;"."),TRUE,FALSE)</formula>
    </cfRule>
    <cfRule type="expression" dxfId="172" priority="180">
      <formula>IF(AND(AU863&lt;0, RIGHT(TEXT(AU863,"0.#"),1)="."),TRUE,FALSE)</formula>
    </cfRule>
  </conditionalFormatting>
  <conditionalFormatting sqref="AK895">
    <cfRule type="expression" dxfId="171" priority="175">
      <formula>IF(RIGHT(TEXT(AK895,"0.#"),1)=".",FALSE,TRUE)</formula>
    </cfRule>
    <cfRule type="expression" dxfId="170" priority="176">
      <formula>IF(RIGHT(TEXT(AK895,"0.#"),1)=".",TRUE,FALSE)</formula>
    </cfRule>
  </conditionalFormatting>
  <conditionalFormatting sqref="AU895:AX895">
    <cfRule type="expression" dxfId="169" priority="171">
      <formula>IF(AND(AU895&gt;=0, RIGHT(TEXT(AU895,"0.#"),1)&lt;&gt;"."),TRUE,FALSE)</formula>
    </cfRule>
    <cfRule type="expression" dxfId="168" priority="172">
      <formula>IF(AND(AU895&gt;=0, RIGHT(TEXT(AU895,"0.#"),1)="."),TRUE,FALSE)</formula>
    </cfRule>
    <cfRule type="expression" dxfId="167" priority="173">
      <formula>IF(AND(AU895&lt;0, RIGHT(TEXT(AU895,"0.#"),1)&lt;&gt;"."),TRUE,FALSE)</formula>
    </cfRule>
    <cfRule type="expression" dxfId="166" priority="174">
      <formula>IF(AND(AU895&lt;0, RIGHT(TEXT(AU895,"0.#"),1)="."),TRUE,FALSE)</formula>
    </cfRule>
  </conditionalFormatting>
  <conditionalFormatting sqref="AK896:AK924">
    <cfRule type="expression" dxfId="165" priority="169">
      <formula>IF(RIGHT(TEXT(AK896,"0.#"),1)=".",FALSE,TRUE)</formula>
    </cfRule>
    <cfRule type="expression" dxfId="164" priority="170">
      <formula>IF(RIGHT(TEXT(AK896,"0.#"),1)=".",TRUE,FALSE)</formula>
    </cfRule>
  </conditionalFormatting>
  <conditionalFormatting sqref="AU896:AX924">
    <cfRule type="expression" dxfId="163" priority="165">
      <formula>IF(AND(AU896&gt;=0, RIGHT(TEXT(AU896,"0.#"),1)&lt;&gt;"."),TRUE,FALSE)</formula>
    </cfRule>
    <cfRule type="expression" dxfId="162" priority="166">
      <formula>IF(AND(AU896&gt;=0, RIGHT(TEXT(AU896,"0.#"),1)="."),TRUE,FALSE)</formula>
    </cfRule>
    <cfRule type="expression" dxfId="161" priority="167">
      <formula>IF(AND(AU896&lt;0, RIGHT(TEXT(AU896,"0.#"),1)&lt;&gt;"."),TRUE,FALSE)</formula>
    </cfRule>
    <cfRule type="expression" dxfId="160" priority="168">
      <formula>IF(AND(AU896&lt;0, RIGHT(TEXT(AU896,"0.#"),1)="."),TRUE,FALSE)</formula>
    </cfRule>
  </conditionalFormatting>
  <conditionalFormatting sqref="AK928">
    <cfRule type="expression" dxfId="159" priority="163">
      <formula>IF(RIGHT(TEXT(AK928,"0.#"),1)=".",FALSE,TRUE)</formula>
    </cfRule>
    <cfRule type="expression" dxfId="158" priority="164">
      <formula>IF(RIGHT(TEXT(AK928,"0.#"),1)=".",TRUE,FALSE)</formula>
    </cfRule>
  </conditionalFormatting>
  <conditionalFormatting sqref="AU928:AX928">
    <cfRule type="expression" dxfId="157" priority="159">
      <formula>IF(AND(AU928&gt;=0, RIGHT(TEXT(AU928,"0.#"),1)&lt;&gt;"."),TRUE,FALSE)</formula>
    </cfRule>
    <cfRule type="expression" dxfId="156" priority="160">
      <formula>IF(AND(AU928&gt;=0, RIGHT(TEXT(AU928,"0.#"),1)="."),TRUE,FALSE)</formula>
    </cfRule>
    <cfRule type="expression" dxfId="155" priority="161">
      <formula>IF(AND(AU928&lt;0, RIGHT(TEXT(AU928,"0.#"),1)&lt;&gt;"."),TRUE,FALSE)</formula>
    </cfRule>
    <cfRule type="expression" dxfId="154" priority="162">
      <formula>IF(AND(AU928&lt;0, RIGHT(TEXT(AU928,"0.#"),1)="."),TRUE,FALSE)</formula>
    </cfRule>
  </conditionalFormatting>
  <conditionalFormatting sqref="AK929:AK957">
    <cfRule type="expression" dxfId="153" priority="157">
      <formula>IF(RIGHT(TEXT(AK929,"0.#"),1)=".",FALSE,TRUE)</formula>
    </cfRule>
    <cfRule type="expression" dxfId="152" priority="158">
      <formula>IF(RIGHT(TEXT(AK929,"0.#"),1)=".",TRUE,FALSE)</formula>
    </cfRule>
  </conditionalFormatting>
  <conditionalFormatting sqref="AU929:AX957">
    <cfRule type="expression" dxfId="151" priority="153">
      <formula>IF(AND(AU929&gt;=0, RIGHT(TEXT(AU929,"0.#"),1)&lt;&gt;"."),TRUE,FALSE)</formula>
    </cfRule>
    <cfRule type="expression" dxfId="150" priority="154">
      <formula>IF(AND(AU929&gt;=0, RIGHT(TEXT(AU929,"0.#"),1)="."),TRUE,FALSE)</formula>
    </cfRule>
    <cfRule type="expression" dxfId="149" priority="155">
      <formula>IF(AND(AU929&lt;0, RIGHT(TEXT(AU929,"0.#"),1)&lt;&gt;"."),TRUE,FALSE)</formula>
    </cfRule>
    <cfRule type="expression" dxfId="148" priority="156">
      <formula>IF(AND(AU929&lt;0, RIGHT(TEXT(AU929,"0.#"),1)="."),TRUE,FALSE)</formula>
    </cfRule>
  </conditionalFormatting>
  <conditionalFormatting sqref="AK961">
    <cfRule type="expression" dxfId="147" priority="151">
      <formula>IF(RIGHT(TEXT(AK961,"0.#"),1)=".",FALSE,TRUE)</formula>
    </cfRule>
    <cfRule type="expression" dxfId="146" priority="152">
      <formula>IF(RIGHT(TEXT(AK961,"0.#"),1)=".",TRUE,FALSE)</formula>
    </cfRule>
  </conditionalFormatting>
  <conditionalFormatting sqref="AU961:AX961">
    <cfRule type="expression" dxfId="145" priority="147">
      <formula>IF(AND(AU961&gt;=0, RIGHT(TEXT(AU961,"0.#"),1)&lt;&gt;"."),TRUE,FALSE)</formula>
    </cfRule>
    <cfRule type="expression" dxfId="144" priority="148">
      <formula>IF(AND(AU961&gt;=0, RIGHT(TEXT(AU961,"0.#"),1)="."),TRUE,FALSE)</formula>
    </cfRule>
    <cfRule type="expression" dxfId="143" priority="149">
      <formula>IF(AND(AU961&lt;0, RIGHT(TEXT(AU961,"0.#"),1)&lt;&gt;"."),TRUE,FALSE)</formula>
    </cfRule>
    <cfRule type="expression" dxfId="142" priority="150">
      <formula>IF(AND(AU961&lt;0, RIGHT(TEXT(AU961,"0.#"),1)="."),TRUE,FALSE)</formula>
    </cfRule>
  </conditionalFormatting>
  <conditionalFormatting sqref="AK962:AK990">
    <cfRule type="expression" dxfId="141" priority="145">
      <formula>IF(RIGHT(TEXT(AK962,"0.#"),1)=".",FALSE,TRUE)</formula>
    </cfRule>
    <cfRule type="expression" dxfId="140" priority="146">
      <formula>IF(RIGHT(TEXT(AK962,"0.#"),1)=".",TRUE,FALSE)</formula>
    </cfRule>
  </conditionalFormatting>
  <conditionalFormatting sqref="AU962:AX990">
    <cfRule type="expression" dxfId="139" priority="141">
      <formula>IF(AND(AU962&gt;=0, RIGHT(TEXT(AU962,"0.#"),1)&lt;&gt;"."),TRUE,FALSE)</formula>
    </cfRule>
    <cfRule type="expression" dxfId="138" priority="142">
      <formula>IF(AND(AU962&gt;=0, RIGHT(TEXT(AU962,"0.#"),1)="."),TRUE,FALSE)</formula>
    </cfRule>
    <cfRule type="expression" dxfId="137" priority="143">
      <formula>IF(AND(AU962&lt;0, RIGHT(TEXT(AU962,"0.#"),1)&lt;&gt;"."),TRUE,FALSE)</formula>
    </cfRule>
    <cfRule type="expression" dxfId="136" priority="144">
      <formula>IF(AND(AU962&lt;0, RIGHT(TEXT(AU962,"0.#"),1)="."),TRUE,FALSE)</formula>
    </cfRule>
  </conditionalFormatting>
  <conditionalFormatting sqref="AK994">
    <cfRule type="expression" dxfId="135" priority="139">
      <formula>IF(RIGHT(TEXT(AK994,"0.#"),1)=".",FALSE,TRUE)</formula>
    </cfRule>
    <cfRule type="expression" dxfId="134" priority="140">
      <formula>IF(RIGHT(TEXT(AK994,"0.#"),1)=".",TRUE,FALSE)</formula>
    </cfRule>
  </conditionalFormatting>
  <conditionalFormatting sqref="AU994:AX994">
    <cfRule type="expression" dxfId="133" priority="135">
      <formula>IF(AND(AU994&gt;=0, RIGHT(TEXT(AU994,"0.#"),1)&lt;&gt;"."),TRUE,FALSE)</formula>
    </cfRule>
    <cfRule type="expression" dxfId="132" priority="136">
      <formula>IF(AND(AU994&gt;=0, RIGHT(TEXT(AU994,"0.#"),1)="."),TRUE,FALSE)</formula>
    </cfRule>
    <cfRule type="expression" dxfId="131" priority="137">
      <formula>IF(AND(AU994&lt;0, RIGHT(TEXT(AU994,"0.#"),1)&lt;&gt;"."),TRUE,FALSE)</formula>
    </cfRule>
    <cfRule type="expression" dxfId="130" priority="138">
      <formula>IF(AND(AU994&lt;0, RIGHT(TEXT(AU994,"0.#"),1)="."),TRUE,FALSE)</formula>
    </cfRule>
  </conditionalFormatting>
  <conditionalFormatting sqref="AK995:AK1023">
    <cfRule type="expression" dxfId="129" priority="133">
      <formula>IF(RIGHT(TEXT(AK995,"0.#"),1)=".",FALSE,TRUE)</formula>
    </cfRule>
    <cfRule type="expression" dxfId="128" priority="134">
      <formula>IF(RIGHT(TEXT(AK995,"0.#"),1)=".",TRUE,FALSE)</formula>
    </cfRule>
  </conditionalFormatting>
  <conditionalFormatting sqref="AU995:AX1023">
    <cfRule type="expression" dxfId="127" priority="129">
      <formula>IF(AND(AU995&gt;=0, RIGHT(TEXT(AU995,"0.#"),1)&lt;&gt;"."),TRUE,FALSE)</formula>
    </cfRule>
    <cfRule type="expression" dxfId="126" priority="130">
      <formula>IF(AND(AU995&gt;=0, RIGHT(TEXT(AU995,"0.#"),1)="."),TRUE,FALSE)</formula>
    </cfRule>
    <cfRule type="expression" dxfId="125" priority="131">
      <formula>IF(AND(AU995&lt;0, RIGHT(TEXT(AU995,"0.#"),1)&lt;&gt;"."),TRUE,FALSE)</formula>
    </cfRule>
    <cfRule type="expression" dxfId="124" priority="132">
      <formula>IF(AND(AU995&lt;0, RIGHT(TEXT(AU995,"0.#"),1)="."),TRUE,FALSE)</formula>
    </cfRule>
  </conditionalFormatting>
  <conditionalFormatting sqref="AK1027">
    <cfRule type="expression" dxfId="123" priority="127">
      <formula>IF(RIGHT(TEXT(AK1027,"0.#"),1)=".",FALSE,TRUE)</formula>
    </cfRule>
    <cfRule type="expression" dxfId="122" priority="128">
      <formula>IF(RIGHT(TEXT(AK1027,"0.#"),1)=".",TRUE,FALSE)</formula>
    </cfRule>
  </conditionalFormatting>
  <conditionalFormatting sqref="AU1027:AX1027">
    <cfRule type="expression" dxfId="121" priority="123">
      <formula>IF(AND(AU1027&gt;=0, RIGHT(TEXT(AU1027,"0.#"),1)&lt;&gt;"."),TRUE,FALSE)</formula>
    </cfRule>
    <cfRule type="expression" dxfId="120" priority="124">
      <formula>IF(AND(AU1027&gt;=0, RIGHT(TEXT(AU1027,"0.#"),1)="."),TRUE,FALSE)</formula>
    </cfRule>
    <cfRule type="expression" dxfId="119" priority="125">
      <formula>IF(AND(AU1027&lt;0, RIGHT(TEXT(AU1027,"0.#"),1)&lt;&gt;"."),TRUE,FALSE)</formula>
    </cfRule>
    <cfRule type="expression" dxfId="118" priority="126">
      <formula>IF(AND(AU1027&lt;0, RIGHT(TEXT(AU1027,"0.#"),1)="."),TRUE,FALSE)</formula>
    </cfRule>
  </conditionalFormatting>
  <conditionalFormatting sqref="AK1028:AK1056">
    <cfRule type="expression" dxfId="117" priority="121">
      <formula>IF(RIGHT(TEXT(AK1028,"0.#"),1)=".",FALSE,TRUE)</formula>
    </cfRule>
    <cfRule type="expression" dxfId="116" priority="122">
      <formula>IF(RIGHT(TEXT(AK1028,"0.#"),1)=".",TRUE,FALSE)</formula>
    </cfRule>
  </conditionalFormatting>
  <conditionalFormatting sqref="AU1028:AX1056">
    <cfRule type="expression" dxfId="115" priority="117">
      <formula>IF(AND(AU1028&gt;=0, RIGHT(TEXT(AU1028,"0.#"),1)&lt;&gt;"."),TRUE,FALSE)</formula>
    </cfRule>
    <cfRule type="expression" dxfId="114" priority="118">
      <formula>IF(AND(AU1028&gt;=0, RIGHT(TEXT(AU1028,"0.#"),1)="."),TRUE,FALSE)</formula>
    </cfRule>
    <cfRule type="expression" dxfId="113" priority="119">
      <formula>IF(AND(AU1028&lt;0, RIGHT(TEXT(AU1028,"0.#"),1)&lt;&gt;"."),TRUE,FALSE)</formula>
    </cfRule>
    <cfRule type="expression" dxfId="112" priority="120">
      <formula>IF(AND(AU1028&lt;0, RIGHT(TEXT(AU1028,"0.#"),1)="."),TRUE,FALSE)</formula>
    </cfRule>
  </conditionalFormatting>
  <conditionalFormatting sqref="AK1060">
    <cfRule type="expression" dxfId="111" priority="115">
      <formula>IF(RIGHT(TEXT(AK1060,"0.#"),1)=".",FALSE,TRUE)</formula>
    </cfRule>
    <cfRule type="expression" dxfId="110" priority="116">
      <formula>IF(RIGHT(TEXT(AK1060,"0.#"),1)=".",TRUE,FALSE)</formula>
    </cfRule>
  </conditionalFormatting>
  <conditionalFormatting sqref="AU1060:AX1060">
    <cfRule type="expression" dxfId="109" priority="111">
      <formula>IF(AND(AU1060&gt;=0, RIGHT(TEXT(AU1060,"0.#"),1)&lt;&gt;"."),TRUE,FALSE)</formula>
    </cfRule>
    <cfRule type="expression" dxfId="108" priority="112">
      <formula>IF(AND(AU1060&gt;=0, RIGHT(TEXT(AU1060,"0.#"),1)="."),TRUE,FALSE)</formula>
    </cfRule>
    <cfRule type="expression" dxfId="107" priority="113">
      <formula>IF(AND(AU1060&lt;0, RIGHT(TEXT(AU1060,"0.#"),1)&lt;&gt;"."),TRUE,FALSE)</formula>
    </cfRule>
    <cfRule type="expression" dxfId="106" priority="114">
      <formula>IF(AND(AU1060&lt;0, RIGHT(TEXT(AU1060,"0.#"),1)="."),TRUE,FALSE)</formula>
    </cfRule>
  </conditionalFormatting>
  <conditionalFormatting sqref="AK1061:AK1089">
    <cfRule type="expression" dxfId="105" priority="109">
      <formula>IF(RIGHT(TEXT(AK1061,"0.#"),1)=".",FALSE,TRUE)</formula>
    </cfRule>
    <cfRule type="expression" dxfId="104" priority="110">
      <formula>IF(RIGHT(TEXT(AK1061,"0.#"),1)=".",TRUE,FALSE)</formula>
    </cfRule>
  </conditionalFormatting>
  <conditionalFormatting sqref="AU1061:AX1089">
    <cfRule type="expression" dxfId="103" priority="105">
      <formula>IF(AND(AU1061&gt;=0, RIGHT(TEXT(AU1061,"0.#"),1)&lt;&gt;"."),TRUE,FALSE)</formula>
    </cfRule>
    <cfRule type="expression" dxfId="102" priority="106">
      <formula>IF(AND(AU1061&gt;=0, RIGHT(TEXT(AU1061,"0.#"),1)="."),TRUE,FALSE)</formula>
    </cfRule>
    <cfRule type="expression" dxfId="101" priority="107">
      <formula>IF(AND(AU1061&lt;0, RIGHT(TEXT(AU1061,"0.#"),1)&lt;&gt;"."),TRUE,FALSE)</formula>
    </cfRule>
    <cfRule type="expression" dxfId="100" priority="108">
      <formula>IF(AND(AU1061&lt;0, RIGHT(TEXT(AU1061,"0.#"),1)="."),TRUE,FALSE)</formula>
    </cfRule>
  </conditionalFormatting>
  <conditionalFormatting sqref="AK1093">
    <cfRule type="expression" dxfId="99" priority="103">
      <formula>IF(RIGHT(TEXT(AK1093,"0.#"),1)=".",FALSE,TRUE)</formula>
    </cfRule>
    <cfRule type="expression" dxfId="98" priority="104">
      <formula>IF(RIGHT(TEXT(AK1093,"0.#"),1)=".",TRUE,FALSE)</formula>
    </cfRule>
  </conditionalFormatting>
  <conditionalFormatting sqref="AU1093:AX1093">
    <cfRule type="expression" dxfId="97" priority="99">
      <formula>IF(AND(AU1093&gt;=0, RIGHT(TEXT(AU1093,"0.#"),1)&lt;&gt;"."),TRUE,FALSE)</formula>
    </cfRule>
    <cfRule type="expression" dxfId="96" priority="100">
      <formula>IF(AND(AU1093&gt;=0, RIGHT(TEXT(AU1093,"0.#"),1)="."),TRUE,FALSE)</formula>
    </cfRule>
    <cfRule type="expression" dxfId="95" priority="101">
      <formula>IF(AND(AU1093&lt;0, RIGHT(TEXT(AU1093,"0.#"),1)&lt;&gt;"."),TRUE,FALSE)</formula>
    </cfRule>
    <cfRule type="expression" dxfId="94" priority="102">
      <formula>IF(AND(AU1093&lt;0, RIGHT(TEXT(AU1093,"0.#"),1)="."),TRUE,FALSE)</formula>
    </cfRule>
  </conditionalFormatting>
  <conditionalFormatting sqref="AK1094:AK1122">
    <cfRule type="expression" dxfId="93" priority="97">
      <formula>IF(RIGHT(TEXT(AK1094,"0.#"),1)=".",FALSE,TRUE)</formula>
    </cfRule>
    <cfRule type="expression" dxfId="92" priority="98">
      <formula>IF(RIGHT(TEXT(AK1094,"0.#"),1)=".",TRUE,FALSE)</formula>
    </cfRule>
  </conditionalFormatting>
  <conditionalFormatting sqref="AU1094:AX1122">
    <cfRule type="expression" dxfId="91" priority="93">
      <formula>IF(AND(AU1094&gt;=0, RIGHT(TEXT(AU1094,"0.#"),1)&lt;&gt;"."),TRUE,FALSE)</formula>
    </cfRule>
    <cfRule type="expression" dxfId="90" priority="94">
      <formula>IF(AND(AU1094&gt;=0, RIGHT(TEXT(AU1094,"0.#"),1)="."),TRUE,FALSE)</formula>
    </cfRule>
    <cfRule type="expression" dxfId="89" priority="95">
      <formula>IF(AND(AU1094&lt;0, RIGHT(TEXT(AU1094,"0.#"),1)&lt;&gt;"."),TRUE,FALSE)</formula>
    </cfRule>
    <cfRule type="expression" dxfId="88" priority="96">
      <formula>IF(AND(AU1094&lt;0, RIGHT(TEXT(AU1094,"0.#"),1)="."),TRUE,FALSE)</formula>
    </cfRule>
  </conditionalFormatting>
  <conditionalFormatting sqref="AK1126">
    <cfRule type="expression" dxfId="87" priority="91">
      <formula>IF(RIGHT(TEXT(AK1126,"0.#"),1)=".",FALSE,TRUE)</formula>
    </cfRule>
    <cfRule type="expression" dxfId="86" priority="92">
      <formula>IF(RIGHT(TEXT(AK1126,"0.#"),1)=".",TRUE,FALSE)</formula>
    </cfRule>
  </conditionalFormatting>
  <conditionalFormatting sqref="AU1126:AX1126">
    <cfRule type="expression" dxfId="85" priority="87">
      <formula>IF(AND(AU1126&gt;=0, RIGHT(TEXT(AU1126,"0.#"),1)&lt;&gt;"."),TRUE,FALSE)</formula>
    </cfRule>
    <cfRule type="expression" dxfId="84" priority="88">
      <formula>IF(AND(AU1126&gt;=0, RIGHT(TEXT(AU1126,"0.#"),1)="."),TRUE,FALSE)</formula>
    </cfRule>
    <cfRule type="expression" dxfId="83" priority="89">
      <formula>IF(AND(AU1126&lt;0, RIGHT(TEXT(AU1126,"0.#"),1)&lt;&gt;"."),TRUE,FALSE)</formula>
    </cfRule>
    <cfRule type="expression" dxfId="82" priority="90">
      <formula>IF(AND(AU1126&lt;0, RIGHT(TEXT(AU1126,"0.#"),1)="."),TRUE,FALSE)</formula>
    </cfRule>
  </conditionalFormatting>
  <conditionalFormatting sqref="AK1127:AK1155">
    <cfRule type="expression" dxfId="81" priority="85">
      <formula>IF(RIGHT(TEXT(AK1127,"0.#"),1)=".",FALSE,TRUE)</formula>
    </cfRule>
    <cfRule type="expression" dxfId="80" priority="86">
      <formula>IF(RIGHT(TEXT(AK1127,"0.#"),1)=".",TRUE,FALSE)</formula>
    </cfRule>
  </conditionalFormatting>
  <conditionalFormatting sqref="AU1127:AX1155">
    <cfRule type="expression" dxfId="79" priority="81">
      <formula>IF(AND(AU1127&gt;=0, RIGHT(TEXT(AU1127,"0.#"),1)&lt;&gt;"."),TRUE,FALSE)</formula>
    </cfRule>
    <cfRule type="expression" dxfId="78" priority="82">
      <formula>IF(AND(AU1127&gt;=0, RIGHT(TEXT(AU1127,"0.#"),1)="."),TRUE,FALSE)</formula>
    </cfRule>
    <cfRule type="expression" dxfId="77" priority="83">
      <formula>IF(AND(AU1127&lt;0, RIGHT(TEXT(AU1127,"0.#"),1)&lt;&gt;"."),TRUE,FALSE)</formula>
    </cfRule>
    <cfRule type="expression" dxfId="76" priority="84">
      <formula>IF(AND(AU1127&lt;0, RIGHT(TEXT(AU1127,"0.#"),1)="."),TRUE,FALSE)</formula>
    </cfRule>
  </conditionalFormatting>
  <conditionalFormatting sqref="AK1159">
    <cfRule type="expression" dxfId="75" priority="79">
      <formula>IF(RIGHT(TEXT(AK1159,"0.#"),1)=".",FALSE,TRUE)</formula>
    </cfRule>
    <cfRule type="expression" dxfId="74" priority="80">
      <formula>IF(RIGHT(TEXT(AK1159,"0.#"),1)=".",TRUE,FALSE)</formula>
    </cfRule>
  </conditionalFormatting>
  <conditionalFormatting sqref="AU1159:AX1159">
    <cfRule type="expression" dxfId="73" priority="75">
      <formula>IF(AND(AU1159&gt;=0, RIGHT(TEXT(AU1159,"0.#"),1)&lt;&gt;"."),TRUE,FALSE)</formula>
    </cfRule>
    <cfRule type="expression" dxfId="72" priority="76">
      <formula>IF(AND(AU1159&gt;=0, RIGHT(TEXT(AU1159,"0.#"),1)="."),TRUE,FALSE)</formula>
    </cfRule>
    <cfRule type="expression" dxfId="71" priority="77">
      <formula>IF(AND(AU1159&lt;0, RIGHT(TEXT(AU1159,"0.#"),1)&lt;&gt;"."),TRUE,FALSE)</formula>
    </cfRule>
    <cfRule type="expression" dxfId="70" priority="78">
      <formula>IF(AND(AU1159&lt;0, RIGHT(TEXT(AU1159,"0.#"),1)="."),TRUE,FALSE)</formula>
    </cfRule>
  </conditionalFormatting>
  <conditionalFormatting sqref="AK1160:AK1188">
    <cfRule type="expression" dxfId="69" priority="73">
      <formula>IF(RIGHT(TEXT(AK1160,"0.#"),1)=".",FALSE,TRUE)</formula>
    </cfRule>
    <cfRule type="expression" dxfId="68" priority="74">
      <formula>IF(RIGHT(TEXT(AK1160,"0.#"),1)=".",TRUE,FALSE)</formula>
    </cfRule>
  </conditionalFormatting>
  <conditionalFormatting sqref="AU1160:AX1188">
    <cfRule type="expression" dxfId="67" priority="69">
      <formula>IF(AND(AU1160&gt;=0, RIGHT(TEXT(AU1160,"0.#"),1)&lt;&gt;"."),TRUE,FALSE)</formula>
    </cfRule>
    <cfRule type="expression" dxfId="66" priority="70">
      <formula>IF(AND(AU1160&gt;=0, RIGHT(TEXT(AU1160,"0.#"),1)="."),TRUE,FALSE)</formula>
    </cfRule>
    <cfRule type="expression" dxfId="65" priority="71">
      <formula>IF(AND(AU1160&lt;0, RIGHT(TEXT(AU1160,"0.#"),1)&lt;&gt;"."),TRUE,FALSE)</formula>
    </cfRule>
    <cfRule type="expression" dxfId="64" priority="72">
      <formula>IF(AND(AU1160&lt;0, RIGHT(TEXT(AU1160,"0.#"),1)="."),TRUE,FALSE)</formula>
    </cfRule>
  </conditionalFormatting>
  <conditionalFormatting sqref="AK1192">
    <cfRule type="expression" dxfId="63" priority="67">
      <formula>IF(RIGHT(TEXT(AK1192,"0.#"),1)=".",FALSE,TRUE)</formula>
    </cfRule>
    <cfRule type="expression" dxfId="62" priority="68">
      <formula>IF(RIGHT(TEXT(AK1192,"0.#"),1)=".",TRUE,FALSE)</formula>
    </cfRule>
  </conditionalFormatting>
  <conditionalFormatting sqref="AU1192:AX1192">
    <cfRule type="expression" dxfId="61" priority="63">
      <formula>IF(AND(AU1192&gt;=0, RIGHT(TEXT(AU1192,"0.#"),1)&lt;&gt;"."),TRUE,FALSE)</formula>
    </cfRule>
    <cfRule type="expression" dxfId="60" priority="64">
      <formula>IF(AND(AU1192&gt;=0, RIGHT(TEXT(AU1192,"0.#"),1)="."),TRUE,FALSE)</formula>
    </cfRule>
    <cfRule type="expression" dxfId="59" priority="65">
      <formula>IF(AND(AU1192&lt;0, RIGHT(TEXT(AU1192,"0.#"),1)&lt;&gt;"."),TRUE,FALSE)</formula>
    </cfRule>
    <cfRule type="expression" dxfId="58" priority="66">
      <formula>IF(AND(AU1192&lt;0, RIGHT(TEXT(AU1192,"0.#"),1)="."),TRUE,FALSE)</formula>
    </cfRule>
  </conditionalFormatting>
  <conditionalFormatting sqref="AK1193:AK1221">
    <cfRule type="expression" dxfId="57" priority="61">
      <formula>IF(RIGHT(TEXT(AK1193,"0.#"),1)=".",FALSE,TRUE)</formula>
    </cfRule>
    <cfRule type="expression" dxfId="56" priority="62">
      <formula>IF(RIGHT(TEXT(AK1193,"0.#"),1)=".",TRUE,FALSE)</formula>
    </cfRule>
  </conditionalFormatting>
  <conditionalFormatting sqref="AU1193:AX1221">
    <cfRule type="expression" dxfId="55" priority="57">
      <formula>IF(AND(AU1193&gt;=0, RIGHT(TEXT(AU1193,"0.#"),1)&lt;&gt;"."),TRUE,FALSE)</formula>
    </cfRule>
    <cfRule type="expression" dxfId="54" priority="58">
      <formula>IF(AND(AU1193&gt;=0, RIGHT(TEXT(AU1193,"0.#"),1)="."),TRUE,FALSE)</formula>
    </cfRule>
    <cfRule type="expression" dxfId="53" priority="59">
      <formula>IF(AND(AU1193&lt;0, RIGHT(TEXT(AU1193,"0.#"),1)&lt;&gt;"."),TRUE,FALSE)</formula>
    </cfRule>
    <cfRule type="expression" dxfId="52" priority="60">
      <formula>IF(AND(AU1193&lt;0, RIGHT(TEXT(AU1193,"0.#"),1)="."),TRUE,FALSE)</formula>
    </cfRule>
  </conditionalFormatting>
  <conditionalFormatting sqref="AK1225">
    <cfRule type="expression" dxfId="51" priority="55">
      <formula>IF(RIGHT(TEXT(AK1225,"0.#"),1)=".",FALSE,TRUE)</formula>
    </cfRule>
    <cfRule type="expression" dxfId="50" priority="56">
      <formula>IF(RIGHT(TEXT(AK1225,"0.#"),1)=".",TRUE,FALSE)</formula>
    </cfRule>
  </conditionalFormatting>
  <conditionalFormatting sqref="AU1225:AX1225">
    <cfRule type="expression" dxfId="49" priority="51">
      <formula>IF(AND(AU1225&gt;=0, RIGHT(TEXT(AU1225,"0.#"),1)&lt;&gt;"."),TRUE,FALSE)</formula>
    </cfRule>
    <cfRule type="expression" dxfId="48" priority="52">
      <formula>IF(AND(AU1225&gt;=0, RIGHT(TEXT(AU1225,"0.#"),1)="."),TRUE,FALSE)</formula>
    </cfRule>
    <cfRule type="expression" dxfId="47" priority="53">
      <formula>IF(AND(AU1225&lt;0, RIGHT(TEXT(AU1225,"0.#"),1)&lt;&gt;"."),TRUE,FALSE)</formula>
    </cfRule>
    <cfRule type="expression" dxfId="46" priority="54">
      <formula>IF(AND(AU1225&lt;0, RIGHT(TEXT(AU1225,"0.#"),1)="."),TRUE,FALSE)</formula>
    </cfRule>
  </conditionalFormatting>
  <conditionalFormatting sqref="AK1226:AK1254">
    <cfRule type="expression" dxfId="45" priority="49">
      <formula>IF(RIGHT(TEXT(AK1226,"0.#"),1)=".",FALSE,TRUE)</formula>
    </cfRule>
    <cfRule type="expression" dxfId="44" priority="50">
      <formula>IF(RIGHT(TEXT(AK1226,"0.#"),1)=".",TRUE,FALSE)</formula>
    </cfRule>
  </conditionalFormatting>
  <conditionalFormatting sqref="AU1226:AX1254">
    <cfRule type="expression" dxfId="43" priority="45">
      <formula>IF(AND(AU1226&gt;=0, RIGHT(TEXT(AU1226,"0.#"),1)&lt;&gt;"."),TRUE,FALSE)</formula>
    </cfRule>
    <cfRule type="expression" dxfId="42" priority="46">
      <formula>IF(AND(AU1226&gt;=0, RIGHT(TEXT(AU1226,"0.#"),1)="."),TRUE,FALSE)</formula>
    </cfRule>
    <cfRule type="expression" dxfId="41" priority="47">
      <formula>IF(AND(AU1226&lt;0, RIGHT(TEXT(AU1226,"0.#"),1)&lt;&gt;"."),TRUE,FALSE)</formula>
    </cfRule>
    <cfRule type="expression" dxfId="40" priority="48">
      <formula>IF(AND(AU1226&lt;0, RIGHT(TEXT(AU1226,"0.#"),1)="."),TRUE,FALSE)</formula>
    </cfRule>
  </conditionalFormatting>
  <conditionalFormatting sqref="AK1258">
    <cfRule type="expression" dxfId="39" priority="43">
      <formula>IF(RIGHT(TEXT(AK1258,"0.#"),1)=".",FALSE,TRUE)</formula>
    </cfRule>
    <cfRule type="expression" dxfId="38" priority="44">
      <formula>IF(RIGHT(TEXT(AK1258,"0.#"),1)=".",TRUE,FALSE)</formula>
    </cfRule>
  </conditionalFormatting>
  <conditionalFormatting sqref="AU1258:AX1258">
    <cfRule type="expression" dxfId="37" priority="39">
      <formula>IF(AND(AU1258&gt;=0, RIGHT(TEXT(AU1258,"0.#"),1)&lt;&gt;"."),TRUE,FALSE)</formula>
    </cfRule>
    <cfRule type="expression" dxfId="36" priority="40">
      <formula>IF(AND(AU1258&gt;=0, RIGHT(TEXT(AU1258,"0.#"),1)="."),TRUE,FALSE)</formula>
    </cfRule>
    <cfRule type="expression" dxfId="35" priority="41">
      <formula>IF(AND(AU1258&lt;0, RIGHT(TEXT(AU1258,"0.#"),1)&lt;&gt;"."),TRUE,FALSE)</formula>
    </cfRule>
    <cfRule type="expression" dxfId="34" priority="42">
      <formula>IF(AND(AU1258&lt;0, RIGHT(TEXT(AU1258,"0.#"),1)="."),TRUE,FALSE)</formula>
    </cfRule>
  </conditionalFormatting>
  <conditionalFormatting sqref="AK1259:AK1287">
    <cfRule type="expression" dxfId="33" priority="37">
      <formula>IF(RIGHT(TEXT(AK1259,"0.#"),1)=".",FALSE,TRUE)</formula>
    </cfRule>
    <cfRule type="expression" dxfId="32" priority="38">
      <formula>IF(RIGHT(TEXT(AK1259,"0.#"),1)=".",TRUE,FALSE)</formula>
    </cfRule>
  </conditionalFormatting>
  <conditionalFormatting sqref="AU1259:AX1287">
    <cfRule type="expression" dxfId="31" priority="33">
      <formula>IF(AND(AU1259&gt;=0, RIGHT(TEXT(AU1259,"0.#"),1)&lt;&gt;"."),TRUE,FALSE)</formula>
    </cfRule>
    <cfRule type="expression" dxfId="30" priority="34">
      <formula>IF(AND(AU1259&gt;=0, RIGHT(TEXT(AU1259,"0.#"),1)="."),TRUE,FALSE)</formula>
    </cfRule>
    <cfRule type="expression" dxfId="29" priority="35">
      <formula>IF(AND(AU1259&lt;0, RIGHT(TEXT(AU1259,"0.#"),1)&lt;&gt;"."),TRUE,FALSE)</formula>
    </cfRule>
    <cfRule type="expression" dxfId="28" priority="36">
      <formula>IF(AND(AU1259&lt;0, RIGHT(TEXT(AU1259,"0.#"),1)="."),TRUE,FALSE)</formula>
    </cfRule>
  </conditionalFormatting>
  <conditionalFormatting sqref="AK1291">
    <cfRule type="expression" dxfId="27" priority="31">
      <formula>IF(RIGHT(TEXT(AK1291,"0.#"),1)=".",FALSE,TRUE)</formula>
    </cfRule>
    <cfRule type="expression" dxfId="26" priority="32">
      <formula>IF(RIGHT(TEXT(AK1291,"0.#"),1)=".",TRUE,FALSE)</formula>
    </cfRule>
  </conditionalFormatting>
  <conditionalFormatting sqref="AU1291:AX1291">
    <cfRule type="expression" dxfId="25" priority="27">
      <formula>IF(AND(AU1291&gt;=0, RIGHT(TEXT(AU1291,"0.#"),1)&lt;&gt;"."),TRUE,FALSE)</formula>
    </cfRule>
    <cfRule type="expression" dxfId="24" priority="28">
      <formula>IF(AND(AU1291&gt;=0, RIGHT(TEXT(AU1291,"0.#"),1)="."),TRUE,FALSE)</formula>
    </cfRule>
    <cfRule type="expression" dxfId="23" priority="29">
      <formula>IF(AND(AU1291&lt;0, RIGHT(TEXT(AU1291,"0.#"),1)&lt;&gt;"."),TRUE,FALSE)</formula>
    </cfRule>
    <cfRule type="expression" dxfId="22" priority="30">
      <formula>IF(AND(AU1291&lt;0, RIGHT(TEXT(AU1291,"0.#"),1)="."),TRUE,FALSE)</formula>
    </cfRule>
  </conditionalFormatting>
  <conditionalFormatting sqref="AK1292:AK1320">
    <cfRule type="expression" dxfId="21" priority="25">
      <formula>IF(RIGHT(TEXT(AK1292,"0.#"),1)=".",FALSE,TRUE)</formula>
    </cfRule>
    <cfRule type="expression" dxfId="20" priority="26">
      <formula>IF(RIGHT(TEXT(AK1292,"0.#"),1)=".",TRUE,FALSE)</formula>
    </cfRule>
  </conditionalFormatting>
  <conditionalFormatting sqref="AU1292:AX1320">
    <cfRule type="expression" dxfId="19" priority="21">
      <formula>IF(AND(AU1292&gt;=0, RIGHT(TEXT(AU1292,"0.#"),1)&lt;&gt;"."),TRUE,FALSE)</formula>
    </cfRule>
    <cfRule type="expression" dxfId="18" priority="22">
      <formula>IF(AND(AU1292&gt;=0, RIGHT(TEXT(AU1292,"0.#"),1)="."),TRUE,FALSE)</formula>
    </cfRule>
    <cfRule type="expression" dxfId="17" priority="23">
      <formula>IF(AND(AU1292&lt;0, RIGHT(TEXT(AU1292,"0.#"),1)&lt;&gt;"."),TRUE,FALSE)</formula>
    </cfRule>
    <cfRule type="expression" dxfId="16" priority="24">
      <formula>IF(AND(AU1292&lt;0, RIGHT(TEXT(AU1292,"0.#"),1)="."),TRUE,FALSE)</formula>
    </cfRule>
  </conditionalFormatting>
  <conditionalFormatting sqref="AU38:AX40">
    <cfRule type="expression" dxfId="15" priority="13">
      <formula>IF(AND(AU38&gt;=0, RIGHT(TEXT(AU38,"0.#"),1)&lt;&gt;"."),TRUE,FALSE)</formula>
    </cfRule>
    <cfRule type="expression" dxfId="14" priority="14">
      <formula>IF(AND(AU38&gt;=0, RIGHT(TEXT(AU38,"0.#"),1)="."),TRUE,FALSE)</formula>
    </cfRule>
    <cfRule type="expression" dxfId="13" priority="15">
      <formula>IF(AND(AU38&lt;0, RIGHT(TEXT(AU38,"0.#"),1)&lt;&gt;"."),TRUE,FALSE)</formula>
    </cfRule>
    <cfRule type="expression" dxfId="12" priority="16">
      <formula>IF(AND(AU38&lt;0, RIGHT(TEXT(AU38,"0.#"),1)="."),TRUE,FALSE)</formula>
    </cfRule>
  </conditionalFormatting>
  <conditionalFormatting sqref="AU103:AX104">
    <cfRule type="expression" dxfId="11" priority="9">
      <formula>IF(AND(AU103&gt;=0, RIGHT(TEXT(AU103,"0.#"),1)&lt;&gt;"."),TRUE,FALSE)</formula>
    </cfRule>
    <cfRule type="expression" dxfId="10" priority="10">
      <formula>IF(AND(AU103&gt;=0, RIGHT(TEXT(AU103,"0.#"),1)="."),TRUE,FALSE)</formula>
    </cfRule>
    <cfRule type="expression" dxfId="9" priority="11">
      <formula>IF(AND(AU103&lt;0, RIGHT(TEXT(AU103,"0.#"),1)&lt;&gt;"."),TRUE,FALSE)</formula>
    </cfRule>
    <cfRule type="expression" dxfId="8" priority="12">
      <formula>IF(AND(AU103&lt;0, RIGHT(TEXT(AU103,"0.#"),1)="."),TRUE,FALSE)</formula>
    </cfRule>
  </conditionalFormatting>
  <conditionalFormatting sqref="AU108:AX108">
    <cfRule type="expression" dxfId="7" priority="5">
      <formula>IF(AND(AU108&gt;=0, RIGHT(TEXT(AU108,"0.#"),1)&lt;&gt;"."),TRUE,FALSE)</formula>
    </cfRule>
    <cfRule type="expression" dxfId="6" priority="6">
      <formula>IF(AND(AU108&gt;=0, RIGHT(TEXT(AU108,"0.#"),1)="."),TRUE,FALSE)</formula>
    </cfRule>
    <cfRule type="expression" dxfId="5" priority="7">
      <formula>IF(AND(AU108&lt;0, RIGHT(TEXT(AU108,"0.#"),1)&lt;&gt;"."),TRUE,FALSE)</formula>
    </cfRule>
    <cfRule type="expression" dxfId="4" priority="8">
      <formula>IF(AND(AU108&lt;0, RIGHT(TEXT(AU108,"0.#"),1)="."),TRUE,FALSE)</formula>
    </cfRule>
  </conditionalFormatting>
  <conditionalFormatting sqref="AU110:AX112">
    <cfRule type="expression" dxfId="3" priority="1">
      <formula>IF(AND(AU110&gt;=0, RIGHT(TEXT(AU110,"0.#"),1)&lt;&gt;"."),TRUE,FALSE)</formula>
    </cfRule>
    <cfRule type="expression" dxfId="2" priority="2">
      <formula>IF(AND(AU110&gt;=0, RIGHT(TEXT(AU110,"0.#"),1)="."),TRUE,FALSE)</formula>
    </cfRule>
    <cfRule type="expression" dxfId="1" priority="3">
      <formula>IF(AND(AU110&lt;0, RIGHT(TEXT(AU110,"0.#"),1)&lt;&gt;"."),TRUE,FALSE)</formula>
    </cfRule>
    <cfRule type="expression" dxfId="0" priority="4">
      <formula>IF(AND(AU110&lt;0, RIGHT(TEXT(AU110,"0.#"),1)="."),TRUE,FALSE)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2015-06-09T10:22:38Z</cp:lastPrinted>
  <dcterms:created xsi:type="dcterms:W3CDTF">2012-03-13T00:50:25Z</dcterms:created>
  <dcterms:modified xsi:type="dcterms:W3CDTF">2015-06-11T10:23:21Z</dcterms:modified>
</cp:coreProperties>
</file>