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<sst xmlns="http://schemas.openxmlformats.org/spreadsheetml/2006/main" count="1518" uniqueCount="600">
  <si>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</si>
  <si>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</si>
  <si>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</si>
  <si>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</si>
  <si>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</si>
  <si>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</si>
  <si>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</si>
  <si>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</si>
  <si>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</si>
  <si>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</si>
  <si>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</si>
  <si>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</si>
  <si>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</si>
  <si>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</si>
  <si>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</si>
  <si>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</si>
  <si>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</si>
  <si>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</si>
  <si>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</si>
  <si>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</si>
  <si>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</si>
  <si>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</si>
  <si>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</si>
  <si>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</si>
  <si>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</si>
  <si>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</si>
  <si>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</si>
  <si>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</si>
  <si>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</si>
  <si>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</si>
  <si>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</si>
  <si>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</si>
  <si>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</si>
  <si>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</si>
  <si>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</si>
  <si>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</si>
  <si>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</si>
  <si>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</si>
  <si>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</si>
  <si>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</si>
  <si>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</si>
  <si>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</si>
  <si>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</si>
  <si>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</si>
  <si>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</si>
  <si>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</si>
  <si>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</si>
  <si>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</si>
  <si>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</si>
  <si>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</si>
  <si>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</si>
  <si>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</si>
  <si>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</si>
  <si>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</si>
  <si>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</si>
  <si>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</si>
  <si>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</si>
  <si>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</si>
  <si>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</si>
  <si>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</si>
  <si>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</si>
  <si>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</si>
  <si>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</si>
  <si>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</si>
  <si>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</si>
  <si>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</si>
  <si>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</si>
  <si>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</si>
  <si>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</si>
  <si>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</si>
  <si>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</si>
  <si>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</si>
  <si>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</si>
  <si>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</si>
  <si>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</si>
  <si>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</si>
  <si>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</si>
  <si>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</si>
  <si>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</si>
  <si>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</si>
  <si>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</si>
  <si>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</si>
  <si>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</si>
  <si>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</si>
  <si>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</si>
  <si>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</si>
  <si>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</si>
  <si>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</si>
  <si>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</si>
  <si>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</si>
  <si>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</si>
  <si>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</si>
  <si>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</si>
  <si>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</si>
  <si>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</si>
  <si>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</si>
  <si>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</si>
  <si>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</si>
  <si>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</si>
  <si>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</si>
  <si>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</si>
  <si>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</si>
  <si>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</si>
  <si>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</si>
  <si>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</si>
  <si>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</si>
  <si>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</si>
  <si>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</si>
  <si>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</si>
  <si>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</si>
  <si>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</si>
  <si>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</si>
  <si>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</si>
  <si>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</si>
  <si>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</si>
  <si>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</si>
  <si>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</si>
  <si>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</si>
  <si>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</si>
  <si>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</si>
  <si>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</si>
  <si>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</si>
  <si>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</si>
  <si>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</si>
  <si>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</si>
  <si>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</si>
  <si>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</si>
  <si>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</si>
  <si>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</si>
  <si>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</si>
  <si>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</si>
  <si>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</si>
  <si>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</si>
  <si>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</si>
  <si>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</si>
  <si>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</si>
  <si>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</si>
  <si>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</si>
  <si>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</si>
  <si>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</si>
  <si>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</si>
  <si>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</si>
  <si>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</si>
  <si>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</si>
  <si>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</si>
  <si>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</si>
  <si>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</si>
  <si>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</si>
  <si>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</si>
  <si>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</si>
  <si>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</si>
  <si>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</si>
  <si>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</si>
  <si>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</si>
  <si>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</si>
  <si>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</si>
  <si>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</si>
  <si>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</si>
  <si>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</si>
  <si>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</si>
  <si>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</si>
  <si>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</si>
  <si>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</si>
  <si>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</si>
  <si>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</si>
  <si>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</si>
  <si>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</si>
  <si>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</si>
  <si>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</si>
  <si>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</si>
  <si>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</si>
  <si>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</si>
  <si>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</si>
  <si>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</si>
  <si>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</si>
  <si>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</si>
  <si>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</si>
  <si>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</si>
  <si>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</si>
  <si>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</si>
  <si>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</si>
  <si>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</si>
  <si>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</si>
  <si>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</si>
  <si>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</si>
  <si>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</si>
  <si>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</si>
  <si>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</si>
  <si>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</si>
  <si>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</si>
  <si>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</si>
  <si>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</si>
  <si>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</si>
  <si>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</si>
  <si>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</si>
  <si>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</si>
  <si>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</si>
  <si>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</si>
  <si>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</si>
  <si>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</si>
  <si>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</si>
  <si>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</si>
  <si>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</si>
  <si>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</si>
  <si>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</si>
  <si>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</si>
  <si>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</si>
  <si>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</si>
  <si>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</si>
  <si>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</si>
  <si>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</si>
  <si>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</si>
  <si>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</si>
  <si>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</si>
  <si>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</si>
  <si>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</si>
  <si>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</si>
  <si>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</si>
  <si>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</si>
  <si>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</si>
  <si>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</si>
  <si>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</si>
  <si>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</si>
  <si>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</si>
  <si>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</si>
  <si>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</si>
  <si>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</si>
  <si>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</si>
  <si>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</si>
  <si>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</si>
  <si>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</si>
  <si>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</si>
  <si>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</si>
  <si>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</si>
  <si>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</si>
  <si>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</si>
  <si>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</si>
  <si>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</si>
  <si>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</si>
  <si>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</si>
  <si>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</si>
  <si>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</si>
  <si>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</si>
  <si>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</si>
  <si>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</si>
  <si>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</si>
  <si>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</si>
  <si>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</si>
  <si>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</si>
  <si>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</si>
  <si>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</si>
  <si>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</si>
  <si>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</si>
  <si>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</si>
  <si>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</si>
  <si>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</si>
  <si>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</si>
  <si>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</si>
  <si>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</si>
  <si>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</si>
  <si>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</si>
  <si>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</si>
  <si>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</si>
  <si>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</si>
  <si>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</si>
  <si>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</si>
  <si>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</si>
  <si>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</si>
  <si>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</si>
  <si>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</si>
  <si>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</si>
  <si>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</si>
  <si>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</si>
  <si>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</si>
  <si>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</si>
  <si>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</si>
  <si>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</si>
  <si>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</si>
  <si>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</si>
  <si>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</si>
  <si>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</si>
  <si>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</si>
  <si>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</si>
  <si>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</si>
  <si>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</si>
  <si>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</si>
  <si>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</si>
  <si>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</si>
  <si>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</si>
  <si>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</si>
  <si>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</si>
  <si>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</si>
  <si>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</si>
  <si>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</si>
  <si>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</si>
  <si>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</si>
  <si>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</si>
  <si>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</si>
  <si>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</si>
  <si>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</si>
  <si>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</si>
  <si>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</si>
  <si>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</si>
  <si>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</si>
  <si>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</si>
  <si>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</si>
  <si>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</si>
  <si>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</si>
  <si>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</si>
  <si>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</si>
  <si>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</si>
  <si>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</si>
  <si>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</si>
  <si>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</si>
  <si>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</si>
  <si>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</si>
  <si>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</si>
  <si>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</si>
  <si>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</si>
  <si>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</si>
  <si>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</si>
  <si>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</si>
  <si>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</si>
  <si>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</si>
  <si>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</si>
  <si>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</si>
  <si>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</si>
  <si>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</si>
  <si>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</si>
  <si>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</si>
  <si>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</si>
  <si>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</si>
  <si>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</si>
  <si>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</si>
  <si>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</si>
  <si>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</si>
  <si>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</si>
  <si>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</si>
  <si>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</si>
  <si>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</si>
  <si>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</si>
  <si>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</si>
  <si>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</si>
  <si>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</si>
  <si>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</si>
  <si>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</si>
  <si>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</si>
  <si>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</si>
  <si>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</si>
  <si>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</si>
  <si>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</si>
  <si>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</si>
  <si>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</si>
  <si>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</si>
  <si>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</si>
  <si>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</si>
  <si>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</si>
  <si>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</si>
  <si>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</si>
  <si>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</si>
  <si>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</si>
  <si>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</si>
  <si>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</si>
  <si>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</si>
  <si>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</si>
  <si>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</si>
  <si>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</si>
  <si>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</si>
  <si>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</si>
  <si>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</si>
  <si>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</si>
  <si>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</si>
  <si>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</si>
  <si>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</si>
  <si>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</si>
  <si>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</si>
  <si>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</si>
  <si>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R.</t>
    <phoneticPr fontId="5"/>
  </si>
  <si>
    <t>S.</t>
    <phoneticPr fontId="5"/>
  </si>
  <si>
    <t>T.</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</si>
  <si>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</si>
  <si>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</si>
  <si>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</si>
  <si>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</si>
  <si>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</si>
  <si>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</si>
  <si>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</si>
  <si>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</si>
  <si>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</si>
  <si>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</si>
  <si>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</si>
  <si>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</si>
  <si>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</si>
  <si>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</si>
  <si>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</si>
  <si>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</si>
  <si>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</si>
  <si>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</si>
  <si>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</si>
  <si>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</si>
  <si>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</si>
  <si>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</si>
  <si>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</si>
  <si>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</si>
  <si>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</si>
  <si>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</si>
  <si>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</si>
  <si>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</si>
  <si>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</si>
  <si>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</si>
  <si>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</si>
  <si>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</si>
  <si>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</si>
  <si>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</si>
  <si>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</si>
  <si>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</si>
  <si>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</si>
  <si>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</si>
  <si>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</si>
  <si>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</si>
  <si>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</si>
  <si>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</si>
  <si>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</si>
  <si>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</si>
  <si>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</si>
  <si>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</si>
  <si>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</si>
  <si>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</si>
  <si>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</si>
  <si>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</si>
  <si>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</si>
  <si>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</si>
  <si>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</si>
  <si>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</si>
  <si>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</si>
  <si>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</si>
  <si>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</si>
  <si>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</si>
  <si>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</si>
  <si>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</si>
  <si>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</si>
  <si>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</si>
  <si>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</si>
  <si>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</si>
  <si>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</si>
  <si>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</si>
  <si>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</si>
  <si>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</si>
  <si>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</si>
  <si>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</si>
  <si>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</si>
  <si>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</si>
  <si>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</si>
  <si>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</si>
  <si>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</si>
  <si>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</si>
  <si>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</si>
  <si>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</si>
  <si>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</si>
  <si>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</si>
  <si>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</si>
  <si>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</si>
  <si>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廃棄物等の越境移動に係る国際的環境問題対策費</t>
  </si>
  <si>
    <t>大臣官房廃棄物・リサイクル対策部</t>
  </si>
  <si>
    <t>適正処理・不法投棄対策室</t>
  </si>
  <si>
    <t>4.廃棄物・リサイクル対策の推進
4-5 廃棄物の不法投棄の防止等</t>
    <rPh sb="25" eb="27">
      <t>フホウ</t>
    </rPh>
    <rPh sb="27" eb="29">
      <t>トウキ</t>
    </rPh>
    <rPh sb="30" eb="32">
      <t>ボウシ</t>
    </rPh>
    <rPh sb="32" eb="33">
      <t>トウ</t>
    </rPh>
    <phoneticPr fontId="7"/>
  </si>
  <si>
    <t>平成８年度</t>
    <rPh sb="0" eb="2">
      <t>ヘイセイ</t>
    </rPh>
    <rPh sb="3" eb="4">
      <t>ネン</t>
    </rPh>
    <rPh sb="4" eb="5">
      <t>ド</t>
    </rPh>
    <phoneticPr fontId="5"/>
  </si>
  <si>
    <t>終了予定なし</t>
    <rPh sb="0" eb="2">
      <t>シュウリョウ</t>
    </rPh>
    <rPh sb="2" eb="4">
      <t>ヨテイ</t>
    </rPh>
    <phoneticPr fontId="5"/>
  </si>
  <si>
    <t>◎特定有害廃棄物等の輸出入等の規制に関する法律（第４条、第８条）
◎廃棄物の処理及び清掃に関する法律（第１０条第１項、第１５条の４の７、第１５条の４の５）</t>
  </si>
  <si>
    <t>－</t>
  </si>
  <si>
    <t>○</t>
  </si>
  <si>
    <t>‐</t>
  </si>
  <si>
    <t>本事業により収集された情報や作成資料の提供が審査の円滑化に貢献するなど、成果物が十分に活用されている。</t>
    <rPh sb="0" eb="1">
      <t>ホン</t>
    </rPh>
    <rPh sb="1" eb="3">
      <t>ジギョウ</t>
    </rPh>
    <rPh sb="6" eb="8">
      <t>シュウシュウ</t>
    </rPh>
    <rPh sb="11" eb="13">
      <t>ジョウホウ</t>
    </rPh>
    <rPh sb="14" eb="16">
      <t>サクセイ</t>
    </rPh>
    <rPh sb="16" eb="18">
      <t>シリョウ</t>
    </rPh>
    <rPh sb="19" eb="21">
      <t>テイキョウ</t>
    </rPh>
    <rPh sb="22" eb="24">
      <t>シンサ</t>
    </rPh>
    <rPh sb="25" eb="28">
      <t>エンカツカ</t>
    </rPh>
    <rPh sb="29" eb="31">
      <t>コウケン</t>
    </rPh>
    <rPh sb="36" eb="39">
      <t>セイカブツ</t>
    </rPh>
    <rPh sb="40" eb="42">
      <t>ジュウブン</t>
    </rPh>
    <rPh sb="43" eb="45">
      <t>カツヨウ</t>
    </rPh>
    <phoneticPr fontId="5"/>
  </si>
  <si>
    <t>-</t>
  </si>
  <si>
    <t>-</t>
    <phoneticPr fontId="5"/>
  </si>
  <si>
    <t>人件費</t>
    <rPh sb="0" eb="3">
      <t>ジンケンヒ</t>
    </rPh>
    <phoneticPr fontId="5"/>
  </si>
  <si>
    <t>旅費</t>
    <rPh sb="0" eb="2">
      <t>リョヒ</t>
    </rPh>
    <phoneticPr fontId="5"/>
  </si>
  <si>
    <t>会議費</t>
    <rPh sb="0" eb="3">
      <t>カイギヒ</t>
    </rPh>
    <phoneticPr fontId="5"/>
  </si>
  <si>
    <t>外部委託費</t>
    <rPh sb="0" eb="2">
      <t>ガイブ</t>
    </rPh>
    <rPh sb="2" eb="5">
      <t>イタクヒ</t>
    </rPh>
    <phoneticPr fontId="5"/>
  </si>
  <si>
    <t>研究員（5名）人件費</t>
    <rPh sb="0" eb="3">
      <t>ケンキュウイン</t>
    </rPh>
    <rPh sb="5" eb="6">
      <t>メイ</t>
    </rPh>
    <rPh sb="7" eb="10">
      <t>ジンケンヒ</t>
    </rPh>
    <phoneticPr fontId="5"/>
  </si>
  <si>
    <t>国際会議等出席に係る旅費交通費</t>
    <rPh sb="0" eb="2">
      <t>コクサイ</t>
    </rPh>
    <rPh sb="2" eb="4">
      <t>カイギ</t>
    </rPh>
    <rPh sb="4" eb="5">
      <t>トウ</t>
    </rPh>
    <rPh sb="5" eb="7">
      <t>シュッセキ</t>
    </rPh>
    <rPh sb="8" eb="9">
      <t>カカ</t>
    </rPh>
    <rPh sb="10" eb="12">
      <t>リョヒ</t>
    </rPh>
    <rPh sb="12" eb="15">
      <t>コウツウヒ</t>
    </rPh>
    <phoneticPr fontId="5"/>
  </si>
  <si>
    <t>ワークショップ開会に係る会議費、通訳費</t>
    <rPh sb="7" eb="9">
      <t>カイカイ</t>
    </rPh>
    <rPh sb="10" eb="11">
      <t>カカ</t>
    </rPh>
    <rPh sb="12" eb="14">
      <t>カイギ</t>
    </rPh>
    <rPh sb="14" eb="15">
      <t>ヒ</t>
    </rPh>
    <rPh sb="16" eb="18">
      <t>ツウヤク</t>
    </rPh>
    <rPh sb="18" eb="19">
      <t>ヒ</t>
    </rPh>
    <phoneticPr fontId="5"/>
  </si>
  <si>
    <t>ウェブサイト作成費</t>
    <rPh sb="6" eb="8">
      <t>サクセイ</t>
    </rPh>
    <rPh sb="8" eb="9">
      <t>ヒ</t>
    </rPh>
    <phoneticPr fontId="5"/>
  </si>
  <si>
    <t>諸経費（印刷製本費、資料購入費、消耗品費等）</t>
    <rPh sb="0" eb="3">
      <t>ショケイヒ</t>
    </rPh>
    <rPh sb="4" eb="6">
      <t>インサツ</t>
    </rPh>
    <rPh sb="6" eb="8">
      <t>セイホン</t>
    </rPh>
    <rPh sb="8" eb="9">
      <t>ヒ</t>
    </rPh>
    <rPh sb="10" eb="12">
      <t>シリョウ</t>
    </rPh>
    <rPh sb="12" eb="15">
      <t>コウニュウヒ</t>
    </rPh>
    <rPh sb="16" eb="19">
      <t>ショウモウヒン</t>
    </rPh>
    <rPh sb="19" eb="20">
      <t>ヒ</t>
    </rPh>
    <rPh sb="20" eb="21">
      <t>トウ</t>
    </rPh>
    <phoneticPr fontId="5"/>
  </si>
  <si>
    <t>B.株式会社三菱総合研究所</t>
    <rPh sb="2" eb="6">
      <t>カブシキガイシャ</t>
    </rPh>
    <rPh sb="6" eb="8">
      <t>ミツビシ</t>
    </rPh>
    <rPh sb="8" eb="10">
      <t>ソウゴウ</t>
    </rPh>
    <rPh sb="10" eb="13">
      <t>ケンキュウショ</t>
    </rPh>
    <phoneticPr fontId="5"/>
  </si>
  <si>
    <t>C.キャッスルコンピューター(株)</t>
    <rPh sb="14" eb="17">
      <t>カブ</t>
    </rPh>
    <phoneticPr fontId="5"/>
  </si>
  <si>
    <t>保守</t>
    <rPh sb="0" eb="2">
      <t>ホシュ</t>
    </rPh>
    <phoneticPr fontId="5"/>
  </si>
  <si>
    <t>借料</t>
    <rPh sb="0" eb="2">
      <t>シャクリョウ</t>
    </rPh>
    <phoneticPr fontId="5"/>
  </si>
  <si>
    <t>管理費</t>
    <rPh sb="0" eb="2">
      <t>カンリ</t>
    </rPh>
    <rPh sb="2" eb="3">
      <t>ヒ</t>
    </rPh>
    <phoneticPr fontId="5"/>
  </si>
  <si>
    <t>アプリケーション保守</t>
    <rPh sb="8" eb="10">
      <t>ホシュ</t>
    </rPh>
    <phoneticPr fontId="5"/>
  </si>
  <si>
    <t>機器等賃貸借量</t>
    <rPh sb="0" eb="2">
      <t>キキ</t>
    </rPh>
    <rPh sb="2" eb="3">
      <t>トウ</t>
    </rPh>
    <rPh sb="3" eb="6">
      <t>チンタイシャク</t>
    </rPh>
    <rPh sb="6" eb="7">
      <t>リョウ</t>
    </rPh>
    <phoneticPr fontId="5"/>
  </si>
  <si>
    <t>一般管理費</t>
    <rPh sb="0" eb="2">
      <t>イッパン</t>
    </rPh>
    <rPh sb="2" eb="5">
      <t>カンリヒ</t>
    </rPh>
    <phoneticPr fontId="5"/>
  </si>
  <si>
    <t>D.(株)シグマスタッフ</t>
  </si>
  <si>
    <t>E.（株)ティムプランニング</t>
    <phoneticPr fontId="5"/>
  </si>
  <si>
    <t>F.株式会社AAA</t>
    <phoneticPr fontId="5"/>
  </si>
  <si>
    <t>派遣職員人件費（1名）</t>
    <rPh sb="0" eb="2">
      <t>ハケン</t>
    </rPh>
    <rPh sb="2" eb="4">
      <t>ショクイン</t>
    </rPh>
    <rPh sb="4" eb="7">
      <t>ジンケンヒ</t>
    </rPh>
    <rPh sb="9" eb="10">
      <t>メイ</t>
    </rPh>
    <phoneticPr fontId="5"/>
  </si>
  <si>
    <t>(株)三菱総合研究所</t>
  </si>
  <si>
    <t>キャッスルコンピューター(株)</t>
  </si>
  <si>
    <t>（株)ティムプランニング</t>
  </si>
  <si>
    <t>株式会社AAA</t>
  </si>
  <si>
    <t>株式会社五月商会</t>
  </si>
  <si>
    <t>書籍購入費</t>
    <rPh sb="0" eb="2">
      <t>ショセキ</t>
    </rPh>
    <rPh sb="2" eb="5">
      <t>コウニュウヒ</t>
    </rPh>
    <phoneticPr fontId="5"/>
  </si>
  <si>
    <t>立入検査資材の購入</t>
    <rPh sb="0" eb="2">
      <t>タチイリ</t>
    </rPh>
    <rPh sb="2" eb="4">
      <t>ケンサ</t>
    </rPh>
    <rPh sb="4" eb="6">
      <t>シザイ</t>
    </rPh>
    <rPh sb="7" eb="9">
      <t>コウニュウ</t>
    </rPh>
    <phoneticPr fontId="5"/>
  </si>
  <si>
    <t>－</t>
    <phoneticPr fontId="5"/>
  </si>
  <si>
    <t xml:space="preserve">株式会社キクチ
</t>
  </si>
  <si>
    <t>消耗品購入費</t>
    <rPh sb="5" eb="6">
      <t>ヒ</t>
    </rPh>
    <phoneticPr fontId="5"/>
  </si>
  <si>
    <t>-</t>
    <phoneticPr fontId="5"/>
  </si>
  <si>
    <t>株式会社DSG</t>
  </si>
  <si>
    <t>印刷製本費</t>
    <rPh sb="0" eb="2">
      <t>インサツ</t>
    </rPh>
    <rPh sb="2" eb="4">
      <t>セイホン</t>
    </rPh>
    <rPh sb="4" eb="5">
      <t>ヒ</t>
    </rPh>
    <phoneticPr fontId="5"/>
  </si>
  <si>
    <t>株式会社環境管理センター</t>
  </si>
  <si>
    <t>株式会社自動車会館</t>
  </si>
  <si>
    <t>株式会社紀伊国屋書店</t>
  </si>
  <si>
    <t>有限会社両森消防</t>
  </si>
  <si>
    <t>有限会社松岡商事</t>
    <rPh sb="0" eb="4">
      <t>ユウゲンガイシャ</t>
    </rPh>
    <phoneticPr fontId="5"/>
  </si>
  <si>
    <t>ミドリ安全株式会社</t>
    <rPh sb="5" eb="9">
      <t>カブシキガイシャ</t>
    </rPh>
    <phoneticPr fontId="5"/>
  </si>
  <si>
    <t>廃基板等分析業務費</t>
    <rPh sb="8" eb="9">
      <t>ヒ</t>
    </rPh>
    <phoneticPr fontId="5"/>
  </si>
  <si>
    <t>説明会会場費等</t>
  </si>
  <si>
    <t>混合廃棄物分析業務費</t>
    <rPh sb="9" eb="10">
      <t>ヒ</t>
    </rPh>
    <phoneticPr fontId="5"/>
  </si>
  <si>
    <t>消耗品購入費</t>
    <rPh sb="0" eb="3">
      <t>ショウモウヒン</t>
    </rPh>
    <rPh sb="3" eb="6">
      <t>コウニュウヒ</t>
    </rPh>
    <phoneticPr fontId="5"/>
  </si>
  <si>
    <t>株式会社ビッグカメラ</t>
    <rPh sb="0" eb="2">
      <t>カブシキ</t>
    </rPh>
    <rPh sb="2" eb="4">
      <t>カイシャ</t>
    </rPh>
    <phoneticPr fontId="5"/>
  </si>
  <si>
    <t>株式会社安研</t>
    <rPh sb="0" eb="2">
      <t>カブシキ</t>
    </rPh>
    <rPh sb="2" eb="4">
      <t>カイシャ</t>
    </rPh>
    <phoneticPr fontId="5"/>
  </si>
  <si>
    <t>株式会社安研</t>
  </si>
  <si>
    <t>ミドリ安全株式会社</t>
    <rPh sb="5" eb="7">
      <t>カブシキ</t>
    </rPh>
    <rPh sb="7" eb="9">
      <t>カイシャ</t>
    </rPh>
    <phoneticPr fontId="5"/>
  </si>
  <si>
    <t>三ッ星ベルト販売株式会社</t>
    <rPh sb="8" eb="10">
      <t>カブシキ</t>
    </rPh>
    <rPh sb="10" eb="12">
      <t>カイシャ</t>
    </rPh>
    <phoneticPr fontId="5"/>
  </si>
  <si>
    <t>株式会社オフィスＴＭ</t>
    <rPh sb="0" eb="2">
      <t>カブシキ</t>
    </rPh>
    <rPh sb="2" eb="4">
      <t>カイシャ</t>
    </rPh>
    <phoneticPr fontId="5"/>
  </si>
  <si>
    <t>株式会社トヨタレンタリース</t>
    <rPh sb="0" eb="2">
      <t>カブシキ</t>
    </rPh>
    <rPh sb="2" eb="4">
      <t>カイシャ</t>
    </rPh>
    <phoneticPr fontId="5"/>
  </si>
  <si>
    <t>不法投棄監視システムメンテナンス費</t>
  </si>
  <si>
    <t>レンタカー借り上げ代</t>
    <rPh sb="5" eb="6">
      <t>カ</t>
    </rPh>
    <rPh sb="7" eb="8">
      <t>ア</t>
    </rPh>
    <rPh sb="9" eb="10">
      <t>ダイ</t>
    </rPh>
    <phoneticPr fontId="5"/>
  </si>
  <si>
    <t>説明会会場費</t>
    <rPh sb="0" eb="3">
      <t>セツメイカイ</t>
    </rPh>
    <rPh sb="3" eb="5">
      <t>カイジョウ</t>
    </rPh>
    <rPh sb="5" eb="6">
      <t>ヒ</t>
    </rPh>
    <phoneticPr fontId="5"/>
  </si>
  <si>
    <t>-</t>
    <phoneticPr fontId="5"/>
  </si>
  <si>
    <t>株式会社エディオン</t>
  </si>
  <si>
    <t>株式会社藤井印刷所</t>
  </si>
  <si>
    <t>株式会社ヤマダ電機岡山営業所</t>
  </si>
  <si>
    <t>レンタカー借り上げ代</t>
    <rPh sb="9" eb="10">
      <t>ダイ</t>
    </rPh>
    <phoneticPr fontId="5"/>
  </si>
  <si>
    <t>件</t>
    <rPh sb="0" eb="1">
      <t>ケン</t>
    </rPh>
    <phoneticPr fontId="5"/>
  </si>
  <si>
    <t>地方環境事務所における事前相談件数</t>
    <phoneticPr fontId="5"/>
  </si>
  <si>
    <t>11,800千円
/  1,559</t>
  </si>
  <si>
    <t>4,800千円
/  1,659</t>
    <rPh sb="5" eb="7">
      <t>センエン</t>
    </rPh>
    <phoneticPr fontId="3"/>
  </si>
  <si>
    <t>箇所</t>
    <rPh sb="0" eb="2">
      <t>カショ</t>
    </rPh>
    <phoneticPr fontId="5"/>
  </si>
  <si>
    <t>輸出入事業者等への関連法令による規制に関する周知徹底を行った。また、ワークショップの開催等を通じ、アジア地域における電気・電気電子機器廃棄物（e-waste）等について、各国と規制状況及び不法取引対策並びにアジア地域における適切な資源循環の確保や不法取引の未然防止のための経験や課題を共有するなど、本事業はバーゼル条約の適切な実施を強化するものであり、有害廃棄物等の不正輸出入の防止及び環境上適正な処理に資する。</t>
    <rPh sb="27" eb="28">
      <t>オコナ</t>
    </rPh>
    <rPh sb="42" eb="44">
      <t>カイサイ</t>
    </rPh>
    <rPh sb="44" eb="45">
      <t>トウ</t>
    </rPh>
    <rPh sb="46" eb="47">
      <t>ツウ</t>
    </rPh>
    <rPh sb="52" eb="54">
      <t>チイキ</t>
    </rPh>
    <rPh sb="85" eb="87">
      <t>カッコク</t>
    </rPh>
    <rPh sb="149" eb="150">
      <t>ホン</t>
    </rPh>
    <rPh sb="150" eb="152">
      <t>ジギョウ</t>
    </rPh>
    <phoneticPr fontId="5"/>
  </si>
  <si>
    <t>引き続き国内事業者への規制の周知徹底を図るとともに、バーゼル条約実施に係るアジア各国等との連携強化に取り組む。</t>
    <rPh sb="4" eb="6">
      <t>コクナイ</t>
    </rPh>
    <rPh sb="6" eb="9">
      <t>ジギョウシャ</t>
    </rPh>
    <rPh sb="30" eb="32">
      <t>ジョウヤク</t>
    </rPh>
    <rPh sb="32" eb="34">
      <t>ジッシ</t>
    </rPh>
    <rPh sb="35" eb="36">
      <t>カカ</t>
    </rPh>
    <rPh sb="40" eb="42">
      <t>カッコク</t>
    </rPh>
    <rPh sb="42" eb="43">
      <t>トウ</t>
    </rPh>
    <rPh sb="45" eb="47">
      <t>レンケイ</t>
    </rPh>
    <rPh sb="47" eb="49">
      <t>キョウカ</t>
    </rPh>
    <phoneticPr fontId="5"/>
  </si>
  <si>
    <t>6,200千円
/1,811</t>
    <rPh sb="5" eb="7">
      <t>センエン</t>
    </rPh>
    <phoneticPr fontId="5"/>
  </si>
  <si>
    <t>円</t>
    <rPh sb="0" eb="1">
      <t>エン</t>
    </rPh>
    <phoneticPr fontId="5"/>
  </si>
  <si>
    <t>（株）トヨタレンタリース熊本</t>
    <rPh sb="0" eb="3">
      <t>カブ</t>
    </rPh>
    <rPh sb="12" eb="14">
      <t>クマモト</t>
    </rPh>
    <phoneticPr fontId="4"/>
  </si>
  <si>
    <t>レンタカー借り上げ</t>
    <rPh sb="5" eb="6">
      <t>カ</t>
    </rPh>
    <rPh sb="7" eb="8">
      <t>ア</t>
    </rPh>
    <phoneticPr fontId="4"/>
  </si>
  <si>
    <t>九州自動車産業開発（株）</t>
    <rPh sb="0" eb="2">
      <t>キュウシュウ</t>
    </rPh>
    <rPh sb="2" eb="5">
      <t>ジドウシャ</t>
    </rPh>
    <rPh sb="5" eb="7">
      <t>サンギョウ</t>
    </rPh>
    <rPh sb="7" eb="9">
      <t>カイハツ</t>
    </rPh>
    <rPh sb="9" eb="12">
      <t>カブ</t>
    </rPh>
    <phoneticPr fontId="4"/>
  </si>
  <si>
    <t>-</t>
    <phoneticPr fontId="5"/>
  </si>
  <si>
    <t>　国内外のバーゼル条約の実施体制を強化し、有害廃棄物等の不正輸出入の防止及び環境上適正な管理を推進する。このため、バーゼル条約に基づく国内法を厳格に実施するとともに、国際資源循環に資する環境上適正な有害廃棄物等の輸出入管理方策を展開する。</t>
    <rPh sb="44" eb="46">
      <t>カンリ</t>
    </rPh>
    <phoneticPr fontId="5"/>
  </si>
  <si>
    <t>バーゼル条約違反の輸出について我が国が輸入国から通報を受領した件数</t>
    <rPh sb="4" eb="6">
      <t>ジョウヤク</t>
    </rPh>
    <rPh sb="6" eb="8">
      <t>イハン</t>
    </rPh>
    <rPh sb="9" eb="11">
      <t>ユシュツ</t>
    </rPh>
    <rPh sb="15" eb="16">
      <t>ワ</t>
    </rPh>
    <rPh sb="17" eb="18">
      <t>クニ</t>
    </rPh>
    <rPh sb="19" eb="22">
      <t>ユニュウコク</t>
    </rPh>
    <rPh sb="24" eb="26">
      <t>ツウホウ</t>
    </rPh>
    <rPh sb="27" eb="29">
      <t>ジュリョウ</t>
    </rPh>
    <rPh sb="31" eb="33">
      <t>ケンスウ</t>
    </rPh>
    <phoneticPr fontId="5"/>
  </si>
  <si>
    <t>　バーゼル法等説明会（全国各地で毎年開催）</t>
    <rPh sb="13" eb="15">
      <t>カクチ</t>
    </rPh>
    <rPh sb="16" eb="18">
      <t>マイトシ</t>
    </rPh>
    <phoneticPr fontId="3"/>
  </si>
  <si>
    <t>-</t>
    <phoneticPr fontId="5"/>
  </si>
  <si>
    <t>　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ともに、アジア各国等との情報交換や連携強化を図るため、有害廃棄物等の不法輸出入防止に関するアジアネットワークワークショップを我が国で開催する等、バーゼル条約の適切な運用に関する取組を行う。なお、ワークショップでは、我が国の先進的な有害廃棄物処理技術をアジア各国のバーゼル条約担当官に紹介する取組も行う。</t>
    <rPh sb="111" eb="112">
      <t>トウ</t>
    </rPh>
    <rPh sb="164" eb="165">
      <t>ワ</t>
    </rPh>
    <rPh sb="166" eb="167">
      <t>クニ</t>
    </rPh>
    <rPh sb="168" eb="170">
      <t>カイサイ</t>
    </rPh>
    <rPh sb="172" eb="173">
      <t>トウ</t>
    </rPh>
    <rPh sb="178" eb="180">
      <t>ジョウヤク</t>
    </rPh>
    <rPh sb="190" eb="192">
      <t>トリクミ</t>
    </rPh>
    <rPh sb="209" eb="210">
      <t>ワ</t>
    </rPh>
    <rPh sb="211" eb="212">
      <t>クニ</t>
    </rPh>
    <rPh sb="213" eb="216">
      <t>センシンテキ</t>
    </rPh>
    <rPh sb="217" eb="219">
      <t>ユウガイ</t>
    </rPh>
    <rPh sb="219" eb="222">
      <t>ハイキブツ</t>
    </rPh>
    <rPh sb="222" eb="224">
      <t>ショリ</t>
    </rPh>
    <rPh sb="224" eb="226">
      <t>ギジュツ</t>
    </rPh>
    <rPh sb="230" eb="232">
      <t>カッコク</t>
    </rPh>
    <rPh sb="237" eb="239">
      <t>ジョウヤク</t>
    </rPh>
    <rPh sb="239" eb="242">
      <t>タントウカン</t>
    </rPh>
    <rPh sb="243" eb="245">
      <t>ショウカイ</t>
    </rPh>
    <rPh sb="247" eb="249">
      <t>トリクミ</t>
    </rPh>
    <rPh sb="250" eb="251">
      <t>オコナ</t>
    </rPh>
    <phoneticPr fontId="7"/>
  </si>
  <si>
    <t>事務費</t>
    <rPh sb="0" eb="3">
      <t>ジムヒ</t>
    </rPh>
    <phoneticPr fontId="5"/>
  </si>
  <si>
    <t>件</t>
    <rPh sb="0" eb="1">
      <t>ケン</t>
    </rPh>
    <phoneticPr fontId="5"/>
  </si>
  <si>
    <t>適正処理・不法投棄対策室長　川又　孝太郎</t>
    <rPh sb="14" eb="16">
      <t>カワマタ</t>
    </rPh>
    <rPh sb="17" eb="20">
      <t>コウタロウ</t>
    </rPh>
    <phoneticPr fontId="7"/>
  </si>
  <si>
    <t>-</t>
    <phoneticPr fontId="5"/>
  </si>
  <si>
    <t>バーゼル条約違反の輸出について我が国が輸入国から通報を受領した件数を平成26年度から平成29年度までに半減</t>
    <rPh sb="34" eb="36">
      <t>ヘイセイ</t>
    </rPh>
    <rPh sb="38" eb="40">
      <t>ネンド</t>
    </rPh>
    <rPh sb="42" eb="44">
      <t>ヘイセイ</t>
    </rPh>
    <rPh sb="46" eb="48">
      <t>ネンド</t>
    </rPh>
    <rPh sb="51" eb="53">
      <t>ハンゲン</t>
    </rPh>
    <phoneticPr fontId="5"/>
  </si>
  <si>
    <t>環境保全調査費</t>
    <rPh sb="0" eb="2">
      <t>カンキョウ</t>
    </rPh>
    <rPh sb="2" eb="4">
      <t>ホゼン</t>
    </rPh>
    <rPh sb="4" eb="6">
      <t>チョウサ</t>
    </rPh>
    <rPh sb="6" eb="7">
      <t>ヒ</t>
    </rPh>
    <phoneticPr fontId="5"/>
  </si>
  <si>
    <t>　</t>
    <phoneticPr fontId="5"/>
  </si>
  <si>
    <t>　</t>
    <phoneticPr fontId="5"/>
  </si>
  <si>
    <t>平成26年度有害廃棄物等の不法輸出入防止に関するアジアネットワークワークショップ等に関する業務等</t>
    <phoneticPr fontId="5"/>
  </si>
  <si>
    <t>（※百万円未満）</t>
    <rPh sb="2" eb="4">
      <t>ヒャクマン</t>
    </rPh>
    <rPh sb="4" eb="5">
      <t>エン</t>
    </rPh>
    <rPh sb="5" eb="7">
      <t>ミマン</t>
    </rPh>
    <phoneticPr fontId="5"/>
  </si>
  <si>
    <t>平成26年度循環資源の輸出に係る国内外の取扱い状況調査業務</t>
    <phoneticPr fontId="5"/>
  </si>
  <si>
    <t>平成24年度廃棄物等輸出入管理システムのソフトウェア機能改修及び平成24年度～平成28年度システムの更改業務</t>
    <phoneticPr fontId="5"/>
  </si>
  <si>
    <t>廃棄物の国際条約に関する事務の円滑な処理のための事務補助に関する派遣業務1</t>
    <phoneticPr fontId="5"/>
  </si>
  <si>
    <t>廃棄物の国際条約に関する事務の円滑な処理のための事務補助に関する派遣業務2</t>
    <phoneticPr fontId="5"/>
  </si>
  <si>
    <t>廃棄物の国際条約に関する事務の円滑な処理のための事務補助に関する派遣業務3</t>
    <phoneticPr fontId="5"/>
  </si>
  <si>
    <t>「廃棄物等の輸出入管理の概要」及び「廃棄物等越境移動規制に関する資料集」印刷及び配送業務</t>
    <phoneticPr fontId="5"/>
  </si>
  <si>
    <t>株式会社図書館ネットワークサービス</t>
    <phoneticPr fontId="5"/>
  </si>
  <si>
    <t>ミドリ安全北海道株式会社</t>
    <phoneticPr fontId="5"/>
  </si>
  <si>
    <t>竹田印刷株式会社</t>
    <phoneticPr fontId="5"/>
  </si>
  <si>
    <t>一般財団法人大阪労働協会</t>
    <phoneticPr fontId="5"/>
  </si>
  <si>
    <t>オリックスレンタカー岡山駅東口店</t>
    <phoneticPr fontId="5"/>
  </si>
  <si>
    <t>見込み通りに実施されている。</t>
    <rPh sb="0" eb="2">
      <t>ミコ</t>
    </rPh>
    <rPh sb="3" eb="4">
      <t>ドオ</t>
    </rPh>
    <rPh sb="6" eb="8">
      <t>ジッシ</t>
    </rPh>
    <phoneticPr fontId="5"/>
  </si>
  <si>
    <t>バーゼル条約の国内担保法に基づく廃棄物等の輸出入の適正性の確保は不可欠である。</t>
    <rPh sb="9" eb="11">
      <t>タンポ</t>
    </rPh>
    <rPh sb="13" eb="14">
      <t>モト</t>
    </rPh>
    <rPh sb="16" eb="19">
      <t>ハイキブツ</t>
    </rPh>
    <rPh sb="19" eb="20">
      <t>トウ</t>
    </rPh>
    <rPh sb="21" eb="24">
      <t>ユシュツニュウ</t>
    </rPh>
    <rPh sb="25" eb="28">
      <t>テキセイセイ</t>
    </rPh>
    <rPh sb="29" eb="31">
      <t>カクホ</t>
    </rPh>
    <rPh sb="32" eb="35">
      <t>フカケツ</t>
    </rPh>
    <phoneticPr fontId="5"/>
  </si>
  <si>
    <t>競争入札により、競争性を確保している。適正な輸出入手続きの周知等の取組など、真に必要な取組に限定して支出を行った。</t>
    <rPh sb="0" eb="2">
      <t>キョウソウ</t>
    </rPh>
    <rPh sb="2" eb="4">
      <t>ニュウサツ</t>
    </rPh>
    <rPh sb="8" eb="11">
      <t>キョウソウセイ</t>
    </rPh>
    <rPh sb="12" eb="14">
      <t>カクホ</t>
    </rPh>
    <rPh sb="19" eb="21">
      <t>テキセイ</t>
    </rPh>
    <rPh sb="22" eb="25">
      <t>ユシュツニュウ</t>
    </rPh>
    <rPh sb="25" eb="27">
      <t>テツヅ</t>
    </rPh>
    <rPh sb="29" eb="31">
      <t>シュウチ</t>
    </rPh>
    <rPh sb="31" eb="32">
      <t>トウ</t>
    </rPh>
    <rPh sb="33" eb="35">
      <t>トリクミ</t>
    </rPh>
    <rPh sb="38" eb="39">
      <t>シン</t>
    </rPh>
    <rPh sb="40" eb="42">
      <t>ヒツヨウ</t>
    </rPh>
    <rPh sb="43" eb="45">
      <t>トリクミ</t>
    </rPh>
    <rPh sb="46" eb="48">
      <t>ゲンテイ</t>
    </rPh>
    <rPh sb="50" eb="52">
      <t>シシュツ</t>
    </rPh>
    <rPh sb="53" eb="54">
      <t>オコナ</t>
    </rPh>
    <phoneticPr fontId="5"/>
  </si>
  <si>
    <t>審査件数等の伸びに比べ、予算額・執行額の伸びは抑制されている。</t>
    <rPh sb="0" eb="2">
      <t>シンサ</t>
    </rPh>
    <rPh sb="2" eb="4">
      <t>ケンスウ</t>
    </rPh>
    <rPh sb="3" eb="4">
      <t>スウ</t>
    </rPh>
    <rPh sb="4" eb="5">
      <t>トウ</t>
    </rPh>
    <rPh sb="6" eb="7">
      <t>ノ</t>
    </rPh>
    <rPh sb="9" eb="10">
      <t>クラ</t>
    </rPh>
    <rPh sb="12" eb="15">
      <t>ヨサンガク</t>
    </rPh>
    <rPh sb="16" eb="18">
      <t>シッコウ</t>
    </rPh>
    <rPh sb="18" eb="19">
      <t>ガク</t>
    </rPh>
    <rPh sb="20" eb="21">
      <t>ノ</t>
    </rPh>
    <rPh sb="23" eb="25">
      <t>ヨクセイ</t>
    </rPh>
    <phoneticPr fontId="5"/>
  </si>
  <si>
    <t>適正な輸出入手続きの周知等の取組など、真に必要な取組に限定して支出を行った。</t>
    <rPh sb="27" eb="29">
      <t>ゲンテイ</t>
    </rPh>
    <phoneticPr fontId="5"/>
  </si>
  <si>
    <t>適正な輸出入手続きの周知等の取組などに、適切に活用されている。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5"/>
  </si>
  <si>
    <t>（株）エックス都市研究所</t>
    <rPh sb="0" eb="3">
      <t>カブ</t>
    </rPh>
    <rPh sb="7" eb="9">
      <t>トシ</t>
    </rPh>
    <rPh sb="9" eb="12">
      <t>ケンキュウショ</t>
    </rPh>
    <phoneticPr fontId="5"/>
  </si>
  <si>
    <t>平成26年度有害廃棄物の環境上適正な管理に関する国際動向調査業務</t>
    <rPh sb="0" eb="2">
      <t>ヘイセイ</t>
    </rPh>
    <rPh sb="4" eb="6">
      <t>ネンド</t>
    </rPh>
    <rPh sb="6" eb="8">
      <t>ユウガイ</t>
    </rPh>
    <rPh sb="8" eb="11">
      <t>ハイキブツ</t>
    </rPh>
    <rPh sb="12" eb="14">
      <t>カンキョウ</t>
    </rPh>
    <rPh sb="14" eb="15">
      <t>ジョウ</t>
    </rPh>
    <rPh sb="15" eb="17">
      <t>テキセイ</t>
    </rPh>
    <rPh sb="18" eb="20">
      <t>カンリ</t>
    </rPh>
    <rPh sb="21" eb="22">
      <t>カン</t>
    </rPh>
    <rPh sb="24" eb="26">
      <t>コクサイ</t>
    </rPh>
    <rPh sb="26" eb="28">
      <t>ドウコウ</t>
    </rPh>
    <rPh sb="28" eb="30">
      <t>チョウサ</t>
    </rPh>
    <rPh sb="30" eb="32">
      <t>ギョウム</t>
    </rPh>
    <phoneticPr fontId="5"/>
  </si>
  <si>
    <t>-</t>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</si>
  <si>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</si>
  <si>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</si>
  <si>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</si>
  <si>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</si>
  <si>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</si>
  <si>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バーゼル法等に基づく有害廃棄物等の輸出入実績は増加しており、適正な輸出入手続きの周知等の取組は関係事業者等からもニーズが高く、優先度が高い事業である。</t>
    <phoneticPr fontId="5"/>
  </si>
  <si>
    <t>バーゼル条約の実施は、国が行うべき取組である。</t>
    <rPh sb="4" eb="6">
      <t>ジョウヤク</t>
    </rPh>
    <rPh sb="7" eb="9">
      <t>ジッシ</t>
    </rPh>
    <rPh sb="11" eb="12">
      <t>クニ</t>
    </rPh>
    <rPh sb="13" eb="14">
      <t>オコナ</t>
    </rPh>
    <rPh sb="17" eb="18">
      <t>ト</t>
    </rPh>
    <rPh sb="18" eb="19">
      <t>ク</t>
    </rPh>
    <phoneticPr fontId="5"/>
  </si>
  <si>
    <t>-</t>
    <phoneticPr fontId="5"/>
  </si>
  <si>
    <t>-</t>
    <phoneticPr fontId="5"/>
  </si>
  <si>
    <t>A.(株)エックス都市研究所</t>
    <rPh sb="2" eb="5">
      <t>カブ</t>
    </rPh>
    <rPh sb="9" eb="11">
      <t>トシ</t>
    </rPh>
    <rPh sb="11" eb="14">
      <t>ケンキュウショ</t>
    </rPh>
    <phoneticPr fontId="5"/>
  </si>
  <si>
    <t>(株)エックス都市研究所</t>
    <rPh sb="0" eb="3">
      <t>カブ</t>
    </rPh>
    <rPh sb="7" eb="9">
      <t>トシ</t>
    </rPh>
    <rPh sb="9" eb="12">
      <t>ケンキュウショ</t>
    </rPh>
    <phoneticPr fontId="5"/>
  </si>
  <si>
    <t>(株)シグマスタッフ</t>
    <rPh sb="0" eb="3">
      <t>カブ</t>
    </rPh>
    <phoneticPr fontId="5"/>
  </si>
  <si>
    <t>少額随契</t>
    <rPh sb="0" eb="2">
      <t>ショウガク</t>
    </rPh>
    <rPh sb="2" eb="3">
      <t>ズイ</t>
    </rPh>
    <rPh sb="3" eb="4">
      <t>ケイ</t>
    </rPh>
    <phoneticPr fontId="5"/>
  </si>
  <si>
    <t>事前相談に係る費用の合計/事前相談件数　　　　　　　　　　　</t>
    <phoneticPr fontId="5"/>
  </si>
  <si>
    <t>事前相談に係る費用の合計/事前相談件数　　　</t>
    <phoneticPr fontId="5"/>
  </si>
  <si>
    <t>適宜、業務の見直しを行っており、効率化を図っている。</t>
    <rPh sb="0" eb="2">
      <t>テキギ</t>
    </rPh>
    <rPh sb="3" eb="5">
      <t>ギョウム</t>
    </rPh>
    <rPh sb="6" eb="8">
      <t>ミナオ</t>
    </rPh>
    <rPh sb="10" eb="11">
      <t>オコナ</t>
    </rPh>
    <rPh sb="16" eb="19">
      <t>コウリツカ</t>
    </rPh>
    <rPh sb="20" eb="21">
      <t>ハカ</t>
    </rPh>
    <phoneticPr fontId="5"/>
  </si>
  <si>
    <t>本業務は、バーゼル条約の適正な施行に向けた、必要最小限の経費である。</t>
    <rPh sb="0" eb="1">
      <t>ホン</t>
    </rPh>
    <rPh sb="1" eb="3">
      <t>ギョウム</t>
    </rPh>
    <rPh sb="9" eb="11">
      <t>ジョウヤク</t>
    </rPh>
    <rPh sb="12" eb="14">
      <t>テキセイ</t>
    </rPh>
    <rPh sb="15" eb="17">
      <t>シコウ</t>
    </rPh>
    <rPh sb="18" eb="19">
      <t>ム</t>
    </rPh>
    <rPh sb="22" eb="24">
      <t>ヒツヨウ</t>
    </rPh>
    <rPh sb="24" eb="27">
      <t>サイショウゲン</t>
    </rPh>
    <rPh sb="28" eb="30">
      <t>ケイヒ</t>
    </rPh>
    <phoneticPr fontId="5"/>
  </si>
  <si>
    <t>支出先上位10者リストのＣ－１については、平成24年度に一般競争入札を実施。</t>
    <rPh sb="0" eb="2">
      <t>シシュツ</t>
    </rPh>
    <rPh sb="2" eb="3">
      <t>サキ</t>
    </rPh>
    <rPh sb="3" eb="5">
      <t>ジョウイ</t>
    </rPh>
    <rPh sb="7" eb="8">
      <t>シャ</t>
    </rPh>
    <rPh sb="21" eb="23">
      <t>ヘイセイ</t>
    </rPh>
    <rPh sb="25" eb="27">
      <t>ネンド</t>
    </rPh>
    <rPh sb="28" eb="30">
      <t>イッパン</t>
    </rPh>
    <rPh sb="30" eb="32">
      <t>キョウソウ</t>
    </rPh>
    <rPh sb="32" eb="34">
      <t>ニュウサツ</t>
    </rPh>
    <rPh sb="35" eb="3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</si>
</sst>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1"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0" fillId="0" borderId="0" xfId="0" applyBorder="1" applyProtection="1">
      <alignment vertical="center"/>
      <protection locked="0"/>
    </xf>
    <xf numFmtId="0" fontId="0" fillId="0" borderId="144"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108858</xdr:colOff>
          <xdr:row>228</xdr:row>
          <xdr:rowOff>257175</xdr:rowOff>
        </xdr:from>
        <xdr:to>
          <xdr:col>44</xdr:col>
          <xdr:colOff>107498</xdr:colOff>
          <xdr:row>230</xdr:row>
          <xdr:rowOff>27213</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23585</xdr:colOff>
      <xdr:row>192</xdr:row>
      <xdr:rowOff>125185</xdr:rowOff>
    </xdr:from>
    <xdr:ext cx="2911850" cy="790057"/>
    <xdr:sp macro="" textlink="">
      <xdr:nvSpPr>
        <xdr:cNvPr id="5" name="テキスト ボックス 4"/>
        <xdr:cNvSpPr txBox="1"/>
      </xdr:nvSpPr>
      <xdr:spPr>
        <a:xfrm>
          <a:off x="1634671" y="55081714"/>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19957</xdr:colOff>
      <xdr:row>218</xdr:row>
      <xdr:rowOff>94343</xdr:rowOff>
    </xdr:from>
    <xdr:ext cx="2911850" cy="790057"/>
    <xdr:sp macro="" textlink="">
      <xdr:nvSpPr>
        <xdr:cNvPr id="6" name="テキスト ボックス 5"/>
        <xdr:cNvSpPr txBox="1"/>
      </xdr:nvSpPr>
      <xdr:spPr>
        <a:xfrm>
          <a:off x="1429657" y="63389329"/>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36287</xdr:colOff>
      <xdr:row>179</xdr:row>
      <xdr:rowOff>110671</xdr:rowOff>
    </xdr:from>
    <xdr:ext cx="2911850" cy="790057"/>
    <xdr:sp macro="" textlink="">
      <xdr:nvSpPr>
        <xdr:cNvPr id="7" name="テキスト ボックス 6"/>
        <xdr:cNvSpPr txBox="1"/>
      </xdr:nvSpPr>
      <xdr:spPr>
        <a:xfrm>
          <a:off x="6077858" y="50887085"/>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9</xdr:col>
      <xdr:colOff>73397</xdr:colOff>
      <xdr:row>157</xdr:row>
      <xdr:rowOff>186016</xdr:rowOff>
    </xdr:from>
    <xdr:to>
      <xdr:col>17</xdr:col>
      <xdr:colOff>125388</xdr:colOff>
      <xdr:row>158</xdr:row>
      <xdr:rowOff>150605</xdr:rowOff>
    </xdr:to>
    <xdr:sp macro="" textlink="">
      <xdr:nvSpPr>
        <xdr:cNvPr id="23" name="正方形/長方形 22"/>
        <xdr:cNvSpPr/>
      </xdr:nvSpPr>
      <xdr:spPr>
        <a:xfrm>
          <a:off x="1873622" y="44439166"/>
          <a:ext cx="1652191" cy="497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endParaRPr kumimoji="1" lang="en-US" altLang="ja-JP" sz="1000">
            <a:solidFill>
              <a:sysClr val="windowText" lastClr="000000"/>
            </a:solidFill>
            <a:latin typeface="+mn-ea"/>
            <a:ea typeface="+mn-ea"/>
            <a:cs typeface="+mn-cs"/>
          </a:endParaRPr>
        </a:p>
      </xdr:txBody>
    </xdr:sp>
    <xdr:clientData/>
  </xdr:twoCellAnchor>
  <xdr:twoCellAnchor>
    <xdr:from>
      <xdr:col>40</xdr:col>
      <xdr:colOff>122032</xdr:colOff>
      <xdr:row>166</xdr:row>
      <xdr:rowOff>429816</xdr:rowOff>
    </xdr:from>
    <xdr:to>
      <xdr:col>48</xdr:col>
      <xdr:colOff>44863</xdr:colOff>
      <xdr:row>166</xdr:row>
      <xdr:rowOff>653536</xdr:rowOff>
    </xdr:to>
    <xdr:sp macro="" textlink="">
      <xdr:nvSpPr>
        <xdr:cNvPr id="76" name="正方形/長方形 75"/>
        <xdr:cNvSpPr/>
      </xdr:nvSpPr>
      <xdr:spPr>
        <a:xfrm>
          <a:off x="8123032" y="50550366"/>
          <a:ext cx="1523031" cy="223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r>
            <a:rPr kumimoji="1" lang="ja-JP" altLang="en-US" sz="1000">
              <a:solidFill>
                <a:sysClr val="windowText" lastClr="000000"/>
              </a:solidFill>
              <a:latin typeface="+mn-ea"/>
              <a:ea typeface="+mn-ea"/>
              <a:cs typeface="+mn-cs"/>
            </a:rPr>
            <a:t>レンタカー使用料</a:t>
          </a:r>
          <a:endParaRPr kumimoji="1" lang="en-US" altLang="ja-JP" sz="1000">
            <a:solidFill>
              <a:sysClr val="windowText" lastClr="000000"/>
            </a:solidFill>
            <a:latin typeface="+mn-ea"/>
            <a:ea typeface="+mn-ea"/>
            <a:cs typeface="+mn-cs"/>
          </a:endParaRPr>
        </a:p>
      </xdr:txBody>
    </xdr:sp>
    <xdr:clientData/>
  </xdr:twoCellAnchor>
  <xdr:twoCellAnchor>
    <xdr:from>
      <xdr:col>40</xdr:col>
      <xdr:colOff>114188</xdr:colOff>
      <xdr:row>151</xdr:row>
      <xdr:rowOff>375734</xdr:rowOff>
    </xdr:from>
    <xdr:to>
      <xdr:col>48</xdr:col>
      <xdr:colOff>49570</xdr:colOff>
      <xdr:row>151</xdr:row>
      <xdr:rowOff>581042</xdr:rowOff>
    </xdr:to>
    <xdr:sp macro="" textlink="">
      <xdr:nvSpPr>
        <xdr:cNvPr id="108" name="正方形/長方形 107"/>
        <xdr:cNvSpPr/>
      </xdr:nvSpPr>
      <xdr:spPr>
        <a:xfrm>
          <a:off x="8115188" y="40628384"/>
          <a:ext cx="1535582" cy="205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r>
            <a:rPr kumimoji="1" lang="ja-JP" altLang="en-US" sz="1000">
              <a:solidFill>
                <a:sysClr val="windowText" lastClr="000000"/>
              </a:solidFill>
              <a:latin typeface="+mn-ea"/>
              <a:ea typeface="+mn-ea"/>
              <a:cs typeface="+mn-cs"/>
            </a:rPr>
            <a:t>消耗品購入費</a:t>
          </a:r>
          <a:endParaRPr kumimoji="1" lang="en-US" altLang="ja-JP" sz="1000">
            <a:solidFill>
              <a:sysClr val="windowText" lastClr="000000"/>
            </a:solidFill>
            <a:latin typeface="+mn-ea"/>
            <a:ea typeface="+mn-ea"/>
            <a:cs typeface="+mn-cs"/>
          </a:endParaRPr>
        </a:p>
      </xdr:txBody>
    </xdr:sp>
    <xdr:clientData/>
  </xdr:twoCellAnchor>
  <xdr:twoCellAnchor editAs="oneCell">
    <xdr:from>
      <xdr:col>8</xdr:col>
      <xdr:colOff>6494</xdr:colOff>
      <xdr:row>139</xdr:row>
      <xdr:rowOff>34636</xdr:rowOff>
    </xdr:from>
    <xdr:to>
      <xdr:col>48</xdr:col>
      <xdr:colOff>77932</xdr:colOff>
      <xdr:row>173</xdr:row>
      <xdr:rowOff>565005</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28" t="1307" r="5178" b="6795"/>
        <a:stretch/>
      </xdr:blipFill>
      <xdr:spPr bwMode="auto">
        <a:xfrm>
          <a:off x="1669039" y="31380545"/>
          <a:ext cx="8384166" cy="12964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125187</xdr:colOff>
          <xdr:row>466</xdr:row>
          <xdr:rowOff>341539</xdr:rowOff>
        </xdr:from>
        <xdr:to>
          <xdr:col>45</xdr:col>
          <xdr:colOff>123827</xdr:colOff>
          <xdr:row>497</xdr:row>
          <xdr:rowOff>43542</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06" zoomScale="70" zoomScaleNormal="55" zoomScaleSheetLayoutView="70" zoomScalePageLayoutView="85" workbookViewId="0">
      <selection activeCell="AM501" sqref="AM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0" t="s">
        <v>456</v>
      </c>
      <c r="AR2" s="700"/>
      <c r="AS2" s="65" t="str">
        <f>IF(OR(AQ2="　", AQ2=""), "", "-")</f>
        <v/>
      </c>
      <c r="AT2" s="701">
        <v>179</v>
      </c>
      <c r="AU2" s="701"/>
      <c r="AV2" s="66" t="str">
        <f>IF(AW2="", "", "-")</f>
        <v/>
      </c>
      <c r="AW2" s="702"/>
      <c r="AX2" s="702"/>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461</v>
      </c>
      <c r="AK3" s="660"/>
      <c r="AL3" s="660"/>
      <c r="AM3" s="660"/>
      <c r="AN3" s="660"/>
      <c r="AO3" s="660"/>
      <c r="AP3" s="660"/>
      <c r="AQ3" s="660"/>
      <c r="AR3" s="660"/>
      <c r="AS3" s="660"/>
      <c r="AT3" s="660"/>
      <c r="AU3" s="660"/>
      <c r="AV3" s="660"/>
      <c r="AW3" s="660"/>
      <c r="AX3" s="36" t="s">
        <v>91</v>
      </c>
    </row>
    <row r="4" spans="1:50" ht="24.75" customHeight="1" x14ac:dyDescent="0.15">
      <c r="A4" s="466" t="s">
        <v>30</v>
      </c>
      <c r="B4" s="467"/>
      <c r="C4" s="467"/>
      <c r="D4" s="467"/>
      <c r="E4" s="467"/>
      <c r="F4" s="467"/>
      <c r="G4" s="440" t="s">
        <v>462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4" t="s">
        <v>466</v>
      </c>
      <c r="H5" s="637"/>
      <c r="I5" s="637"/>
      <c r="J5" s="637"/>
      <c r="K5" s="637"/>
      <c r="L5" s="637"/>
      <c r="M5" s="675" t="s">
        <v>92</v>
      </c>
      <c r="N5" s="676"/>
      <c r="O5" s="676"/>
      <c r="P5" s="676"/>
      <c r="Q5" s="676"/>
      <c r="R5" s="677"/>
      <c r="S5" s="636" t="s">
        <v>467</v>
      </c>
      <c r="T5" s="637"/>
      <c r="U5" s="637"/>
      <c r="V5" s="637"/>
      <c r="W5" s="637"/>
      <c r="X5" s="638"/>
      <c r="Y5" s="457" t="s">
        <v>3</v>
      </c>
      <c r="Z5" s="458"/>
      <c r="AA5" s="458"/>
      <c r="AB5" s="458"/>
      <c r="AC5" s="458"/>
      <c r="AD5" s="459"/>
      <c r="AE5" s="460" t="s">
        <v>464</v>
      </c>
      <c r="AF5" s="461"/>
      <c r="AG5" s="461"/>
      <c r="AH5" s="461"/>
      <c r="AI5" s="461"/>
      <c r="AJ5" s="461"/>
      <c r="AK5" s="461"/>
      <c r="AL5" s="461"/>
      <c r="AM5" s="461"/>
      <c r="AN5" s="461"/>
      <c r="AO5" s="461"/>
      <c r="AP5" s="462"/>
      <c r="AQ5" s="463" t="s">
        <v>554</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465</v>
      </c>
      <c r="AF6" s="475"/>
      <c r="AG6" s="475"/>
      <c r="AH6" s="475"/>
      <c r="AI6" s="475"/>
      <c r="AJ6" s="475"/>
      <c r="AK6" s="475"/>
      <c r="AL6" s="475"/>
      <c r="AM6" s="475"/>
      <c r="AN6" s="475"/>
      <c r="AO6" s="475"/>
      <c r="AP6" s="475"/>
      <c r="AQ6" s="476"/>
      <c r="AR6" s="476"/>
      <c r="AS6" s="476"/>
      <c r="AT6" s="476"/>
      <c r="AU6" s="476"/>
      <c r="AV6" s="476"/>
      <c r="AW6" s="476"/>
      <c r="AX6" s="477"/>
    </row>
    <row r="7" spans="1:50" ht="63.75" customHeight="1" x14ac:dyDescent="0.15">
      <c r="A7" s="493" t="s">
        <v>25</v>
      </c>
      <c r="B7" s="494"/>
      <c r="C7" s="494"/>
      <c r="D7" s="494"/>
      <c r="E7" s="494"/>
      <c r="F7" s="494"/>
      <c r="G7" s="495" t="s">
        <v>468</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550</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6" t="s">
        <v>26</v>
      </c>
      <c r="B9" s="197"/>
      <c r="C9" s="197"/>
      <c r="D9" s="197"/>
      <c r="E9" s="197"/>
      <c r="F9" s="197"/>
      <c r="G9" s="198" t="s">
        <v>547</v>
      </c>
      <c r="H9" s="199"/>
      <c r="I9" s="199"/>
      <c r="J9" s="199"/>
      <c r="K9" s="199"/>
      <c r="L9" s="199"/>
      <c r="M9" s="199"/>
      <c r="N9" s="199"/>
      <c r="O9" s="199"/>
      <c r="P9" s="199"/>
      <c r="Q9" s="199"/>
      <c r="R9" s="199"/>
      <c r="S9" s="199"/>
      <c r="T9" s="199"/>
      <c r="U9" s="199"/>
      <c r="V9" s="199"/>
      <c r="W9" s="199"/>
      <c r="X9" s="199"/>
      <c r="Y9" s="436"/>
      <c r="Z9" s="436"/>
      <c r="AA9" s="436"/>
      <c r="AB9" s="436"/>
      <c r="AC9" s="436"/>
      <c r="AD9" s="436"/>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551</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02"/>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7">
        <v>60</v>
      </c>
      <c r="Q13" s="188"/>
      <c r="R13" s="188"/>
      <c r="S13" s="188"/>
      <c r="T13" s="188"/>
      <c r="U13" s="188"/>
      <c r="V13" s="189"/>
      <c r="W13" s="187">
        <v>46</v>
      </c>
      <c r="X13" s="188"/>
      <c r="Y13" s="188"/>
      <c r="Z13" s="188"/>
      <c r="AA13" s="188"/>
      <c r="AB13" s="188"/>
      <c r="AC13" s="189"/>
      <c r="AD13" s="187">
        <v>47</v>
      </c>
      <c r="AE13" s="188"/>
      <c r="AF13" s="188"/>
      <c r="AG13" s="188"/>
      <c r="AH13" s="188"/>
      <c r="AI13" s="188"/>
      <c r="AJ13" s="189"/>
      <c r="AK13" s="187">
        <v>50</v>
      </c>
      <c r="AL13" s="188"/>
      <c r="AM13" s="188"/>
      <c r="AN13" s="188"/>
      <c r="AO13" s="188"/>
      <c r="AP13" s="188"/>
      <c r="AQ13" s="189"/>
      <c r="AR13" s="201" t="s">
        <v>589</v>
      </c>
      <c r="AS13" s="202"/>
      <c r="AT13" s="202"/>
      <c r="AU13" s="202"/>
      <c r="AV13" s="202"/>
      <c r="AW13" s="202"/>
      <c r="AX13" s="203"/>
    </row>
    <row r="14" spans="1:50" ht="21" customHeight="1" x14ac:dyDescent="0.15">
      <c r="A14" s="408"/>
      <c r="B14" s="409"/>
      <c r="C14" s="409"/>
      <c r="D14" s="409"/>
      <c r="E14" s="409"/>
      <c r="F14" s="410"/>
      <c r="G14" s="514"/>
      <c r="H14" s="515"/>
      <c r="I14" s="191" t="s">
        <v>9</v>
      </c>
      <c r="J14" s="192"/>
      <c r="K14" s="192"/>
      <c r="L14" s="192"/>
      <c r="M14" s="192"/>
      <c r="N14" s="192"/>
      <c r="O14" s="193"/>
      <c r="P14" s="187" t="s">
        <v>582</v>
      </c>
      <c r="Q14" s="188"/>
      <c r="R14" s="188"/>
      <c r="S14" s="188"/>
      <c r="T14" s="188"/>
      <c r="U14" s="188"/>
      <c r="V14" s="189"/>
      <c r="W14" s="187" t="s">
        <v>583</v>
      </c>
      <c r="X14" s="188"/>
      <c r="Y14" s="188"/>
      <c r="Z14" s="188"/>
      <c r="AA14" s="188"/>
      <c r="AB14" s="188"/>
      <c r="AC14" s="189"/>
      <c r="AD14" s="187" t="s">
        <v>584</v>
      </c>
      <c r="AE14" s="188"/>
      <c r="AF14" s="188"/>
      <c r="AG14" s="188"/>
      <c r="AH14" s="188"/>
      <c r="AI14" s="188"/>
      <c r="AJ14" s="189"/>
      <c r="AK14" s="187" t="s">
        <v>583</v>
      </c>
      <c r="AL14" s="188"/>
      <c r="AM14" s="188"/>
      <c r="AN14" s="188"/>
      <c r="AO14" s="188"/>
      <c r="AP14" s="188"/>
      <c r="AQ14" s="189"/>
      <c r="AR14" s="194"/>
      <c r="AS14" s="194"/>
      <c r="AT14" s="194"/>
      <c r="AU14" s="194"/>
      <c r="AV14" s="194"/>
      <c r="AW14" s="194"/>
      <c r="AX14" s="195"/>
    </row>
    <row r="15" spans="1:50" ht="21" customHeight="1" x14ac:dyDescent="0.15">
      <c r="A15" s="408"/>
      <c r="B15" s="409"/>
      <c r="C15" s="409"/>
      <c r="D15" s="409"/>
      <c r="E15" s="409"/>
      <c r="F15" s="410"/>
      <c r="G15" s="514"/>
      <c r="H15" s="515"/>
      <c r="I15" s="191" t="s">
        <v>62</v>
      </c>
      <c r="J15" s="437"/>
      <c r="K15" s="437"/>
      <c r="L15" s="437"/>
      <c r="M15" s="437"/>
      <c r="N15" s="437"/>
      <c r="O15" s="438"/>
      <c r="P15" s="187" t="s">
        <v>582</v>
      </c>
      <c r="Q15" s="188"/>
      <c r="R15" s="188"/>
      <c r="S15" s="188"/>
      <c r="T15" s="188"/>
      <c r="U15" s="188"/>
      <c r="V15" s="189"/>
      <c r="W15" s="187" t="s">
        <v>583</v>
      </c>
      <c r="X15" s="188"/>
      <c r="Y15" s="188"/>
      <c r="Z15" s="188"/>
      <c r="AA15" s="188"/>
      <c r="AB15" s="188"/>
      <c r="AC15" s="189"/>
      <c r="AD15" s="187" t="s">
        <v>584</v>
      </c>
      <c r="AE15" s="188"/>
      <c r="AF15" s="188"/>
      <c r="AG15" s="188"/>
      <c r="AH15" s="188"/>
      <c r="AI15" s="188"/>
      <c r="AJ15" s="189"/>
      <c r="AK15" s="187" t="s">
        <v>583</v>
      </c>
      <c r="AL15" s="188"/>
      <c r="AM15" s="188"/>
      <c r="AN15" s="188"/>
      <c r="AO15" s="188"/>
      <c r="AP15" s="188"/>
      <c r="AQ15" s="189"/>
      <c r="AR15" s="187" t="s">
        <v>590</v>
      </c>
      <c r="AS15" s="188"/>
      <c r="AT15" s="188"/>
      <c r="AU15" s="188"/>
      <c r="AV15" s="188"/>
      <c r="AW15" s="188"/>
      <c r="AX15" s="190"/>
    </row>
    <row r="16" spans="1:50" ht="21" customHeight="1" x14ac:dyDescent="0.15">
      <c r="A16" s="408"/>
      <c r="B16" s="409"/>
      <c r="C16" s="409"/>
      <c r="D16" s="409"/>
      <c r="E16" s="409"/>
      <c r="F16" s="410"/>
      <c r="G16" s="514"/>
      <c r="H16" s="515"/>
      <c r="I16" s="191" t="s">
        <v>63</v>
      </c>
      <c r="J16" s="437"/>
      <c r="K16" s="437"/>
      <c r="L16" s="437"/>
      <c r="M16" s="437"/>
      <c r="N16" s="437"/>
      <c r="O16" s="438"/>
      <c r="P16" s="187" t="s">
        <v>582</v>
      </c>
      <c r="Q16" s="188"/>
      <c r="R16" s="188"/>
      <c r="S16" s="188"/>
      <c r="T16" s="188"/>
      <c r="U16" s="188"/>
      <c r="V16" s="189"/>
      <c r="W16" s="187" t="s">
        <v>583</v>
      </c>
      <c r="X16" s="188"/>
      <c r="Y16" s="188"/>
      <c r="Z16" s="188"/>
      <c r="AA16" s="188"/>
      <c r="AB16" s="188"/>
      <c r="AC16" s="189"/>
      <c r="AD16" s="187" t="s">
        <v>584</v>
      </c>
      <c r="AE16" s="188"/>
      <c r="AF16" s="188"/>
      <c r="AG16" s="188"/>
      <c r="AH16" s="188"/>
      <c r="AI16" s="188"/>
      <c r="AJ16" s="189"/>
      <c r="AK16" s="187" t="s">
        <v>583</v>
      </c>
      <c r="AL16" s="188"/>
      <c r="AM16" s="188"/>
      <c r="AN16" s="188"/>
      <c r="AO16" s="188"/>
      <c r="AP16" s="188"/>
      <c r="AQ16" s="189"/>
      <c r="AR16" s="488"/>
      <c r="AS16" s="489"/>
      <c r="AT16" s="489"/>
      <c r="AU16" s="489"/>
      <c r="AV16" s="489"/>
      <c r="AW16" s="489"/>
      <c r="AX16" s="490"/>
    </row>
    <row r="17" spans="1:50" ht="24.75" customHeight="1" x14ac:dyDescent="0.15">
      <c r="A17" s="408"/>
      <c r="B17" s="409"/>
      <c r="C17" s="409"/>
      <c r="D17" s="409"/>
      <c r="E17" s="409"/>
      <c r="F17" s="410"/>
      <c r="G17" s="514"/>
      <c r="H17" s="515"/>
      <c r="I17" s="191" t="s">
        <v>61</v>
      </c>
      <c r="J17" s="192"/>
      <c r="K17" s="192"/>
      <c r="L17" s="192"/>
      <c r="M17" s="192"/>
      <c r="N17" s="192"/>
      <c r="O17" s="193"/>
      <c r="P17" s="187" t="s">
        <v>582</v>
      </c>
      <c r="Q17" s="188"/>
      <c r="R17" s="188"/>
      <c r="S17" s="188"/>
      <c r="T17" s="188"/>
      <c r="U17" s="188"/>
      <c r="V17" s="189"/>
      <c r="W17" s="187" t="s">
        <v>583</v>
      </c>
      <c r="X17" s="188"/>
      <c r="Y17" s="188"/>
      <c r="Z17" s="188"/>
      <c r="AA17" s="188"/>
      <c r="AB17" s="188"/>
      <c r="AC17" s="189"/>
      <c r="AD17" s="187" t="s">
        <v>584</v>
      </c>
      <c r="AE17" s="188"/>
      <c r="AF17" s="188"/>
      <c r="AG17" s="188"/>
      <c r="AH17" s="188"/>
      <c r="AI17" s="188"/>
      <c r="AJ17" s="189"/>
      <c r="AK17" s="187" t="s">
        <v>583</v>
      </c>
      <c r="AL17" s="188"/>
      <c r="AM17" s="188"/>
      <c r="AN17" s="188"/>
      <c r="AO17" s="188"/>
      <c r="AP17" s="188"/>
      <c r="AQ17" s="189"/>
      <c r="AR17" s="491"/>
      <c r="AS17" s="491"/>
      <c r="AT17" s="491"/>
      <c r="AU17" s="491"/>
      <c r="AV17" s="491"/>
      <c r="AW17" s="491"/>
      <c r="AX17" s="492"/>
    </row>
    <row r="18" spans="1:50" ht="24.75" customHeight="1" x14ac:dyDescent="0.15">
      <c r="A18" s="408"/>
      <c r="B18" s="409"/>
      <c r="C18" s="409"/>
      <c r="D18" s="409"/>
      <c r="E18" s="409"/>
      <c r="F18" s="410"/>
      <c r="G18" s="516"/>
      <c r="H18" s="517"/>
      <c r="I18" s="647" t="s">
        <v>22</v>
      </c>
      <c r="J18" s="648"/>
      <c r="K18" s="648"/>
      <c r="L18" s="648"/>
      <c r="M18" s="648"/>
      <c r="N18" s="648"/>
      <c r="O18" s="649"/>
      <c r="P18" s="669">
        <f>SUM(P13:V17)</f>
        <v>60</v>
      </c>
      <c r="Q18" s="670"/>
      <c r="R18" s="670"/>
      <c r="S18" s="670"/>
      <c r="T18" s="670"/>
      <c r="U18" s="670"/>
      <c r="V18" s="671"/>
      <c r="W18" s="669">
        <f>SUM(W13:AC17)</f>
        <v>46</v>
      </c>
      <c r="X18" s="670"/>
      <c r="Y18" s="670"/>
      <c r="Z18" s="670"/>
      <c r="AA18" s="670"/>
      <c r="AB18" s="670"/>
      <c r="AC18" s="671"/>
      <c r="AD18" s="669">
        <f t="shared" ref="AD18" si="0">SUM(AD13:AJ17)</f>
        <v>47</v>
      </c>
      <c r="AE18" s="670"/>
      <c r="AF18" s="670"/>
      <c r="AG18" s="670"/>
      <c r="AH18" s="670"/>
      <c r="AI18" s="670"/>
      <c r="AJ18" s="671"/>
      <c r="AK18" s="669">
        <f t="shared" ref="AK18" si="1">SUM(AK13:AQ17)</f>
        <v>50</v>
      </c>
      <c r="AL18" s="670"/>
      <c r="AM18" s="670"/>
      <c r="AN18" s="670"/>
      <c r="AO18" s="670"/>
      <c r="AP18" s="670"/>
      <c r="AQ18" s="671"/>
      <c r="AR18" s="669">
        <f t="shared" ref="AR18" si="2">SUM(AR13:AX17)</f>
        <v>0</v>
      </c>
      <c r="AS18" s="670"/>
      <c r="AT18" s="670"/>
      <c r="AU18" s="670"/>
      <c r="AV18" s="670"/>
      <c r="AW18" s="670"/>
      <c r="AX18" s="672"/>
    </row>
    <row r="19" spans="1:50" ht="24.75" customHeight="1" x14ac:dyDescent="0.15">
      <c r="A19" s="408"/>
      <c r="B19" s="409"/>
      <c r="C19" s="409"/>
      <c r="D19" s="409"/>
      <c r="E19" s="409"/>
      <c r="F19" s="410"/>
      <c r="G19" s="667" t="s">
        <v>10</v>
      </c>
      <c r="H19" s="668"/>
      <c r="I19" s="668"/>
      <c r="J19" s="668"/>
      <c r="K19" s="668"/>
      <c r="L19" s="668"/>
      <c r="M19" s="668"/>
      <c r="N19" s="668"/>
      <c r="O19" s="668"/>
      <c r="P19" s="187">
        <v>77</v>
      </c>
      <c r="Q19" s="188"/>
      <c r="R19" s="188"/>
      <c r="S19" s="188"/>
      <c r="T19" s="188"/>
      <c r="U19" s="188"/>
      <c r="V19" s="189"/>
      <c r="W19" s="187">
        <v>44</v>
      </c>
      <c r="X19" s="188"/>
      <c r="Y19" s="188"/>
      <c r="Z19" s="188"/>
      <c r="AA19" s="188"/>
      <c r="AB19" s="188"/>
      <c r="AC19" s="189"/>
      <c r="AD19" s="187">
        <v>45</v>
      </c>
      <c r="AE19" s="188"/>
      <c r="AF19" s="188"/>
      <c r="AG19" s="188"/>
      <c r="AH19" s="188"/>
      <c r="AI19" s="188"/>
      <c r="AJ19" s="189"/>
      <c r="AK19" s="645"/>
      <c r="AL19" s="645"/>
      <c r="AM19" s="645"/>
      <c r="AN19" s="645"/>
      <c r="AO19" s="645"/>
      <c r="AP19" s="645"/>
      <c r="AQ19" s="645"/>
      <c r="AR19" s="645"/>
      <c r="AS19" s="645"/>
      <c r="AT19" s="645"/>
      <c r="AU19" s="645"/>
      <c r="AV19" s="645"/>
      <c r="AW19" s="645"/>
      <c r="AX19" s="646"/>
    </row>
    <row r="20" spans="1:50" ht="24.75" customHeight="1" x14ac:dyDescent="0.15">
      <c r="A20" s="506"/>
      <c r="B20" s="507"/>
      <c r="C20" s="507"/>
      <c r="D20" s="507"/>
      <c r="E20" s="507"/>
      <c r="F20" s="508"/>
      <c r="G20" s="667" t="s">
        <v>11</v>
      </c>
      <c r="H20" s="668"/>
      <c r="I20" s="668"/>
      <c r="J20" s="668"/>
      <c r="K20" s="668"/>
      <c r="L20" s="668"/>
      <c r="M20" s="668"/>
      <c r="N20" s="668"/>
      <c r="O20" s="668"/>
      <c r="P20" s="673">
        <f>IF(P18=0, "-", P19/P18)</f>
        <v>1.2833333333333334</v>
      </c>
      <c r="Q20" s="673"/>
      <c r="R20" s="673"/>
      <c r="S20" s="673"/>
      <c r="T20" s="673"/>
      <c r="U20" s="673"/>
      <c r="V20" s="673"/>
      <c r="W20" s="673">
        <f>IF(W18=0, "-", W19/W18)</f>
        <v>0.95652173913043481</v>
      </c>
      <c r="X20" s="673"/>
      <c r="Y20" s="673"/>
      <c r="Z20" s="673"/>
      <c r="AA20" s="673"/>
      <c r="AB20" s="673"/>
      <c r="AC20" s="673"/>
      <c r="AD20" s="673">
        <f>IF(AD18=0, "-", AD19/AD18)</f>
        <v>0.95744680851063835</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v>29</v>
      </c>
      <c r="AV22" s="83"/>
      <c r="AW22" s="84" t="s">
        <v>360</v>
      </c>
      <c r="AX22" s="85"/>
    </row>
    <row r="23" spans="1:50" ht="22.5" customHeight="1" x14ac:dyDescent="0.15">
      <c r="A23" s="142"/>
      <c r="B23" s="140"/>
      <c r="C23" s="140"/>
      <c r="D23" s="140"/>
      <c r="E23" s="140"/>
      <c r="F23" s="141"/>
      <c r="G23" s="86" t="s">
        <v>556</v>
      </c>
      <c r="H23" s="87"/>
      <c r="I23" s="87"/>
      <c r="J23" s="87"/>
      <c r="K23" s="87"/>
      <c r="L23" s="87"/>
      <c r="M23" s="87"/>
      <c r="N23" s="87"/>
      <c r="O23" s="88"/>
      <c r="P23" s="232" t="s">
        <v>548</v>
      </c>
      <c r="Q23" s="246"/>
      <c r="R23" s="246"/>
      <c r="S23" s="246"/>
      <c r="T23" s="246"/>
      <c r="U23" s="246"/>
      <c r="V23" s="246"/>
      <c r="W23" s="246"/>
      <c r="X23" s="247"/>
      <c r="Y23" s="241" t="s">
        <v>14</v>
      </c>
      <c r="Z23" s="242"/>
      <c r="AA23" s="243"/>
      <c r="AB23" s="179" t="s">
        <v>534</v>
      </c>
      <c r="AC23" s="180"/>
      <c r="AD23" s="180"/>
      <c r="AE23" s="100">
        <v>7</v>
      </c>
      <c r="AF23" s="101"/>
      <c r="AG23" s="101"/>
      <c r="AH23" s="101"/>
      <c r="AI23" s="102"/>
      <c r="AJ23" s="100">
        <v>5</v>
      </c>
      <c r="AK23" s="101"/>
      <c r="AL23" s="101"/>
      <c r="AM23" s="101"/>
      <c r="AN23" s="102"/>
      <c r="AO23" s="100">
        <v>9</v>
      </c>
      <c r="AP23" s="101"/>
      <c r="AQ23" s="101"/>
      <c r="AR23" s="101"/>
      <c r="AS23" s="10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209" t="s">
        <v>553</v>
      </c>
      <c r="AC24" s="210"/>
      <c r="AD24" s="210"/>
      <c r="AE24" s="100" t="s">
        <v>474</v>
      </c>
      <c r="AF24" s="101"/>
      <c r="AG24" s="101"/>
      <c r="AH24" s="101"/>
      <c r="AI24" s="102"/>
      <c r="AJ24" s="100" t="s">
        <v>555</v>
      </c>
      <c r="AK24" s="101"/>
      <c r="AL24" s="101"/>
      <c r="AM24" s="101"/>
      <c r="AN24" s="102"/>
      <c r="AO24" s="100" t="s">
        <v>555</v>
      </c>
      <c r="AP24" s="101"/>
      <c r="AQ24" s="101"/>
      <c r="AR24" s="101"/>
      <c r="AS24" s="102"/>
      <c r="AT24" s="100">
        <v>4</v>
      </c>
      <c r="AU24" s="101"/>
      <c r="AV24" s="101"/>
      <c r="AW24" s="101"/>
      <c r="AX24" s="360"/>
    </row>
    <row r="25" spans="1:50" ht="22.5"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364</v>
      </c>
      <c r="AC25" s="99"/>
      <c r="AD25" s="99"/>
      <c r="AE25" s="100" t="s">
        <v>474</v>
      </c>
      <c r="AF25" s="101"/>
      <c r="AG25" s="101"/>
      <c r="AH25" s="101"/>
      <c r="AI25" s="102"/>
      <c r="AJ25" s="100" t="s">
        <v>555</v>
      </c>
      <c r="AK25" s="101"/>
      <c r="AL25" s="101"/>
      <c r="AM25" s="101"/>
      <c r="AN25" s="102"/>
      <c r="AO25" s="100" t="s">
        <v>555</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2"/>
      <c r="Q28" s="246"/>
      <c r="R28" s="246"/>
      <c r="S28" s="246"/>
      <c r="T28" s="246"/>
      <c r="U28" s="246"/>
      <c r="V28" s="246"/>
      <c r="W28" s="246"/>
      <c r="X28" s="247"/>
      <c r="Y28" s="241" t="s">
        <v>14</v>
      </c>
      <c r="Z28" s="242"/>
      <c r="AA28" s="243"/>
      <c r="AB28" s="179"/>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9"/>
      <c r="AC29" s="210"/>
      <c r="AD29" s="210"/>
      <c r="AE29" s="100"/>
      <c r="AF29" s="101"/>
      <c r="AG29" s="101"/>
      <c r="AH29" s="101"/>
      <c r="AI29" s="102"/>
      <c r="AJ29" s="100"/>
      <c r="AK29" s="101"/>
      <c r="AL29" s="101"/>
      <c r="AM29" s="101"/>
      <c r="AN29" s="102"/>
      <c r="AO29" s="100"/>
      <c r="AP29" s="101"/>
      <c r="AQ29" s="101"/>
      <c r="AR29" s="101"/>
      <c r="AS29" s="102"/>
      <c r="AT29" s="100"/>
      <c r="AU29" s="101"/>
      <c r="AV29" s="101"/>
      <c r="AW29" s="101"/>
      <c r="AX29" s="360"/>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360</v>
      </c>
      <c r="AX32" s="85"/>
    </row>
    <row r="33" spans="1:50" ht="22.5" hidden="1" customHeight="1" x14ac:dyDescent="0.15">
      <c r="A33" s="142"/>
      <c r="B33" s="140"/>
      <c r="C33" s="140"/>
      <c r="D33" s="140"/>
      <c r="E33" s="140"/>
      <c r="F33" s="141"/>
      <c r="G33" s="86"/>
      <c r="H33" s="87"/>
      <c r="I33" s="87"/>
      <c r="J33" s="87"/>
      <c r="K33" s="87"/>
      <c r="L33" s="87"/>
      <c r="M33" s="87"/>
      <c r="N33" s="87"/>
      <c r="O33" s="88"/>
      <c r="P33" s="232"/>
      <c r="Q33" s="246"/>
      <c r="R33" s="246"/>
      <c r="S33" s="246"/>
      <c r="T33" s="246"/>
      <c r="U33" s="246"/>
      <c r="V33" s="246"/>
      <c r="W33" s="246"/>
      <c r="X33" s="247"/>
      <c r="Y33" s="241" t="s">
        <v>14</v>
      </c>
      <c r="Z33" s="242"/>
      <c r="AA33" s="243"/>
      <c r="AB33" s="179"/>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9"/>
      <c r="AC34" s="210"/>
      <c r="AD34" s="210"/>
      <c r="AE34" s="100"/>
      <c r="AF34" s="101"/>
      <c r="AG34" s="101"/>
      <c r="AH34" s="101"/>
      <c r="AI34" s="102"/>
      <c r="AJ34" s="100"/>
      <c r="AK34" s="101"/>
      <c r="AL34" s="101"/>
      <c r="AM34" s="101"/>
      <c r="AN34" s="102"/>
      <c r="AO34" s="100"/>
      <c r="AP34" s="101"/>
      <c r="AQ34" s="101"/>
      <c r="AR34" s="101"/>
      <c r="AS34" s="102"/>
      <c r="AT34" s="100"/>
      <c r="AU34" s="101"/>
      <c r="AV34" s="101"/>
      <c r="AW34" s="101"/>
      <c r="AX34" s="360"/>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360</v>
      </c>
      <c r="AX37" s="85"/>
    </row>
    <row r="38" spans="1:50" ht="22.5" hidden="1" customHeight="1" x14ac:dyDescent="0.15">
      <c r="A38" s="142"/>
      <c r="B38" s="140"/>
      <c r="C38" s="140"/>
      <c r="D38" s="140"/>
      <c r="E38" s="140"/>
      <c r="F38" s="141"/>
      <c r="G38" s="86"/>
      <c r="H38" s="87"/>
      <c r="I38" s="87"/>
      <c r="J38" s="87"/>
      <c r="K38" s="87"/>
      <c r="L38" s="87"/>
      <c r="M38" s="87"/>
      <c r="N38" s="87"/>
      <c r="O38" s="88"/>
      <c r="P38" s="232"/>
      <c r="Q38" s="246"/>
      <c r="R38" s="246"/>
      <c r="S38" s="246"/>
      <c r="T38" s="246"/>
      <c r="U38" s="246"/>
      <c r="V38" s="246"/>
      <c r="W38" s="246"/>
      <c r="X38" s="247"/>
      <c r="Y38" s="241" t="s">
        <v>14</v>
      </c>
      <c r="Z38" s="242"/>
      <c r="AA38" s="243"/>
      <c r="AB38" s="179" t="s">
        <v>534</v>
      </c>
      <c r="AC38" s="180"/>
      <c r="AD38" s="180"/>
      <c r="AE38" s="100">
        <v>7</v>
      </c>
      <c r="AF38" s="101"/>
      <c r="AG38" s="101"/>
      <c r="AH38" s="101"/>
      <c r="AI38" s="102"/>
      <c r="AJ38" s="100">
        <v>11</v>
      </c>
      <c r="AK38" s="101"/>
      <c r="AL38" s="101"/>
      <c r="AM38" s="101"/>
      <c r="AN38" s="102"/>
      <c r="AO38" s="100">
        <v>5</v>
      </c>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9" t="s">
        <v>469</v>
      </c>
      <c r="AC39" s="210"/>
      <c r="AD39" s="210"/>
      <c r="AE39" s="100" t="s">
        <v>473</v>
      </c>
      <c r="AF39" s="101"/>
      <c r="AG39" s="101"/>
      <c r="AH39" s="101"/>
      <c r="AI39" s="102"/>
      <c r="AJ39" s="100" t="s">
        <v>473</v>
      </c>
      <c r="AK39" s="101"/>
      <c r="AL39" s="101"/>
      <c r="AM39" s="101"/>
      <c r="AN39" s="102"/>
      <c r="AO39" s="100" t="s">
        <v>473</v>
      </c>
      <c r="AP39" s="101"/>
      <c r="AQ39" s="101"/>
      <c r="AR39" s="101"/>
      <c r="AS39" s="102"/>
      <c r="AT39" s="100"/>
      <c r="AU39" s="101"/>
      <c r="AV39" s="101"/>
      <c r="AW39" s="101"/>
      <c r="AX39" s="360"/>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360</v>
      </c>
      <c r="AX42" s="85"/>
    </row>
    <row r="43" spans="1:50" ht="22.5" hidden="1" customHeight="1" x14ac:dyDescent="0.15">
      <c r="A43" s="142"/>
      <c r="B43" s="140"/>
      <c r="C43" s="140"/>
      <c r="D43" s="140"/>
      <c r="E43" s="140"/>
      <c r="F43" s="141"/>
      <c r="G43" s="678"/>
      <c r="H43" s="87"/>
      <c r="I43" s="87"/>
      <c r="J43" s="87"/>
      <c r="K43" s="87"/>
      <c r="L43" s="87"/>
      <c r="M43" s="87"/>
      <c r="N43" s="87"/>
      <c r="O43" s="88"/>
      <c r="P43" s="246"/>
      <c r="Q43" s="246"/>
      <c r="R43" s="246"/>
      <c r="S43" s="246"/>
      <c r="T43" s="246"/>
      <c r="U43" s="246"/>
      <c r="V43" s="246"/>
      <c r="W43" s="246"/>
      <c r="X43" s="247"/>
      <c r="Y43" s="241" t="s">
        <v>14</v>
      </c>
      <c r="Z43" s="242"/>
      <c r="AA43" s="243"/>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10"/>
      <c r="AC44" s="210"/>
      <c r="AD44" s="210"/>
      <c r="AE44" s="100"/>
      <c r="AF44" s="101"/>
      <c r="AG44" s="101"/>
      <c r="AH44" s="101"/>
      <c r="AI44" s="102"/>
      <c r="AJ44" s="100"/>
      <c r="AK44" s="101"/>
      <c r="AL44" s="101"/>
      <c r="AM44" s="101"/>
      <c r="AN44" s="102"/>
      <c r="AO44" s="100"/>
      <c r="AP44" s="101"/>
      <c r="AQ44" s="101"/>
      <c r="AR44" s="101"/>
      <c r="AS44" s="102"/>
      <c r="AT44" s="100"/>
      <c r="AU44" s="101"/>
      <c r="AV44" s="101"/>
      <c r="AW44" s="101"/>
      <c r="AX44" s="360"/>
    </row>
    <row r="45" spans="1:50" ht="22.5"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79"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hidden="1" customHeight="1" x14ac:dyDescent="0.15">
      <c r="A48" s="679"/>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79"/>
      <c r="B49" s="111"/>
      <c r="C49" s="112"/>
      <c r="D49" s="112"/>
      <c r="E49" s="112"/>
      <c r="F49" s="113"/>
      <c r="G49" s="310"/>
      <c r="H49" s="310"/>
      <c r="I49" s="310"/>
      <c r="J49" s="310"/>
      <c r="K49" s="310"/>
      <c r="L49" s="310"/>
      <c r="M49" s="310"/>
      <c r="N49" s="310"/>
      <c r="O49" s="310"/>
      <c r="P49" s="310"/>
      <c r="Q49" s="310"/>
      <c r="R49" s="310"/>
      <c r="S49" s="310"/>
      <c r="T49" s="310"/>
      <c r="U49" s="310"/>
      <c r="V49" s="310"/>
      <c r="W49" s="310"/>
      <c r="X49" s="310"/>
      <c r="Y49" s="310"/>
      <c r="Z49" s="310"/>
      <c r="AA49" s="642"/>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9"/>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43"/>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9"/>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44"/>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9"/>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20"/>
      <c r="Z52" s="221"/>
      <c r="AA52" s="222"/>
      <c r="AB52" s="226" t="s">
        <v>12</v>
      </c>
      <c r="AC52" s="227"/>
      <c r="AD52" s="228"/>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79"/>
      <c r="B53" s="112"/>
      <c r="C53" s="112"/>
      <c r="D53" s="112"/>
      <c r="E53" s="112"/>
      <c r="F53" s="113"/>
      <c r="G53" s="178"/>
      <c r="H53" s="84"/>
      <c r="I53" s="84"/>
      <c r="J53" s="84"/>
      <c r="K53" s="84"/>
      <c r="L53" s="84"/>
      <c r="M53" s="84"/>
      <c r="N53" s="84"/>
      <c r="O53" s="156"/>
      <c r="P53" s="155"/>
      <c r="Q53" s="84"/>
      <c r="R53" s="84"/>
      <c r="S53" s="84"/>
      <c r="T53" s="84"/>
      <c r="U53" s="84"/>
      <c r="V53" s="84"/>
      <c r="W53" s="84"/>
      <c r="X53" s="156"/>
      <c r="Y53" s="223"/>
      <c r="Z53" s="224"/>
      <c r="AA53" s="225"/>
      <c r="AB53" s="229"/>
      <c r="AC53" s="230"/>
      <c r="AD53" s="231"/>
      <c r="AE53" s="155"/>
      <c r="AF53" s="84"/>
      <c r="AG53" s="84"/>
      <c r="AH53" s="84"/>
      <c r="AI53" s="156"/>
      <c r="AJ53" s="155"/>
      <c r="AK53" s="84"/>
      <c r="AL53" s="84"/>
      <c r="AM53" s="84"/>
      <c r="AN53" s="156"/>
      <c r="AO53" s="155"/>
      <c r="AP53" s="84"/>
      <c r="AQ53" s="84"/>
      <c r="AR53" s="84"/>
      <c r="AS53" s="156"/>
      <c r="AT53" s="64"/>
      <c r="AU53" s="83"/>
      <c r="AV53" s="83"/>
      <c r="AW53" s="84" t="s">
        <v>360</v>
      </c>
      <c r="AX53" s="85"/>
    </row>
    <row r="54" spans="1:50" ht="22.5" hidden="1" customHeight="1" x14ac:dyDescent="0.15">
      <c r="A54" s="679"/>
      <c r="B54" s="112"/>
      <c r="C54" s="112"/>
      <c r="D54" s="112"/>
      <c r="E54" s="112"/>
      <c r="F54" s="113"/>
      <c r="G54" s="630"/>
      <c r="H54" s="246"/>
      <c r="I54" s="246"/>
      <c r="J54" s="246"/>
      <c r="K54" s="246"/>
      <c r="L54" s="246"/>
      <c r="M54" s="246"/>
      <c r="N54" s="246"/>
      <c r="O54" s="247"/>
      <c r="P54" s="232"/>
      <c r="Q54" s="233"/>
      <c r="R54" s="233"/>
      <c r="S54" s="233"/>
      <c r="T54" s="233"/>
      <c r="U54" s="233"/>
      <c r="V54" s="233"/>
      <c r="W54" s="233"/>
      <c r="X54" s="234"/>
      <c r="Y54" s="607" t="s">
        <v>86</v>
      </c>
      <c r="Z54" s="608"/>
      <c r="AA54" s="609"/>
      <c r="AB54" s="610"/>
      <c r="AC54" s="611"/>
      <c r="AD54" s="611"/>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79"/>
      <c r="B55" s="112"/>
      <c r="C55" s="112"/>
      <c r="D55" s="112"/>
      <c r="E55" s="112"/>
      <c r="F55" s="113"/>
      <c r="G55" s="631"/>
      <c r="H55" s="248"/>
      <c r="I55" s="248"/>
      <c r="J55" s="248"/>
      <c r="K55" s="248"/>
      <c r="L55" s="248"/>
      <c r="M55" s="248"/>
      <c r="N55" s="248"/>
      <c r="O55" s="249"/>
      <c r="P55" s="235"/>
      <c r="Q55" s="235"/>
      <c r="R55" s="235"/>
      <c r="S55" s="235"/>
      <c r="T55" s="235"/>
      <c r="U55" s="235"/>
      <c r="V55" s="235"/>
      <c r="W55" s="235"/>
      <c r="X55" s="236"/>
      <c r="Y55" s="106" t="s">
        <v>65</v>
      </c>
      <c r="Z55" s="107"/>
      <c r="AA55" s="108"/>
      <c r="AB55" s="239"/>
      <c r="AC55" s="240"/>
      <c r="AD55" s="240"/>
      <c r="AE55" s="100"/>
      <c r="AF55" s="101"/>
      <c r="AG55" s="101"/>
      <c r="AH55" s="101"/>
      <c r="AI55" s="102"/>
      <c r="AJ55" s="100"/>
      <c r="AK55" s="101"/>
      <c r="AL55" s="101"/>
      <c r="AM55" s="101"/>
      <c r="AN55" s="102"/>
      <c r="AO55" s="100"/>
      <c r="AP55" s="101"/>
      <c r="AQ55" s="101"/>
      <c r="AR55" s="101"/>
      <c r="AS55" s="102"/>
      <c r="AT55" s="100"/>
      <c r="AU55" s="101"/>
      <c r="AV55" s="101"/>
      <c r="AW55" s="101"/>
      <c r="AX55" s="360"/>
    </row>
    <row r="56" spans="1:50" ht="22.5" hidden="1" customHeight="1" x14ac:dyDescent="0.15">
      <c r="A56" s="679"/>
      <c r="B56" s="115"/>
      <c r="C56" s="115"/>
      <c r="D56" s="115"/>
      <c r="E56" s="115"/>
      <c r="F56" s="116"/>
      <c r="G56" s="632"/>
      <c r="H56" s="250"/>
      <c r="I56" s="250"/>
      <c r="J56" s="250"/>
      <c r="K56" s="250"/>
      <c r="L56" s="250"/>
      <c r="M56" s="250"/>
      <c r="N56" s="250"/>
      <c r="O56" s="251"/>
      <c r="P56" s="237"/>
      <c r="Q56" s="237"/>
      <c r="R56" s="237"/>
      <c r="S56" s="237"/>
      <c r="T56" s="237"/>
      <c r="U56" s="237"/>
      <c r="V56" s="237"/>
      <c r="W56" s="237"/>
      <c r="X56" s="238"/>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79"/>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20"/>
      <c r="Z57" s="221"/>
      <c r="AA57" s="222"/>
      <c r="AB57" s="226" t="s">
        <v>12</v>
      </c>
      <c r="AC57" s="227"/>
      <c r="AD57" s="228"/>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79"/>
      <c r="B58" s="112"/>
      <c r="C58" s="112"/>
      <c r="D58" s="112"/>
      <c r="E58" s="112"/>
      <c r="F58" s="113"/>
      <c r="G58" s="178"/>
      <c r="H58" s="84"/>
      <c r="I58" s="84"/>
      <c r="J58" s="84"/>
      <c r="K58" s="84"/>
      <c r="L58" s="84"/>
      <c r="M58" s="84"/>
      <c r="N58" s="84"/>
      <c r="O58" s="156"/>
      <c r="P58" s="155"/>
      <c r="Q58" s="84"/>
      <c r="R58" s="84"/>
      <c r="S58" s="84"/>
      <c r="T58" s="84"/>
      <c r="U58" s="84"/>
      <c r="V58" s="84"/>
      <c r="W58" s="84"/>
      <c r="X58" s="156"/>
      <c r="Y58" s="223"/>
      <c r="Z58" s="224"/>
      <c r="AA58" s="225"/>
      <c r="AB58" s="229"/>
      <c r="AC58" s="230"/>
      <c r="AD58" s="231"/>
      <c r="AE58" s="155"/>
      <c r="AF58" s="84"/>
      <c r="AG58" s="84"/>
      <c r="AH58" s="84"/>
      <c r="AI58" s="156"/>
      <c r="AJ58" s="155"/>
      <c r="AK58" s="84"/>
      <c r="AL58" s="84"/>
      <c r="AM58" s="84"/>
      <c r="AN58" s="156"/>
      <c r="AO58" s="155"/>
      <c r="AP58" s="84"/>
      <c r="AQ58" s="84"/>
      <c r="AR58" s="84"/>
      <c r="AS58" s="156"/>
      <c r="AT58" s="64"/>
      <c r="AU58" s="83"/>
      <c r="AV58" s="83"/>
      <c r="AW58" s="84" t="s">
        <v>360</v>
      </c>
      <c r="AX58" s="85"/>
    </row>
    <row r="59" spans="1:50" ht="22.5" hidden="1" customHeight="1" x14ac:dyDescent="0.15">
      <c r="A59" s="679"/>
      <c r="B59" s="112"/>
      <c r="C59" s="112"/>
      <c r="D59" s="112"/>
      <c r="E59" s="112"/>
      <c r="F59" s="113"/>
      <c r="G59" s="630"/>
      <c r="H59" s="246"/>
      <c r="I59" s="246"/>
      <c r="J59" s="246"/>
      <c r="K59" s="246"/>
      <c r="L59" s="246"/>
      <c r="M59" s="246"/>
      <c r="N59" s="246"/>
      <c r="O59" s="247"/>
      <c r="P59" s="232"/>
      <c r="Q59" s="233"/>
      <c r="R59" s="233"/>
      <c r="S59" s="233"/>
      <c r="T59" s="233"/>
      <c r="U59" s="233"/>
      <c r="V59" s="233"/>
      <c r="W59" s="233"/>
      <c r="X59" s="234"/>
      <c r="Y59" s="607" t="s">
        <v>86</v>
      </c>
      <c r="Z59" s="608"/>
      <c r="AA59" s="609"/>
      <c r="AB59" s="611"/>
      <c r="AC59" s="611"/>
      <c r="AD59" s="611"/>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79"/>
      <c r="B60" s="112"/>
      <c r="C60" s="112"/>
      <c r="D60" s="112"/>
      <c r="E60" s="112"/>
      <c r="F60" s="113"/>
      <c r="G60" s="631"/>
      <c r="H60" s="248"/>
      <c r="I60" s="248"/>
      <c r="J60" s="248"/>
      <c r="K60" s="248"/>
      <c r="L60" s="248"/>
      <c r="M60" s="248"/>
      <c r="N60" s="248"/>
      <c r="O60" s="249"/>
      <c r="P60" s="235"/>
      <c r="Q60" s="235"/>
      <c r="R60" s="235"/>
      <c r="S60" s="235"/>
      <c r="T60" s="235"/>
      <c r="U60" s="235"/>
      <c r="V60" s="235"/>
      <c r="W60" s="235"/>
      <c r="X60" s="236"/>
      <c r="Y60" s="106" t="s">
        <v>65</v>
      </c>
      <c r="Z60" s="107"/>
      <c r="AA60" s="108"/>
      <c r="AB60" s="240"/>
      <c r="AC60" s="240"/>
      <c r="AD60" s="240"/>
      <c r="AE60" s="100"/>
      <c r="AF60" s="101"/>
      <c r="AG60" s="101"/>
      <c r="AH60" s="101"/>
      <c r="AI60" s="102"/>
      <c r="AJ60" s="100"/>
      <c r="AK60" s="101"/>
      <c r="AL60" s="101"/>
      <c r="AM60" s="101"/>
      <c r="AN60" s="102"/>
      <c r="AO60" s="100"/>
      <c r="AP60" s="101"/>
      <c r="AQ60" s="101"/>
      <c r="AR60" s="101"/>
      <c r="AS60" s="102"/>
      <c r="AT60" s="100"/>
      <c r="AU60" s="101"/>
      <c r="AV60" s="101"/>
      <c r="AW60" s="101"/>
      <c r="AX60" s="360"/>
    </row>
    <row r="61" spans="1:50" ht="22.5" hidden="1" customHeight="1" x14ac:dyDescent="0.15">
      <c r="A61" s="679"/>
      <c r="B61" s="115"/>
      <c r="C61" s="115"/>
      <c r="D61" s="115"/>
      <c r="E61" s="115"/>
      <c r="F61" s="116"/>
      <c r="G61" s="632"/>
      <c r="H61" s="250"/>
      <c r="I61" s="250"/>
      <c r="J61" s="250"/>
      <c r="K61" s="250"/>
      <c r="L61" s="250"/>
      <c r="M61" s="250"/>
      <c r="N61" s="250"/>
      <c r="O61" s="251"/>
      <c r="P61" s="237"/>
      <c r="Q61" s="237"/>
      <c r="R61" s="237"/>
      <c r="S61" s="237"/>
      <c r="T61" s="237"/>
      <c r="U61" s="237"/>
      <c r="V61" s="237"/>
      <c r="W61" s="237"/>
      <c r="X61" s="238"/>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79"/>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20"/>
      <c r="Z62" s="221"/>
      <c r="AA62" s="222"/>
      <c r="AB62" s="226" t="s">
        <v>12</v>
      </c>
      <c r="AC62" s="227"/>
      <c r="AD62" s="228"/>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79"/>
      <c r="B63" s="112"/>
      <c r="C63" s="112"/>
      <c r="D63" s="112"/>
      <c r="E63" s="112"/>
      <c r="F63" s="113"/>
      <c r="G63" s="178"/>
      <c r="H63" s="84"/>
      <c r="I63" s="84"/>
      <c r="J63" s="84"/>
      <c r="K63" s="84"/>
      <c r="L63" s="84"/>
      <c r="M63" s="84"/>
      <c r="N63" s="84"/>
      <c r="O63" s="156"/>
      <c r="P63" s="155"/>
      <c r="Q63" s="84"/>
      <c r="R63" s="84"/>
      <c r="S63" s="84"/>
      <c r="T63" s="84"/>
      <c r="U63" s="84"/>
      <c r="V63" s="84"/>
      <c r="W63" s="84"/>
      <c r="X63" s="156"/>
      <c r="Y63" s="223"/>
      <c r="Z63" s="224"/>
      <c r="AA63" s="225"/>
      <c r="AB63" s="229"/>
      <c r="AC63" s="230"/>
      <c r="AD63" s="231"/>
      <c r="AE63" s="155"/>
      <c r="AF63" s="84"/>
      <c r="AG63" s="84"/>
      <c r="AH63" s="84"/>
      <c r="AI63" s="156"/>
      <c r="AJ63" s="155"/>
      <c r="AK63" s="84"/>
      <c r="AL63" s="84"/>
      <c r="AM63" s="84"/>
      <c r="AN63" s="156"/>
      <c r="AO63" s="155"/>
      <c r="AP63" s="84"/>
      <c r="AQ63" s="84"/>
      <c r="AR63" s="84"/>
      <c r="AS63" s="156"/>
      <c r="AT63" s="64"/>
      <c r="AU63" s="83"/>
      <c r="AV63" s="83"/>
      <c r="AW63" s="84" t="s">
        <v>360</v>
      </c>
      <c r="AX63" s="85"/>
    </row>
    <row r="64" spans="1:50" ht="22.5" hidden="1" customHeight="1" x14ac:dyDescent="0.15">
      <c r="A64" s="679"/>
      <c r="B64" s="112"/>
      <c r="C64" s="112"/>
      <c r="D64" s="112"/>
      <c r="E64" s="112"/>
      <c r="F64" s="113"/>
      <c r="G64" s="630"/>
      <c r="H64" s="246"/>
      <c r="I64" s="246"/>
      <c r="J64" s="246"/>
      <c r="K64" s="246"/>
      <c r="L64" s="246"/>
      <c r="M64" s="246"/>
      <c r="N64" s="246"/>
      <c r="O64" s="247"/>
      <c r="P64" s="232"/>
      <c r="Q64" s="233"/>
      <c r="R64" s="233"/>
      <c r="S64" s="233"/>
      <c r="T64" s="233"/>
      <c r="U64" s="233"/>
      <c r="V64" s="233"/>
      <c r="W64" s="233"/>
      <c r="X64" s="234"/>
      <c r="Y64" s="607" t="s">
        <v>86</v>
      </c>
      <c r="Z64" s="608"/>
      <c r="AA64" s="609"/>
      <c r="AB64" s="611"/>
      <c r="AC64" s="611"/>
      <c r="AD64" s="611"/>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79"/>
      <c r="B65" s="112"/>
      <c r="C65" s="112"/>
      <c r="D65" s="112"/>
      <c r="E65" s="112"/>
      <c r="F65" s="113"/>
      <c r="G65" s="631"/>
      <c r="H65" s="248"/>
      <c r="I65" s="248"/>
      <c r="J65" s="248"/>
      <c r="K65" s="248"/>
      <c r="L65" s="248"/>
      <c r="M65" s="248"/>
      <c r="N65" s="248"/>
      <c r="O65" s="249"/>
      <c r="P65" s="235"/>
      <c r="Q65" s="235"/>
      <c r="R65" s="235"/>
      <c r="S65" s="235"/>
      <c r="T65" s="235"/>
      <c r="U65" s="235"/>
      <c r="V65" s="235"/>
      <c r="W65" s="235"/>
      <c r="X65" s="236"/>
      <c r="Y65" s="106" t="s">
        <v>65</v>
      </c>
      <c r="Z65" s="107"/>
      <c r="AA65" s="108"/>
      <c r="AB65" s="240"/>
      <c r="AC65" s="240"/>
      <c r="AD65" s="240"/>
      <c r="AE65" s="100"/>
      <c r="AF65" s="101"/>
      <c r="AG65" s="101"/>
      <c r="AH65" s="101"/>
      <c r="AI65" s="102"/>
      <c r="AJ65" s="100"/>
      <c r="AK65" s="101"/>
      <c r="AL65" s="101"/>
      <c r="AM65" s="101"/>
      <c r="AN65" s="102"/>
      <c r="AO65" s="100"/>
      <c r="AP65" s="101"/>
      <c r="AQ65" s="101"/>
      <c r="AR65" s="101"/>
      <c r="AS65" s="102"/>
      <c r="AT65" s="100"/>
      <c r="AU65" s="101"/>
      <c r="AV65" s="101"/>
      <c r="AW65" s="101"/>
      <c r="AX65" s="360"/>
    </row>
    <row r="66" spans="1:60" ht="22.5" hidden="1" customHeight="1" x14ac:dyDescent="0.15">
      <c r="A66" s="680"/>
      <c r="B66" s="115"/>
      <c r="C66" s="115"/>
      <c r="D66" s="115"/>
      <c r="E66" s="115"/>
      <c r="F66" s="116"/>
      <c r="G66" s="632"/>
      <c r="H66" s="250"/>
      <c r="I66" s="250"/>
      <c r="J66" s="250"/>
      <c r="K66" s="250"/>
      <c r="L66" s="250"/>
      <c r="M66" s="250"/>
      <c r="N66" s="250"/>
      <c r="O66" s="251"/>
      <c r="P66" s="237"/>
      <c r="Q66" s="237"/>
      <c r="R66" s="237"/>
      <c r="S66" s="237"/>
      <c r="T66" s="237"/>
      <c r="U66" s="237"/>
      <c r="V66" s="237"/>
      <c r="W66" s="237"/>
      <c r="X66" s="238"/>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35" t="s">
        <v>88</v>
      </c>
      <c r="B67" s="536"/>
      <c r="C67" s="536"/>
      <c r="D67" s="536"/>
      <c r="E67" s="536"/>
      <c r="F67" s="537"/>
      <c r="G67" s="633" t="s">
        <v>84</v>
      </c>
      <c r="H67" s="633"/>
      <c r="I67" s="633"/>
      <c r="J67" s="633"/>
      <c r="K67" s="633"/>
      <c r="L67" s="633"/>
      <c r="M67" s="633"/>
      <c r="N67" s="633"/>
      <c r="O67" s="633"/>
      <c r="P67" s="633"/>
      <c r="Q67" s="633"/>
      <c r="R67" s="633"/>
      <c r="S67" s="633"/>
      <c r="T67" s="633"/>
      <c r="U67" s="633"/>
      <c r="V67" s="633"/>
      <c r="W67" s="633"/>
      <c r="X67" s="634"/>
      <c r="Y67" s="157"/>
      <c r="Z67" s="158"/>
      <c r="AA67" s="159"/>
      <c r="AB67" s="95" t="s">
        <v>12</v>
      </c>
      <c r="AC67" s="96"/>
      <c r="AD67" s="97"/>
      <c r="AE67" s="244" t="s">
        <v>69</v>
      </c>
      <c r="AF67" s="245"/>
      <c r="AG67" s="245"/>
      <c r="AH67" s="245"/>
      <c r="AI67" s="245"/>
      <c r="AJ67" s="244" t="s">
        <v>70</v>
      </c>
      <c r="AK67" s="245"/>
      <c r="AL67" s="245"/>
      <c r="AM67" s="245"/>
      <c r="AN67" s="245"/>
      <c r="AO67" s="244" t="s">
        <v>71</v>
      </c>
      <c r="AP67" s="245"/>
      <c r="AQ67" s="245"/>
      <c r="AR67" s="245"/>
      <c r="AS67" s="245"/>
      <c r="AT67" s="276" t="s">
        <v>74</v>
      </c>
      <c r="AU67" s="277"/>
      <c r="AV67" s="277"/>
      <c r="AW67" s="277"/>
      <c r="AX67" s="278"/>
    </row>
    <row r="68" spans="1:60" ht="22.5" customHeight="1" x14ac:dyDescent="0.15">
      <c r="A68" s="538"/>
      <c r="B68" s="539"/>
      <c r="C68" s="539"/>
      <c r="D68" s="539"/>
      <c r="E68" s="539"/>
      <c r="F68" s="540"/>
      <c r="G68" s="232" t="s">
        <v>535</v>
      </c>
      <c r="H68" s="246"/>
      <c r="I68" s="246"/>
      <c r="J68" s="246"/>
      <c r="K68" s="246"/>
      <c r="L68" s="246"/>
      <c r="M68" s="246"/>
      <c r="N68" s="246"/>
      <c r="O68" s="246"/>
      <c r="P68" s="246"/>
      <c r="Q68" s="246"/>
      <c r="R68" s="246"/>
      <c r="S68" s="246"/>
      <c r="T68" s="246"/>
      <c r="U68" s="246"/>
      <c r="V68" s="246"/>
      <c r="W68" s="246"/>
      <c r="X68" s="247"/>
      <c r="Y68" s="639" t="s">
        <v>66</v>
      </c>
      <c r="Z68" s="640"/>
      <c r="AA68" s="641"/>
      <c r="AB68" s="123" t="s">
        <v>534</v>
      </c>
      <c r="AC68" s="124"/>
      <c r="AD68" s="125"/>
      <c r="AE68" s="100">
        <v>1559</v>
      </c>
      <c r="AF68" s="101"/>
      <c r="AG68" s="101"/>
      <c r="AH68" s="101"/>
      <c r="AI68" s="102"/>
      <c r="AJ68" s="100">
        <v>1659</v>
      </c>
      <c r="AK68" s="101"/>
      <c r="AL68" s="101"/>
      <c r="AM68" s="101"/>
      <c r="AN68" s="102"/>
      <c r="AO68" s="100">
        <v>1811</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20" t="s">
        <v>67</v>
      </c>
      <c r="Z69" s="121"/>
      <c r="AA69" s="122"/>
      <c r="AB69" s="215" t="s">
        <v>553</v>
      </c>
      <c r="AC69" s="216"/>
      <c r="AD69" s="217"/>
      <c r="AE69" s="100">
        <v>1755</v>
      </c>
      <c r="AF69" s="101"/>
      <c r="AG69" s="101"/>
      <c r="AH69" s="101"/>
      <c r="AI69" s="102"/>
      <c r="AJ69" s="100">
        <v>1559</v>
      </c>
      <c r="AK69" s="101"/>
      <c r="AL69" s="101"/>
      <c r="AM69" s="101"/>
      <c r="AN69" s="102"/>
      <c r="AO69" s="100">
        <v>1659</v>
      </c>
      <c r="AP69" s="101"/>
      <c r="AQ69" s="101"/>
      <c r="AR69" s="101"/>
      <c r="AS69" s="102"/>
      <c r="AT69" s="100">
        <v>1811</v>
      </c>
      <c r="AU69" s="101"/>
      <c r="AV69" s="101"/>
      <c r="AW69" s="101"/>
      <c r="AX69" s="360"/>
      <c r="AY69" s="10"/>
      <c r="AZ69" s="10"/>
      <c r="BA69" s="10"/>
      <c r="BB69" s="10"/>
      <c r="BC69" s="10"/>
      <c r="BD69" s="10"/>
      <c r="BE69" s="10"/>
      <c r="BF69" s="10"/>
      <c r="BG69" s="10"/>
      <c r="BH69" s="10"/>
    </row>
    <row r="70" spans="1:60" ht="33" customHeight="1" x14ac:dyDescent="0.15">
      <c r="A70" s="535" t="s">
        <v>88</v>
      </c>
      <c r="B70" s="536"/>
      <c r="C70" s="536"/>
      <c r="D70" s="536"/>
      <c r="E70" s="536"/>
      <c r="F70" s="537"/>
      <c r="G70" s="633" t="s">
        <v>84</v>
      </c>
      <c r="H70" s="633"/>
      <c r="I70" s="633"/>
      <c r="J70" s="633"/>
      <c r="K70" s="633"/>
      <c r="L70" s="633"/>
      <c r="M70" s="633"/>
      <c r="N70" s="633"/>
      <c r="O70" s="633"/>
      <c r="P70" s="633"/>
      <c r="Q70" s="633"/>
      <c r="R70" s="633"/>
      <c r="S70" s="633"/>
      <c r="T70" s="633"/>
      <c r="U70" s="633"/>
      <c r="V70" s="633"/>
      <c r="W70" s="633"/>
      <c r="X70" s="634"/>
      <c r="Y70" s="157"/>
      <c r="Z70" s="158"/>
      <c r="AA70" s="159"/>
      <c r="AB70" s="95" t="s">
        <v>12</v>
      </c>
      <c r="AC70" s="96"/>
      <c r="AD70" s="97"/>
      <c r="AE70" s="151" t="s">
        <v>69</v>
      </c>
      <c r="AF70" s="138"/>
      <c r="AG70" s="138"/>
      <c r="AH70" s="138"/>
      <c r="AI70" s="635"/>
      <c r="AJ70" s="151" t="s">
        <v>70</v>
      </c>
      <c r="AK70" s="138"/>
      <c r="AL70" s="138"/>
      <c r="AM70" s="138"/>
      <c r="AN70" s="635"/>
      <c r="AO70" s="151" t="s">
        <v>71</v>
      </c>
      <c r="AP70" s="138"/>
      <c r="AQ70" s="138"/>
      <c r="AR70" s="138"/>
      <c r="AS70" s="635"/>
      <c r="AT70" s="276" t="s">
        <v>74</v>
      </c>
      <c r="AU70" s="277"/>
      <c r="AV70" s="277"/>
      <c r="AW70" s="277"/>
      <c r="AX70" s="278"/>
    </row>
    <row r="71" spans="1:60" ht="22.5" customHeight="1" x14ac:dyDescent="0.15">
      <c r="A71" s="538"/>
      <c r="B71" s="539"/>
      <c r="C71" s="539"/>
      <c r="D71" s="539"/>
      <c r="E71" s="539"/>
      <c r="F71" s="540"/>
      <c r="G71" s="232" t="s">
        <v>549</v>
      </c>
      <c r="H71" s="246"/>
      <c r="I71" s="246"/>
      <c r="J71" s="246"/>
      <c r="K71" s="246"/>
      <c r="L71" s="246"/>
      <c r="M71" s="246"/>
      <c r="N71" s="246"/>
      <c r="O71" s="246"/>
      <c r="P71" s="246"/>
      <c r="Q71" s="246"/>
      <c r="R71" s="246"/>
      <c r="S71" s="246"/>
      <c r="T71" s="246"/>
      <c r="U71" s="246"/>
      <c r="V71" s="246"/>
      <c r="W71" s="246"/>
      <c r="X71" s="247"/>
      <c r="Y71" s="681" t="s">
        <v>66</v>
      </c>
      <c r="Z71" s="682"/>
      <c r="AA71" s="683"/>
      <c r="AB71" s="123" t="s">
        <v>538</v>
      </c>
      <c r="AC71" s="124"/>
      <c r="AD71" s="125"/>
      <c r="AE71" s="100">
        <v>9</v>
      </c>
      <c r="AF71" s="101"/>
      <c r="AG71" s="101"/>
      <c r="AH71" s="101"/>
      <c r="AI71" s="102"/>
      <c r="AJ71" s="100">
        <v>11</v>
      </c>
      <c r="AK71" s="101"/>
      <c r="AL71" s="101"/>
      <c r="AM71" s="101"/>
      <c r="AN71" s="102"/>
      <c r="AO71" s="100">
        <v>9</v>
      </c>
      <c r="AP71" s="101"/>
      <c r="AQ71" s="101"/>
      <c r="AR71" s="101"/>
      <c r="AS71" s="102"/>
      <c r="AT71" s="550"/>
      <c r="AU71" s="550"/>
      <c r="AV71" s="550"/>
      <c r="AW71" s="550"/>
      <c r="AX71" s="551"/>
      <c r="AY71" s="10"/>
      <c r="AZ71" s="10"/>
      <c r="BA71" s="10"/>
      <c r="BB71" s="10"/>
      <c r="BC71" s="10"/>
    </row>
    <row r="72" spans="1:60" ht="22.5" customHeight="1" x14ac:dyDescent="0.15">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20" t="s">
        <v>67</v>
      </c>
      <c r="Z72" s="684"/>
      <c r="AA72" s="685"/>
      <c r="AB72" s="123" t="s">
        <v>538</v>
      </c>
      <c r="AC72" s="124"/>
      <c r="AD72" s="125"/>
      <c r="AE72" s="100">
        <v>9</v>
      </c>
      <c r="AF72" s="101"/>
      <c r="AG72" s="101"/>
      <c r="AH72" s="101"/>
      <c r="AI72" s="102"/>
      <c r="AJ72" s="100">
        <v>11</v>
      </c>
      <c r="AK72" s="101"/>
      <c r="AL72" s="101"/>
      <c r="AM72" s="101"/>
      <c r="AN72" s="102"/>
      <c r="AO72" s="100">
        <v>9</v>
      </c>
      <c r="AP72" s="101"/>
      <c r="AQ72" s="101"/>
      <c r="AR72" s="101"/>
      <c r="AS72" s="102"/>
      <c r="AT72" s="100">
        <v>11</v>
      </c>
      <c r="AU72" s="101"/>
      <c r="AV72" s="101"/>
      <c r="AW72" s="101"/>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33" t="s">
        <v>84</v>
      </c>
      <c r="H73" s="633"/>
      <c r="I73" s="633"/>
      <c r="J73" s="633"/>
      <c r="K73" s="633"/>
      <c r="L73" s="633"/>
      <c r="M73" s="633"/>
      <c r="N73" s="633"/>
      <c r="O73" s="633"/>
      <c r="P73" s="633"/>
      <c r="Q73" s="633"/>
      <c r="R73" s="633"/>
      <c r="S73" s="633"/>
      <c r="T73" s="633"/>
      <c r="U73" s="633"/>
      <c r="V73" s="633"/>
      <c r="W73" s="633"/>
      <c r="X73" s="634"/>
      <c r="Y73" s="157"/>
      <c r="Z73" s="158"/>
      <c r="AA73" s="159"/>
      <c r="AB73" s="95" t="s">
        <v>12</v>
      </c>
      <c r="AC73" s="96"/>
      <c r="AD73" s="97"/>
      <c r="AE73" s="151" t="s">
        <v>69</v>
      </c>
      <c r="AF73" s="138"/>
      <c r="AG73" s="138"/>
      <c r="AH73" s="138"/>
      <c r="AI73" s="635"/>
      <c r="AJ73" s="151" t="s">
        <v>70</v>
      </c>
      <c r="AK73" s="138"/>
      <c r="AL73" s="138"/>
      <c r="AM73" s="138"/>
      <c r="AN73" s="635"/>
      <c r="AO73" s="151" t="s">
        <v>71</v>
      </c>
      <c r="AP73" s="138"/>
      <c r="AQ73" s="138"/>
      <c r="AR73" s="138"/>
      <c r="AS73" s="635"/>
      <c r="AT73" s="276" t="s">
        <v>74</v>
      </c>
      <c r="AU73" s="277"/>
      <c r="AV73" s="277"/>
      <c r="AW73" s="277"/>
      <c r="AX73" s="278"/>
    </row>
    <row r="74" spans="1:60" ht="22.5" hidden="1" customHeight="1" x14ac:dyDescent="0.15">
      <c r="A74" s="538"/>
      <c r="B74" s="539"/>
      <c r="C74" s="539"/>
      <c r="D74" s="539"/>
      <c r="E74" s="539"/>
      <c r="F74" s="540"/>
      <c r="G74" s="246"/>
      <c r="H74" s="246"/>
      <c r="I74" s="246"/>
      <c r="J74" s="246"/>
      <c r="K74" s="246"/>
      <c r="L74" s="246"/>
      <c r="M74" s="246"/>
      <c r="N74" s="246"/>
      <c r="O74" s="246"/>
      <c r="P74" s="246"/>
      <c r="Q74" s="246"/>
      <c r="R74" s="246"/>
      <c r="S74" s="246"/>
      <c r="T74" s="246"/>
      <c r="U74" s="246"/>
      <c r="V74" s="246"/>
      <c r="W74" s="246"/>
      <c r="X74" s="247"/>
      <c r="Y74" s="681" t="s">
        <v>66</v>
      </c>
      <c r="Z74" s="682"/>
      <c r="AA74" s="683"/>
      <c r="AB74" s="123"/>
      <c r="AC74" s="124"/>
      <c r="AD74" s="125"/>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2.5" hidden="1" customHeight="1" x14ac:dyDescent="0.15">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20" t="s">
        <v>67</v>
      </c>
      <c r="Z75" s="684"/>
      <c r="AA75" s="685"/>
      <c r="AB75" s="215"/>
      <c r="AC75" s="216"/>
      <c r="AD75" s="217"/>
      <c r="AE75" s="100"/>
      <c r="AF75" s="101"/>
      <c r="AG75" s="101"/>
      <c r="AH75" s="101"/>
      <c r="AI75" s="102"/>
      <c r="AJ75" s="100"/>
      <c r="AK75" s="101"/>
      <c r="AL75" s="101"/>
      <c r="AM75" s="101"/>
      <c r="AN75" s="102"/>
      <c r="AO75" s="100"/>
      <c r="AP75" s="101"/>
      <c r="AQ75" s="101"/>
      <c r="AR75" s="101"/>
      <c r="AS75" s="102"/>
      <c r="AT75" s="100"/>
      <c r="AU75" s="101"/>
      <c r="AV75" s="101"/>
      <c r="AW75" s="101"/>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33" t="s">
        <v>84</v>
      </c>
      <c r="H76" s="633"/>
      <c r="I76" s="633"/>
      <c r="J76" s="633"/>
      <c r="K76" s="633"/>
      <c r="L76" s="633"/>
      <c r="M76" s="633"/>
      <c r="N76" s="633"/>
      <c r="O76" s="633"/>
      <c r="P76" s="633"/>
      <c r="Q76" s="633"/>
      <c r="R76" s="633"/>
      <c r="S76" s="633"/>
      <c r="T76" s="633"/>
      <c r="U76" s="633"/>
      <c r="V76" s="633"/>
      <c r="W76" s="633"/>
      <c r="X76" s="634"/>
      <c r="Y76" s="157"/>
      <c r="Z76" s="158"/>
      <c r="AA76" s="159"/>
      <c r="AB76" s="95" t="s">
        <v>12</v>
      </c>
      <c r="AC76" s="96"/>
      <c r="AD76" s="97"/>
      <c r="AE76" s="151" t="s">
        <v>69</v>
      </c>
      <c r="AF76" s="138"/>
      <c r="AG76" s="138"/>
      <c r="AH76" s="138"/>
      <c r="AI76" s="635"/>
      <c r="AJ76" s="151" t="s">
        <v>70</v>
      </c>
      <c r="AK76" s="138"/>
      <c r="AL76" s="138"/>
      <c r="AM76" s="138"/>
      <c r="AN76" s="635"/>
      <c r="AO76" s="151" t="s">
        <v>71</v>
      </c>
      <c r="AP76" s="138"/>
      <c r="AQ76" s="138"/>
      <c r="AR76" s="138"/>
      <c r="AS76" s="635"/>
      <c r="AT76" s="276" t="s">
        <v>74</v>
      </c>
      <c r="AU76" s="277"/>
      <c r="AV76" s="277"/>
      <c r="AW76" s="277"/>
      <c r="AX76" s="278"/>
    </row>
    <row r="77" spans="1:60" ht="22.5" hidden="1" customHeight="1" x14ac:dyDescent="0.15">
      <c r="A77" s="538"/>
      <c r="B77" s="539"/>
      <c r="C77" s="539"/>
      <c r="D77" s="539"/>
      <c r="E77" s="539"/>
      <c r="F77" s="540"/>
      <c r="G77" s="246"/>
      <c r="H77" s="246"/>
      <c r="I77" s="246"/>
      <c r="J77" s="246"/>
      <c r="K77" s="246"/>
      <c r="L77" s="246"/>
      <c r="M77" s="246"/>
      <c r="N77" s="246"/>
      <c r="O77" s="246"/>
      <c r="P77" s="246"/>
      <c r="Q77" s="246"/>
      <c r="R77" s="246"/>
      <c r="S77" s="246"/>
      <c r="T77" s="246"/>
      <c r="U77" s="246"/>
      <c r="V77" s="246"/>
      <c r="W77" s="246"/>
      <c r="X77" s="247"/>
      <c r="Y77" s="681" t="s">
        <v>66</v>
      </c>
      <c r="Z77" s="682"/>
      <c r="AA77" s="683"/>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20" t="s">
        <v>67</v>
      </c>
      <c r="Z78" s="684"/>
      <c r="AA78" s="685"/>
      <c r="AB78" s="215"/>
      <c r="AC78" s="216"/>
      <c r="AD78" s="217"/>
      <c r="AE78" s="100"/>
      <c r="AF78" s="101"/>
      <c r="AG78" s="101"/>
      <c r="AH78" s="101"/>
      <c r="AI78" s="102"/>
      <c r="AJ78" s="100"/>
      <c r="AK78" s="101"/>
      <c r="AL78" s="101"/>
      <c r="AM78" s="101"/>
      <c r="AN78" s="102"/>
      <c r="AO78" s="100"/>
      <c r="AP78" s="101"/>
      <c r="AQ78" s="101"/>
      <c r="AR78" s="101"/>
      <c r="AS78" s="102"/>
      <c r="AT78" s="100"/>
      <c r="AU78" s="101"/>
      <c r="AV78" s="101"/>
      <c r="AW78" s="101"/>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33" t="s">
        <v>84</v>
      </c>
      <c r="H79" s="633"/>
      <c r="I79" s="633"/>
      <c r="J79" s="633"/>
      <c r="K79" s="633"/>
      <c r="L79" s="633"/>
      <c r="M79" s="633"/>
      <c r="N79" s="633"/>
      <c r="O79" s="633"/>
      <c r="P79" s="633"/>
      <c r="Q79" s="633"/>
      <c r="R79" s="633"/>
      <c r="S79" s="633"/>
      <c r="T79" s="633"/>
      <c r="U79" s="633"/>
      <c r="V79" s="633"/>
      <c r="W79" s="633"/>
      <c r="X79" s="634"/>
      <c r="Y79" s="157"/>
      <c r="Z79" s="158"/>
      <c r="AA79" s="159"/>
      <c r="AB79" s="95" t="s">
        <v>12</v>
      </c>
      <c r="AC79" s="96"/>
      <c r="AD79" s="97"/>
      <c r="AE79" s="151" t="s">
        <v>69</v>
      </c>
      <c r="AF79" s="138"/>
      <c r="AG79" s="138"/>
      <c r="AH79" s="138"/>
      <c r="AI79" s="635"/>
      <c r="AJ79" s="151" t="s">
        <v>70</v>
      </c>
      <c r="AK79" s="138"/>
      <c r="AL79" s="138"/>
      <c r="AM79" s="138"/>
      <c r="AN79" s="635"/>
      <c r="AO79" s="151" t="s">
        <v>71</v>
      </c>
      <c r="AP79" s="138"/>
      <c r="AQ79" s="138"/>
      <c r="AR79" s="138"/>
      <c r="AS79" s="635"/>
      <c r="AT79" s="276" t="s">
        <v>74</v>
      </c>
      <c r="AU79" s="277"/>
      <c r="AV79" s="277"/>
      <c r="AW79" s="277"/>
      <c r="AX79" s="278"/>
    </row>
    <row r="80" spans="1:60" ht="22.5" hidden="1" customHeight="1" x14ac:dyDescent="0.15">
      <c r="A80" s="538"/>
      <c r="B80" s="539"/>
      <c r="C80" s="539"/>
      <c r="D80" s="539"/>
      <c r="E80" s="539"/>
      <c r="F80" s="540"/>
      <c r="G80" s="246"/>
      <c r="H80" s="246"/>
      <c r="I80" s="246"/>
      <c r="J80" s="246"/>
      <c r="K80" s="246"/>
      <c r="L80" s="246"/>
      <c r="M80" s="246"/>
      <c r="N80" s="246"/>
      <c r="O80" s="246"/>
      <c r="P80" s="246"/>
      <c r="Q80" s="246"/>
      <c r="R80" s="246"/>
      <c r="S80" s="246"/>
      <c r="T80" s="246"/>
      <c r="U80" s="246"/>
      <c r="V80" s="246"/>
      <c r="W80" s="246"/>
      <c r="X80" s="247"/>
      <c r="Y80" s="681" t="s">
        <v>66</v>
      </c>
      <c r="Z80" s="682"/>
      <c r="AA80" s="683"/>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20" t="s">
        <v>67</v>
      </c>
      <c r="Z81" s="684"/>
      <c r="AA81" s="685"/>
      <c r="AB81" s="215"/>
      <c r="AC81" s="216"/>
      <c r="AD81" s="217"/>
      <c r="AE81" s="100"/>
      <c r="AF81" s="101"/>
      <c r="AG81" s="101"/>
      <c r="AH81" s="101"/>
      <c r="AI81" s="102"/>
      <c r="AJ81" s="100"/>
      <c r="AK81" s="101"/>
      <c r="AL81" s="101"/>
      <c r="AM81" s="101"/>
      <c r="AN81" s="102"/>
      <c r="AO81" s="100"/>
      <c r="AP81" s="101"/>
      <c r="AQ81" s="101"/>
      <c r="AR81" s="101"/>
      <c r="AS81" s="102"/>
      <c r="AT81" s="100"/>
      <c r="AU81" s="101"/>
      <c r="AV81" s="101"/>
      <c r="AW81" s="101"/>
      <c r="AX81" s="360"/>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2"/>
      <c r="Z82" s="213"/>
      <c r="AA82" s="214"/>
      <c r="AB82" s="95" t="s">
        <v>12</v>
      </c>
      <c r="AC82" s="96"/>
      <c r="AD82" s="97"/>
      <c r="AE82" s="151" t="s">
        <v>69</v>
      </c>
      <c r="AF82" s="96"/>
      <c r="AG82" s="96"/>
      <c r="AH82" s="96"/>
      <c r="AI82" s="97"/>
      <c r="AJ82" s="151" t="s">
        <v>70</v>
      </c>
      <c r="AK82" s="96"/>
      <c r="AL82" s="96"/>
      <c r="AM82" s="96"/>
      <c r="AN82" s="97"/>
      <c r="AO82" s="151" t="s">
        <v>71</v>
      </c>
      <c r="AP82" s="96"/>
      <c r="AQ82" s="96"/>
      <c r="AR82" s="96"/>
      <c r="AS82" s="97"/>
      <c r="AT82" s="276" t="s">
        <v>75</v>
      </c>
      <c r="AU82" s="277"/>
      <c r="AV82" s="277"/>
      <c r="AW82" s="277"/>
      <c r="AX82" s="278"/>
    </row>
    <row r="83" spans="1:60" ht="22.5" customHeight="1" x14ac:dyDescent="0.15">
      <c r="A83" s="132"/>
      <c r="B83" s="133"/>
      <c r="C83" s="133"/>
      <c r="D83" s="133"/>
      <c r="E83" s="133"/>
      <c r="F83" s="134"/>
      <c r="G83" s="307" t="s">
        <v>595</v>
      </c>
      <c r="H83" s="307"/>
      <c r="I83" s="307"/>
      <c r="J83" s="307"/>
      <c r="K83" s="307"/>
      <c r="L83" s="307"/>
      <c r="M83" s="307"/>
      <c r="N83" s="307"/>
      <c r="O83" s="307"/>
      <c r="P83" s="307"/>
      <c r="Q83" s="307"/>
      <c r="R83" s="307"/>
      <c r="S83" s="307"/>
      <c r="T83" s="307"/>
      <c r="U83" s="307"/>
      <c r="V83" s="307"/>
      <c r="W83" s="307"/>
      <c r="X83" s="307"/>
      <c r="Y83" s="547" t="s">
        <v>17</v>
      </c>
      <c r="Z83" s="548"/>
      <c r="AA83" s="549"/>
      <c r="AB83" s="686" t="s">
        <v>542</v>
      </c>
      <c r="AC83" s="127"/>
      <c r="AD83" s="128"/>
      <c r="AE83" s="218">
        <v>7569</v>
      </c>
      <c r="AF83" s="219"/>
      <c r="AG83" s="219"/>
      <c r="AH83" s="219"/>
      <c r="AI83" s="219"/>
      <c r="AJ83" s="218">
        <v>2893</v>
      </c>
      <c r="AK83" s="219"/>
      <c r="AL83" s="219"/>
      <c r="AM83" s="219"/>
      <c r="AN83" s="219"/>
      <c r="AO83" s="218">
        <v>3424</v>
      </c>
      <c r="AP83" s="219"/>
      <c r="AQ83" s="219"/>
      <c r="AR83" s="219"/>
      <c r="AS83" s="219"/>
      <c r="AT83" s="100">
        <v>3424</v>
      </c>
      <c r="AU83" s="101"/>
      <c r="AV83" s="101"/>
      <c r="AW83" s="101"/>
      <c r="AX83" s="360"/>
    </row>
    <row r="84" spans="1:60" ht="47.1" customHeight="1" x14ac:dyDescent="0.15">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1" t="s">
        <v>59</v>
      </c>
      <c r="Z84" s="121"/>
      <c r="AA84" s="122"/>
      <c r="AB84" s="103" t="s">
        <v>596</v>
      </c>
      <c r="AC84" s="104"/>
      <c r="AD84" s="105"/>
      <c r="AE84" s="103" t="s">
        <v>536</v>
      </c>
      <c r="AF84" s="104"/>
      <c r="AG84" s="104"/>
      <c r="AH84" s="104"/>
      <c r="AI84" s="105"/>
      <c r="AJ84" s="103" t="s">
        <v>537</v>
      </c>
      <c r="AK84" s="104"/>
      <c r="AL84" s="104"/>
      <c r="AM84" s="104"/>
      <c r="AN84" s="105"/>
      <c r="AO84" s="103" t="s">
        <v>541</v>
      </c>
      <c r="AP84" s="104"/>
      <c r="AQ84" s="104"/>
      <c r="AR84" s="104"/>
      <c r="AS84" s="105"/>
      <c r="AT84" s="103" t="s">
        <v>541</v>
      </c>
      <c r="AU84" s="104"/>
      <c r="AV84" s="104"/>
      <c r="AW84" s="104"/>
      <c r="AX84" s="275"/>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2"/>
      <c r="Z85" s="213"/>
      <c r="AA85" s="214"/>
      <c r="AB85" s="95" t="s">
        <v>12</v>
      </c>
      <c r="AC85" s="96"/>
      <c r="AD85" s="97"/>
      <c r="AE85" s="151" t="s">
        <v>69</v>
      </c>
      <c r="AF85" s="96"/>
      <c r="AG85" s="96"/>
      <c r="AH85" s="96"/>
      <c r="AI85" s="97"/>
      <c r="AJ85" s="151" t="s">
        <v>70</v>
      </c>
      <c r="AK85" s="96"/>
      <c r="AL85" s="96"/>
      <c r="AM85" s="96"/>
      <c r="AN85" s="97"/>
      <c r="AO85" s="151" t="s">
        <v>71</v>
      </c>
      <c r="AP85" s="96"/>
      <c r="AQ85" s="96"/>
      <c r="AR85" s="96"/>
      <c r="AS85" s="97"/>
      <c r="AT85" s="276" t="s">
        <v>75</v>
      </c>
      <c r="AU85" s="277"/>
      <c r="AV85" s="277"/>
      <c r="AW85" s="277"/>
      <c r="AX85" s="278"/>
    </row>
    <row r="86" spans="1:60" ht="22.5" hidden="1" customHeight="1" x14ac:dyDescent="0.15">
      <c r="A86" s="132"/>
      <c r="B86" s="133"/>
      <c r="C86" s="133"/>
      <c r="D86" s="133"/>
      <c r="E86" s="133"/>
      <c r="F86" s="134"/>
      <c r="G86" s="307" t="s">
        <v>363</v>
      </c>
      <c r="H86" s="307"/>
      <c r="I86" s="307"/>
      <c r="J86" s="307"/>
      <c r="K86" s="307"/>
      <c r="L86" s="307"/>
      <c r="M86" s="307"/>
      <c r="N86" s="307"/>
      <c r="O86" s="307"/>
      <c r="P86" s="307"/>
      <c r="Q86" s="307"/>
      <c r="R86" s="307"/>
      <c r="S86" s="307"/>
      <c r="T86" s="307"/>
      <c r="U86" s="307"/>
      <c r="V86" s="307"/>
      <c r="W86" s="307"/>
      <c r="X86" s="307"/>
      <c r="Y86" s="547" t="s">
        <v>17</v>
      </c>
      <c r="Z86" s="548"/>
      <c r="AA86" s="549"/>
      <c r="AB86" s="126"/>
      <c r="AC86" s="127"/>
      <c r="AD86" s="128"/>
      <c r="AE86" s="218"/>
      <c r="AF86" s="219"/>
      <c r="AG86" s="219"/>
      <c r="AH86" s="219"/>
      <c r="AI86" s="219"/>
      <c r="AJ86" s="218"/>
      <c r="AK86" s="219"/>
      <c r="AL86" s="219"/>
      <c r="AM86" s="219"/>
      <c r="AN86" s="219"/>
      <c r="AO86" s="218"/>
      <c r="AP86" s="219"/>
      <c r="AQ86" s="219"/>
      <c r="AR86" s="219"/>
      <c r="AS86" s="219"/>
      <c r="AT86" s="100"/>
      <c r="AU86" s="101"/>
      <c r="AV86" s="101"/>
      <c r="AW86" s="101"/>
      <c r="AX86" s="360"/>
    </row>
    <row r="87" spans="1:60" ht="47.1" hidden="1" customHeight="1" x14ac:dyDescent="0.15">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1"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5"/>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2"/>
      <c r="Z88" s="213"/>
      <c r="AA88" s="214"/>
      <c r="AB88" s="95" t="s">
        <v>12</v>
      </c>
      <c r="AC88" s="96"/>
      <c r="AD88" s="97"/>
      <c r="AE88" s="151" t="s">
        <v>69</v>
      </c>
      <c r="AF88" s="96"/>
      <c r="AG88" s="96"/>
      <c r="AH88" s="96"/>
      <c r="AI88" s="97"/>
      <c r="AJ88" s="151" t="s">
        <v>70</v>
      </c>
      <c r="AK88" s="96"/>
      <c r="AL88" s="96"/>
      <c r="AM88" s="96"/>
      <c r="AN88" s="97"/>
      <c r="AO88" s="151" t="s">
        <v>71</v>
      </c>
      <c r="AP88" s="96"/>
      <c r="AQ88" s="96"/>
      <c r="AR88" s="96"/>
      <c r="AS88" s="97"/>
      <c r="AT88" s="276" t="s">
        <v>75</v>
      </c>
      <c r="AU88" s="277"/>
      <c r="AV88" s="277"/>
      <c r="AW88" s="277"/>
      <c r="AX88" s="278"/>
    </row>
    <row r="89" spans="1:60" ht="22.5" hidden="1" customHeight="1" x14ac:dyDescent="0.15">
      <c r="A89" s="132"/>
      <c r="B89" s="133"/>
      <c r="C89" s="133"/>
      <c r="D89" s="133"/>
      <c r="E89" s="133"/>
      <c r="F89" s="134"/>
      <c r="G89" s="307" t="s">
        <v>309</v>
      </c>
      <c r="H89" s="307"/>
      <c r="I89" s="307"/>
      <c r="J89" s="307"/>
      <c r="K89" s="307"/>
      <c r="L89" s="307"/>
      <c r="M89" s="307"/>
      <c r="N89" s="307"/>
      <c r="O89" s="307"/>
      <c r="P89" s="307"/>
      <c r="Q89" s="307"/>
      <c r="R89" s="307"/>
      <c r="S89" s="307"/>
      <c r="T89" s="307"/>
      <c r="U89" s="307"/>
      <c r="V89" s="307"/>
      <c r="W89" s="307"/>
      <c r="X89" s="307"/>
      <c r="Y89" s="547" t="s">
        <v>17</v>
      </c>
      <c r="Z89" s="548"/>
      <c r="AA89" s="549"/>
      <c r="AB89" s="126"/>
      <c r="AC89" s="127"/>
      <c r="AD89" s="128"/>
      <c r="AE89" s="218"/>
      <c r="AF89" s="219"/>
      <c r="AG89" s="219"/>
      <c r="AH89" s="219"/>
      <c r="AI89" s="219"/>
      <c r="AJ89" s="218"/>
      <c r="AK89" s="219"/>
      <c r="AL89" s="219"/>
      <c r="AM89" s="219"/>
      <c r="AN89" s="219"/>
      <c r="AO89" s="218"/>
      <c r="AP89" s="219"/>
      <c r="AQ89" s="219"/>
      <c r="AR89" s="219"/>
      <c r="AS89" s="219"/>
      <c r="AT89" s="100"/>
      <c r="AU89" s="101"/>
      <c r="AV89" s="101"/>
      <c r="AW89" s="101"/>
      <c r="AX89" s="360"/>
    </row>
    <row r="90" spans="1:60" ht="47.1" hidden="1" customHeight="1" x14ac:dyDescent="0.15">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1"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5"/>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2"/>
      <c r="Z91" s="213"/>
      <c r="AA91" s="214"/>
      <c r="AB91" s="95" t="s">
        <v>12</v>
      </c>
      <c r="AC91" s="96"/>
      <c r="AD91" s="97"/>
      <c r="AE91" s="151" t="s">
        <v>69</v>
      </c>
      <c r="AF91" s="96"/>
      <c r="AG91" s="96"/>
      <c r="AH91" s="96"/>
      <c r="AI91" s="97"/>
      <c r="AJ91" s="151" t="s">
        <v>70</v>
      </c>
      <c r="AK91" s="96"/>
      <c r="AL91" s="96"/>
      <c r="AM91" s="96"/>
      <c r="AN91" s="97"/>
      <c r="AO91" s="151" t="s">
        <v>71</v>
      </c>
      <c r="AP91" s="96"/>
      <c r="AQ91" s="96"/>
      <c r="AR91" s="96"/>
      <c r="AS91" s="97"/>
      <c r="AT91" s="276" t="s">
        <v>75</v>
      </c>
      <c r="AU91" s="277"/>
      <c r="AV91" s="277"/>
      <c r="AW91" s="277"/>
      <c r="AX91" s="278"/>
    </row>
    <row r="92" spans="1:60" ht="22.5" hidden="1" customHeight="1" x14ac:dyDescent="0.15">
      <c r="A92" s="132"/>
      <c r="B92" s="133"/>
      <c r="C92" s="133"/>
      <c r="D92" s="133"/>
      <c r="E92" s="133"/>
      <c r="F92" s="134"/>
      <c r="G92" s="307" t="s">
        <v>309</v>
      </c>
      <c r="H92" s="307"/>
      <c r="I92" s="307"/>
      <c r="J92" s="307"/>
      <c r="K92" s="307"/>
      <c r="L92" s="307"/>
      <c r="M92" s="307"/>
      <c r="N92" s="307"/>
      <c r="O92" s="307"/>
      <c r="P92" s="307"/>
      <c r="Q92" s="307"/>
      <c r="R92" s="307"/>
      <c r="S92" s="307"/>
      <c r="T92" s="307"/>
      <c r="U92" s="307"/>
      <c r="V92" s="307"/>
      <c r="W92" s="307"/>
      <c r="X92" s="687"/>
      <c r="Y92" s="547" t="s">
        <v>17</v>
      </c>
      <c r="Z92" s="548"/>
      <c r="AA92" s="549"/>
      <c r="AB92" s="126"/>
      <c r="AC92" s="127"/>
      <c r="AD92" s="128"/>
      <c r="AE92" s="218"/>
      <c r="AF92" s="219"/>
      <c r="AG92" s="219"/>
      <c r="AH92" s="219"/>
      <c r="AI92" s="219"/>
      <c r="AJ92" s="218"/>
      <c r="AK92" s="219"/>
      <c r="AL92" s="219"/>
      <c r="AM92" s="219"/>
      <c r="AN92" s="219"/>
      <c r="AO92" s="218"/>
      <c r="AP92" s="219"/>
      <c r="AQ92" s="219"/>
      <c r="AR92" s="219"/>
      <c r="AS92" s="219"/>
      <c r="AT92" s="100"/>
      <c r="AU92" s="101"/>
      <c r="AV92" s="101"/>
      <c r="AW92" s="101"/>
      <c r="AX92" s="360"/>
    </row>
    <row r="93" spans="1:60" ht="47.1" hidden="1" customHeight="1" x14ac:dyDescent="0.15">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688"/>
      <c r="Y93" s="211"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5"/>
    </row>
    <row r="94" spans="1:60" ht="32.25" hidden="1" customHeight="1" x14ac:dyDescent="0.15">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9"/>
      <c r="Z94" s="690"/>
      <c r="AA94" s="691"/>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92" t="s">
        <v>75</v>
      </c>
      <c r="AU94" s="693"/>
      <c r="AV94" s="693"/>
      <c r="AW94" s="693"/>
      <c r="AX94" s="694"/>
    </row>
    <row r="95" spans="1:60" ht="22.5" hidden="1" customHeight="1" x14ac:dyDescent="0.15">
      <c r="A95" s="132"/>
      <c r="B95" s="133"/>
      <c r="C95" s="133"/>
      <c r="D95" s="133"/>
      <c r="E95" s="133"/>
      <c r="F95" s="134"/>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6"/>
      <c r="AC95" s="127"/>
      <c r="AD95" s="128"/>
      <c r="AE95" s="218"/>
      <c r="AF95" s="219"/>
      <c r="AG95" s="219"/>
      <c r="AH95" s="219"/>
      <c r="AI95" s="219"/>
      <c r="AJ95" s="218"/>
      <c r="AK95" s="219"/>
      <c r="AL95" s="219"/>
      <c r="AM95" s="219"/>
      <c r="AN95" s="219"/>
      <c r="AO95" s="218"/>
      <c r="AP95" s="219"/>
      <c r="AQ95" s="219"/>
      <c r="AR95" s="219"/>
      <c r="AS95" s="219"/>
      <c r="AT95" s="100"/>
      <c r="AU95" s="101"/>
      <c r="AV95" s="101"/>
      <c r="AW95" s="101"/>
      <c r="AX95" s="360"/>
    </row>
    <row r="96" spans="1:60" ht="47.1" hidden="1" customHeight="1" x14ac:dyDescent="0.15">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1"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5"/>
    </row>
    <row r="97" spans="1:50" ht="23.1" customHeight="1" x14ac:dyDescent="0.15">
      <c r="A97" s="621" t="s">
        <v>77</v>
      </c>
      <c r="B97" s="622"/>
      <c r="C97" s="650" t="s">
        <v>19</v>
      </c>
      <c r="D97" s="533"/>
      <c r="E97" s="533"/>
      <c r="F97" s="533"/>
      <c r="G97" s="533"/>
      <c r="H97" s="533"/>
      <c r="I97" s="533"/>
      <c r="J97" s="533"/>
      <c r="K97" s="65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23"/>
      <c r="B98" s="624"/>
      <c r="C98" s="544" t="s">
        <v>557</v>
      </c>
      <c r="D98" s="545"/>
      <c r="E98" s="545"/>
      <c r="F98" s="545"/>
      <c r="G98" s="545"/>
      <c r="H98" s="545"/>
      <c r="I98" s="545"/>
      <c r="J98" s="545"/>
      <c r="K98" s="546"/>
      <c r="L98" s="187">
        <v>49.4</v>
      </c>
      <c r="M98" s="188"/>
      <c r="N98" s="188"/>
      <c r="O98" s="188"/>
      <c r="P98" s="188"/>
      <c r="Q98" s="189"/>
      <c r="R98" s="187"/>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23"/>
      <c r="B99" s="624"/>
      <c r="C99" s="618" t="s">
        <v>585</v>
      </c>
      <c r="D99" s="619"/>
      <c r="E99" s="619"/>
      <c r="F99" s="619"/>
      <c r="G99" s="619"/>
      <c r="H99" s="619"/>
      <c r="I99" s="619"/>
      <c r="J99" s="619"/>
      <c r="K99" s="620"/>
      <c r="L99" s="187">
        <v>0.03</v>
      </c>
      <c r="M99" s="188"/>
      <c r="N99" s="188"/>
      <c r="O99" s="188"/>
      <c r="P99" s="188"/>
      <c r="Q99" s="189"/>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23"/>
      <c r="B100" s="624"/>
      <c r="C100" s="618" t="s">
        <v>586</v>
      </c>
      <c r="D100" s="619"/>
      <c r="E100" s="619"/>
      <c r="F100" s="619"/>
      <c r="G100" s="619"/>
      <c r="H100" s="619"/>
      <c r="I100" s="619"/>
      <c r="J100" s="619"/>
      <c r="K100" s="620"/>
      <c r="L100" s="187">
        <v>4.4999999999999998E-2</v>
      </c>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23"/>
      <c r="B101" s="624"/>
      <c r="C101" s="618"/>
      <c r="D101" s="619"/>
      <c r="E101" s="619"/>
      <c r="F101" s="619"/>
      <c r="G101" s="619"/>
      <c r="H101" s="619"/>
      <c r="I101" s="619"/>
      <c r="J101" s="619"/>
      <c r="K101" s="620"/>
      <c r="L101" s="187"/>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23"/>
      <c r="B102" s="624"/>
      <c r="C102" s="618"/>
      <c r="D102" s="619"/>
      <c r="E102" s="619"/>
      <c r="F102" s="619"/>
      <c r="G102" s="619"/>
      <c r="H102" s="619"/>
      <c r="I102" s="619"/>
      <c r="J102" s="619"/>
      <c r="K102" s="620"/>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23"/>
      <c r="B103" s="624"/>
      <c r="C103" s="627"/>
      <c r="D103" s="628"/>
      <c r="E103" s="628"/>
      <c r="F103" s="628"/>
      <c r="G103" s="628"/>
      <c r="H103" s="628"/>
      <c r="I103" s="628"/>
      <c r="J103" s="628"/>
      <c r="K103" s="629"/>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25"/>
      <c r="B104" s="626"/>
      <c r="C104" s="612" t="s">
        <v>22</v>
      </c>
      <c r="D104" s="613"/>
      <c r="E104" s="613"/>
      <c r="F104" s="613"/>
      <c r="G104" s="613"/>
      <c r="H104" s="613"/>
      <c r="I104" s="613"/>
      <c r="J104" s="613"/>
      <c r="K104" s="614"/>
      <c r="L104" s="615">
        <f>SUM(L98:Q103)</f>
        <v>49.475000000000001</v>
      </c>
      <c r="M104" s="616"/>
      <c r="N104" s="616"/>
      <c r="O104" s="616"/>
      <c r="P104" s="616"/>
      <c r="Q104" s="617"/>
      <c r="R104" s="615">
        <f>SUM(R98:W103)</f>
        <v>0</v>
      </c>
      <c r="S104" s="616"/>
      <c r="T104" s="616"/>
      <c r="U104" s="616"/>
      <c r="V104" s="616"/>
      <c r="W104" s="61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2.75" customHeight="1" x14ac:dyDescent="0.15">
      <c r="A108" s="661" t="s">
        <v>312</v>
      </c>
      <c r="B108" s="66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470</v>
      </c>
      <c r="AE108" s="354"/>
      <c r="AF108" s="354"/>
      <c r="AG108" s="350" t="s">
        <v>574</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63"/>
      <c r="B109" s="66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470</v>
      </c>
      <c r="AE109" s="306"/>
      <c r="AF109" s="306"/>
      <c r="AG109" s="285" t="s">
        <v>588</v>
      </c>
      <c r="AH109" s="262"/>
      <c r="AI109" s="262"/>
      <c r="AJ109" s="262"/>
      <c r="AK109" s="262"/>
      <c r="AL109" s="262"/>
      <c r="AM109" s="262"/>
      <c r="AN109" s="262"/>
      <c r="AO109" s="262"/>
      <c r="AP109" s="262"/>
      <c r="AQ109" s="262"/>
      <c r="AR109" s="262"/>
      <c r="AS109" s="262"/>
      <c r="AT109" s="262"/>
      <c r="AU109" s="262"/>
      <c r="AV109" s="262"/>
      <c r="AW109" s="262"/>
      <c r="AX109" s="286"/>
    </row>
    <row r="110" spans="1:50" ht="54.75" customHeight="1" x14ac:dyDescent="0.15">
      <c r="A110" s="665"/>
      <c r="B110" s="66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470</v>
      </c>
      <c r="AE110" s="336"/>
      <c r="AF110" s="336"/>
      <c r="AG110" s="345" t="s">
        <v>587</v>
      </c>
      <c r="AH110" s="250"/>
      <c r="AI110" s="250"/>
      <c r="AJ110" s="250"/>
      <c r="AK110" s="250"/>
      <c r="AL110" s="250"/>
      <c r="AM110" s="250"/>
      <c r="AN110" s="250"/>
      <c r="AO110" s="250"/>
      <c r="AP110" s="250"/>
      <c r="AQ110" s="250"/>
      <c r="AR110" s="250"/>
      <c r="AS110" s="250"/>
      <c r="AT110" s="250"/>
      <c r="AU110" s="250"/>
      <c r="AV110" s="250"/>
      <c r="AW110" s="250"/>
      <c r="AX110" s="331"/>
    </row>
    <row r="111" spans="1:50" ht="42.75" customHeight="1" x14ac:dyDescent="0.15">
      <c r="A111" s="266" t="s">
        <v>46</v>
      </c>
      <c r="B111" s="267"/>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9" t="s">
        <v>470</v>
      </c>
      <c r="AE111" s="280"/>
      <c r="AF111" s="280"/>
      <c r="AG111" s="282" t="s">
        <v>575</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471</v>
      </c>
      <c r="AE112" s="306"/>
      <c r="AF112" s="306"/>
      <c r="AG112" s="479"/>
      <c r="AH112" s="262"/>
      <c r="AI112" s="262"/>
      <c r="AJ112" s="262"/>
      <c r="AK112" s="262"/>
      <c r="AL112" s="262"/>
      <c r="AM112" s="262"/>
      <c r="AN112" s="262"/>
      <c r="AO112" s="262"/>
      <c r="AP112" s="262"/>
      <c r="AQ112" s="262"/>
      <c r="AR112" s="262"/>
      <c r="AS112" s="262"/>
      <c r="AT112" s="262"/>
      <c r="AU112" s="262"/>
      <c r="AV112" s="262"/>
      <c r="AW112" s="262"/>
      <c r="AX112" s="286"/>
    </row>
    <row r="113" spans="1:64" ht="31.5" customHeight="1" x14ac:dyDescent="0.15">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470</v>
      </c>
      <c r="AE113" s="306"/>
      <c r="AF113" s="306"/>
      <c r="AG113" s="285" t="s">
        <v>576</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471</v>
      </c>
      <c r="AE114" s="306"/>
      <c r="AF114" s="306"/>
      <c r="AG114" s="479"/>
      <c r="AH114" s="262"/>
      <c r="AI114" s="262"/>
      <c r="AJ114" s="262"/>
      <c r="AK114" s="262"/>
      <c r="AL114" s="262"/>
      <c r="AM114" s="262"/>
      <c r="AN114" s="262"/>
      <c r="AO114" s="262"/>
      <c r="AP114" s="262"/>
      <c r="AQ114" s="262"/>
      <c r="AR114" s="262"/>
      <c r="AS114" s="262"/>
      <c r="AT114" s="262"/>
      <c r="AU114" s="262"/>
      <c r="AV114" s="262"/>
      <c r="AW114" s="262"/>
      <c r="AX114" s="286"/>
    </row>
    <row r="115" spans="1:64" ht="33"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470</v>
      </c>
      <c r="AE115" s="306"/>
      <c r="AF115" s="306"/>
      <c r="AG115" s="285" t="s">
        <v>577</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471</v>
      </c>
      <c r="AE116" s="265"/>
      <c r="AF116" s="265"/>
      <c r="AG116" s="604"/>
      <c r="AH116" s="605"/>
      <c r="AI116" s="605"/>
      <c r="AJ116" s="605"/>
      <c r="AK116" s="605"/>
      <c r="AL116" s="605"/>
      <c r="AM116" s="605"/>
      <c r="AN116" s="605"/>
      <c r="AO116" s="605"/>
      <c r="AP116" s="605"/>
      <c r="AQ116" s="605"/>
      <c r="AR116" s="605"/>
      <c r="AS116" s="605"/>
      <c r="AT116" s="605"/>
      <c r="AU116" s="605"/>
      <c r="AV116" s="605"/>
      <c r="AW116" s="605"/>
      <c r="AX116" s="606"/>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470</v>
      </c>
      <c r="AE117" s="336"/>
      <c r="AF117" s="340"/>
      <c r="AG117" s="346" t="s">
        <v>597</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3.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470</v>
      </c>
      <c r="AE118" s="280"/>
      <c r="AF118" s="281"/>
      <c r="AG118" s="282" t="s">
        <v>472</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470</v>
      </c>
      <c r="AE119" s="356"/>
      <c r="AF119" s="356"/>
      <c r="AG119" s="285" t="s">
        <v>598</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470</v>
      </c>
      <c r="AE120" s="306"/>
      <c r="AF120" s="306"/>
      <c r="AG120" s="285" t="s">
        <v>573</v>
      </c>
      <c r="AH120" s="262"/>
      <c r="AI120" s="262"/>
      <c r="AJ120" s="262"/>
      <c r="AK120" s="262"/>
      <c r="AL120" s="262"/>
      <c r="AM120" s="262"/>
      <c r="AN120" s="262"/>
      <c r="AO120" s="262"/>
      <c r="AP120" s="262"/>
      <c r="AQ120" s="262"/>
      <c r="AR120" s="262"/>
      <c r="AS120" s="262"/>
      <c r="AT120" s="262"/>
      <c r="AU120" s="262"/>
      <c r="AV120" s="262"/>
      <c r="AW120" s="262"/>
      <c r="AX120" s="286"/>
    </row>
    <row r="121" spans="1:64" ht="30.75"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470</v>
      </c>
      <c r="AE121" s="306"/>
      <c r="AF121" s="306"/>
      <c r="AG121" s="345" t="s">
        <v>578</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9" t="s">
        <v>471</v>
      </c>
      <c r="AE122" s="280"/>
      <c r="AF122" s="280"/>
      <c r="AG122" s="326" t="s">
        <v>474</v>
      </c>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4"/>
      <c r="U125" s="347"/>
      <c r="V125" s="347"/>
      <c r="W125" s="347"/>
      <c r="X125" s="347"/>
      <c r="Y125" s="347"/>
      <c r="Z125" s="347"/>
      <c r="AA125" s="347"/>
      <c r="AB125" s="347"/>
      <c r="AC125" s="347"/>
      <c r="AD125" s="347"/>
      <c r="AE125" s="347"/>
      <c r="AF125" s="565"/>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6"/>
      <c r="C126" s="386" t="s">
        <v>64</v>
      </c>
      <c r="D126" s="434"/>
      <c r="E126" s="434"/>
      <c r="F126" s="435"/>
      <c r="G126" s="390" t="s">
        <v>539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9" t="s">
        <v>68</v>
      </c>
      <c r="D127" s="600"/>
      <c r="E127" s="600"/>
      <c r="F127" s="601"/>
      <c r="G127" s="602" t="s">
        <v>540</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9.75"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34.5" customHeight="1" thickBot="1" x14ac:dyDescent="0.2">
      <c r="A135" s="357" t="s">
        <v>599</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3"/>
      <c r="C137" s="323"/>
      <c r="D137" s="323"/>
      <c r="E137" s="323"/>
      <c r="F137" s="323"/>
      <c r="G137" s="552">
        <v>140</v>
      </c>
      <c r="H137" s="553"/>
      <c r="I137" s="553"/>
      <c r="J137" s="553"/>
      <c r="K137" s="553"/>
      <c r="L137" s="553"/>
      <c r="M137" s="553"/>
      <c r="N137" s="553"/>
      <c r="O137" s="553"/>
      <c r="P137" s="554"/>
      <c r="Q137" s="323" t="s">
        <v>225</v>
      </c>
      <c r="R137" s="323"/>
      <c r="S137" s="323"/>
      <c r="T137" s="323"/>
      <c r="U137" s="323"/>
      <c r="V137" s="323"/>
      <c r="W137" s="552">
        <v>131</v>
      </c>
      <c r="X137" s="553"/>
      <c r="Y137" s="553"/>
      <c r="Z137" s="553"/>
      <c r="AA137" s="553"/>
      <c r="AB137" s="553"/>
      <c r="AC137" s="553"/>
      <c r="AD137" s="553"/>
      <c r="AE137" s="553"/>
      <c r="AF137" s="554"/>
      <c r="AG137" s="323" t="s">
        <v>226</v>
      </c>
      <c r="AH137" s="323"/>
      <c r="AI137" s="323"/>
      <c r="AJ137" s="323"/>
      <c r="AK137" s="323"/>
      <c r="AL137" s="323"/>
      <c r="AM137" s="524">
        <v>139</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20">
        <v>177</v>
      </c>
      <c r="H138" s="321"/>
      <c r="I138" s="321"/>
      <c r="J138" s="321"/>
      <c r="K138" s="321"/>
      <c r="L138" s="321"/>
      <c r="M138" s="321"/>
      <c r="N138" s="321"/>
      <c r="O138" s="321"/>
      <c r="P138" s="322"/>
      <c r="Q138" s="432" t="s">
        <v>228</v>
      </c>
      <c r="R138" s="432"/>
      <c r="S138" s="432"/>
      <c r="T138" s="432"/>
      <c r="U138" s="432"/>
      <c r="V138" s="432"/>
      <c r="W138" s="320">
        <v>176</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thickTop="1" x14ac:dyDescent="0.15">
      <c r="A139" s="405" t="s">
        <v>28</v>
      </c>
      <c r="B139" s="406"/>
      <c r="C139" s="406"/>
      <c r="D139" s="406"/>
      <c r="E139" s="406"/>
      <c r="F139" s="407"/>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08"/>
      <c r="B140" s="409"/>
      <c r="C140" s="409"/>
      <c r="D140" s="409"/>
      <c r="E140" s="409"/>
      <c r="F140" s="410"/>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08"/>
      <c r="B141" s="409"/>
      <c r="C141" s="409"/>
      <c r="D141" s="409"/>
      <c r="E141" s="409"/>
      <c r="F141" s="410"/>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08"/>
      <c r="B142" s="409"/>
      <c r="C142" s="409"/>
      <c r="D142" s="409"/>
      <c r="E142" s="409"/>
      <c r="F142" s="410"/>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08"/>
      <c r="B143" s="409"/>
      <c r="C143" s="409"/>
      <c r="D143" s="409"/>
      <c r="E143" s="409"/>
      <c r="F143" s="410"/>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08"/>
      <c r="B144" s="409"/>
      <c r="C144" s="409"/>
      <c r="D144" s="409"/>
      <c r="E144" s="409"/>
      <c r="F144" s="410"/>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08"/>
      <c r="B145" s="409"/>
      <c r="C145" s="409"/>
      <c r="D145" s="409"/>
      <c r="E145" s="409"/>
      <c r="F145" s="410"/>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08"/>
      <c r="B146" s="409"/>
      <c r="C146" s="409"/>
      <c r="D146" s="409"/>
      <c r="E146" s="409"/>
      <c r="F146" s="410"/>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08"/>
      <c r="B147" s="409"/>
      <c r="C147" s="409"/>
      <c r="D147" s="409"/>
      <c r="E147" s="409"/>
      <c r="F147" s="410"/>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08"/>
      <c r="B148" s="409"/>
      <c r="C148" s="409"/>
      <c r="D148" s="409"/>
      <c r="E148" s="409"/>
      <c r="F148" s="410"/>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08"/>
      <c r="B149" s="409"/>
      <c r="C149" s="409"/>
      <c r="D149" s="409"/>
      <c r="E149" s="409"/>
      <c r="F149" s="410"/>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08"/>
      <c r="B150" s="409"/>
      <c r="C150" s="409"/>
      <c r="D150" s="409"/>
      <c r="E150" s="409"/>
      <c r="F150" s="410"/>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08"/>
      <c r="B151" s="409"/>
      <c r="C151" s="409"/>
      <c r="D151" s="409"/>
      <c r="E151" s="409"/>
      <c r="F151" s="410"/>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08"/>
      <c r="B152" s="409"/>
      <c r="C152" s="409"/>
      <c r="D152" s="409"/>
      <c r="E152" s="409"/>
      <c r="F152" s="410"/>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08"/>
      <c r="B153" s="409"/>
      <c r="C153" s="409"/>
      <c r="D153" s="409"/>
      <c r="E153" s="409"/>
      <c r="F153" s="410"/>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08"/>
      <c r="B154" s="409"/>
      <c r="C154" s="409"/>
      <c r="D154" s="409"/>
      <c r="E154" s="409"/>
      <c r="F154" s="410"/>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08"/>
      <c r="B155" s="409"/>
      <c r="C155" s="409"/>
      <c r="D155" s="409"/>
      <c r="E155" s="409"/>
      <c r="F155" s="410"/>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08"/>
      <c r="B156" s="409"/>
      <c r="C156" s="409"/>
      <c r="D156" s="409"/>
      <c r="E156" s="409"/>
      <c r="F156" s="410"/>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72"/>
      <c r="AO156" s="72"/>
      <c r="AP156" s="72"/>
      <c r="AQ156" s="72"/>
      <c r="AR156" s="72"/>
      <c r="AS156" s="72"/>
      <c r="AT156" s="72"/>
      <c r="AU156" s="72"/>
      <c r="AV156" s="72"/>
      <c r="AW156" s="72"/>
      <c r="AX156" s="71"/>
    </row>
    <row r="157" spans="1:50" ht="28.35" customHeight="1" x14ac:dyDescent="0.15">
      <c r="A157" s="408"/>
      <c r="B157" s="409"/>
      <c r="C157" s="409"/>
      <c r="D157" s="409"/>
      <c r="E157" s="409"/>
      <c r="F157" s="410"/>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72"/>
      <c r="AE157" s="72"/>
      <c r="AF157" s="72"/>
      <c r="AG157" s="72"/>
      <c r="AH157" s="72"/>
      <c r="AI157" s="72"/>
      <c r="AJ157" s="72"/>
      <c r="AK157" s="72"/>
      <c r="AL157" s="72"/>
      <c r="AM157" s="72"/>
      <c r="AN157" s="72"/>
      <c r="AO157" s="72"/>
      <c r="AP157" s="72"/>
      <c r="AQ157" s="72"/>
      <c r="AR157" s="72"/>
      <c r="AS157" s="72"/>
      <c r="AT157" s="72"/>
      <c r="AU157" s="72"/>
      <c r="AV157" s="72"/>
      <c r="AW157" s="72"/>
      <c r="AX157" s="71"/>
    </row>
    <row r="158" spans="1:50" ht="28.35" customHeight="1" x14ac:dyDescent="0.15">
      <c r="A158" s="408"/>
      <c r="B158" s="409"/>
      <c r="C158" s="409"/>
      <c r="D158" s="409"/>
      <c r="E158" s="409"/>
      <c r="F158" s="410"/>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72"/>
      <c r="AE158" s="72"/>
      <c r="AF158" s="72"/>
      <c r="AG158" s="72"/>
      <c r="AH158" s="72"/>
      <c r="AI158" s="72"/>
      <c r="AJ158" s="72"/>
      <c r="AK158" s="72"/>
      <c r="AL158" s="72"/>
      <c r="AM158" s="72"/>
      <c r="AN158" s="72"/>
      <c r="AO158" s="72"/>
      <c r="AP158" s="72"/>
      <c r="AQ158" s="72"/>
      <c r="AR158" s="72"/>
      <c r="AS158" s="72"/>
      <c r="AT158" s="72"/>
      <c r="AU158" s="72"/>
      <c r="AV158" s="72"/>
      <c r="AW158" s="72"/>
      <c r="AX158" s="71"/>
    </row>
    <row r="159" spans="1:50" ht="28.35" customHeight="1" x14ac:dyDescent="0.15">
      <c r="A159" s="408"/>
      <c r="B159" s="409"/>
      <c r="C159" s="409"/>
      <c r="D159" s="409"/>
      <c r="E159" s="409"/>
      <c r="F159" s="410"/>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72"/>
      <c r="AE159" s="72"/>
      <c r="AF159" s="72"/>
      <c r="AG159" s="72"/>
      <c r="AH159" s="72"/>
      <c r="AI159" s="72"/>
      <c r="AJ159" s="72"/>
      <c r="AK159" s="72"/>
      <c r="AL159" s="72"/>
      <c r="AM159" s="72"/>
      <c r="AN159" s="72"/>
      <c r="AO159" s="72"/>
      <c r="AP159" s="72"/>
      <c r="AQ159" s="72"/>
      <c r="AR159" s="72"/>
      <c r="AS159" s="72"/>
      <c r="AT159" s="72"/>
      <c r="AU159" s="72"/>
      <c r="AV159" s="72"/>
      <c r="AW159" s="72"/>
      <c r="AX159" s="71"/>
    </row>
    <row r="160" spans="1:50" ht="28.35" customHeight="1" x14ac:dyDescent="0.15">
      <c r="A160" s="408"/>
      <c r="B160" s="409"/>
      <c r="C160" s="409"/>
      <c r="D160" s="409"/>
      <c r="E160" s="409"/>
      <c r="F160" s="410"/>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72"/>
      <c r="AE160" s="72"/>
      <c r="AF160" s="72"/>
      <c r="AG160" s="72"/>
      <c r="AH160" s="72"/>
      <c r="AI160" s="72"/>
      <c r="AJ160" s="72"/>
      <c r="AK160" s="72"/>
      <c r="AL160" s="72"/>
      <c r="AM160" s="72"/>
      <c r="AN160" s="72"/>
      <c r="AO160" s="72"/>
      <c r="AP160" s="72"/>
      <c r="AQ160" s="72"/>
      <c r="AR160" s="72"/>
      <c r="AS160" s="72"/>
      <c r="AT160" s="72"/>
      <c r="AU160" s="72"/>
      <c r="AV160" s="72"/>
      <c r="AW160" s="72"/>
      <c r="AX160" s="71"/>
    </row>
    <row r="161" spans="1:50" ht="28.35" customHeight="1" x14ac:dyDescent="0.15">
      <c r="A161" s="408"/>
      <c r="B161" s="409"/>
      <c r="C161" s="409"/>
      <c r="D161" s="409"/>
      <c r="E161" s="409"/>
      <c r="F161" s="410"/>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72"/>
      <c r="AE161" s="72"/>
      <c r="AF161" s="72"/>
      <c r="AG161" s="72"/>
      <c r="AH161" s="72"/>
      <c r="AI161" s="72"/>
      <c r="AJ161" s="72"/>
      <c r="AK161" s="72"/>
      <c r="AL161" s="72"/>
      <c r="AM161" s="72"/>
      <c r="AN161" s="72"/>
      <c r="AO161" s="72"/>
      <c r="AP161" s="72"/>
      <c r="AQ161" s="72"/>
      <c r="AR161" s="72"/>
      <c r="AS161" s="72"/>
      <c r="AT161" s="72"/>
      <c r="AU161" s="72"/>
      <c r="AV161" s="72"/>
      <c r="AW161" s="72"/>
      <c r="AX161" s="71"/>
    </row>
    <row r="162" spans="1:50" ht="27.75" customHeight="1" x14ac:dyDescent="0.15">
      <c r="A162" s="408"/>
      <c r="B162" s="409"/>
      <c r="C162" s="409"/>
      <c r="D162" s="409"/>
      <c r="E162" s="409"/>
      <c r="F162" s="410"/>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8"/>
      <c r="B163" s="409"/>
      <c r="C163" s="409"/>
      <c r="D163" s="409"/>
      <c r="E163" s="409"/>
      <c r="F163" s="410"/>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8"/>
      <c r="B164" s="409"/>
      <c r="C164" s="409"/>
      <c r="D164" s="409"/>
      <c r="E164" s="409"/>
      <c r="F164" s="410"/>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8"/>
      <c r="B165" s="409"/>
      <c r="C165" s="409"/>
      <c r="D165" s="409"/>
      <c r="E165" s="409"/>
      <c r="F165" s="410"/>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8"/>
      <c r="B166" s="409"/>
      <c r="C166" s="409"/>
      <c r="D166" s="409"/>
      <c r="E166" s="409"/>
      <c r="F166" s="410"/>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8"/>
      <c r="B167" s="409"/>
      <c r="C167" s="409"/>
      <c r="D167" s="409"/>
      <c r="E167" s="409"/>
      <c r="F167" s="410"/>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8"/>
      <c r="B168" s="409"/>
      <c r="C168" s="409"/>
      <c r="D168" s="409"/>
      <c r="E168" s="409"/>
      <c r="F168" s="410"/>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8"/>
      <c r="B169" s="409"/>
      <c r="C169" s="409"/>
      <c r="D169" s="409"/>
      <c r="E169" s="409"/>
      <c r="F169" s="410"/>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x14ac:dyDescent="0.15">
      <c r="A170" s="408"/>
      <c r="B170" s="409"/>
      <c r="C170" s="409"/>
      <c r="D170" s="409"/>
      <c r="E170" s="409"/>
      <c r="F170" s="410"/>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x14ac:dyDescent="0.15">
      <c r="A171" s="408"/>
      <c r="B171" s="409"/>
      <c r="C171" s="409"/>
      <c r="D171" s="409"/>
      <c r="E171" s="409"/>
      <c r="F171" s="4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08"/>
      <c r="B172" s="409"/>
      <c r="C172" s="409"/>
      <c r="D172" s="409"/>
      <c r="E172" s="409"/>
      <c r="F172" s="4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08"/>
      <c r="B173" s="409"/>
      <c r="C173" s="409"/>
      <c r="D173" s="409"/>
      <c r="E173" s="409"/>
      <c r="F173" s="4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08"/>
      <c r="B174" s="409"/>
      <c r="C174" s="409"/>
      <c r="D174" s="409"/>
      <c r="E174" s="409"/>
      <c r="F174" s="4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08"/>
      <c r="B175" s="409"/>
      <c r="C175" s="409"/>
      <c r="D175" s="409"/>
      <c r="E175" s="409"/>
      <c r="F175" s="4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08"/>
      <c r="B176" s="409"/>
      <c r="C176" s="409"/>
      <c r="D176" s="409"/>
      <c r="E176" s="409"/>
      <c r="F176" s="4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11"/>
      <c r="B177" s="412"/>
      <c r="C177" s="412"/>
      <c r="D177" s="412"/>
      <c r="E177" s="412"/>
      <c r="F177" s="413"/>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70" t="s">
        <v>34</v>
      </c>
      <c r="B178" s="371"/>
      <c r="C178" s="371"/>
      <c r="D178" s="371"/>
      <c r="E178" s="371"/>
      <c r="F178" s="372"/>
      <c r="G178" s="379" t="s">
        <v>591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customHeight="1" x14ac:dyDescent="0.15">
      <c r="A180" s="373"/>
      <c r="B180" s="374"/>
      <c r="C180" s="374"/>
      <c r="D180" s="374"/>
      <c r="E180" s="374"/>
      <c r="F180" s="375"/>
      <c r="G180" s="364" t="s">
        <v>475</v>
      </c>
      <c r="H180" s="365"/>
      <c r="I180" s="365"/>
      <c r="J180" s="365"/>
      <c r="K180" s="366"/>
      <c r="L180" s="367" t="s">
        <v>479</v>
      </c>
      <c r="M180" s="368"/>
      <c r="N180" s="368"/>
      <c r="O180" s="368"/>
      <c r="P180" s="368"/>
      <c r="Q180" s="368"/>
      <c r="R180" s="368"/>
      <c r="S180" s="368"/>
      <c r="T180" s="368"/>
      <c r="U180" s="368"/>
      <c r="V180" s="368"/>
      <c r="W180" s="368"/>
      <c r="X180" s="369"/>
      <c r="Y180" s="399">
        <v>7.4</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v>5.2</v>
      </c>
      <c r="AV180" s="400"/>
      <c r="AW180" s="400"/>
      <c r="AX180" s="484"/>
    </row>
    <row r="181" spans="1:50" ht="24.75" customHeight="1" x14ac:dyDescent="0.15">
      <c r="A181" s="373"/>
      <c r="B181" s="374"/>
      <c r="C181" s="374"/>
      <c r="D181" s="374"/>
      <c r="E181" s="374"/>
      <c r="F181" s="375"/>
      <c r="G181" s="414" t="s">
        <v>476</v>
      </c>
      <c r="H181" s="415"/>
      <c r="I181" s="415"/>
      <c r="J181" s="415"/>
      <c r="K181" s="416"/>
      <c r="L181" s="417" t="s">
        <v>480</v>
      </c>
      <c r="M181" s="418"/>
      <c r="N181" s="418"/>
      <c r="O181" s="418"/>
      <c r="P181" s="418"/>
      <c r="Q181" s="418"/>
      <c r="R181" s="418"/>
      <c r="S181" s="418"/>
      <c r="T181" s="418"/>
      <c r="U181" s="418"/>
      <c r="V181" s="418"/>
      <c r="W181" s="418"/>
      <c r="X181" s="419"/>
      <c r="Y181" s="420">
        <v>5.3</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3"/>
      <c r="B182" s="374"/>
      <c r="C182" s="374"/>
      <c r="D182" s="374"/>
      <c r="E182" s="374"/>
      <c r="F182" s="375"/>
      <c r="G182" s="414" t="s">
        <v>477</v>
      </c>
      <c r="H182" s="415"/>
      <c r="I182" s="415"/>
      <c r="J182" s="415"/>
      <c r="K182" s="416"/>
      <c r="L182" s="417" t="s">
        <v>481</v>
      </c>
      <c r="M182" s="418"/>
      <c r="N182" s="418"/>
      <c r="O182" s="418"/>
      <c r="P182" s="418"/>
      <c r="Q182" s="418"/>
      <c r="R182" s="418"/>
      <c r="S182" s="418"/>
      <c r="T182" s="418"/>
      <c r="U182" s="418"/>
      <c r="V182" s="418"/>
      <c r="W182" s="418"/>
      <c r="X182" s="419"/>
      <c r="Y182" s="420">
        <v>2</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3"/>
      <c r="B183" s="374"/>
      <c r="C183" s="374"/>
      <c r="D183" s="374"/>
      <c r="E183" s="374"/>
      <c r="F183" s="375"/>
      <c r="G183" s="414" t="s">
        <v>478</v>
      </c>
      <c r="H183" s="415"/>
      <c r="I183" s="415"/>
      <c r="J183" s="415"/>
      <c r="K183" s="416"/>
      <c r="L183" s="417" t="s">
        <v>482</v>
      </c>
      <c r="M183" s="418"/>
      <c r="N183" s="418"/>
      <c r="O183" s="418"/>
      <c r="P183" s="418"/>
      <c r="Q183" s="418"/>
      <c r="R183" s="418"/>
      <c r="S183" s="418"/>
      <c r="T183" s="418"/>
      <c r="U183" s="418"/>
      <c r="V183" s="418"/>
      <c r="W183" s="418"/>
      <c r="X183" s="419"/>
      <c r="Y183" s="420">
        <v>0.4</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3"/>
      <c r="B184" s="374"/>
      <c r="C184" s="374"/>
      <c r="D184" s="374"/>
      <c r="E184" s="374"/>
      <c r="F184" s="375"/>
      <c r="G184" s="414" t="s">
        <v>223</v>
      </c>
      <c r="H184" s="415"/>
      <c r="I184" s="415"/>
      <c r="J184" s="415"/>
      <c r="K184" s="416"/>
      <c r="L184" s="417" t="s">
        <v>483</v>
      </c>
      <c r="M184" s="418"/>
      <c r="N184" s="418"/>
      <c r="O184" s="418"/>
      <c r="P184" s="418"/>
      <c r="Q184" s="418"/>
      <c r="R184" s="418"/>
      <c r="S184" s="418"/>
      <c r="T184" s="418"/>
      <c r="U184" s="418"/>
      <c r="V184" s="418"/>
      <c r="W184" s="418"/>
      <c r="X184" s="419"/>
      <c r="Y184" s="420">
        <v>0.5</v>
      </c>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x14ac:dyDescent="0.2">
      <c r="A190" s="373"/>
      <c r="B190" s="374"/>
      <c r="C190" s="374"/>
      <c r="D190" s="374"/>
      <c r="E190" s="374"/>
      <c r="F190" s="375"/>
      <c r="G190" s="574" t="s">
        <v>22</v>
      </c>
      <c r="H190" s="575"/>
      <c r="I190" s="575"/>
      <c r="J190" s="575"/>
      <c r="K190" s="575"/>
      <c r="L190" s="576"/>
      <c r="M190" s="158"/>
      <c r="N190" s="158"/>
      <c r="O190" s="158"/>
      <c r="P190" s="158"/>
      <c r="Q190" s="158"/>
      <c r="R190" s="158"/>
      <c r="S190" s="158"/>
      <c r="T190" s="158"/>
      <c r="U190" s="158"/>
      <c r="V190" s="158"/>
      <c r="W190" s="158"/>
      <c r="X190" s="159"/>
      <c r="Y190" s="577">
        <f>SUM(Y180:AB189)</f>
        <v>15.6</v>
      </c>
      <c r="Z190" s="578"/>
      <c r="AA190" s="578"/>
      <c r="AB190" s="579"/>
      <c r="AC190" s="574" t="s">
        <v>22</v>
      </c>
      <c r="AD190" s="575"/>
      <c r="AE190" s="575"/>
      <c r="AF190" s="575"/>
      <c r="AG190" s="575"/>
      <c r="AH190" s="576"/>
      <c r="AI190" s="158"/>
      <c r="AJ190" s="158"/>
      <c r="AK190" s="158"/>
      <c r="AL190" s="158"/>
      <c r="AM190" s="158"/>
      <c r="AN190" s="158"/>
      <c r="AO190" s="158"/>
      <c r="AP190" s="158"/>
      <c r="AQ190" s="158"/>
      <c r="AR190" s="158"/>
      <c r="AS190" s="158"/>
      <c r="AT190" s="159"/>
      <c r="AU190" s="577">
        <f>SUM(AU180:AX189)</f>
        <v>5.2</v>
      </c>
      <c r="AV190" s="578"/>
      <c r="AW190" s="578"/>
      <c r="AX190" s="580"/>
    </row>
    <row r="191" spans="1:50" ht="30" customHeight="1" x14ac:dyDescent="0.15">
      <c r="A191" s="373"/>
      <c r="B191" s="374"/>
      <c r="C191" s="374"/>
      <c r="D191" s="374"/>
      <c r="E191" s="374"/>
      <c r="F191" s="375"/>
      <c r="G191" s="379" t="s">
        <v>484</v>
      </c>
      <c r="H191" s="567"/>
      <c r="I191" s="567"/>
      <c r="J191" s="567"/>
      <c r="K191" s="567"/>
      <c r="L191" s="567"/>
      <c r="M191" s="567"/>
      <c r="N191" s="567"/>
      <c r="O191" s="567"/>
      <c r="P191" s="567"/>
      <c r="Q191" s="567"/>
      <c r="R191" s="567"/>
      <c r="S191" s="567"/>
      <c r="T191" s="567"/>
      <c r="U191" s="567"/>
      <c r="V191" s="567"/>
      <c r="W191" s="567"/>
      <c r="X191" s="567"/>
      <c r="Y191" s="567"/>
      <c r="Z191" s="567"/>
      <c r="AA191" s="567"/>
      <c r="AB191" s="568"/>
      <c r="AC191" s="569" t="s">
        <v>494</v>
      </c>
      <c r="AD191" s="570"/>
      <c r="AE191" s="570"/>
      <c r="AF191" s="570"/>
      <c r="AG191" s="570"/>
      <c r="AH191" s="570"/>
      <c r="AI191" s="570"/>
      <c r="AJ191" s="570"/>
      <c r="AK191" s="570"/>
      <c r="AL191" s="570"/>
      <c r="AM191" s="570"/>
      <c r="AN191" s="570"/>
      <c r="AO191" s="570"/>
      <c r="AP191" s="570"/>
      <c r="AQ191" s="570"/>
      <c r="AR191" s="570"/>
      <c r="AS191" s="570"/>
      <c r="AT191" s="570"/>
      <c r="AU191" s="570"/>
      <c r="AV191" s="570"/>
      <c r="AW191" s="570"/>
      <c r="AX191" s="571"/>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v>8</v>
      </c>
      <c r="Z193" s="400"/>
      <c r="AA193" s="400"/>
      <c r="AB193" s="401"/>
      <c r="AC193" s="364" t="s">
        <v>552</v>
      </c>
      <c r="AD193" s="572"/>
      <c r="AE193" s="572"/>
      <c r="AF193" s="572"/>
      <c r="AG193" s="573"/>
      <c r="AH193" s="367" t="s">
        <v>495</v>
      </c>
      <c r="AI193" s="368"/>
      <c r="AJ193" s="368"/>
      <c r="AK193" s="368"/>
      <c r="AL193" s="368"/>
      <c r="AM193" s="368"/>
      <c r="AN193" s="368"/>
      <c r="AO193" s="368"/>
      <c r="AP193" s="368"/>
      <c r="AQ193" s="368"/>
      <c r="AR193" s="368"/>
      <c r="AS193" s="368"/>
      <c r="AT193" s="369"/>
      <c r="AU193" s="399">
        <v>2.4</v>
      </c>
      <c r="AV193" s="400"/>
      <c r="AW193" s="400"/>
      <c r="AX193" s="484"/>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t="s">
        <v>223</v>
      </c>
      <c r="AD194" s="581"/>
      <c r="AE194" s="581"/>
      <c r="AF194" s="581"/>
      <c r="AG194" s="582"/>
      <c r="AH194" s="417" t="s">
        <v>491</v>
      </c>
      <c r="AI194" s="418"/>
      <c r="AJ194" s="418"/>
      <c r="AK194" s="418"/>
      <c r="AL194" s="418"/>
      <c r="AM194" s="418"/>
      <c r="AN194" s="418"/>
      <c r="AO194" s="418"/>
      <c r="AP194" s="418"/>
      <c r="AQ194" s="418"/>
      <c r="AR194" s="418"/>
      <c r="AS194" s="418"/>
      <c r="AT194" s="419"/>
      <c r="AU194" s="420">
        <v>0.8</v>
      </c>
      <c r="AV194" s="421"/>
      <c r="AW194" s="421"/>
      <c r="AX194" s="566"/>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x14ac:dyDescent="0.2">
      <c r="A203" s="373"/>
      <c r="B203" s="374"/>
      <c r="C203" s="374"/>
      <c r="D203" s="374"/>
      <c r="E203" s="374"/>
      <c r="F203" s="375"/>
      <c r="G203" s="574" t="s">
        <v>22</v>
      </c>
      <c r="H203" s="575"/>
      <c r="I203" s="575"/>
      <c r="J203" s="575"/>
      <c r="K203" s="575"/>
      <c r="L203" s="576"/>
      <c r="M203" s="158"/>
      <c r="N203" s="158"/>
      <c r="O203" s="158"/>
      <c r="P203" s="158"/>
      <c r="Q203" s="158"/>
      <c r="R203" s="158"/>
      <c r="S203" s="158"/>
      <c r="T203" s="158"/>
      <c r="U203" s="158"/>
      <c r="V203" s="158"/>
      <c r="W203" s="158"/>
      <c r="X203" s="159"/>
      <c r="Y203" s="577">
        <f>SUM(Y193:AB202)</f>
        <v>8</v>
      </c>
      <c r="Z203" s="578"/>
      <c r="AA203" s="578"/>
      <c r="AB203" s="579"/>
      <c r="AC203" s="574" t="s">
        <v>22</v>
      </c>
      <c r="AD203" s="575"/>
      <c r="AE203" s="575"/>
      <c r="AF203" s="575"/>
      <c r="AG203" s="575"/>
      <c r="AH203" s="576"/>
      <c r="AI203" s="158"/>
      <c r="AJ203" s="158"/>
      <c r="AK203" s="158"/>
      <c r="AL203" s="158"/>
      <c r="AM203" s="158"/>
      <c r="AN203" s="158"/>
      <c r="AO203" s="158"/>
      <c r="AP203" s="158"/>
      <c r="AQ203" s="158"/>
      <c r="AR203" s="158"/>
      <c r="AS203" s="158"/>
      <c r="AT203" s="159"/>
      <c r="AU203" s="577">
        <f>SUM(AU193:AX202)</f>
        <v>3.2</v>
      </c>
      <c r="AV203" s="578"/>
      <c r="AW203" s="578"/>
      <c r="AX203" s="580"/>
    </row>
    <row r="204" spans="1:50" ht="30" customHeight="1" x14ac:dyDescent="0.15">
      <c r="A204" s="373"/>
      <c r="B204" s="374"/>
      <c r="C204" s="374"/>
      <c r="D204" s="374"/>
      <c r="E204" s="374"/>
      <c r="F204" s="375"/>
      <c r="G204" s="379" t="s">
        <v>485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365</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t="s">
        <v>486</v>
      </c>
      <c r="H206" s="365"/>
      <c r="I206" s="365"/>
      <c r="J206" s="365"/>
      <c r="K206" s="366"/>
      <c r="L206" s="367" t="s">
        <v>489</v>
      </c>
      <c r="M206" s="368"/>
      <c r="N206" s="368"/>
      <c r="O206" s="368"/>
      <c r="P206" s="368"/>
      <c r="Q206" s="368"/>
      <c r="R206" s="368"/>
      <c r="S206" s="368"/>
      <c r="T206" s="368"/>
      <c r="U206" s="368"/>
      <c r="V206" s="368"/>
      <c r="W206" s="368"/>
      <c r="X206" s="369"/>
      <c r="Y206" s="399">
        <v>1.28</v>
      </c>
      <c r="Z206" s="400"/>
      <c r="AA206" s="400"/>
      <c r="AB206" s="401"/>
      <c r="AC206" s="364"/>
      <c r="AD206" s="365"/>
      <c r="AE206" s="365"/>
      <c r="AF206" s="365"/>
      <c r="AG206" s="366"/>
      <c r="AH206" s="367" t="s">
        <v>561</v>
      </c>
      <c r="AI206" s="368"/>
      <c r="AJ206" s="368"/>
      <c r="AK206" s="368"/>
      <c r="AL206" s="368"/>
      <c r="AM206" s="368"/>
      <c r="AN206" s="368"/>
      <c r="AO206" s="368"/>
      <c r="AP206" s="368"/>
      <c r="AQ206" s="368"/>
      <c r="AR206" s="368"/>
      <c r="AS206" s="368"/>
      <c r="AT206" s="369"/>
      <c r="AU206" s="399"/>
      <c r="AV206" s="400"/>
      <c r="AW206" s="400"/>
      <c r="AX206" s="484"/>
    </row>
    <row r="207" spans="1:50" ht="24.75" customHeight="1" x14ac:dyDescent="0.15">
      <c r="A207" s="373"/>
      <c r="B207" s="374"/>
      <c r="C207" s="374"/>
      <c r="D207" s="374"/>
      <c r="E207" s="374"/>
      <c r="F207" s="375"/>
      <c r="G207" s="414" t="s">
        <v>487</v>
      </c>
      <c r="H207" s="415"/>
      <c r="I207" s="415"/>
      <c r="J207" s="415"/>
      <c r="K207" s="416"/>
      <c r="L207" s="417" t="s">
        <v>490</v>
      </c>
      <c r="M207" s="418"/>
      <c r="N207" s="418"/>
      <c r="O207" s="418"/>
      <c r="P207" s="418"/>
      <c r="Q207" s="418"/>
      <c r="R207" s="418"/>
      <c r="S207" s="418"/>
      <c r="T207" s="418"/>
      <c r="U207" s="418"/>
      <c r="V207" s="418"/>
      <c r="W207" s="418"/>
      <c r="X207" s="419"/>
      <c r="Y207" s="420">
        <v>2.14</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373"/>
      <c r="B208" s="374"/>
      <c r="C208" s="374"/>
      <c r="D208" s="374"/>
      <c r="E208" s="374"/>
      <c r="F208" s="375"/>
      <c r="G208" s="414" t="s">
        <v>488</v>
      </c>
      <c r="H208" s="415"/>
      <c r="I208" s="415"/>
      <c r="J208" s="415"/>
      <c r="K208" s="416"/>
      <c r="L208" s="417" t="s">
        <v>491</v>
      </c>
      <c r="M208" s="418"/>
      <c r="N208" s="418"/>
      <c r="O208" s="418"/>
      <c r="P208" s="418"/>
      <c r="Q208" s="418"/>
      <c r="R208" s="418"/>
      <c r="S208" s="418"/>
      <c r="T208" s="418"/>
      <c r="U208" s="418"/>
      <c r="V208" s="418"/>
      <c r="W208" s="418"/>
      <c r="X208" s="419"/>
      <c r="Y208" s="420">
        <v>0.6</v>
      </c>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x14ac:dyDescent="0.2">
      <c r="A216" s="373"/>
      <c r="B216" s="374"/>
      <c r="C216" s="374"/>
      <c r="D216" s="374"/>
      <c r="E216" s="374"/>
      <c r="F216" s="375"/>
      <c r="G216" s="574" t="s">
        <v>22</v>
      </c>
      <c r="H216" s="575"/>
      <c r="I216" s="575"/>
      <c r="J216" s="575"/>
      <c r="K216" s="575"/>
      <c r="L216" s="576"/>
      <c r="M216" s="158"/>
      <c r="N216" s="158"/>
      <c r="O216" s="158"/>
      <c r="P216" s="158"/>
      <c r="Q216" s="158"/>
      <c r="R216" s="158"/>
      <c r="S216" s="158"/>
      <c r="T216" s="158"/>
      <c r="U216" s="158"/>
      <c r="V216" s="158"/>
      <c r="W216" s="158"/>
      <c r="X216" s="159"/>
      <c r="Y216" s="577">
        <f>SUM(Y206:AB215)</f>
        <v>4.0199999999999996</v>
      </c>
      <c r="Z216" s="578"/>
      <c r="AA216" s="578"/>
      <c r="AB216" s="579"/>
      <c r="AC216" s="574" t="s">
        <v>22</v>
      </c>
      <c r="AD216" s="575"/>
      <c r="AE216" s="575"/>
      <c r="AF216" s="575"/>
      <c r="AG216" s="575"/>
      <c r="AH216" s="576"/>
      <c r="AI216" s="158"/>
      <c r="AJ216" s="158"/>
      <c r="AK216" s="158"/>
      <c r="AL216" s="158"/>
      <c r="AM216" s="158"/>
      <c r="AN216" s="158"/>
      <c r="AO216" s="158"/>
      <c r="AP216" s="158"/>
      <c r="AQ216" s="158"/>
      <c r="AR216" s="158"/>
      <c r="AS216" s="158"/>
      <c r="AT216" s="159"/>
      <c r="AU216" s="577">
        <f>SUM(AU206:AX215)</f>
        <v>0</v>
      </c>
      <c r="AV216" s="578"/>
      <c r="AW216" s="578"/>
      <c r="AX216" s="580"/>
    </row>
    <row r="217" spans="1:50" ht="30" customHeight="1" x14ac:dyDescent="0.15">
      <c r="A217" s="373"/>
      <c r="B217" s="374"/>
      <c r="C217" s="374"/>
      <c r="D217" s="374"/>
      <c r="E217" s="374"/>
      <c r="F217" s="375"/>
      <c r="G217" s="379" t="s">
        <v>492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366</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v>5.7</v>
      </c>
      <c r="Z219" s="400"/>
      <c r="AA219" s="400"/>
      <c r="AB219" s="401"/>
      <c r="AC219" s="364"/>
      <c r="AD219" s="365"/>
      <c r="AE219" s="365"/>
      <c r="AF219" s="365"/>
      <c r="AG219" s="366"/>
      <c r="AH219" s="367" t="s">
        <v>561</v>
      </c>
      <c r="AI219" s="594"/>
      <c r="AJ219" s="594"/>
      <c r="AK219" s="594"/>
      <c r="AL219" s="594"/>
      <c r="AM219" s="594"/>
      <c r="AN219" s="594"/>
      <c r="AO219" s="594"/>
      <c r="AP219" s="594"/>
      <c r="AQ219" s="594"/>
      <c r="AR219" s="594"/>
      <c r="AS219" s="594"/>
      <c r="AT219" s="595"/>
      <c r="AU219" s="399"/>
      <c r="AV219" s="400"/>
      <c r="AW219" s="400"/>
      <c r="AX219" s="484"/>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x14ac:dyDescent="0.15">
      <c r="A229" s="373"/>
      <c r="B229" s="374"/>
      <c r="C229" s="374"/>
      <c r="D229" s="374"/>
      <c r="E229" s="374"/>
      <c r="F229" s="375"/>
      <c r="G229" s="574" t="s">
        <v>22</v>
      </c>
      <c r="H229" s="575"/>
      <c r="I229" s="575"/>
      <c r="J229" s="575"/>
      <c r="K229" s="575"/>
      <c r="L229" s="576"/>
      <c r="M229" s="158"/>
      <c r="N229" s="158"/>
      <c r="O229" s="158"/>
      <c r="P229" s="158"/>
      <c r="Q229" s="158"/>
      <c r="R229" s="158"/>
      <c r="S229" s="158"/>
      <c r="T229" s="158"/>
      <c r="U229" s="158"/>
      <c r="V229" s="158"/>
      <c r="W229" s="158"/>
      <c r="X229" s="159"/>
      <c r="Y229" s="577">
        <f>SUM(Y219:AB228)</f>
        <v>5.7</v>
      </c>
      <c r="Z229" s="578"/>
      <c r="AA229" s="578"/>
      <c r="AB229" s="579"/>
      <c r="AC229" s="574" t="s">
        <v>22</v>
      </c>
      <c r="AD229" s="575"/>
      <c r="AE229" s="575"/>
      <c r="AF229" s="575"/>
      <c r="AG229" s="575"/>
      <c r="AH229" s="576"/>
      <c r="AI229" s="158"/>
      <c r="AJ229" s="158"/>
      <c r="AK229" s="158"/>
      <c r="AL229" s="158"/>
      <c r="AM229" s="158"/>
      <c r="AN229" s="158"/>
      <c r="AO229" s="158"/>
      <c r="AP229" s="158"/>
      <c r="AQ229" s="158"/>
      <c r="AR229" s="158"/>
      <c r="AS229" s="158"/>
      <c r="AT229" s="159"/>
      <c r="AU229" s="577">
        <f>SUM(AU219:AX228)</f>
        <v>0</v>
      </c>
      <c r="AV229" s="578"/>
      <c r="AW229" s="578"/>
      <c r="AX229" s="580"/>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2" t="s">
        <v>33</v>
      </c>
      <c r="AL235" s="245"/>
      <c r="AM235" s="245"/>
      <c r="AN235" s="245"/>
      <c r="AO235" s="245"/>
      <c r="AP235" s="245"/>
      <c r="AQ235" s="245" t="s">
        <v>23</v>
      </c>
      <c r="AR235" s="245"/>
      <c r="AS235" s="245"/>
      <c r="AT235" s="245"/>
      <c r="AU235" s="95" t="s">
        <v>24</v>
      </c>
      <c r="AV235" s="96"/>
      <c r="AW235" s="96"/>
      <c r="AX235" s="593"/>
    </row>
    <row r="236" spans="1:50" ht="30.75" customHeight="1" x14ac:dyDescent="0.15">
      <c r="A236" s="586">
        <v>1</v>
      </c>
      <c r="B236" s="586">
        <v>1</v>
      </c>
      <c r="C236" s="588" t="s">
        <v>592</v>
      </c>
      <c r="D236" s="587"/>
      <c r="E236" s="587"/>
      <c r="F236" s="587"/>
      <c r="G236" s="587"/>
      <c r="H236" s="587"/>
      <c r="I236" s="587"/>
      <c r="J236" s="587"/>
      <c r="K236" s="587"/>
      <c r="L236" s="587"/>
      <c r="M236" s="588" t="s">
        <v>560</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16</v>
      </c>
      <c r="AL236" s="590"/>
      <c r="AM236" s="590"/>
      <c r="AN236" s="590"/>
      <c r="AO236" s="590"/>
      <c r="AP236" s="591"/>
      <c r="AQ236" s="588">
        <v>1</v>
      </c>
      <c r="AR236" s="587"/>
      <c r="AS236" s="587"/>
      <c r="AT236" s="587"/>
      <c r="AU236" s="589">
        <v>99</v>
      </c>
      <c r="AV236" s="590"/>
      <c r="AW236" s="590"/>
      <c r="AX236" s="591"/>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698"/>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9"/>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5" t="s">
        <v>404</v>
      </c>
      <c r="D268" s="245"/>
      <c r="E268" s="245"/>
      <c r="F268" s="245"/>
      <c r="G268" s="245"/>
      <c r="H268" s="245"/>
      <c r="I268" s="245"/>
      <c r="J268" s="245"/>
      <c r="K268" s="245"/>
      <c r="L268" s="245"/>
      <c r="M268" s="245" t="s">
        <v>405</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2" t="s">
        <v>406</v>
      </c>
      <c r="AL268" s="245"/>
      <c r="AM268" s="245"/>
      <c r="AN268" s="245"/>
      <c r="AO268" s="245"/>
      <c r="AP268" s="245"/>
      <c r="AQ268" s="245" t="s">
        <v>23</v>
      </c>
      <c r="AR268" s="245"/>
      <c r="AS268" s="245"/>
      <c r="AT268" s="245"/>
      <c r="AU268" s="95" t="s">
        <v>24</v>
      </c>
      <c r="AV268" s="96"/>
      <c r="AW268" s="96"/>
      <c r="AX268" s="593"/>
    </row>
    <row r="269" spans="1:50" ht="24" customHeight="1" x14ac:dyDescent="0.15">
      <c r="A269" s="586">
        <v>1</v>
      </c>
      <c r="B269" s="586">
        <v>1</v>
      </c>
      <c r="C269" s="587" t="s">
        <v>496</v>
      </c>
      <c r="D269" s="587"/>
      <c r="E269" s="587"/>
      <c r="F269" s="587"/>
      <c r="G269" s="587"/>
      <c r="H269" s="587"/>
      <c r="I269" s="587"/>
      <c r="J269" s="587"/>
      <c r="K269" s="587"/>
      <c r="L269" s="587"/>
      <c r="M269" s="588" t="s">
        <v>562</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8</v>
      </c>
      <c r="AL269" s="590"/>
      <c r="AM269" s="590"/>
      <c r="AN269" s="590"/>
      <c r="AO269" s="590"/>
      <c r="AP269" s="591"/>
      <c r="AQ269" s="588">
        <v>1</v>
      </c>
      <c r="AR269" s="587"/>
      <c r="AS269" s="587"/>
      <c r="AT269" s="587"/>
      <c r="AU269" s="589">
        <v>98</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67"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5" t="s">
        <v>404</v>
      </c>
      <c r="D301" s="245"/>
      <c r="E301" s="245"/>
      <c r="F301" s="245"/>
      <c r="G301" s="245"/>
      <c r="H301" s="245"/>
      <c r="I301" s="245"/>
      <c r="J301" s="245"/>
      <c r="K301" s="245"/>
      <c r="L301" s="245"/>
      <c r="M301" s="245" t="s">
        <v>405</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2" t="s">
        <v>406</v>
      </c>
      <c r="AL301" s="245"/>
      <c r="AM301" s="245"/>
      <c r="AN301" s="245"/>
      <c r="AO301" s="245"/>
      <c r="AP301" s="245"/>
      <c r="AQ301" s="245" t="s">
        <v>23</v>
      </c>
      <c r="AR301" s="245"/>
      <c r="AS301" s="245"/>
      <c r="AT301" s="245"/>
      <c r="AU301" s="95" t="s">
        <v>24</v>
      </c>
      <c r="AV301" s="96"/>
      <c r="AW301" s="96"/>
      <c r="AX301" s="593"/>
    </row>
    <row r="302" spans="1:50" ht="30" customHeight="1" x14ac:dyDescent="0.15">
      <c r="A302" s="586">
        <v>1</v>
      </c>
      <c r="B302" s="586">
        <v>1</v>
      </c>
      <c r="C302" s="587" t="s">
        <v>497</v>
      </c>
      <c r="D302" s="587"/>
      <c r="E302" s="587"/>
      <c r="F302" s="587"/>
      <c r="G302" s="587"/>
      <c r="H302" s="587"/>
      <c r="I302" s="587"/>
      <c r="J302" s="587"/>
      <c r="K302" s="587"/>
      <c r="L302" s="587"/>
      <c r="M302" s="588" t="s">
        <v>563</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v>4.0999999999999996</v>
      </c>
      <c r="AL302" s="590"/>
      <c r="AM302" s="590"/>
      <c r="AN302" s="590"/>
      <c r="AO302" s="590"/>
      <c r="AP302" s="591"/>
      <c r="AQ302" s="588">
        <v>1</v>
      </c>
      <c r="AR302" s="587"/>
      <c r="AS302" s="587"/>
      <c r="AT302" s="587"/>
      <c r="AU302" s="589">
        <v>99</v>
      </c>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3" spans="1:50" x14ac:dyDescent="0.15">
      <c r="A333" s="9"/>
      <c r="B333" s="67"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5" t="s">
        <v>404</v>
      </c>
      <c r="D334" s="245"/>
      <c r="E334" s="245"/>
      <c r="F334" s="245"/>
      <c r="G334" s="245"/>
      <c r="H334" s="245"/>
      <c r="I334" s="245"/>
      <c r="J334" s="245"/>
      <c r="K334" s="245"/>
      <c r="L334" s="245"/>
      <c r="M334" s="245" t="s">
        <v>405</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2" t="s">
        <v>406</v>
      </c>
      <c r="AL334" s="245"/>
      <c r="AM334" s="245"/>
      <c r="AN334" s="245"/>
      <c r="AO334" s="245"/>
      <c r="AP334" s="245"/>
      <c r="AQ334" s="245" t="s">
        <v>23</v>
      </c>
      <c r="AR334" s="245"/>
      <c r="AS334" s="245"/>
      <c r="AT334" s="245"/>
      <c r="AU334" s="95" t="s">
        <v>24</v>
      </c>
      <c r="AV334" s="96"/>
      <c r="AW334" s="96"/>
      <c r="AX334" s="593"/>
    </row>
    <row r="335" spans="1:50" ht="30" customHeight="1" x14ac:dyDescent="0.15">
      <c r="A335" s="586">
        <v>1</v>
      </c>
      <c r="B335" s="586">
        <v>1</v>
      </c>
      <c r="C335" s="588" t="s">
        <v>593</v>
      </c>
      <c r="D335" s="587"/>
      <c r="E335" s="587"/>
      <c r="F335" s="587"/>
      <c r="G335" s="587"/>
      <c r="H335" s="587"/>
      <c r="I335" s="587"/>
      <c r="J335" s="587"/>
      <c r="K335" s="587"/>
      <c r="L335" s="587"/>
      <c r="M335" s="588" t="s">
        <v>564</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v>5.7</v>
      </c>
      <c r="AL335" s="590"/>
      <c r="AM335" s="590"/>
      <c r="AN335" s="590"/>
      <c r="AO335" s="590"/>
      <c r="AP335" s="591"/>
      <c r="AQ335" s="588">
        <v>1</v>
      </c>
      <c r="AR335" s="587"/>
      <c r="AS335" s="587"/>
      <c r="AT335" s="587"/>
      <c r="AU335" s="589">
        <v>99</v>
      </c>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6" spans="1:50" x14ac:dyDescent="0.15">
      <c r="A366" s="9"/>
      <c r="B366" s="67"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6"/>
      <c r="B367" s="586"/>
      <c r="C367" s="245" t="s">
        <v>404</v>
      </c>
      <c r="D367" s="245"/>
      <c r="E367" s="245"/>
      <c r="F367" s="245"/>
      <c r="G367" s="245"/>
      <c r="H367" s="245"/>
      <c r="I367" s="245"/>
      <c r="J367" s="245"/>
      <c r="K367" s="245"/>
      <c r="L367" s="245"/>
      <c r="M367" s="245" t="s">
        <v>405</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2" t="s">
        <v>406</v>
      </c>
      <c r="AL367" s="245"/>
      <c r="AM367" s="245"/>
      <c r="AN367" s="245"/>
      <c r="AO367" s="245"/>
      <c r="AP367" s="245"/>
      <c r="AQ367" s="245" t="s">
        <v>23</v>
      </c>
      <c r="AR367" s="245"/>
      <c r="AS367" s="245"/>
      <c r="AT367" s="245"/>
      <c r="AU367" s="95" t="s">
        <v>24</v>
      </c>
      <c r="AV367" s="96"/>
      <c r="AW367" s="96"/>
      <c r="AX367" s="593"/>
    </row>
    <row r="368" spans="1:50" ht="30" customHeight="1" x14ac:dyDescent="0.15">
      <c r="A368" s="586">
        <v>1</v>
      </c>
      <c r="B368" s="586">
        <v>1</v>
      </c>
      <c r="C368" s="587" t="s">
        <v>498</v>
      </c>
      <c r="D368" s="587"/>
      <c r="E368" s="587"/>
      <c r="F368" s="587"/>
      <c r="G368" s="587"/>
      <c r="H368" s="587"/>
      <c r="I368" s="587"/>
      <c r="J368" s="587"/>
      <c r="K368" s="587"/>
      <c r="L368" s="587"/>
      <c r="M368" s="588" t="s">
        <v>565</v>
      </c>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v>5.2</v>
      </c>
      <c r="AL368" s="590"/>
      <c r="AM368" s="590"/>
      <c r="AN368" s="590"/>
      <c r="AO368" s="590"/>
      <c r="AP368" s="591"/>
      <c r="AQ368" s="588">
        <v>1</v>
      </c>
      <c r="AR368" s="587"/>
      <c r="AS368" s="587"/>
      <c r="AT368" s="587"/>
      <c r="AU368" s="589">
        <v>96</v>
      </c>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9" spans="1:50" x14ac:dyDescent="0.15">
      <c r="A399" s="9"/>
      <c r="B399" s="67"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6"/>
      <c r="B400" s="586"/>
      <c r="C400" s="245" t="s">
        <v>404</v>
      </c>
      <c r="D400" s="245"/>
      <c r="E400" s="245"/>
      <c r="F400" s="245"/>
      <c r="G400" s="245"/>
      <c r="H400" s="245"/>
      <c r="I400" s="245"/>
      <c r="J400" s="245"/>
      <c r="K400" s="245"/>
      <c r="L400" s="245"/>
      <c r="M400" s="245" t="s">
        <v>405</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2" t="s">
        <v>406</v>
      </c>
      <c r="AL400" s="245"/>
      <c r="AM400" s="245"/>
      <c r="AN400" s="245"/>
      <c r="AO400" s="245"/>
      <c r="AP400" s="245"/>
      <c r="AQ400" s="245" t="s">
        <v>23</v>
      </c>
      <c r="AR400" s="245"/>
      <c r="AS400" s="245"/>
      <c r="AT400" s="245"/>
      <c r="AU400" s="95" t="s">
        <v>24</v>
      </c>
      <c r="AV400" s="96"/>
      <c r="AW400" s="96"/>
      <c r="AX400" s="593"/>
    </row>
    <row r="401" spans="1:50" ht="30" customHeight="1" x14ac:dyDescent="0.15">
      <c r="A401" s="586">
        <v>1</v>
      </c>
      <c r="B401" s="586">
        <v>1</v>
      </c>
      <c r="C401" s="587" t="s">
        <v>499</v>
      </c>
      <c r="D401" s="587"/>
      <c r="E401" s="587"/>
      <c r="F401" s="587"/>
      <c r="G401" s="587"/>
      <c r="H401" s="587"/>
      <c r="I401" s="587"/>
      <c r="J401" s="587"/>
      <c r="K401" s="587"/>
      <c r="L401" s="587"/>
      <c r="M401" s="588" t="s">
        <v>566</v>
      </c>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v>3.2</v>
      </c>
      <c r="AL401" s="590"/>
      <c r="AM401" s="590"/>
      <c r="AN401" s="590"/>
      <c r="AO401" s="590"/>
      <c r="AP401" s="591"/>
      <c r="AQ401" s="588">
        <v>7</v>
      </c>
      <c r="AR401" s="587"/>
      <c r="AS401" s="587"/>
      <c r="AT401" s="587"/>
      <c r="AU401" s="589">
        <v>58</v>
      </c>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2" spans="1:50" x14ac:dyDescent="0.15">
      <c r="A432" s="9"/>
      <c r="B432" s="67"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6"/>
      <c r="B433" s="586"/>
      <c r="C433" s="245" t="s">
        <v>404</v>
      </c>
      <c r="D433" s="245"/>
      <c r="E433" s="245"/>
      <c r="F433" s="245"/>
      <c r="G433" s="245"/>
      <c r="H433" s="245"/>
      <c r="I433" s="245"/>
      <c r="J433" s="245"/>
      <c r="K433" s="245"/>
      <c r="L433" s="245"/>
      <c r="M433" s="245" t="s">
        <v>405</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2" t="s">
        <v>406</v>
      </c>
      <c r="AL433" s="245"/>
      <c r="AM433" s="245"/>
      <c r="AN433" s="245"/>
      <c r="AO433" s="245"/>
      <c r="AP433" s="245"/>
      <c r="AQ433" s="245" t="s">
        <v>23</v>
      </c>
      <c r="AR433" s="245"/>
      <c r="AS433" s="245"/>
      <c r="AT433" s="245"/>
      <c r="AU433" s="95" t="s">
        <v>24</v>
      </c>
      <c r="AV433" s="96"/>
      <c r="AW433" s="96"/>
      <c r="AX433" s="593"/>
    </row>
    <row r="434" spans="1:50" ht="30" customHeight="1" x14ac:dyDescent="0.15">
      <c r="A434" s="586">
        <v>1</v>
      </c>
      <c r="B434" s="586">
        <v>1</v>
      </c>
      <c r="C434" s="587" t="s">
        <v>500</v>
      </c>
      <c r="D434" s="587"/>
      <c r="E434" s="587"/>
      <c r="F434" s="587"/>
      <c r="G434" s="587"/>
      <c r="H434" s="587"/>
      <c r="I434" s="587"/>
      <c r="J434" s="587"/>
      <c r="K434" s="587"/>
      <c r="L434" s="587"/>
      <c r="M434" s="588" t="s">
        <v>567</v>
      </c>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v>0.8</v>
      </c>
      <c r="AL434" s="590"/>
      <c r="AM434" s="590"/>
      <c r="AN434" s="590"/>
      <c r="AO434" s="590"/>
      <c r="AP434" s="591"/>
      <c r="AQ434" s="588" t="s">
        <v>594</v>
      </c>
      <c r="AR434" s="587"/>
      <c r="AS434" s="587"/>
      <c r="AT434" s="587"/>
      <c r="AU434" s="589" t="s">
        <v>469</v>
      </c>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5" spans="1:50" x14ac:dyDescent="0.15">
      <c r="A465" s="9"/>
      <c r="B465" s="67"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6"/>
      <c r="B466" s="586"/>
      <c r="C466" s="245" t="s">
        <v>404</v>
      </c>
      <c r="D466" s="245"/>
      <c r="E466" s="245"/>
      <c r="F466" s="245"/>
      <c r="G466" s="245"/>
      <c r="H466" s="245"/>
      <c r="I466" s="245"/>
      <c r="J466" s="245"/>
      <c r="K466" s="245"/>
      <c r="L466" s="245"/>
      <c r="M466" s="245" t="s">
        <v>405</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2" t="s">
        <v>406</v>
      </c>
      <c r="AL466" s="245"/>
      <c r="AM466" s="245"/>
      <c r="AN466" s="245"/>
      <c r="AO466" s="245"/>
      <c r="AP466" s="245"/>
      <c r="AQ466" s="245" t="s">
        <v>23</v>
      </c>
      <c r="AR466" s="245"/>
      <c r="AS466" s="245"/>
      <c r="AT466" s="245"/>
      <c r="AU466" s="95" t="s">
        <v>24</v>
      </c>
      <c r="AV466" s="96"/>
      <c r="AW466" s="96"/>
      <c r="AX466" s="593"/>
    </row>
    <row r="467" spans="1:50" ht="30" customHeight="1" x14ac:dyDescent="0.15">
      <c r="A467" s="586">
        <v>1</v>
      </c>
      <c r="B467" s="586">
        <v>1</v>
      </c>
      <c r="C467" s="588" t="s">
        <v>568</v>
      </c>
      <c r="D467" s="587"/>
      <c r="E467" s="587"/>
      <c r="F467" s="587"/>
      <c r="G467" s="587"/>
      <c r="H467" s="587"/>
      <c r="I467" s="587"/>
      <c r="J467" s="587"/>
      <c r="K467" s="587"/>
      <c r="L467" s="587"/>
      <c r="M467" s="587" t="s">
        <v>501</v>
      </c>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v>0.04</v>
      </c>
      <c r="AL467" s="590"/>
      <c r="AM467" s="590"/>
      <c r="AN467" s="590"/>
      <c r="AO467" s="590"/>
      <c r="AP467" s="591"/>
      <c r="AQ467" s="588" t="s">
        <v>594</v>
      </c>
      <c r="AR467" s="587"/>
      <c r="AS467" s="587"/>
      <c r="AT467" s="587"/>
      <c r="AU467" s="589" t="s">
        <v>469</v>
      </c>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65" priority="573">
      <formula>IF(RIGHT(TEXT(P14,"0.#"),1)=".",FALSE,TRUE)</formula>
    </cfRule>
    <cfRule type="expression" dxfId="964" priority="574">
      <formula>IF(RIGHT(TEXT(P14,"0.#"),1)=".",TRUE,FALSE)</formula>
    </cfRule>
  </conditionalFormatting>
  <conditionalFormatting sqref="AE23:AI23">
    <cfRule type="expression" dxfId="963" priority="563">
      <formula>IF(RIGHT(TEXT(AE23,"0.#"),1)=".",FALSE,TRUE)</formula>
    </cfRule>
    <cfRule type="expression" dxfId="962" priority="564">
      <formula>IF(RIGHT(TEXT(AE23,"0.#"),1)=".",TRUE,FALSE)</formula>
    </cfRule>
  </conditionalFormatting>
  <conditionalFormatting sqref="AE69:AX69">
    <cfRule type="expression" dxfId="961" priority="495">
      <formula>IF(RIGHT(TEXT(AE69,"0.#"),1)=".",FALSE,TRUE)</formula>
    </cfRule>
    <cfRule type="expression" dxfId="960" priority="496">
      <formula>IF(RIGHT(TEXT(AE69,"0.#"),1)=".",TRUE,FALSE)</formula>
    </cfRule>
  </conditionalFormatting>
  <conditionalFormatting sqref="AJ83:AX83">
    <cfRule type="expression" dxfId="959" priority="475">
      <formula>IF(RIGHT(TEXT(AJ83,"0.#"),1)=".",FALSE,TRUE)</formula>
    </cfRule>
    <cfRule type="expression" dxfId="958" priority="476">
      <formula>IF(RIGHT(TEXT(AJ83,"0.#"),1)=".",TRUE,FALSE)</formula>
    </cfRule>
  </conditionalFormatting>
  <conditionalFormatting sqref="L104">
    <cfRule type="expression" dxfId="957" priority="453">
      <formula>IF(RIGHT(TEXT(L104,"0.#"),1)=".",FALSE,TRUE)</formula>
    </cfRule>
    <cfRule type="expression" dxfId="956" priority="454">
      <formula>IF(RIGHT(TEXT(L104,"0.#"),1)=".",TRUE,FALSE)</formula>
    </cfRule>
  </conditionalFormatting>
  <conditionalFormatting sqref="R104">
    <cfRule type="expression" dxfId="955" priority="451">
      <formula>IF(RIGHT(TEXT(R104,"0.#"),1)=".",FALSE,TRUE)</formula>
    </cfRule>
    <cfRule type="expression" dxfId="954" priority="452">
      <formula>IF(RIGHT(TEXT(R104,"0.#"),1)=".",TRUE,FALSE)</formula>
    </cfRule>
  </conditionalFormatting>
  <conditionalFormatting sqref="P18:AX18">
    <cfRule type="expression" dxfId="953" priority="449">
      <formula>IF(RIGHT(TEXT(P18,"0.#"),1)=".",FALSE,TRUE)</formula>
    </cfRule>
    <cfRule type="expression" dxfId="952" priority="450">
      <formula>IF(RIGHT(TEXT(P18,"0.#"),1)=".",TRUE,FALSE)</formula>
    </cfRule>
  </conditionalFormatting>
  <conditionalFormatting sqref="Y181">
    <cfRule type="expression" dxfId="951" priority="445">
      <formula>IF(RIGHT(TEXT(Y181,"0.#"),1)=".",FALSE,TRUE)</formula>
    </cfRule>
    <cfRule type="expression" dxfId="950" priority="446">
      <formula>IF(RIGHT(TEXT(Y181,"0.#"),1)=".",TRUE,FALSE)</formula>
    </cfRule>
  </conditionalFormatting>
  <conditionalFormatting sqref="Y190">
    <cfRule type="expression" dxfId="949" priority="441">
      <formula>IF(RIGHT(TEXT(Y190,"0.#"),1)=".",FALSE,TRUE)</formula>
    </cfRule>
    <cfRule type="expression" dxfId="948" priority="442">
      <formula>IF(RIGHT(TEXT(Y190,"0.#"),1)=".",TRUE,FALSE)</formula>
    </cfRule>
  </conditionalFormatting>
  <conditionalFormatting sqref="AK236">
    <cfRule type="expression" dxfId="947" priority="363">
      <formula>IF(RIGHT(TEXT(AK236,"0.#"),1)=".",FALSE,TRUE)</formula>
    </cfRule>
    <cfRule type="expression" dxfId="946" priority="364">
      <formula>IF(RIGHT(TEXT(AK236,"0.#"),1)=".",TRUE,FALSE)</formula>
    </cfRule>
  </conditionalFormatting>
  <conditionalFormatting sqref="AE54:AI54">
    <cfRule type="expression" dxfId="945" priority="313">
      <formula>IF(RIGHT(TEXT(AE54,"0.#"),1)=".",FALSE,TRUE)</formula>
    </cfRule>
    <cfRule type="expression" dxfId="944" priority="314">
      <formula>IF(RIGHT(TEXT(AE54,"0.#"),1)=".",TRUE,FALSE)</formula>
    </cfRule>
  </conditionalFormatting>
  <conditionalFormatting sqref="AR15:AX15 P13:AX13">
    <cfRule type="expression" dxfId="943" priority="271">
      <formula>IF(RIGHT(TEXT(P13,"0.#"),1)=".",FALSE,TRUE)</formula>
    </cfRule>
    <cfRule type="expression" dxfId="942" priority="272">
      <formula>IF(RIGHT(TEXT(P13,"0.#"),1)=".",TRUE,FALSE)</formula>
    </cfRule>
  </conditionalFormatting>
  <conditionalFormatting sqref="P19:AJ19">
    <cfRule type="expression" dxfId="941" priority="269">
      <formula>IF(RIGHT(TEXT(P19,"0.#"),1)=".",FALSE,TRUE)</formula>
    </cfRule>
    <cfRule type="expression" dxfId="940" priority="270">
      <formula>IF(RIGHT(TEXT(P19,"0.#"),1)=".",TRUE,FALSE)</formula>
    </cfRule>
  </conditionalFormatting>
  <conditionalFormatting sqref="AE55:AX55 AJ54:AS54">
    <cfRule type="expression" dxfId="939" priority="265">
      <formula>IF(RIGHT(TEXT(AE54,"0.#"),1)=".",FALSE,TRUE)</formula>
    </cfRule>
    <cfRule type="expression" dxfId="938" priority="266">
      <formula>IF(RIGHT(TEXT(AE54,"0.#"),1)=".",TRUE,FALSE)</formula>
    </cfRule>
  </conditionalFormatting>
  <conditionalFormatting sqref="AE68:AS68">
    <cfRule type="expression" dxfId="937" priority="261">
      <formula>IF(RIGHT(TEXT(AE68,"0.#"),1)=".",FALSE,TRUE)</formula>
    </cfRule>
    <cfRule type="expression" dxfId="936" priority="262">
      <formula>IF(RIGHT(TEXT(AE68,"0.#"),1)=".",TRUE,FALSE)</formula>
    </cfRule>
  </conditionalFormatting>
  <conditionalFormatting sqref="AE95:AI95 AE92:AI92 AE89:AI89 AE86:AI86">
    <cfRule type="expression" dxfId="935" priority="259">
      <formula>IF(RIGHT(TEXT(AE86,"0.#"),1)=".",FALSE,TRUE)</formula>
    </cfRule>
    <cfRule type="expression" dxfId="934" priority="260">
      <formula>IF(RIGHT(TEXT(AE86,"0.#"),1)=".",TRUE,FALSE)</formula>
    </cfRule>
  </conditionalFormatting>
  <conditionalFormatting sqref="AJ95:AX95 AJ92:AX92 AJ89:AX89 AJ86:AX86">
    <cfRule type="expression" dxfId="933" priority="257">
      <formula>IF(RIGHT(TEXT(AJ86,"0.#"),1)=".",FALSE,TRUE)</formula>
    </cfRule>
    <cfRule type="expression" dxfId="932" priority="258">
      <formula>IF(RIGHT(TEXT(AJ86,"0.#"),1)=".",TRUE,FALSE)</formula>
    </cfRule>
  </conditionalFormatting>
  <conditionalFormatting sqref="L101:L103 L98">
    <cfRule type="expression" dxfId="931" priority="255">
      <formula>IF(RIGHT(TEXT(L98,"0.#"),1)=".",FALSE,TRUE)</formula>
    </cfRule>
    <cfRule type="expression" dxfId="930" priority="256">
      <formula>IF(RIGHT(TEXT(L98,"0.#"),1)=".",TRUE,FALSE)</formula>
    </cfRule>
  </conditionalFormatting>
  <conditionalFormatting sqref="R98">
    <cfRule type="expression" dxfId="929" priority="251">
      <formula>IF(RIGHT(TEXT(R98,"0.#"),1)=".",FALSE,TRUE)</formula>
    </cfRule>
    <cfRule type="expression" dxfId="928" priority="252">
      <formula>IF(RIGHT(TEXT(R98,"0.#"),1)=".",TRUE,FALSE)</formula>
    </cfRule>
  </conditionalFormatting>
  <conditionalFormatting sqref="R99:R103">
    <cfRule type="expression" dxfId="927" priority="249">
      <formula>IF(RIGHT(TEXT(R99,"0.#"),1)=".",FALSE,TRUE)</formula>
    </cfRule>
    <cfRule type="expression" dxfId="926" priority="250">
      <formula>IF(RIGHT(TEXT(R99,"0.#"),1)=".",TRUE,FALSE)</formula>
    </cfRule>
  </conditionalFormatting>
  <conditionalFormatting sqref="Y182:Y189 Y180">
    <cfRule type="expression" dxfId="925" priority="247">
      <formula>IF(RIGHT(TEXT(Y180,"0.#"),1)=".",FALSE,TRUE)</formula>
    </cfRule>
    <cfRule type="expression" dxfId="924" priority="248">
      <formula>IF(RIGHT(TEXT(Y180,"0.#"),1)=".",TRUE,FALSE)</formula>
    </cfRule>
  </conditionalFormatting>
  <conditionalFormatting sqref="AU181">
    <cfRule type="expression" dxfId="923" priority="245">
      <formula>IF(RIGHT(TEXT(AU181,"0.#"),1)=".",FALSE,TRUE)</formula>
    </cfRule>
    <cfRule type="expression" dxfId="922" priority="246">
      <formula>IF(RIGHT(TEXT(AU181,"0.#"),1)=".",TRUE,FALSE)</formula>
    </cfRule>
  </conditionalFormatting>
  <conditionalFormatting sqref="AU190">
    <cfRule type="expression" dxfId="921" priority="243">
      <formula>IF(RIGHT(TEXT(AU190,"0.#"),1)=".",FALSE,TRUE)</formula>
    </cfRule>
    <cfRule type="expression" dxfId="920" priority="244">
      <formula>IF(RIGHT(TEXT(AU190,"0.#"),1)=".",TRUE,FALSE)</formula>
    </cfRule>
  </conditionalFormatting>
  <conditionalFormatting sqref="AU182:AU189 AU180">
    <cfRule type="expression" dxfId="919" priority="241">
      <formula>IF(RIGHT(TEXT(AU180,"0.#"),1)=".",FALSE,TRUE)</formula>
    </cfRule>
    <cfRule type="expression" dxfId="918" priority="242">
      <formula>IF(RIGHT(TEXT(AU180,"0.#"),1)=".",TRUE,FALSE)</formula>
    </cfRule>
  </conditionalFormatting>
  <conditionalFormatting sqref="Y220 Y207 Y194">
    <cfRule type="expression" dxfId="917" priority="227">
      <formula>IF(RIGHT(TEXT(Y194,"0.#"),1)=".",FALSE,TRUE)</formula>
    </cfRule>
    <cfRule type="expression" dxfId="916" priority="228">
      <formula>IF(RIGHT(TEXT(Y194,"0.#"),1)=".",TRUE,FALSE)</formula>
    </cfRule>
  </conditionalFormatting>
  <conditionalFormatting sqref="Y229 Y216 Y203">
    <cfRule type="expression" dxfId="915" priority="225">
      <formula>IF(RIGHT(TEXT(Y203,"0.#"),1)=".",FALSE,TRUE)</formula>
    </cfRule>
    <cfRule type="expression" dxfId="914" priority="226">
      <formula>IF(RIGHT(TEXT(Y203,"0.#"),1)=".",TRUE,FALSE)</formula>
    </cfRule>
  </conditionalFormatting>
  <conditionalFormatting sqref="Y221:Y228 Y219 Y208:Y215 Y206 Y195:Y202 Y193">
    <cfRule type="expression" dxfId="913" priority="223">
      <formula>IF(RIGHT(TEXT(Y193,"0.#"),1)=".",FALSE,TRUE)</formula>
    </cfRule>
    <cfRule type="expression" dxfId="912" priority="224">
      <formula>IF(RIGHT(TEXT(Y193,"0.#"),1)=".",TRUE,FALSE)</formula>
    </cfRule>
  </conditionalFormatting>
  <conditionalFormatting sqref="AU220 AU207 AU194">
    <cfRule type="expression" dxfId="911" priority="221">
      <formula>IF(RIGHT(TEXT(AU194,"0.#"),1)=".",FALSE,TRUE)</formula>
    </cfRule>
    <cfRule type="expression" dxfId="910" priority="222">
      <formula>IF(RIGHT(TEXT(AU194,"0.#"),1)=".",TRUE,FALSE)</formula>
    </cfRule>
  </conditionalFormatting>
  <conditionalFormatting sqref="AU229 AU216 AU203">
    <cfRule type="expression" dxfId="909" priority="219">
      <formula>IF(RIGHT(TEXT(AU203,"0.#"),1)=".",FALSE,TRUE)</formula>
    </cfRule>
    <cfRule type="expression" dxfId="908" priority="220">
      <formula>IF(RIGHT(TEXT(AU203,"0.#"),1)=".",TRUE,FALSE)</formula>
    </cfRule>
  </conditionalFormatting>
  <conditionalFormatting sqref="AU221:AU228 AU219 AU208:AU215 AU206 AU195:AU202 AU193">
    <cfRule type="expression" dxfId="907" priority="217">
      <formula>IF(RIGHT(TEXT(AU193,"0.#"),1)=".",FALSE,TRUE)</formula>
    </cfRule>
    <cfRule type="expression" dxfId="906" priority="218">
      <formula>IF(RIGHT(TEXT(AU193,"0.#"),1)=".",TRUE,FALSE)</formula>
    </cfRule>
  </conditionalFormatting>
  <conditionalFormatting sqref="AE56:AI56">
    <cfRule type="expression" dxfId="905" priority="191">
      <formula>IF(AND(AE56&gt;=0, RIGHT(TEXT(AE56,"0.#"),1)&lt;&gt;"."),TRUE,FALSE)</formula>
    </cfRule>
    <cfRule type="expression" dxfId="904" priority="192">
      <formula>IF(AND(AE56&gt;=0, RIGHT(TEXT(AE56,"0.#"),1)="."),TRUE,FALSE)</formula>
    </cfRule>
    <cfRule type="expression" dxfId="903" priority="193">
      <formula>IF(AND(AE56&lt;0, RIGHT(TEXT(AE56,"0.#"),1)&lt;&gt;"."),TRUE,FALSE)</formula>
    </cfRule>
    <cfRule type="expression" dxfId="902" priority="194">
      <formula>IF(AND(AE56&lt;0, RIGHT(TEXT(AE56,"0.#"),1)="."),TRUE,FALSE)</formula>
    </cfRule>
  </conditionalFormatting>
  <conditionalFormatting sqref="AJ56:AS56">
    <cfRule type="expression" dxfId="901" priority="187">
      <formula>IF(AND(AJ56&gt;=0, RIGHT(TEXT(AJ56,"0.#"),1)&lt;&gt;"."),TRUE,FALSE)</formula>
    </cfRule>
    <cfRule type="expression" dxfId="900" priority="188">
      <formula>IF(AND(AJ56&gt;=0, RIGHT(TEXT(AJ56,"0.#"),1)="."),TRUE,FALSE)</formula>
    </cfRule>
    <cfRule type="expression" dxfId="899" priority="189">
      <formula>IF(AND(AJ56&lt;0, RIGHT(TEXT(AJ56,"0.#"),1)&lt;&gt;"."),TRUE,FALSE)</formula>
    </cfRule>
    <cfRule type="expression" dxfId="898" priority="190">
      <formula>IF(AND(AJ56&lt;0, RIGHT(TEXT(AJ56,"0.#"),1)="."),TRUE,FALSE)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37:AX265">
    <cfRule type="expression" dxfId="895" priority="171">
      <formula>IF(AND(AU237&gt;=0, RIGHT(TEXT(AU237,"0.#"),1)&lt;&gt;"."),TRUE,FALSE)</formula>
    </cfRule>
    <cfRule type="expression" dxfId="894" priority="172">
      <formula>IF(AND(AU237&gt;=0, RIGHT(TEXT(AU237,"0.#"),1)="."),TRUE,FALSE)</formula>
    </cfRule>
    <cfRule type="expression" dxfId="893" priority="173">
      <formula>IF(AND(AU237&lt;0, RIGHT(TEXT(AU237,"0.#"),1)&lt;&gt;"."),TRUE,FALSE)</formula>
    </cfRule>
    <cfRule type="expression" dxfId="892" priority="174">
      <formula>IF(AND(AU237&lt;0, RIGHT(TEXT(AU237,"0.#"),1)="."),TRUE,FALSE)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U467:AX467">
    <cfRule type="expression" dxfId="819" priority="93">
      <formula>IF(AND(AU467&gt;=0, RIGHT(TEXT(AU467,"0.#"),1)&lt;&gt;"."),TRUE,FALSE)</formula>
    </cfRule>
    <cfRule type="expression" dxfId="818" priority="94">
      <formula>IF(AND(AU467&gt;=0, RIGHT(TEXT(AU467,"0.#"),1)="."),TRUE,FALSE)</formula>
    </cfRule>
    <cfRule type="expression" dxfId="817" priority="95">
      <formula>IF(AND(AU467&lt;0, RIGHT(TEXT(AU467,"0.#"),1)&lt;&gt;"."),TRUE,FALSE)</formula>
    </cfRule>
    <cfRule type="expression" dxfId="816" priority="96">
      <formula>IF(AND(AU467&lt;0, RIGHT(TEXT(AU467,"0.#"),1)="."),TRUE,FALSE)</formula>
    </cfRule>
  </conditionalFormatting>
  <conditionalFormatting sqref="AK468:AK496">
    <cfRule type="expression" dxfId="815" priority="91">
      <formula>IF(RIGHT(TEXT(AK468,"0.#"),1)=".",FALSE,TRUE)</formula>
    </cfRule>
    <cfRule type="expression" dxfId="814" priority="92">
      <formula>IF(RIGHT(TEXT(AK468,"0.#"),1)=".",TRUE,FALSE)</formula>
    </cfRule>
  </conditionalFormatting>
  <conditionalFormatting sqref="AU468:AX496">
    <cfRule type="expression" dxfId="813" priority="87">
      <formula>IF(AND(AU468&gt;=0, RIGHT(TEXT(AU468,"0.#"),1)&lt;&gt;"."),TRUE,FALSE)</formula>
    </cfRule>
    <cfRule type="expression" dxfId="812" priority="88">
      <formula>IF(AND(AU468&gt;=0, RIGHT(TEXT(AU468,"0.#"),1)="."),TRUE,FALSE)</formula>
    </cfRule>
    <cfRule type="expression" dxfId="811" priority="89">
      <formula>IF(AND(AU468&lt;0, RIGHT(TEXT(AU468,"0.#"),1)&lt;&gt;"."),TRUE,FALSE)</formula>
    </cfRule>
    <cfRule type="expression" dxfId="810" priority="90">
      <formula>IF(AND(AU468&lt;0, RIGHT(TEXT(AU468,"0.#"),1)="."),TRUE,FALSE)</formula>
    </cfRule>
  </conditionalFormatting>
  <conditionalFormatting sqref="AJ24:AX24 AJ23:AS23">
    <cfRule type="expression" dxfId="809" priority="85">
      <formula>IF(RIGHT(TEXT(AJ23,"0.#"),1)=".",FALSE,TRUE)</formula>
    </cfRule>
    <cfRule type="expression" dxfId="808" priority="86">
      <formula>IF(RIGHT(TEXT(AJ23,"0.#"),1)=".",TRUE,FALSE)</formula>
    </cfRule>
  </conditionalFormatting>
  <conditionalFormatting sqref="AJ25:AS25">
    <cfRule type="expression" dxfId="807" priority="73">
      <formula>IF(AND(AJ25&gt;=0, RIGHT(TEXT(AJ25,"0.#"),1)&lt;&gt;"."),TRUE,FALSE)</formula>
    </cfRule>
    <cfRule type="expression" dxfId="806" priority="74">
      <formula>IF(AND(AJ25&gt;=0, RIGHT(TEXT(AJ25,"0.#"),1)="."),TRUE,FALSE)</formula>
    </cfRule>
    <cfRule type="expression" dxfId="805" priority="75">
      <formula>IF(AND(AJ25&lt;0, RIGHT(TEXT(AJ25,"0.#"),1)&lt;&gt;"."),TRUE,FALSE)</formula>
    </cfRule>
    <cfRule type="expression" dxfId="804" priority="76">
      <formula>IF(AND(AJ25&lt;0, RIGHT(TEXT(AJ25,"0.#"),1)="."),TRUE,FALSE)</formula>
    </cfRule>
  </conditionalFormatting>
  <conditionalFormatting sqref="AU236:AX236">
    <cfRule type="expression" dxfId="803" priority="61">
      <formula>IF(AND(AU236&gt;=0, RIGHT(TEXT(AU236,"0.#"),1)&lt;&gt;"."),TRUE,FALSE)</formula>
    </cfRule>
    <cfRule type="expression" dxfId="802" priority="62">
      <formula>IF(AND(AU236&gt;=0, RIGHT(TEXT(AU236,"0.#"),1)="."),TRUE,FALSE)</formula>
    </cfRule>
    <cfRule type="expression" dxfId="801" priority="63">
      <formula>IF(AND(AU236&lt;0, RIGHT(TEXT(AU236,"0.#"),1)&lt;&gt;"."),TRUE,FALSE)</formula>
    </cfRule>
    <cfRule type="expression" dxfId="800" priority="64">
      <formula>IF(AND(AU236&lt;0, RIGHT(TEXT(AU236,"0.#"),1)="."),TRUE,FALSE)</formula>
    </cfRule>
  </conditionalFormatting>
  <conditionalFormatting sqref="AE43:AI43">
    <cfRule type="expression" dxfId="799" priority="59">
      <formula>IF(RIGHT(TEXT(AE43,"0.#"),1)=".",FALSE,TRUE)</formula>
    </cfRule>
    <cfRule type="expression" dxfId="798" priority="60">
      <formula>IF(RIGHT(TEXT(AE43,"0.#"),1)=".",TRUE,FALSE)</formula>
    </cfRule>
  </conditionalFormatting>
  <conditionalFormatting sqref="AE44:AX44 AJ43:AS43 AE39:AX39 AE34:AX34 AO29:AX29">
    <cfRule type="expression" dxfId="797" priority="57">
      <formula>IF(RIGHT(TEXT(AE29,"0.#"),1)=".",FALSE,TRUE)</formula>
    </cfRule>
    <cfRule type="expression" dxfId="796" priority="58">
      <formula>IF(RIGHT(TEXT(AE29,"0.#"),1)=".",TRUE,FALSE)</formula>
    </cfRule>
  </conditionalFormatting>
  <conditionalFormatting sqref="AE45:AI45 AE40:AI40 AE35:AI35 AE30:AI30">
    <cfRule type="expression" dxfId="795" priority="53">
      <formula>IF(AND(AE30&gt;=0, RIGHT(TEXT(AE30,"0.#"),1)&lt;&gt;"."),TRUE,FALSE)</formula>
    </cfRule>
    <cfRule type="expression" dxfId="794" priority="54">
      <formula>IF(AND(AE30&gt;=0, RIGHT(TEXT(AE30,"0.#"),1)="."),TRUE,FALSE)</formula>
    </cfRule>
    <cfRule type="expression" dxfId="793" priority="55">
      <formula>IF(AND(AE30&lt;0, RIGHT(TEXT(AE30,"0.#"),1)&lt;&gt;"."),TRUE,FALSE)</formula>
    </cfRule>
    <cfRule type="expression" dxfId="792" priority="56">
      <formula>IF(AND(AE30&lt;0, RIGHT(TEXT(AE30,"0.#"),1)="."),TRUE,FALSE)</formula>
    </cfRule>
  </conditionalFormatting>
  <conditionalFormatting sqref="AJ45:AS45 AJ40:AS40 AJ35:AS35 AJ30:AS30">
    <cfRule type="expression" dxfId="791" priority="49">
      <formula>IF(AND(AJ30&gt;=0, RIGHT(TEXT(AJ30,"0.#"),1)&lt;&gt;"."),TRUE,FALSE)</formula>
    </cfRule>
    <cfRule type="expression" dxfId="790" priority="50">
      <formula>IF(AND(AJ30&gt;=0, RIGHT(TEXT(AJ30,"0.#"),1)="."),TRUE,FALSE)</formula>
    </cfRule>
    <cfRule type="expression" dxfId="789" priority="51">
      <formula>IF(AND(AJ30&lt;0, RIGHT(TEXT(AJ30,"0.#"),1)&lt;&gt;"."),TRUE,FALSE)</formula>
    </cfRule>
    <cfRule type="expression" dxfId="788" priority="52">
      <formula>IF(AND(AJ30&lt;0, RIGHT(TEXT(AJ30,"0.#"),1)="."),TRUE,FALSE)</formula>
    </cfRule>
  </conditionalFormatting>
  <conditionalFormatting sqref="AE64:AI64 AE59:AI59">
    <cfRule type="expression" dxfId="787" priority="47">
      <formula>IF(RIGHT(TEXT(AE59,"0.#"),1)=".",FALSE,TRUE)</formula>
    </cfRule>
    <cfRule type="expression" dxfId="786" priority="48">
      <formula>IF(RIGHT(TEXT(AE59,"0.#"),1)=".",TRUE,FALSE)</formula>
    </cfRule>
  </conditionalFormatting>
  <conditionalFormatting sqref="AE65:AX65 AJ64:AS64 AE60:AX60 AJ59:AS59">
    <cfRule type="expression" dxfId="785" priority="45">
      <formula>IF(RIGHT(TEXT(AE59,"0.#"),1)=".",FALSE,TRUE)</formula>
    </cfRule>
    <cfRule type="expression" dxfId="784" priority="46">
      <formula>IF(RIGHT(TEXT(AE59,"0.#"),1)=".",TRUE,FALSE)</formula>
    </cfRule>
  </conditionalFormatting>
  <conditionalFormatting sqref="AE66:AI66 AE61:AI61">
    <cfRule type="expression" dxfId="783" priority="41">
      <formula>IF(AND(AE61&gt;=0, RIGHT(TEXT(AE61,"0.#"),1)&lt;&gt;"."),TRUE,FALSE)</formula>
    </cfRule>
    <cfRule type="expression" dxfId="782" priority="42">
      <formula>IF(AND(AE61&gt;=0, RIGHT(TEXT(AE61,"0.#"),1)="."),TRUE,FALSE)</formula>
    </cfRule>
    <cfRule type="expression" dxfId="781" priority="43">
      <formula>IF(AND(AE61&lt;0, RIGHT(TEXT(AE61,"0.#"),1)&lt;&gt;"."),TRUE,FALSE)</formula>
    </cfRule>
    <cfRule type="expression" dxfId="780" priority="44">
      <formula>IF(AND(AE61&lt;0, RIGHT(TEXT(AE61,"0.#"),1)="."),TRUE,FALSE)</formula>
    </cfRule>
  </conditionalFormatting>
  <conditionalFormatting sqref="AJ66:AS66 AJ61:AS61">
    <cfRule type="expression" dxfId="779" priority="37">
      <formula>IF(AND(AJ61&gt;=0, RIGHT(TEXT(AJ61,"0.#"),1)&lt;&gt;"."),TRUE,FALSE)</formula>
    </cfRule>
    <cfRule type="expression" dxfId="778" priority="38">
      <formula>IF(AND(AJ61&gt;=0, RIGHT(TEXT(AJ61,"0.#"),1)="."),TRUE,FALSE)</formula>
    </cfRule>
    <cfRule type="expression" dxfId="777" priority="39">
      <formula>IF(AND(AJ61&lt;0, RIGHT(TEXT(AJ61,"0.#"),1)&lt;&gt;"."),TRUE,FALSE)</formula>
    </cfRule>
    <cfRule type="expression" dxfId="776" priority="40">
      <formula>IF(AND(AJ61&lt;0, RIGHT(TEXT(AJ61,"0.#"),1)="."),TRUE,FALSE)</formula>
    </cfRule>
  </conditionalFormatting>
  <conditionalFormatting sqref="AE81:AX81 AE78:AX78 AE75:AX75 AE72:AX72">
    <cfRule type="expression" dxfId="775" priority="35">
      <formula>IF(RIGHT(TEXT(AE72,"0.#"),1)=".",FALSE,TRUE)</formula>
    </cfRule>
    <cfRule type="expression" dxfId="774" priority="36">
      <formula>IF(RIGHT(TEXT(AE72,"0.#"),1)=".",TRUE,FALSE)</formula>
    </cfRule>
  </conditionalFormatting>
  <conditionalFormatting sqref="AE80:AS80 AE77:AS77 AE74:AS74 AE71:AS71">
    <cfRule type="expression" dxfId="773" priority="33">
      <formula>IF(RIGHT(TEXT(AE71,"0.#"),1)=".",FALSE,TRUE)</formula>
    </cfRule>
    <cfRule type="expression" dxfId="772" priority="34">
      <formula>IF(RIGHT(TEXT(AE71,"0.#"),1)=".",TRUE,FALSE)</formula>
    </cfRule>
  </conditionalFormatting>
  <conditionalFormatting sqref="AO28:AS28">
    <cfRule type="expression" dxfId="771" priority="29">
      <formula>IF(RIGHT(TEXT(AO28,"0.#"),1)=".",FALSE,TRUE)</formula>
    </cfRule>
    <cfRule type="expression" dxfId="770" priority="30">
      <formula>IF(RIGHT(TEXT(AO28,"0.#"),1)=".",TRUE,FALSE)</formula>
    </cfRule>
  </conditionalFormatting>
  <conditionalFormatting sqref="AE33:AI33">
    <cfRule type="expression" dxfId="769" priority="27">
      <formula>IF(RIGHT(TEXT(AE33,"0.#"),1)=".",FALSE,TRUE)</formula>
    </cfRule>
    <cfRule type="expression" dxfId="768" priority="28">
      <formula>IF(RIGHT(TEXT(AE33,"0.#"),1)=".",TRUE,FALSE)</formula>
    </cfRule>
  </conditionalFormatting>
  <conditionalFormatting sqref="AJ33:AS33">
    <cfRule type="expression" dxfId="767" priority="25">
      <formula>IF(RIGHT(TEXT(AJ33,"0.#"),1)=".",FALSE,TRUE)</formula>
    </cfRule>
    <cfRule type="expression" dxfId="766" priority="26">
      <formula>IF(RIGHT(TEXT(AJ33,"0.#"),1)=".",TRUE,FALSE)</formula>
    </cfRule>
  </conditionalFormatting>
  <conditionalFormatting sqref="AE38:AI38">
    <cfRule type="expression" dxfId="765" priority="23">
      <formula>IF(RIGHT(TEXT(AE38,"0.#"),1)=".",FALSE,TRUE)</formula>
    </cfRule>
    <cfRule type="expression" dxfId="764" priority="24">
      <formula>IF(RIGHT(TEXT(AE38,"0.#"),1)=".",TRUE,FALSE)</formula>
    </cfRule>
  </conditionalFormatting>
  <conditionalFormatting sqref="AJ38:AS38">
    <cfRule type="expression" dxfId="763" priority="21">
      <formula>IF(RIGHT(TEXT(AJ38,"0.#"),1)=".",FALSE,TRUE)</formula>
    </cfRule>
    <cfRule type="expression" dxfId="762" priority="22">
      <formula>IF(RIGHT(TEXT(AJ38,"0.#"),1)=".",TRUE,FALSE)</formula>
    </cfRule>
  </conditionalFormatting>
  <conditionalFormatting sqref="AE28:AI28">
    <cfRule type="expression" dxfId="761" priority="19">
      <formula>IF(RIGHT(TEXT(AE28,"0.#"),1)=".",FALSE,TRUE)</formula>
    </cfRule>
    <cfRule type="expression" dxfId="760" priority="20">
      <formula>IF(RIGHT(TEXT(AE28,"0.#"),1)=".",TRUE,FALSE)</formula>
    </cfRule>
  </conditionalFormatting>
  <conditionalFormatting sqref="AJ28:AN28">
    <cfRule type="expression" dxfId="759" priority="17">
      <formula>IF(RIGHT(TEXT(AJ28,"0.#"),1)=".",FALSE,TRUE)</formula>
    </cfRule>
    <cfRule type="expression" dxfId="758" priority="18">
      <formula>IF(RIGHT(TEXT(AJ28,"0.#"),1)=".",TRUE,FALSE)</formula>
    </cfRule>
  </conditionalFormatting>
  <conditionalFormatting sqref="AE29:AN29">
    <cfRule type="expression" dxfId="757" priority="15">
      <formula>IF(RIGHT(TEXT(AE29,"0.#"),1)=".",FALSE,TRUE)</formula>
    </cfRule>
    <cfRule type="expression" dxfId="756" priority="16">
      <formula>IF(RIGHT(TEXT(AE29,"0.#"),1)=".",TRUE,FALSE)</formula>
    </cfRule>
  </conditionalFormatting>
  <conditionalFormatting sqref="AK467">
    <cfRule type="expression" dxfId="755" priority="11">
      <formula>IF(RIGHT(TEXT(AK467,"0.#"),1)=".",FALSE,TRUE)</formula>
    </cfRule>
    <cfRule type="expression" dxfId="754" priority="12">
      <formula>IF(RIGHT(TEXT(AK467,"0.#"),1)=".",TRUE,FALSE)</formula>
    </cfRule>
  </conditionalFormatting>
  <conditionalFormatting sqref="AE24:AI24">
    <cfRule type="expression" dxfId="753" priority="9">
      <formula>IF(RIGHT(TEXT(AE24,"0.#"),1)=".",FALSE,TRUE)</formula>
    </cfRule>
    <cfRule type="expression" dxfId="752" priority="10">
      <formula>IF(RIGHT(TEXT(AE24,"0.#"),1)=".",TRUE,FALSE)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L99:L100">
    <cfRule type="expression" dxfId="747" priority="3">
      <formula>IF(RIGHT(TEXT(L99,"0.#"),1)=".",FALSE,TRUE)</formula>
    </cfRule>
    <cfRule type="expression" dxfId="746" priority="4">
      <formula>IF(RIGHT(TEXT(L99,"0.#"),1)=".",TRUE,FALSE)</formula>
    </cfRule>
  </conditionalFormatting>
  <conditionalFormatting sqref="AE83:AI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365"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40</xdr:col>
                    <xdr:colOff>104775</xdr:colOff>
                    <xdr:row>228</xdr:row>
                    <xdr:rowOff>257175</xdr:rowOff>
                  </from>
                  <to>
                    <xdr:col>44</xdr:col>
                    <xdr:colOff>104775</xdr:colOff>
                    <xdr:row>230</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123825</xdr:colOff>
                    <xdr:row>466</xdr:row>
                    <xdr:rowOff>342900</xdr:rowOff>
                  </from>
                  <to>
                    <xdr:col>45</xdr:col>
                    <xdr:colOff>123825</xdr:colOff>
                    <xdr:row>497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4" sqref="AB14:AS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457</v>
      </c>
      <c r="AX3" s="85"/>
    </row>
    <row r="4" spans="1:50" ht="22.5" customHeight="1" x14ac:dyDescent="0.15">
      <c r="A4" s="142"/>
      <c r="B4" s="140"/>
      <c r="C4" s="140"/>
      <c r="D4" s="140"/>
      <c r="E4" s="140"/>
      <c r="F4" s="141"/>
      <c r="G4" s="86"/>
      <c r="H4" s="87"/>
      <c r="I4" s="87"/>
      <c r="J4" s="87"/>
      <c r="K4" s="87"/>
      <c r="L4" s="87"/>
      <c r="M4" s="87"/>
      <c r="N4" s="87"/>
      <c r="O4" s="88"/>
      <c r="P4" s="232"/>
      <c r="Q4" s="246"/>
      <c r="R4" s="246"/>
      <c r="S4" s="246"/>
      <c r="T4" s="246"/>
      <c r="U4" s="246"/>
      <c r="V4" s="246"/>
      <c r="W4" s="246"/>
      <c r="X4" s="247"/>
      <c r="Y4" s="241" t="s">
        <v>14</v>
      </c>
      <c r="Z4" s="242"/>
      <c r="AA4" s="243"/>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8"/>
      <c r="Q5" s="248"/>
      <c r="R5" s="248"/>
      <c r="S5" s="248"/>
      <c r="T5" s="248"/>
      <c r="U5" s="248"/>
      <c r="V5" s="248"/>
      <c r="W5" s="248"/>
      <c r="X5" s="249"/>
      <c r="Y5" s="151" t="s">
        <v>65</v>
      </c>
      <c r="Z5" s="96"/>
      <c r="AA5" s="97"/>
      <c r="AB5" s="209"/>
      <c r="AC5" s="210"/>
      <c r="AD5" s="210"/>
      <c r="AE5" s="100"/>
      <c r="AF5" s="101"/>
      <c r="AG5" s="101"/>
      <c r="AH5" s="101"/>
      <c r="AI5" s="102"/>
      <c r="AJ5" s="100"/>
      <c r="AK5" s="101"/>
      <c r="AL5" s="101"/>
      <c r="AM5" s="101"/>
      <c r="AN5" s="102"/>
      <c r="AO5" s="100"/>
      <c r="AP5" s="101"/>
      <c r="AQ5" s="101"/>
      <c r="AR5" s="101"/>
      <c r="AS5" s="102"/>
      <c r="AT5" s="100"/>
      <c r="AU5" s="101"/>
      <c r="AV5" s="101"/>
      <c r="AW5" s="101"/>
      <c r="AX5" s="360"/>
    </row>
    <row r="6" spans="1:50" ht="22.5" customHeight="1" x14ac:dyDescent="0.15">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458</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360</v>
      </c>
      <c r="AX8" s="85"/>
    </row>
    <row r="9" spans="1:50" ht="22.5" customHeight="1" x14ac:dyDescent="0.15">
      <c r="A9" s="142"/>
      <c r="B9" s="140"/>
      <c r="C9" s="140"/>
      <c r="D9" s="140"/>
      <c r="E9" s="140"/>
      <c r="F9" s="141"/>
      <c r="G9" s="86"/>
      <c r="H9" s="87"/>
      <c r="I9" s="87"/>
      <c r="J9" s="87"/>
      <c r="K9" s="87"/>
      <c r="L9" s="87"/>
      <c r="M9" s="87"/>
      <c r="N9" s="87"/>
      <c r="O9" s="88"/>
      <c r="P9" s="232"/>
      <c r="Q9" s="246"/>
      <c r="R9" s="246"/>
      <c r="S9" s="246"/>
      <c r="T9" s="246"/>
      <c r="U9" s="246"/>
      <c r="V9" s="246"/>
      <c r="W9" s="246"/>
      <c r="X9" s="247"/>
      <c r="Y9" s="241" t="s">
        <v>14</v>
      </c>
      <c r="Z9" s="242"/>
      <c r="AA9" s="243"/>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65</v>
      </c>
      <c r="Z10" s="96"/>
      <c r="AA10" s="97"/>
      <c r="AB10" s="209"/>
      <c r="AC10" s="210"/>
      <c r="AD10" s="210"/>
      <c r="AE10" s="100"/>
      <c r="AF10" s="101"/>
      <c r="AG10" s="101"/>
      <c r="AH10" s="101"/>
      <c r="AI10" s="102"/>
      <c r="AJ10" s="100"/>
      <c r="AK10" s="101"/>
      <c r="AL10" s="101"/>
      <c r="AM10" s="101"/>
      <c r="AN10" s="102"/>
      <c r="AO10" s="100"/>
      <c r="AP10" s="101"/>
      <c r="AQ10" s="101"/>
      <c r="AR10" s="101"/>
      <c r="AS10" s="102"/>
      <c r="AT10" s="100"/>
      <c r="AU10" s="101"/>
      <c r="AV10" s="101"/>
      <c r="AW10" s="101"/>
      <c r="AX10" s="360"/>
    </row>
    <row r="11" spans="1:50" ht="22.5" customHeight="1" x14ac:dyDescent="0.15">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2"/>
      <c r="Q14" s="246"/>
      <c r="R14" s="246"/>
      <c r="S14" s="246"/>
      <c r="T14" s="246"/>
      <c r="U14" s="246"/>
      <c r="V14" s="246"/>
      <c r="W14" s="246"/>
      <c r="X14" s="247"/>
      <c r="Y14" s="241" t="s">
        <v>14</v>
      </c>
      <c r="Z14" s="242"/>
      <c r="AA14" s="243"/>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65</v>
      </c>
      <c r="Z15" s="96"/>
      <c r="AA15" s="97"/>
      <c r="AB15" s="209"/>
      <c r="AC15" s="210"/>
      <c r="AD15" s="210"/>
      <c r="AE15" s="100"/>
      <c r="AF15" s="101"/>
      <c r="AG15" s="101"/>
      <c r="AH15" s="101"/>
      <c r="AI15" s="102"/>
      <c r="AJ15" s="100"/>
      <c r="AK15" s="101"/>
      <c r="AL15" s="101"/>
      <c r="AM15" s="101"/>
      <c r="AN15" s="102"/>
      <c r="AO15" s="100"/>
      <c r="AP15" s="101"/>
      <c r="AQ15" s="101"/>
      <c r="AR15" s="101"/>
      <c r="AS15" s="102"/>
      <c r="AT15" s="100"/>
      <c r="AU15" s="101"/>
      <c r="AV15" s="101"/>
      <c r="AW15" s="101"/>
      <c r="AX15" s="360"/>
    </row>
    <row r="16" spans="1:50" ht="22.5" customHeight="1" x14ac:dyDescent="0.15">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2"/>
      <c r="Q19" s="246"/>
      <c r="R19" s="246"/>
      <c r="S19" s="246"/>
      <c r="T19" s="246"/>
      <c r="U19" s="246"/>
      <c r="V19" s="246"/>
      <c r="W19" s="246"/>
      <c r="X19" s="247"/>
      <c r="Y19" s="241" t="s">
        <v>14</v>
      </c>
      <c r="Z19" s="242"/>
      <c r="AA19" s="243"/>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65</v>
      </c>
      <c r="Z20" s="96"/>
      <c r="AA20" s="97"/>
      <c r="AB20" s="209"/>
      <c r="AC20" s="210"/>
      <c r="AD20" s="210"/>
      <c r="AE20" s="100"/>
      <c r="AF20" s="101"/>
      <c r="AG20" s="101"/>
      <c r="AH20" s="101"/>
      <c r="AI20" s="102"/>
      <c r="AJ20" s="100"/>
      <c r="AK20" s="101"/>
      <c r="AL20" s="101"/>
      <c r="AM20" s="101"/>
      <c r="AN20" s="102"/>
      <c r="AO20" s="100"/>
      <c r="AP20" s="101"/>
      <c r="AQ20" s="101"/>
      <c r="AR20" s="101"/>
      <c r="AS20" s="102"/>
      <c r="AT20" s="100"/>
      <c r="AU20" s="101"/>
      <c r="AV20" s="101"/>
      <c r="AW20" s="101"/>
      <c r="AX20" s="360"/>
    </row>
    <row r="21" spans="1:50" ht="22.5" customHeight="1" x14ac:dyDescent="0.15">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459</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460</v>
      </c>
      <c r="AX23" s="85"/>
    </row>
    <row r="24" spans="1:50" ht="22.5" customHeight="1" x14ac:dyDescent="0.15">
      <c r="A24" s="142"/>
      <c r="B24" s="140"/>
      <c r="C24" s="140"/>
      <c r="D24" s="140"/>
      <c r="E24" s="140"/>
      <c r="F24" s="141"/>
      <c r="G24" s="86"/>
      <c r="H24" s="87"/>
      <c r="I24" s="87"/>
      <c r="J24" s="87"/>
      <c r="K24" s="87"/>
      <c r="L24" s="87"/>
      <c r="M24" s="87"/>
      <c r="N24" s="87"/>
      <c r="O24" s="88"/>
      <c r="P24" s="232"/>
      <c r="Q24" s="246"/>
      <c r="R24" s="246"/>
      <c r="S24" s="246"/>
      <c r="T24" s="246"/>
      <c r="U24" s="246"/>
      <c r="V24" s="246"/>
      <c r="W24" s="246"/>
      <c r="X24" s="247"/>
      <c r="Y24" s="241" t="s">
        <v>14</v>
      </c>
      <c r="Z24" s="242"/>
      <c r="AA24" s="243"/>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65</v>
      </c>
      <c r="Z25" s="96"/>
      <c r="AA25" s="97"/>
      <c r="AB25" s="209"/>
      <c r="AC25" s="210"/>
      <c r="AD25" s="210"/>
      <c r="AE25" s="100"/>
      <c r="AF25" s="101"/>
      <c r="AG25" s="101"/>
      <c r="AH25" s="101"/>
      <c r="AI25" s="102"/>
      <c r="AJ25" s="100"/>
      <c r="AK25" s="101"/>
      <c r="AL25" s="101"/>
      <c r="AM25" s="101"/>
      <c r="AN25" s="102"/>
      <c r="AO25" s="100"/>
      <c r="AP25" s="101"/>
      <c r="AQ25" s="101"/>
      <c r="AR25" s="101"/>
      <c r="AS25" s="102"/>
      <c r="AT25" s="100"/>
      <c r="AU25" s="101"/>
      <c r="AV25" s="101"/>
      <c r="AW25" s="101"/>
      <c r="AX25" s="360"/>
    </row>
    <row r="26" spans="1:50" ht="22.5" customHeight="1" x14ac:dyDescent="0.15">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459</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457</v>
      </c>
      <c r="AX28" s="85"/>
    </row>
    <row r="29" spans="1:50" ht="22.5" customHeight="1" x14ac:dyDescent="0.15">
      <c r="A29" s="142"/>
      <c r="B29" s="140"/>
      <c r="C29" s="140"/>
      <c r="D29" s="140"/>
      <c r="E29" s="140"/>
      <c r="F29" s="141"/>
      <c r="G29" s="86"/>
      <c r="H29" s="87"/>
      <c r="I29" s="87"/>
      <c r="J29" s="87"/>
      <c r="K29" s="87"/>
      <c r="L29" s="87"/>
      <c r="M29" s="87"/>
      <c r="N29" s="87"/>
      <c r="O29" s="88"/>
      <c r="P29" s="232"/>
      <c r="Q29" s="246"/>
      <c r="R29" s="246"/>
      <c r="S29" s="246"/>
      <c r="T29" s="246"/>
      <c r="U29" s="246"/>
      <c r="V29" s="246"/>
      <c r="W29" s="246"/>
      <c r="X29" s="247"/>
      <c r="Y29" s="241" t="s">
        <v>14</v>
      </c>
      <c r="Z29" s="242"/>
      <c r="AA29" s="243"/>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65</v>
      </c>
      <c r="Z30" s="96"/>
      <c r="AA30" s="97"/>
      <c r="AB30" s="209"/>
      <c r="AC30" s="210"/>
      <c r="AD30" s="210"/>
      <c r="AE30" s="100"/>
      <c r="AF30" s="101"/>
      <c r="AG30" s="101"/>
      <c r="AH30" s="101"/>
      <c r="AI30" s="102"/>
      <c r="AJ30" s="100"/>
      <c r="AK30" s="101"/>
      <c r="AL30" s="101"/>
      <c r="AM30" s="101"/>
      <c r="AN30" s="102"/>
      <c r="AO30" s="100"/>
      <c r="AP30" s="101"/>
      <c r="AQ30" s="101"/>
      <c r="AR30" s="101"/>
      <c r="AS30" s="102"/>
      <c r="AT30" s="100"/>
      <c r="AU30" s="101"/>
      <c r="AV30" s="101"/>
      <c r="AW30" s="101"/>
      <c r="AX30" s="360"/>
    </row>
    <row r="31" spans="1:50" ht="22.5" customHeight="1" x14ac:dyDescent="0.15">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458</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460</v>
      </c>
      <c r="AX33" s="85"/>
    </row>
    <row r="34" spans="1:50" ht="22.5" customHeight="1" x14ac:dyDescent="0.15">
      <c r="A34" s="142"/>
      <c r="B34" s="140"/>
      <c r="C34" s="140"/>
      <c r="D34" s="140"/>
      <c r="E34" s="140"/>
      <c r="F34" s="141"/>
      <c r="G34" s="86"/>
      <c r="H34" s="87"/>
      <c r="I34" s="87"/>
      <c r="J34" s="87"/>
      <c r="K34" s="87"/>
      <c r="L34" s="87"/>
      <c r="M34" s="87"/>
      <c r="N34" s="87"/>
      <c r="O34" s="88"/>
      <c r="P34" s="232"/>
      <c r="Q34" s="246"/>
      <c r="R34" s="246"/>
      <c r="S34" s="246"/>
      <c r="T34" s="246"/>
      <c r="U34" s="246"/>
      <c r="V34" s="246"/>
      <c r="W34" s="246"/>
      <c r="X34" s="247"/>
      <c r="Y34" s="241" t="s">
        <v>14</v>
      </c>
      <c r="Z34" s="242"/>
      <c r="AA34" s="243"/>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65</v>
      </c>
      <c r="Z35" s="96"/>
      <c r="AA35" s="97"/>
      <c r="AB35" s="209"/>
      <c r="AC35" s="210"/>
      <c r="AD35" s="210"/>
      <c r="AE35" s="100"/>
      <c r="AF35" s="101"/>
      <c r="AG35" s="101"/>
      <c r="AH35" s="101"/>
      <c r="AI35" s="102"/>
      <c r="AJ35" s="100"/>
      <c r="AK35" s="101"/>
      <c r="AL35" s="101"/>
      <c r="AM35" s="101"/>
      <c r="AN35" s="102"/>
      <c r="AO35" s="100"/>
      <c r="AP35" s="101"/>
      <c r="AQ35" s="101"/>
      <c r="AR35" s="101"/>
      <c r="AS35" s="102"/>
      <c r="AT35" s="100"/>
      <c r="AU35" s="101"/>
      <c r="AV35" s="101"/>
      <c r="AW35" s="101"/>
      <c r="AX35" s="360"/>
    </row>
    <row r="36" spans="1:50" ht="22.5" customHeight="1" x14ac:dyDescent="0.15">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459</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460</v>
      </c>
      <c r="AX38" s="85"/>
    </row>
    <row r="39" spans="1:50" ht="22.5" customHeight="1" x14ac:dyDescent="0.15">
      <c r="A39" s="142"/>
      <c r="B39" s="140"/>
      <c r="C39" s="140"/>
      <c r="D39" s="140"/>
      <c r="E39" s="140"/>
      <c r="F39" s="141"/>
      <c r="G39" s="86"/>
      <c r="H39" s="87"/>
      <c r="I39" s="87"/>
      <c r="J39" s="87"/>
      <c r="K39" s="87"/>
      <c r="L39" s="87"/>
      <c r="M39" s="87"/>
      <c r="N39" s="87"/>
      <c r="O39" s="88"/>
      <c r="P39" s="232"/>
      <c r="Q39" s="246"/>
      <c r="R39" s="246"/>
      <c r="S39" s="246"/>
      <c r="T39" s="246"/>
      <c r="U39" s="246"/>
      <c r="V39" s="246"/>
      <c r="W39" s="246"/>
      <c r="X39" s="247"/>
      <c r="Y39" s="241" t="s">
        <v>14</v>
      </c>
      <c r="Z39" s="242"/>
      <c r="AA39" s="243"/>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65</v>
      </c>
      <c r="Z40" s="96"/>
      <c r="AA40" s="97"/>
      <c r="AB40" s="209"/>
      <c r="AC40" s="210"/>
      <c r="AD40" s="210"/>
      <c r="AE40" s="100"/>
      <c r="AF40" s="101"/>
      <c r="AG40" s="101"/>
      <c r="AH40" s="101"/>
      <c r="AI40" s="102"/>
      <c r="AJ40" s="100"/>
      <c r="AK40" s="101"/>
      <c r="AL40" s="101"/>
      <c r="AM40" s="101"/>
      <c r="AN40" s="102"/>
      <c r="AO40" s="100"/>
      <c r="AP40" s="101"/>
      <c r="AQ40" s="101"/>
      <c r="AR40" s="101"/>
      <c r="AS40" s="102"/>
      <c r="AT40" s="100"/>
      <c r="AU40" s="101"/>
      <c r="AV40" s="101"/>
      <c r="AW40" s="101"/>
      <c r="AX40" s="360"/>
    </row>
    <row r="41" spans="1:50" ht="22.5" customHeight="1" x14ac:dyDescent="0.15">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459</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460</v>
      </c>
      <c r="AX43" s="85"/>
    </row>
    <row r="44" spans="1:50" ht="22.5" customHeight="1" x14ac:dyDescent="0.15">
      <c r="A44" s="142"/>
      <c r="B44" s="140"/>
      <c r="C44" s="140"/>
      <c r="D44" s="140"/>
      <c r="E44" s="140"/>
      <c r="F44" s="141"/>
      <c r="G44" s="86"/>
      <c r="H44" s="87"/>
      <c r="I44" s="87"/>
      <c r="J44" s="87"/>
      <c r="K44" s="87"/>
      <c r="L44" s="87"/>
      <c r="M44" s="87"/>
      <c r="N44" s="87"/>
      <c r="O44" s="88"/>
      <c r="P44" s="232"/>
      <c r="Q44" s="246"/>
      <c r="R44" s="246"/>
      <c r="S44" s="246"/>
      <c r="T44" s="246"/>
      <c r="U44" s="246"/>
      <c r="V44" s="246"/>
      <c r="W44" s="246"/>
      <c r="X44" s="247"/>
      <c r="Y44" s="241" t="s">
        <v>14</v>
      </c>
      <c r="Z44" s="242"/>
      <c r="AA44" s="243"/>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65</v>
      </c>
      <c r="Z45" s="96"/>
      <c r="AA45" s="97"/>
      <c r="AB45" s="209"/>
      <c r="AC45" s="210"/>
      <c r="AD45" s="210"/>
      <c r="AE45" s="100"/>
      <c r="AF45" s="101"/>
      <c r="AG45" s="101"/>
      <c r="AH45" s="101"/>
      <c r="AI45" s="102"/>
      <c r="AJ45" s="100"/>
      <c r="AK45" s="101"/>
      <c r="AL45" s="101"/>
      <c r="AM45" s="101"/>
      <c r="AN45" s="102"/>
      <c r="AO45" s="100"/>
      <c r="AP45" s="101"/>
      <c r="AQ45" s="101"/>
      <c r="AR45" s="101"/>
      <c r="AS45" s="102"/>
      <c r="AT45" s="100"/>
      <c r="AU45" s="101"/>
      <c r="AV45" s="101"/>
      <c r="AW45" s="101"/>
      <c r="AX45" s="360"/>
    </row>
    <row r="46" spans="1:50" ht="22.5" customHeight="1" x14ac:dyDescent="0.15">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459</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457</v>
      </c>
      <c r="AX48" s="85"/>
    </row>
    <row r="49" spans="1:50" ht="22.5" customHeight="1" x14ac:dyDescent="0.15">
      <c r="A49" s="142"/>
      <c r="B49" s="140"/>
      <c r="C49" s="140"/>
      <c r="D49" s="140"/>
      <c r="E49" s="140"/>
      <c r="F49" s="141"/>
      <c r="G49" s="86"/>
      <c r="H49" s="87"/>
      <c r="I49" s="87"/>
      <c r="J49" s="87"/>
      <c r="K49" s="87"/>
      <c r="L49" s="87"/>
      <c r="M49" s="87"/>
      <c r="N49" s="87"/>
      <c r="O49" s="88"/>
      <c r="P49" s="232"/>
      <c r="Q49" s="246"/>
      <c r="R49" s="246"/>
      <c r="S49" s="246"/>
      <c r="T49" s="246"/>
      <c r="U49" s="246"/>
      <c r="V49" s="246"/>
      <c r="W49" s="246"/>
      <c r="X49" s="247"/>
      <c r="Y49" s="241" t="s">
        <v>14</v>
      </c>
      <c r="Z49" s="242"/>
      <c r="AA49" s="243"/>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65</v>
      </c>
      <c r="Z50" s="96"/>
      <c r="AA50" s="97"/>
      <c r="AB50" s="209"/>
      <c r="AC50" s="210"/>
      <c r="AD50" s="210"/>
      <c r="AE50" s="100"/>
      <c r="AF50" s="101"/>
      <c r="AG50" s="101"/>
      <c r="AH50" s="101"/>
      <c r="AI50" s="102"/>
      <c r="AJ50" s="100"/>
      <c r="AK50" s="101"/>
      <c r="AL50" s="101"/>
      <c r="AM50" s="101"/>
      <c r="AN50" s="102"/>
      <c r="AO50" s="100"/>
      <c r="AP50" s="101"/>
      <c r="AQ50" s="101"/>
      <c r="AR50" s="101"/>
      <c r="AS50" s="102"/>
      <c r="AT50" s="100"/>
      <c r="AU50" s="101"/>
      <c r="AV50" s="101"/>
      <c r="AW50" s="101"/>
      <c r="AX50" s="360"/>
    </row>
    <row r="51" spans="1:50" ht="22.5" customHeight="1" x14ac:dyDescent="0.15">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703" t="s">
        <v>458</v>
      </c>
      <c r="AC51" s="704"/>
      <c r="AD51" s="704"/>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X273" sqref="X2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9" t="s">
        <v>369</v>
      </c>
      <c r="H2" s="380"/>
      <c r="I2" s="380"/>
      <c r="J2" s="380"/>
      <c r="K2" s="380"/>
      <c r="L2" s="380"/>
      <c r="M2" s="380"/>
      <c r="N2" s="380"/>
      <c r="O2" s="380"/>
      <c r="P2" s="380"/>
      <c r="Q2" s="380"/>
      <c r="R2" s="380"/>
      <c r="S2" s="380"/>
      <c r="T2" s="380"/>
      <c r="U2" s="380"/>
      <c r="V2" s="380"/>
      <c r="W2" s="380"/>
      <c r="X2" s="380"/>
      <c r="Y2" s="380"/>
      <c r="Z2" s="380"/>
      <c r="AA2" s="380"/>
      <c r="AB2" s="381"/>
      <c r="AC2" s="379" t="s">
        <v>455</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7"/>
      <c r="B3" s="718"/>
      <c r="C3" s="718"/>
      <c r="D3" s="718"/>
      <c r="E3" s="718"/>
      <c r="F3" s="71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17"/>
      <c r="B4" s="718"/>
      <c r="C4" s="718"/>
      <c r="D4" s="718"/>
      <c r="E4" s="718"/>
      <c r="F4" s="719"/>
      <c r="G4" s="364"/>
      <c r="H4" s="365"/>
      <c r="I4" s="365"/>
      <c r="J4" s="365"/>
      <c r="K4" s="366"/>
      <c r="L4" s="367" t="s">
        <v>561</v>
      </c>
      <c r="M4" s="368"/>
      <c r="N4" s="368"/>
      <c r="O4" s="368"/>
      <c r="P4" s="368"/>
      <c r="Q4" s="368"/>
      <c r="R4" s="368"/>
      <c r="S4" s="368"/>
      <c r="T4" s="368"/>
      <c r="U4" s="368"/>
      <c r="V4" s="368"/>
      <c r="W4" s="368"/>
      <c r="X4" s="369"/>
      <c r="Y4" s="399"/>
      <c r="Z4" s="400"/>
      <c r="AA4" s="400"/>
      <c r="AB4" s="401"/>
      <c r="AC4" s="364"/>
      <c r="AD4" s="365"/>
      <c r="AE4" s="365"/>
      <c r="AF4" s="365"/>
      <c r="AG4" s="366"/>
      <c r="AH4" s="367" t="s">
        <v>561</v>
      </c>
      <c r="AI4" s="368"/>
      <c r="AJ4" s="368"/>
      <c r="AK4" s="368"/>
      <c r="AL4" s="368"/>
      <c r="AM4" s="368"/>
      <c r="AN4" s="368"/>
      <c r="AO4" s="368"/>
      <c r="AP4" s="368"/>
      <c r="AQ4" s="368"/>
      <c r="AR4" s="368"/>
      <c r="AS4" s="368"/>
      <c r="AT4" s="369"/>
      <c r="AU4" s="399"/>
      <c r="AV4" s="400"/>
      <c r="AW4" s="400"/>
      <c r="AX4" s="484"/>
    </row>
    <row r="5" spans="1:50" ht="24.75" hidden="1" customHeight="1" x14ac:dyDescent="0.15">
      <c r="A5" s="717"/>
      <c r="B5" s="718"/>
      <c r="C5" s="718"/>
      <c r="D5" s="718"/>
      <c r="E5" s="718"/>
      <c r="F5" s="719"/>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hidden="1" customHeight="1" x14ac:dyDescent="0.15">
      <c r="A6" s="717"/>
      <c r="B6" s="718"/>
      <c r="C6" s="718"/>
      <c r="D6" s="718"/>
      <c r="E6" s="718"/>
      <c r="F6" s="719"/>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hidden="1" customHeight="1" x14ac:dyDescent="0.15">
      <c r="A7" s="717"/>
      <c r="B7" s="718"/>
      <c r="C7" s="718"/>
      <c r="D7" s="718"/>
      <c r="E7" s="718"/>
      <c r="F7" s="71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hidden="1" customHeight="1" x14ac:dyDescent="0.15">
      <c r="A8" s="717"/>
      <c r="B8" s="718"/>
      <c r="C8" s="718"/>
      <c r="D8" s="718"/>
      <c r="E8" s="718"/>
      <c r="F8" s="71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hidden="1" customHeight="1" x14ac:dyDescent="0.15">
      <c r="A9" s="717"/>
      <c r="B9" s="718"/>
      <c r="C9" s="718"/>
      <c r="D9" s="718"/>
      <c r="E9" s="718"/>
      <c r="F9" s="71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hidden="1" customHeight="1" x14ac:dyDescent="0.15">
      <c r="A10" s="717"/>
      <c r="B10" s="718"/>
      <c r="C10" s="718"/>
      <c r="D10" s="718"/>
      <c r="E10" s="718"/>
      <c r="F10" s="71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hidden="1" customHeight="1" x14ac:dyDescent="0.15">
      <c r="A11" s="717"/>
      <c r="B11" s="718"/>
      <c r="C11" s="718"/>
      <c r="D11" s="718"/>
      <c r="E11" s="718"/>
      <c r="F11" s="71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hidden="1" customHeight="1" x14ac:dyDescent="0.15">
      <c r="A12" s="717"/>
      <c r="B12" s="718"/>
      <c r="C12" s="718"/>
      <c r="D12" s="718"/>
      <c r="E12" s="718"/>
      <c r="F12" s="71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hidden="1" customHeight="1" x14ac:dyDescent="0.15">
      <c r="A13" s="717"/>
      <c r="B13" s="718"/>
      <c r="C13" s="718"/>
      <c r="D13" s="718"/>
      <c r="E13" s="718"/>
      <c r="F13" s="71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17"/>
      <c r="B14" s="718"/>
      <c r="C14" s="718"/>
      <c r="D14" s="718"/>
      <c r="E14" s="718"/>
      <c r="F14" s="719"/>
      <c r="G14" s="574" t="s">
        <v>22</v>
      </c>
      <c r="H14" s="575"/>
      <c r="I14" s="575"/>
      <c r="J14" s="575"/>
      <c r="K14" s="575"/>
      <c r="L14" s="576"/>
      <c r="M14" s="158"/>
      <c r="N14" s="158"/>
      <c r="O14" s="158"/>
      <c r="P14" s="158"/>
      <c r="Q14" s="158"/>
      <c r="R14" s="158"/>
      <c r="S14" s="158"/>
      <c r="T14" s="158"/>
      <c r="U14" s="158"/>
      <c r="V14" s="158"/>
      <c r="W14" s="158"/>
      <c r="X14" s="159"/>
      <c r="Y14" s="577">
        <f>SUM(Y4:AB13)</f>
        <v>0</v>
      </c>
      <c r="Z14" s="578"/>
      <c r="AA14" s="578"/>
      <c r="AB14" s="579"/>
      <c r="AC14" s="574" t="s">
        <v>22</v>
      </c>
      <c r="AD14" s="575"/>
      <c r="AE14" s="575"/>
      <c r="AF14" s="575"/>
      <c r="AG14" s="575"/>
      <c r="AH14" s="576"/>
      <c r="AI14" s="158"/>
      <c r="AJ14" s="158"/>
      <c r="AK14" s="158"/>
      <c r="AL14" s="158"/>
      <c r="AM14" s="158"/>
      <c r="AN14" s="158"/>
      <c r="AO14" s="158"/>
      <c r="AP14" s="158"/>
      <c r="AQ14" s="158"/>
      <c r="AR14" s="158"/>
      <c r="AS14" s="158"/>
      <c r="AT14" s="159"/>
      <c r="AU14" s="577">
        <f>SUM(AU4:AX13)</f>
        <v>0</v>
      </c>
      <c r="AV14" s="578"/>
      <c r="AW14" s="578"/>
      <c r="AX14" s="580"/>
    </row>
    <row r="15" spans="1:50" ht="30" customHeight="1" x14ac:dyDescent="0.15">
      <c r="A15" s="717"/>
      <c r="B15" s="718"/>
      <c r="C15" s="718"/>
      <c r="D15" s="718"/>
      <c r="E15" s="718"/>
      <c r="F15" s="719"/>
      <c r="G15" s="379" t="s">
        <v>370</v>
      </c>
      <c r="H15" s="380"/>
      <c r="I15" s="380"/>
      <c r="J15" s="380"/>
      <c r="K15" s="380"/>
      <c r="L15" s="380"/>
      <c r="M15" s="380"/>
      <c r="N15" s="380"/>
      <c r="O15" s="380"/>
      <c r="P15" s="380"/>
      <c r="Q15" s="380"/>
      <c r="R15" s="380"/>
      <c r="S15" s="380"/>
      <c r="T15" s="380"/>
      <c r="U15" s="380"/>
      <c r="V15" s="380"/>
      <c r="W15" s="380"/>
      <c r="X15" s="380"/>
      <c r="Y15" s="380"/>
      <c r="Z15" s="380"/>
      <c r="AA15" s="380"/>
      <c r="AB15" s="381"/>
      <c r="AC15" s="379" t="s">
        <v>371</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7"/>
      <c r="B16" s="718"/>
      <c r="C16" s="718"/>
      <c r="D16" s="718"/>
      <c r="E16" s="718"/>
      <c r="F16" s="71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17"/>
      <c r="B17" s="718"/>
      <c r="C17" s="718"/>
      <c r="D17" s="718"/>
      <c r="E17" s="718"/>
      <c r="F17" s="719"/>
      <c r="G17" s="364"/>
      <c r="H17" s="365"/>
      <c r="I17" s="365"/>
      <c r="J17" s="365"/>
      <c r="K17" s="366"/>
      <c r="L17" s="367" t="s">
        <v>561</v>
      </c>
      <c r="M17" s="368"/>
      <c r="N17" s="368"/>
      <c r="O17" s="368"/>
      <c r="P17" s="368"/>
      <c r="Q17" s="368"/>
      <c r="R17" s="368"/>
      <c r="S17" s="368"/>
      <c r="T17" s="368"/>
      <c r="U17" s="368"/>
      <c r="V17" s="368"/>
      <c r="W17" s="368"/>
      <c r="X17" s="369"/>
      <c r="Y17" s="399"/>
      <c r="Z17" s="400"/>
      <c r="AA17" s="400"/>
      <c r="AB17" s="401"/>
      <c r="AC17" s="364"/>
      <c r="AD17" s="365"/>
      <c r="AE17" s="365"/>
      <c r="AF17" s="365"/>
      <c r="AG17" s="366"/>
      <c r="AH17" s="367" t="s">
        <v>561</v>
      </c>
      <c r="AI17" s="368"/>
      <c r="AJ17" s="368"/>
      <c r="AK17" s="368"/>
      <c r="AL17" s="368"/>
      <c r="AM17" s="368"/>
      <c r="AN17" s="368"/>
      <c r="AO17" s="368"/>
      <c r="AP17" s="368"/>
      <c r="AQ17" s="368"/>
      <c r="AR17" s="368"/>
      <c r="AS17" s="368"/>
      <c r="AT17" s="369"/>
      <c r="AU17" s="399"/>
      <c r="AV17" s="400"/>
      <c r="AW17" s="400"/>
      <c r="AX17" s="484"/>
    </row>
    <row r="18" spans="1:50" ht="24.75" hidden="1" customHeight="1" x14ac:dyDescent="0.15">
      <c r="A18" s="717"/>
      <c r="B18" s="718"/>
      <c r="C18" s="718"/>
      <c r="D18" s="718"/>
      <c r="E18" s="718"/>
      <c r="F18" s="71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hidden="1" customHeight="1" x14ac:dyDescent="0.15">
      <c r="A19" s="717"/>
      <c r="B19" s="718"/>
      <c r="C19" s="718"/>
      <c r="D19" s="718"/>
      <c r="E19" s="718"/>
      <c r="F19" s="71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hidden="1" customHeight="1" x14ac:dyDescent="0.15">
      <c r="A20" s="717"/>
      <c r="B20" s="718"/>
      <c r="C20" s="718"/>
      <c r="D20" s="718"/>
      <c r="E20" s="718"/>
      <c r="F20" s="71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hidden="1" customHeight="1" x14ac:dyDescent="0.15">
      <c r="A21" s="717"/>
      <c r="B21" s="718"/>
      <c r="C21" s="718"/>
      <c r="D21" s="718"/>
      <c r="E21" s="718"/>
      <c r="F21" s="71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hidden="1" customHeight="1" x14ac:dyDescent="0.15">
      <c r="A22" s="717"/>
      <c r="B22" s="718"/>
      <c r="C22" s="718"/>
      <c r="D22" s="718"/>
      <c r="E22" s="718"/>
      <c r="F22" s="71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hidden="1" customHeight="1" x14ac:dyDescent="0.15">
      <c r="A23" s="717"/>
      <c r="B23" s="718"/>
      <c r="C23" s="718"/>
      <c r="D23" s="718"/>
      <c r="E23" s="718"/>
      <c r="F23" s="71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hidden="1" customHeight="1" x14ac:dyDescent="0.15">
      <c r="A24" s="717"/>
      <c r="B24" s="718"/>
      <c r="C24" s="718"/>
      <c r="D24" s="718"/>
      <c r="E24" s="718"/>
      <c r="F24" s="71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hidden="1" customHeight="1" x14ac:dyDescent="0.15">
      <c r="A25" s="717"/>
      <c r="B25" s="718"/>
      <c r="C25" s="718"/>
      <c r="D25" s="718"/>
      <c r="E25" s="718"/>
      <c r="F25" s="71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hidden="1" customHeight="1" x14ac:dyDescent="0.15">
      <c r="A26" s="717"/>
      <c r="B26" s="718"/>
      <c r="C26" s="718"/>
      <c r="D26" s="718"/>
      <c r="E26" s="718"/>
      <c r="F26" s="71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17"/>
      <c r="B27" s="718"/>
      <c r="C27" s="718"/>
      <c r="D27" s="718"/>
      <c r="E27" s="718"/>
      <c r="F27" s="719"/>
      <c r="G27" s="574" t="s">
        <v>22</v>
      </c>
      <c r="H27" s="575"/>
      <c r="I27" s="575"/>
      <c r="J27" s="575"/>
      <c r="K27" s="575"/>
      <c r="L27" s="576"/>
      <c r="M27" s="158"/>
      <c r="N27" s="158"/>
      <c r="O27" s="158"/>
      <c r="P27" s="158"/>
      <c r="Q27" s="158"/>
      <c r="R27" s="158"/>
      <c r="S27" s="158"/>
      <c r="T27" s="158"/>
      <c r="U27" s="158"/>
      <c r="V27" s="158"/>
      <c r="W27" s="158"/>
      <c r="X27" s="159"/>
      <c r="Y27" s="577">
        <f>SUM(Y17:AB26)</f>
        <v>0</v>
      </c>
      <c r="Z27" s="578"/>
      <c r="AA27" s="578"/>
      <c r="AB27" s="579"/>
      <c r="AC27" s="574" t="s">
        <v>22</v>
      </c>
      <c r="AD27" s="575"/>
      <c r="AE27" s="575"/>
      <c r="AF27" s="575"/>
      <c r="AG27" s="575"/>
      <c r="AH27" s="576"/>
      <c r="AI27" s="158"/>
      <c r="AJ27" s="158"/>
      <c r="AK27" s="158"/>
      <c r="AL27" s="158"/>
      <c r="AM27" s="158"/>
      <c r="AN27" s="158"/>
      <c r="AO27" s="158"/>
      <c r="AP27" s="158"/>
      <c r="AQ27" s="158"/>
      <c r="AR27" s="158"/>
      <c r="AS27" s="158"/>
      <c r="AT27" s="159"/>
      <c r="AU27" s="577">
        <f>SUM(AU17:AX26)</f>
        <v>0</v>
      </c>
      <c r="AV27" s="578"/>
      <c r="AW27" s="578"/>
      <c r="AX27" s="580"/>
    </row>
    <row r="28" spans="1:50" ht="30" customHeight="1" x14ac:dyDescent="0.15">
      <c r="A28" s="717"/>
      <c r="B28" s="718"/>
      <c r="C28" s="718"/>
      <c r="D28" s="718"/>
      <c r="E28" s="718"/>
      <c r="F28" s="719"/>
      <c r="G28" s="379" t="s">
        <v>372</v>
      </c>
      <c r="H28" s="380"/>
      <c r="I28" s="380"/>
      <c r="J28" s="380"/>
      <c r="K28" s="380"/>
      <c r="L28" s="380"/>
      <c r="M28" s="380"/>
      <c r="N28" s="380"/>
      <c r="O28" s="380"/>
      <c r="P28" s="380"/>
      <c r="Q28" s="380"/>
      <c r="R28" s="380"/>
      <c r="S28" s="380"/>
      <c r="T28" s="380"/>
      <c r="U28" s="380"/>
      <c r="V28" s="380"/>
      <c r="W28" s="380"/>
      <c r="X28" s="380"/>
      <c r="Y28" s="380"/>
      <c r="Z28" s="380"/>
      <c r="AA28" s="380"/>
      <c r="AB28" s="381"/>
      <c r="AC28" s="379" t="s">
        <v>373</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7"/>
      <c r="B29" s="718"/>
      <c r="C29" s="718"/>
      <c r="D29" s="718"/>
      <c r="E29" s="718"/>
      <c r="F29" s="71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17"/>
      <c r="B30" s="718"/>
      <c r="C30" s="718"/>
      <c r="D30" s="718"/>
      <c r="E30" s="718"/>
      <c r="F30" s="719"/>
      <c r="G30" s="364"/>
      <c r="H30" s="365"/>
      <c r="I30" s="365"/>
      <c r="J30" s="365"/>
      <c r="K30" s="366"/>
      <c r="L30" s="367" t="s">
        <v>561</v>
      </c>
      <c r="M30" s="594"/>
      <c r="N30" s="594"/>
      <c r="O30" s="594"/>
      <c r="P30" s="594"/>
      <c r="Q30" s="594"/>
      <c r="R30" s="594"/>
      <c r="S30" s="594"/>
      <c r="T30" s="594"/>
      <c r="U30" s="594"/>
      <c r="V30" s="594"/>
      <c r="W30" s="594"/>
      <c r="X30" s="595"/>
      <c r="Y30" s="399"/>
      <c r="Z30" s="400"/>
      <c r="AA30" s="400"/>
      <c r="AB30" s="401"/>
      <c r="AC30" s="364"/>
      <c r="AD30" s="572"/>
      <c r="AE30" s="572"/>
      <c r="AF30" s="572"/>
      <c r="AG30" s="573"/>
      <c r="AH30" s="367" t="s">
        <v>561</v>
      </c>
      <c r="AI30" s="594"/>
      <c r="AJ30" s="594"/>
      <c r="AK30" s="594"/>
      <c r="AL30" s="594"/>
      <c r="AM30" s="594"/>
      <c r="AN30" s="594"/>
      <c r="AO30" s="594"/>
      <c r="AP30" s="594"/>
      <c r="AQ30" s="594"/>
      <c r="AR30" s="594"/>
      <c r="AS30" s="594"/>
      <c r="AT30" s="595"/>
      <c r="AU30" s="399"/>
      <c r="AV30" s="400"/>
      <c r="AW30" s="400"/>
      <c r="AX30" s="484"/>
    </row>
    <row r="31" spans="1:50" ht="24.75" hidden="1" customHeight="1" x14ac:dyDescent="0.15">
      <c r="A31" s="717"/>
      <c r="B31" s="718"/>
      <c r="C31" s="718"/>
      <c r="D31" s="718"/>
      <c r="E31" s="718"/>
      <c r="F31" s="71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hidden="1" customHeight="1" x14ac:dyDescent="0.15">
      <c r="A32" s="717"/>
      <c r="B32" s="718"/>
      <c r="C32" s="718"/>
      <c r="D32" s="718"/>
      <c r="E32" s="718"/>
      <c r="F32" s="71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hidden="1" customHeight="1" x14ac:dyDescent="0.15">
      <c r="A33" s="717"/>
      <c r="B33" s="718"/>
      <c r="C33" s="718"/>
      <c r="D33" s="718"/>
      <c r="E33" s="718"/>
      <c r="F33" s="71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hidden="1" customHeight="1" x14ac:dyDescent="0.15">
      <c r="A34" s="717"/>
      <c r="B34" s="718"/>
      <c r="C34" s="718"/>
      <c r="D34" s="718"/>
      <c r="E34" s="718"/>
      <c r="F34" s="71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hidden="1" customHeight="1" x14ac:dyDescent="0.15">
      <c r="A35" s="717"/>
      <c r="B35" s="718"/>
      <c r="C35" s="718"/>
      <c r="D35" s="718"/>
      <c r="E35" s="718"/>
      <c r="F35" s="71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hidden="1" customHeight="1" x14ac:dyDescent="0.15">
      <c r="A36" s="717"/>
      <c r="B36" s="718"/>
      <c r="C36" s="718"/>
      <c r="D36" s="718"/>
      <c r="E36" s="718"/>
      <c r="F36" s="71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hidden="1" customHeight="1" x14ac:dyDescent="0.15">
      <c r="A37" s="717"/>
      <c r="B37" s="718"/>
      <c r="C37" s="718"/>
      <c r="D37" s="718"/>
      <c r="E37" s="718"/>
      <c r="F37" s="71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hidden="1" customHeight="1" x14ac:dyDescent="0.15">
      <c r="A38" s="717"/>
      <c r="B38" s="718"/>
      <c r="C38" s="718"/>
      <c r="D38" s="718"/>
      <c r="E38" s="718"/>
      <c r="F38" s="71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hidden="1" customHeight="1" x14ac:dyDescent="0.15">
      <c r="A39" s="717"/>
      <c r="B39" s="718"/>
      <c r="C39" s="718"/>
      <c r="D39" s="718"/>
      <c r="E39" s="718"/>
      <c r="F39" s="71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17"/>
      <c r="B40" s="718"/>
      <c r="C40" s="718"/>
      <c r="D40" s="718"/>
      <c r="E40" s="718"/>
      <c r="F40" s="719"/>
      <c r="G40" s="574" t="s">
        <v>22</v>
      </c>
      <c r="H40" s="575"/>
      <c r="I40" s="575"/>
      <c r="J40" s="575"/>
      <c r="K40" s="575"/>
      <c r="L40" s="576"/>
      <c r="M40" s="158"/>
      <c r="N40" s="158"/>
      <c r="O40" s="158"/>
      <c r="P40" s="158"/>
      <c r="Q40" s="158"/>
      <c r="R40" s="158"/>
      <c r="S40" s="158"/>
      <c r="T40" s="158"/>
      <c r="U40" s="158"/>
      <c r="V40" s="158"/>
      <c r="W40" s="158"/>
      <c r="X40" s="159"/>
      <c r="Y40" s="577">
        <f>SUM(Y30:AB39)</f>
        <v>0</v>
      </c>
      <c r="Z40" s="578"/>
      <c r="AA40" s="578"/>
      <c r="AB40" s="579"/>
      <c r="AC40" s="574" t="s">
        <v>22</v>
      </c>
      <c r="AD40" s="575"/>
      <c r="AE40" s="575"/>
      <c r="AF40" s="575"/>
      <c r="AG40" s="575"/>
      <c r="AH40" s="576"/>
      <c r="AI40" s="158"/>
      <c r="AJ40" s="158"/>
      <c r="AK40" s="158"/>
      <c r="AL40" s="158"/>
      <c r="AM40" s="158"/>
      <c r="AN40" s="158"/>
      <c r="AO40" s="158"/>
      <c r="AP40" s="158"/>
      <c r="AQ40" s="158"/>
      <c r="AR40" s="158"/>
      <c r="AS40" s="158"/>
      <c r="AT40" s="159"/>
      <c r="AU40" s="577">
        <f>SUM(AU30:AX39)</f>
        <v>0</v>
      </c>
      <c r="AV40" s="578"/>
      <c r="AW40" s="578"/>
      <c r="AX40" s="580"/>
    </row>
    <row r="41" spans="1:50" ht="30" customHeight="1" x14ac:dyDescent="0.15">
      <c r="A41" s="717"/>
      <c r="B41" s="718"/>
      <c r="C41" s="718"/>
      <c r="D41" s="718"/>
      <c r="E41" s="718"/>
      <c r="F41" s="719"/>
      <c r="G41" s="379" t="s">
        <v>374</v>
      </c>
      <c r="H41" s="380"/>
      <c r="I41" s="380"/>
      <c r="J41" s="380"/>
      <c r="K41" s="380"/>
      <c r="L41" s="380"/>
      <c r="M41" s="380"/>
      <c r="N41" s="380"/>
      <c r="O41" s="380"/>
      <c r="P41" s="380"/>
      <c r="Q41" s="380"/>
      <c r="R41" s="380"/>
      <c r="S41" s="380"/>
      <c r="T41" s="380"/>
      <c r="U41" s="380"/>
      <c r="V41" s="380"/>
      <c r="W41" s="380"/>
      <c r="X41" s="380"/>
      <c r="Y41" s="380"/>
      <c r="Z41" s="380"/>
      <c r="AA41" s="380"/>
      <c r="AB41" s="381"/>
      <c r="AC41" s="379" t="s">
        <v>375</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7"/>
      <c r="B42" s="718"/>
      <c r="C42" s="718"/>
      <c r="D42" s="718"/>
      <c r="E42" s="718"/>
      <c r="F42" s="71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17"/>
      <c r="B43" s="718"/>
      <c r="C43" s="718"/>
      <c r="D43" s="718"/>
      <c r="E43" s="718"/>
      <c r="F43" s="719"/>
      <c r="G43" s="364"/>
      <c r="H43" s="365"/>
      <c r="I43" s="365"/>
      <c r="J43" s="365"/>
      <c r="K43" s="366"/>
      <c r="L43" s="367" t="s">
        <v>561</v>
      </c>
      <c r="M43" s="368"/>
      <c r="N43" s="368"/>
      <c r="O43" s="368"/>
      <c r="P43" s="368"/>
      <c r="Q43" s="368"/>
      <c r="R43" s="368"/>
      <c r="S43" s="368"/>
      <c r="T43" s="368"/>
      <c r="U43" s="368"/>
      <c r="V43" s="368"/>
      <c r="W43" s="368"/>
      <c r="X43" s="369"/>
      <c r="Y43" s="399"/>
      <c r="Z43" s="400"/>
      <c r="AA43" s="400"/>
      <c r="AB43" s="401"/>
      <c r="AC43" s="364"/>
      <c r="AD43" s="365"/>
      <c r="AE43" s="365"/>
      <c r="AF43" s="365"/>
      <c r="AG43" s="366"/>
      <c r="AH43" s="367" t="s">
        <v>561</v>
      </c>
      <c r="AI43" s="368"/>
      <c r="AJ43" s="368"/>
      <c r="AK43" s="368"/>
      <c r="AL43" s="368"/>
      <c r="AM43" s="368"/>
      <c r="AN43" s="368"/>
      <c r="AO43" s="368"/>
      <c r="AP43" s="368"/>
      <c r="AQ43" s="368"/>
      <c r="AR43" s="368"/>
      <c r="AS43" s="368"/>
      <c r="AT43" s="369"/>
      <c r="AU43" s="399"/>
      <c r="AV43" s="400"/>
      <c r="AW43" s="400"/>
      <c r="AX43" s="484"/>
    </row>
    <row r="44" spans="1:50" ht="24.75" hidden="1" customHeight="1" x14ac:dyDescent="0.15">
      <c r="A44" s="717"/>
      <c r="B44" s="718"/>
      <c r="C44" s="718"/>
      <c r="D44" s="718"/>
      <c r="E44" s="718"/>
      <c r="F44" s="71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hidden="1" customHeight="1" x14ac:dyDescent="0.15">
      <c r="A45" s="717"/>
      <c r="B45" s="718"/>
      <c r="C45" s="718"/>
      <c r="D45" s="718"/>
      <c r="E45" s="718"/>
      <c r="F45" s="71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hidden="1" customHeight="1" x14ac:dyDescent="0.15">
      <c r="A46" s="717"/>
      <c r="B46" s="718"/>
      <c r="C46" s="718"/>
      <c r="D46" s="718"/>
      <c r="E46" s="718"/>
      <c r="F46" s="71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hidden="1" customHeight="1" x14ac:dyDescent="0.15">
      <c r="A47" s="717"/>
      <c r="B47" s="718"/>
      <c r="C47" s="718"/>
      <c r="D47" s="718"/>
      <c r="E47" s="718"/>
      <c r="F47" s="71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hidden="1" customHeight="1" x14ac:dyDescent="0.15">
      <c r="A48" s="717"/>
      <c r="B48" s="718"/>
      <c r="C48" s="718"/>
      <c r="D48" s="718"/>
      <c r="E48" s="718"/>
      <c r="F48" s="71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hidden="1" customHeight="1" x14ac:dyDescent="0.15">
      <c r="A49" s="717"/>
      <c r="B49" s="718"/>
      <c r="C49" s="718"/>
      <c r="D49" s="718"/>
      <c r="E49" s="718"/>
      <c r="F49" s="71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hidden="1" customHeight="1" x14ac:dyDescent="0.15">
      <c r="A50" s="717"/>
      <c r="B50" s="718"/>
      <c r="C50" s="718"/>
      <c r="D50" s="718"/>
      <c r="E50" s="718"/>
      <c r="F50" s="71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hidden="1" customHeight="1" x14ac:dyDescent="0.15">
      <c r="A51" s="717"/>
      <c r="B51" s="718"/>
      <c r="C51" s="718"/>
      <c r="D51" s="718"/>
      <c r="E51" s="718"/>
      <c r="F51" s="71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hidden="1" customHeight="1" x14ac:dyDescent="0.15">
      <c r="A52" s="717"/>
      <c r="B52" s="718"/>
      <c r="C52" s="718"/>
      <c r="D52" s="718"/>
      <c r="E52" s="718"/>
      <c r="F52" s="71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9" t="s">
        <v>376</v>
      </c>
      <c r="H55" s="380"/>
      <c r="I55" s="380"/>
      <c r="J55" s="380"/>
      <c r="K55" s="380"/>
      <c r="L55" s="380"/>
      <c r="M55" s="380"/>
      <c r="N55" s="380"/>
      <c r="O55" s="380"/>
      <c r="P55" s="380"/>
      <c r="Q55" s="380"/>
      <c r="R55" s="380"/>
      <c r="S55" s="380"/>
      <c r="T55" s="380"/>
      <c r="U55" s="380"/>
      <c r="V55" s="380"/>
      <c r="W55" s="380"/>
      <c r="X55" s="380"/>
      <c r="Y55" s="380"/>
      <c r="Z55" s="380"/>
      <c r="AA55" s="380"/>
      <c r="AB55" s="381"/>
      <c r="AC55" s="379" t="s">
        <v>558</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7"/>
      <c r="B56" s="718"/>
      <c r="C56" s="718"/>
      <c r="D56" s="718"/>
      <c r="E56" s="718"/>
      <c r="F56" s="71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17"/>
      <c r="B57" s="718"/>
      <c r="C57" s="718"/>
      <c r="D57" s="718"/>
      <c r="E57" s="718"/>
      <c r="F57" s="719"/>
      <c r="G57" s="364"/>
      <c r="H57" s="365"/>
      <c r="I57" s="365"/>
      <c r="J57" s="365"/>
      <c r="K57" s="366"/>
      <c r="L57" s="367" t="s">
        <v>561</v>
      </c>
      <c r="M57" s="368"/>
      <c r="N57" s="368"/>
      <c r="O57" s="368"/>
      <c r="P57" s="368"/>
      <c r="Q57" s="368"/>
      <c r="R57" s="368"/>
      <c r="S57" s="368"/>
      <c r="T57" s="368"/>
      <c r="U57" s="368"/>
      <c r="V57" s="368"/>
      <c r="W57" s="368"/>
      <c r="X57" s="369"/>
      <c r="Y57" s="399"/>
      <c r="Z57" s="400"/>
      <c r="AA57" s="400"/>
      <c r="AB57" s="401"/>
      <c r="AC57" s="364"/>
      <c r="AD57" s="365"/>
      <c r="AE57" s="365"/>
      <c r="AF57" s="365"/>
      <c r="AG57" s="366"/>
      <c r="AH57" s="367" t="s">
        <v>559</v>
      </c>
      <c r="AI57" s="368"/>
      <c r="AJ57" s="368"/>
      <c r="AK57" s="368"/>
      <c r="AL57" s="368"/>
      <c r="AM57" s="368"/>
      <c r="AN57" s="368"/>
      <c r="AO57" s="368"/>
      <c r="AP57" s="368"/>
      <c r="AQ57" s="368"/>
      <c r="AR57" s="368"/>
      <c r="AS57" s="368"/>
      <c r="AT57" s="369"/>
      <c r="AU57" s="399"/>
      <c r="AV57" s="400"/>
      <c r="AW57" s="400"/>
      <c r="AX57" s="484"/>
    </row>
    <row r="58" spans="1:50" ht="24.75" hidden="1" customHeight="1" x14ac:dyDescent="0.15">
      <c r="A58" s="717"/>
      <c r="B58" s="718"/>
      <c r="C58" s="718"/>
      <c r="D58" s="718"/>
      <c r="E58" s="718"/>
      <c r="F58" s="71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hidden="1" customHeight="1" x14ac:dyDescent="0.15">
      <c r="A59" s="717"/>
      <c r="B59" s="718"/>
      <c r="C59" s="718"/>
      <c r="D59" s="718"/>
      <c r="E59" s="718"/>
      <c r="F59" s="71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hidden="1" customHeight="1" x14ac:dyDescent="0.15">
      <c r="A60" s="717"/>
      <c r="B60" s="718"/>
      <c r="C60" s="718"/>
      <c r="D60" s="718"/>
      <c r="E60" s="718"/>
      <c r="F60" s="71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hidden="1" customHeight="1" x14ac:dyDescent="0.15">
      <c r="A61" s="717"/>
      <c r="B61" s="718"/>
      <c r="C61" s="718"/>
      <c r="D61" s="718"/>
      <c r="E61" s="718"/>
      <c r="F61" s="71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hidden="1" customHeight="1" x14ac:dyDescent="0.15">
      <c r="A62" s="717"/>
      <c r="B62" s="718"/>
      <c r="C62" s="718"/>
      <c r="D62" s="718"/>
      <c r="E62" s="718"/>
      <c r="F62" s="71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hidden="1" customHeight="1" x14ac:dyDescent="0.15">
      <c r="A63" s="717"/>
      <c r="B63" s="718"/>
      <c r="C63" s="718"/>
      <c r="D63" s="718"/>
      <c r="E63" s="718"/>
      <c r="F63" s="71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hidden="1" customHeight="1" x14ac:dyDescent="0.15">
      <c r="A64" s="717"/>
      <c r="B64" s="718"/>
      <c r="C64" s="718"/>
      <c r="D64" s="718"/>
      <c r="E64" s="718"/>
      <c r="F64" s="71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hidden="1" customHeight="1" x14ac:dyDescent="0.15">
      <c r="A65" s="717"/>
      <c r="B65" s="718"/>
      <c r="C65" s="718"/>
      <c r="D65" s="718"/>
      <c r="E65" s="718"/>
      <c r="F65" s="71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hidden="1" customHeight="1" x14ac:dyDescent="0.15">
      <c r="A66" s="717"/>
      <c r="B66" s="718"/>
      <c r="C66" s="718"/>
      <c r="D66" s="718"/>
      <c r="E66" s="718"/>
      <c r="F66" s="71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17"/>
      <c r="B67" s="718"/>
      <c r="C67" s="718"/>
      <c r="D67" s="718"/>
      <c r="E67" s="718"/>
      <c r="F67" s="719"/>
      <c r="G67" s="574" t="s">
        <v>22</v>
      </c>
      <c r="H67" s="575"/>
      <c r="I67" s="575"/>
      <c r="J67" s="575"/>
      <c r="K67" s="575"/>
      <c r="L67" s="576"/>
      <c r="M67" s="158"/>
      <c r="N67" s="158"/>
      <c r="O67" s="158"/>
      <c r="P67" s="158"/>
      <c r="Q67" s="158"/>
      <c r="R67" s="158"/>
      <c r="S67" s="158"/>
      <c r="T67" s="158"/>
      <c r="U67" s="158"/>
      <c r="V67" s="158"/>
      <c r="W67" s="158"/>
      <c r="X67" s="159"/>
      <c r="Y67" s="577">
        <f>SUM(Y57:AB66)</f>
        <v>0</v>
      </c>
      <c r="Z67" s="578"/>
      <c r="AA67" s="578"/>
      <c r="AB67" s="579"/>
      <c r="AC67" s="574" t="s">
        <v>22</v>
      </c>
      <c r="AD67" s="575"/>
      <c r="AE67" s="575"/>
      <c r="AF67" s="575"/>
      <c r="AG67" s="575"/>
      <c r="AH67" s="576"/>
      <c r="AI67" s="158"/>
      <c r="AJ67" s="158"/>
      <c r="AK67" s="158"/>
      <c r="AL67" s="158"/>
      <c r="AM67" s="158"/>
      <c r="AN67" s="158"/>
      <c r="AO67" s="158"/>
      <c r="AP67" s="158"/>
      <c r="AQ67" s="158"/>
      <c r="AR67" s="158"/>
      <c r="AS67" s="158"/>
      <c r="AT67" s="159"/>
      <c r="AU67" s="577">
        <f>SUM(AU57:AX66)</f>
        <v>0</v>
      </c>
      <c r="AV67" s="578"/>
      <c r="AW67" s="578"/>
      <c r="AX67" s="580"/>
    </row>
    <row r="68" spans="1:50" ht="30" customHeight="1" x14ac:dyDescent="0.15">
      <c r="A68" s="717"/>
      <c r="B68" s="718"/>
      <c r="C68" s="718"/>
      <c r="D68" s="718"/>
      <c r="E68" s="718"/>
      <c r="F68" s="719"/>
      <c r="G68" s="379" t="s">
        <v>377</v>
      </c>
      <c r="H68" s="380"/>
      <c r="I68" s="380"/>
      <c r="J68" s="380"/>
      <c r="K68" s="380"/>
      <c r="L68" s="380"/>
      <c r="M68" s="380"/>
      <c r="N68" s="380"/>
      <c r="O68" s="380"/>
      <c r="P68" s="380"/>
      <c r="Q68" s="380"/>
      <c r="R68" s="380"/>
      <c r="S68" s="380"/>
      <c r="T68" s="380"/>
      <c r="U68" s="380"/>
      <c r="V68" s="380"/>
      <c r="W68" s="380"/>
      <c r="X68" s="380"/>
      <c r="Y68" s="380"/>
      <c r="Z68" s="380"/>
      <c r="AA68" s="380"/>
      <c r="AB68" s="381"/>
      <c r="AC68" s="379" t="s">
        <v>558</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7"/>
      <c r="B69" s="718"/>
      <c r="C69" s="718"/>
      <c r="D69" s="718"/>
      <c r="E69" s="718"/>
      <c r="F69" s="71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17"/>
      <c r="B70" s="718"/>
      <c r="C70" s="718"/>
      <c r="D70" s="718"/>
      <c r="E70" s="718"/>
      <c r="F70" s="719"/>
      <c r="G70" s="364"/>
      <c r="H70" s="365"/>
      <c r="I70" s="365"/>
      <c r="J70" s="365"/>
      <c r="K70" s="366"/>
      <c r="L70" s="367" t="s">
        <v>561</v>
      </c>
      <c r="M70" s="368"/>
      <c r="N70" s="368"/>
      <c r="O70" s="368"/>
      <c r="P70" s="368"/>
      <c r="Q70" s="368"/>
      <c r="R70" s="368"/>
      <c r="S70" s="368"/>
      <c r="T70" s="368"/>
      <c r="U70" s="368"/>
      <c r="V70" s="368"/>
      <c r="W70" s="368"/>
      <c r="X70" s="369"/>
      <c r="Y70" s="399"/>
      <c r="Z70" s="400"/>
      <c r="AA70" s="400"/>
      <c r="AB70" s="401"/>
      <c r="AC70" s="364"/>
      <c r="AD70" s="365"/>
      <c r="AE70" s="365"/>
      <c r="AF70" s="365"/>
      <c r="AG70" s="366"/>
      <c r="AH70" s="367" t="s">
        <v>559</v>
      </c>
      <c r="AI70" s="368"/>
      <c r="AJ70" s="368"/>
      <c r="AK70" s="368"/>
      <c r="AL70" s="368"/>
      <c r="AM70" s="368"/>
      <c r="AN70" s="368"/>
      <c r="AO70" s="368"/>
      <c r="AP70" s="368"/>
      <c r="AQ70" s="368"/>
      <c r="AR70" s="368"/>
      <c r="AS70" s="368"/>
      <c r="AT70" s="369"/>
      <c r="AU70" s="399"/>
      <c r="AV70" s="400"/>
      <c r="AW70" s="400"/>
      <c r="AX70" s="484"/>
    </row>
    <row r="71" spans="1:50" ht="24.75" hidden="1" customHeight="1" x14ac:dyDescent="0.15">
      <c r="A71" s="717"/>
      <c r="B71" s="718"/>
      <c r="C71" s="718"/>
      <c r="D71" s="718"/>
      <c r="E71" s="718"/>
      <c r="F71" s="71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hidden="1" customHeight="1" x14ac:dyDescent="0.15">
      <c r="A72" s="717"/>
      <c r="B72" s="718"/>
      <c r="C72" s="718"/>
      <c r="D72" s="718"/>
      <c r="E72" s="718"/>
      <c r="F72" s="71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hidden="1" customHeight="1" x14ac:dyDescent="0.15">
      <c r="A73" s="717"/>
      <c r="B73" s="718"/>
      <c r="C73" s="718"/>
      <c r="D73" s="718"/>
      <c r="E73" s="718"/>
      <c r="F73" s="71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hidden="1" customHeight="1" x14ac:dyDescent="0.15">
      <c r="A74" s="717"/>
      <c r="B74" s="718"/>
      <c r="C74" s="718"/>
      <c r="D74" s="718"/>
      <c r="E74" s="718"/>
      <c r="F74" s="71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hidden="1" customHeight="1" x14ac:dyDescent="0.15">
      <c r="A75" s="717"/>
      <c r="B75" s="718"/>
      <c r="C75" s="718"/>
      <c r="D75" s="718"/>
      <c r="E75" s="718"/>
      <c r="F75" s="71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hidden="1" customHeight="1" x14ac:dyDescent="0.15">
      <c r="A76" s="717"/>
      <c r="B76" s="718"/>
      <c r="C76" s="718"/>
      <c r="D76" s="718"/>
      <c r="E76" s="718"/>
      <c r="F76" s="71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hidden="1" customHeight="1" x14ac:dyDescent="0.15">
      <c r="A77" s="717"/>
      <c r="B77" s="718"/>
      <c r="C77" s="718"/>
      <c r="D77" s="718"/>
      <c r="E77" s="718"/>
      <c r="F77" s="71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hidden="1" customHeight="1" x14ac:dyDescent="0.15">
      <c r="A78" s="717"/>
      <c r="B78" s="718"/>
      <c r="C78" s="718"/>
      <c r="D78" s="718"/>
      <c r="E78" s="718"/>
      <c r="F78" s="71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hidden="1" customHeight="1" x14ac:dyDescent="0.15">
      <c r="A79" s="717"/>
      <c r="B79" s="718"/>
      <c r="C79" s="718"/>
      <c r="D79" s="718"/>
      <c r="E79" s="718"/>
      <c r="F79" s="71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17"/>
      <c r="B80" s="718"/>
      <c r="C80" s="718"/>
      <c r="D80" s="718"/>
      <c r="E80" s="718"/>
      <c r="F80" s="719"/>
      <c r="G80" s="574" t="s">
        <v>22</v>
      </c>
      <c r="H80" s="575"/>
      <c r="I80" s="575"/>
      <c r="J80" s="575"/>
      <c r="K80" s="575"/>
      <c r="L80" s="576"/>
      <c r="M80" s="158"/>
      <c r="N80" s="158"/>
      <c r="O80" s="158"/>
      <c r="P80" s="158"/>
      <c r="Q80" s="158"/>
      <c r="R80" s="158"/>
      <c r="S80" s="158"/>
      <c r="T80" s="158"/>
      <c r="U80" s="158"/>
      <c r="V80" s="158"/>
      <c r="W80" s="158"/>
      <c r="X80" s="159"/>
      <c r="Y80" s="577">
        <f>SUM(Y70:AB79)</f>
        <v>0</v>
      </c>
      <c r="Z80" s="578"/>
      <c r="AA80" s="578"/>
      <c r="AB80" s="579"/>
      <c r="AC80" s="574" t="s">
        <v>22</v>
      </c>
      <c r="AD80" s="575"/>
      <c r="AE80" s="575"/>
      <c r="AF80" s="575"/>
      <c r="AG80" s="575"/>
      <c r="AH80" s="576"/>
      <c r="AI80" s="158"/>
      <c r="AJ80" s="158"/>
      <c r="AK80" s="158"/>
      <c r="AL80" s="158"/>
      <c r="AM80" s="158"/>
      <c r="AN80" s="158"/>
      <c r="AO80" s="158"/>
      <c r="AP80" s="158"/>
      <c r="AQ80" s="158"/>
      <c r="AR80" s="158"/>
      <c r="AS80" s="158"/>
      <c r="AT80" s="159"/>
      <c r="AU80" s="577">
        <f>SUM(AU70:AX79)</f>
        <v>0</v>
      </c>
      <c r="AV80" s="578"/>
      <c r="AW80" s="578"/>
      <c r="AX80" s="580"/>
    </row>
    <row r="81" spans="1:50" ht="30" customHeight="1" x14ac:dyDescent="0.15">
      <c r="A81" s="717"/>
      <c r="B81" s="718"/>
      <c r="C81" s="718"/>
      <c r="D81" s="718"/>
      <c r="E81" s="718"/>
      <c r="F81" s="719"/>
      <c r="G81" s="379" t="s">
        <v>378</v>
      </c>
      <c r="H81" s="380"/>
      <c r="I81" s="380"/>
      <c r="J81" s="380"/>
      <c r="K81" s="380"/>
      <c r="L81" s="380"/>
      <c r="M81" s="380"/>
      <c r="N81" s="380"/>
      <c r="O81" s="380"/>
      <c r="P81" s="380"/>
      <c r="Q81" s="380"/>
      <c r="R81" s="380"/>
      <c r="S81" s="380"/>
      <c r="T81" s="380"/>
      <c r="U81" s="380"/>
      <c r="V81" s="380"/>
      <c r="W81" s="380"/>
      <c r="X81" s="380"/>
      <c r="Y81" s="380"/>
      <c r="Z81" s="380"/>
      <c r="AA81" s="380"/>
      <c r="AB81" s="381"/>
      <c r="AC81" s="379" t="s">
        <v>558</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7"/>
      <c r="B82" s="718"/>
      <c r="C82" s="718"/>
      <c r="D82" s="718"/>
      <c r="E82" s="718"/>
      <c r="F82" s="71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17"/>
      <c r="B83" s="718"/>
      <c r="C83" s="718"/>
      <c r="D83" s="718"/>
      <c r="E83" s="718"/>
      <c r="F83" s="719"/>
      <c r="G83" s="364"/>
      <c r="H83" s="365"/>
      <c r="I83" s="365"/>
      <c r="J83" s="365"/>
      <c r="K83" s="366"/>
      <c r="L83" s="367" t="s">
        <v>561</v>
      </c>
      <c r="M83" s="594"/>
      <c r="N83" s="594"/>
      <c r="O83" s="594"/>
      <c r="P83" s="594"/>
      <c r="Q83" s="594"/>
      <c r="R83" s="594"/>
      <c r="S83" s="594"/>
      <c r="T83" s="594"/>
      <c r="U83" s="594"/>
      <c r="V83" s="594"/>
      <c r="W83" s="594"/>
      <c r="X83" s="595"/>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4"/>
    </row>
    <row r="84" spans="1:50" ht="24.75" hidden="1" customHeight="1" x14ac:dyDescent="0.15">
      <c r="A84" s="717"/>
      <c r="B84" s="718"/>
      <c r="C84" s="718"/>
      <c r="D84" s="718"/>
      <c r="E84" s="718"/>
      <c r="F84" s="71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hidden="1" customHeight="1" x14ac:dyDescent="0.15">
      <c r="A85" s="717"/>
      <c r="B85" s="718"/>
      <c r="C85" s="718"/>
      <c r="D85" s="718"/>
      <c r="E85" s="718"/>
      <c r="F85" s="71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hidden="1" customHeight="1" x14ac:dyDescent="0.15">
      <c r="A86" s="717"/>
      <c r="B86" s="718"/>
      <c r="C86" s="718"/>
      <c r="D86" s="718"/>
      <c r="E86" s="718"/>
      <c r="F86" s="71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hidden="1" customHeight="1" x14ac:dyDescent="0.15">
      <c r="A87" s="717"/>
      <c r="B87" s="718"/>
      <c r="C87" s="718"/>
      <c r="D87" s="718"/>
      <c r="E87" s="718"/>
      <c r="F87" s="71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hidden="1" customHeight="1" x14ac:dyDescent="0.15">
      <c r="A88" s="717"/>
      <c r="B88" s="718"/>
      <c r="C88" s="718"/>
      <c r="D88" s="718"/>
      <c r="E88" s="718"/>
      <c r="F88" s="71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hidden="1" customHeight="1" x14ac:dyDescent="0.15">
      <c r="A89" s="717"/>
      <c r="B89" s="718"/>
      <c r="C89" s="718"/>
      <c r="D89" s="718"/>
      <c r="E89" s="718"/>
      <c r="F89" s="71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hidden="1" customHeight="1" x14ac:dyDescent="0.15">
      <c r="A90" s="717"/>
      <c r="B90" s="718"/>
      <c r="C90" s="718"/>
      <c r="D90" s="718"/>
      <c r="E90" s="718"/>
      <c r="F90" s="71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hidden="1" customHeight="1" x14ac:dyDescent="0.15">
      <c r="A91" s="717"/>
      <c r="B91" s="718"/>
      <c r="C91" s="718"/>
      <c r="D91" s="718"/>
      <c r="E91" s="718"/>
      <c r="F91" s="71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hidden="1" customHeight="1" x14ac:dyDescent="0.15">
      <c r="A92" s="717"/>
      <c r="B92" s="718"/>
      <c r="C92" s="718"/>
      <c r="D92" s="718"/>
      <c r="E92" s="718"/>
      <c r="F92" s="71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x14ac:dyDescent="0.15">
      <c r="A93" s="717"/>
      <c r="B93" s="718"/>
      <c r="C93" s="718"/>
      <c r="D93" s="718"/>
      <c r="E93" s="718"/>
      <c r="F93" s="719"/>
      <c r="G93" s="574" t="s">
        <v>22</v>
      </c>
      <c r="H93" s="575"/>
      <c r="I93" s="575"/>
      <c r="J93" s="575"/>
      <c r="K93" s="575"/>
      <c r="L93" s="576"/>
      <c r="M93" s="158"/>
      <c r="N93" s="158"/>
      <c r="O93" s="158"/>
      <c r="P93" s="158"/>
      <c r="Q93" s="158"/>
      <c r="R93" s="158"/>
      <c r="S93" s="158"/>
      <c r="T93" s="158"/>
      <c r="U93" s="158"/>
      <c r="V93" s="158"/>
      <c r="W93" s="158"/>
      <c r="X93" s="159"/>
      <c r="Y93" s="577">
        <f>SUM(Y83:AB92)</f>
        <v>0</v>
      </c>
      <c r="Z93" s="578"/>
      <c r="AA93" s="578"/>
      <c r="AB93" s="579"/>
      <c r="AC93" s="574" t="s">
        <v>22</v>
      </c>
      <c r="AD93" s="575"/>
      <c r="AE93" s="575"/>
      <c r="AF93" s="575"/>
      <c r="AG93" s="575"/>
      <c r="AH93" s="576"/>
      <c r="AI93" s="158"/>
      <c r="AJ93" s="158"/>
      <c r="AK93" s="158"/>
      <c r="AL93" s="158"/>
      <c r="AM93" s="158"/>
      <c r="AN93" s="158"/>
      <c r="AO93" s="158"/>
      <c r="AP93" s="158"/>
      <c r="AQ93" s="158"/>
      <c r="AR93" s="158"/>
      <c r="AS93" s="158"/>
      <c r="AT93" s="159"/>
      <c r="AU93" s="577">
        <f>SUM(AU83:AX92)</f>
        <v>0</v>
      </c>
      <c r="AV93" s="578"/>
      <c r="AW93" s="578"/>
      <c r="AX93" s="580"/>
    </row>
    <row r="94" spans="1:50" ht="30" hidden="1" customHeight="1" x14ac:dyDescent="0.15">
      <c r="A94" s="717"/>
      <c r="B94" s="718"/>
      <c r="C94" s="718"/>
      <c r="D94" s="718"/>
      <c r="E94" s="718"/>
      <c r="F94" s="719"/>
      <c r="G94" s="379" t="s">
        <v>379</v>
      </c>
      <c r="H94" s="380"/>
      <c r="I94" s="380"/>
      <c r="J94" s="380"/>
      <c r="K94" s="380"/>
      <c r="L94" s="380"/>
      <c r="M94" s="380"/>
      <c r="N94" s="380"/>
      <c r="O94" s="380"/>
      <c r="P94" s="380"/>
      <c r="Q94" s="380"/>
      <c r="R94" s="380"/>
      <c r="S94" s="380"/>
      <c r="T94" s="380"/>
      <c r="U94" s="380"/>
      <c r="V94" s="380"/>
      <c r="W94" s="380"/>
      <c r="X94" s="380"/>
      <c r="Y94" s="380"/>
      <c r="Z94" s="380"/>
      <c r="AA94" s="380"/>
      <c r="AB94" s="381"/>
      <c r="AC94" s="379" t="s">
        <v>558</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15">
      <c r="A95" s="717"/>
      <c r="B95" s="718"/>
      <c r="C95" s="718"/>
      <c r="D95" s="718"/>
      <c r="E95" s="718"/>
      <c r="F95" s="71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hidden="1" customHeight="1" x14ac:dyDescent="0.15">
      <c r="A96" s="717"/>
      <c r="B96" s="718"/>
      <c r="C96" s="718"/>
      <c r="D96" s="718"/>
      <c r="E96" s="718"/>
      <c r="F96" s="719"/>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4"/>
    </row>
    <row r="97" spans="1:50" ht="24.75" hidden="1" customHeight="1" x14ac:dyDescent="0.15">
      <c r="A97" s="717"/>
      <c r="B97" s="718"/>
      <c r="C97" s="718"/>
      <c r="D97" s="718"/>
      <c r="E97" s="718"/>
      <c r="F97" s="71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hidden="1" customHeight="1" x14ac:dyDescent="0.15">
      <c r="A98" s="717"/>
      <c r="B98" s="718"/>
      <c r="C98" s="718"/>
      <c r="D98" s="718"/>
      <c r="E98" s="718"/>
      <c r="F98" s="71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hidden="1" customHeight="1" x14ac:dyDescent="0.15">
      <c r="A99" s="717"/>
      <c r="B99" s="718"/>
      <c r="C99" s="718"/>
      <c r="D99" s="718"/>
      <c r="E99" s="718"/>
      <c r="F99" s="71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hidden="1" customHeight="1" x14ac:dyDescent="0.15">
      <c r="A100" s="717"/>
      <c r="B100" s="718"/>
      <c r="C100" s="718"/>
      <c r="D100" s="718"/>
      <c r="E100" s="718"/>
      <c r="F100" s="71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hidden="1" customHeight="1" x14ac:dyDescent="0.15">
      <c r="A101" s="717"/>
      <c r="B101" s="718"/>
      <c r="C101" s="718"/>
      <c r="D101" s="718"/>
      <c r="E101" s="718"/>
      <c r="F101" s="71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hidden="1" customHeight="1" x14ac:dyDescent="0.15">
      <c r="A102" s="717"/>
      <c r="B102" s="718"/>
      <c r="C102" s="718"/>
      <c r="D102" s="718"/>
      <c r="E102" s="718"/>
      <c r="F102" s="71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hidden="1" customHeight="1" x14ac:dyDescent="0.15">
      <c r="A103" s="717"/>
      <c r="B103" s="718"/>
      <c r="C103" s="718"/>
      <c r="D103" s="718"/>
      <c r="E103" s="718"/>
      <c r="F103" s="71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hidden="1" customHeight="1" x14ac:dyDescent="0.15">
      <c r="A104" s="717"/>
      <c r="B104" s="718"/>
      <c r="C104" s="718"/>
      <c r="D104" s="718"/>
      <c r="E104" s="718"/>
      <c r="F104" s="71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hidden="1" customHeight="1" x14ac:dyDescent="0.15">
      <c r="A105" s="717"/>
      <c r="B105" s="718"/>
      <c r="C105" s="718"/>
      <c r="D105" s="718"/>
      <c r="E105" s="718"/>
      <c r="F105" s="71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hidden="1"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hidden="1" customHeight="1" thickBot="1" x14ac:dyDescent="0.2"/>
    <row r="108" spans="1:50" ht="30" hidden="1" customHeight="1" x14ac:dyDescent="0.15">
      <c r="A108" s="723" t="s">
        <v>34</v>
      </c>
      <c r="B108" s="724"/>
      <c r="C108" s="724"/>
      <c r="D108" s="724"/>
      <c r="E108" s="724"/>
      <c r="F108" s="725"/>
      <c r="G108" s="379" t="s">
        <v>380</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381</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15">
      <c r="A109" s="717"/>
      <c r="B109" s="718"/>
      <c r="C109" s="718"/>
      <c r="D109" s="718"/>
      <c r="E109" s="718"/>
      <c r="F109" s="71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hidden="1" customHeight="1" x14ac:dyDescent="0.15">
      <c r="A110" s="717"/>
      <c r="B110" s="718"/>
      <c r="C110" s="718"/>
      <c r="D110" s="718"/>
      <c r="E110" s="718"/>
      <c r="F110" s="719"/>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4"/>
    </row>
    <row r="111" spans="1:50" ht="24.75" hidden="1" customHeight="1" x14ac:dyDescent="0.15">
      <c r="A111" s="717"/>
      <c r="B111" s="718"/>
      <c r="C111" s="718"/>
      <c r="D111" s="718"/>
      <c r="E111" s="718"/>
      <c r="F111" s="71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hidden="1" customHeight="1" x14ac:dyDescent="0.15">
      <c r="A112" s="717"/>
      <c r="B112" s="718"/>
      <c r="C112" s="718"/>
      <c r="D112" s="718"/>
      <c r="E112" s="718"/>
      <c r="F112" s="71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hidden="1" customHeight="1" x14ac:dyDescent="0.15">
      <c r="A113" s="717"/>
      <c r="B113" s="718"/>
      <c r="C113" s="718"/>
      <c r="D113" s="718"/>
      <c r="E113" s="718"/>
      <c r="F113" s="71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hidden="1" customHeight="1" x14ac:dyDescent="0.15">
      <c r="A114" s="717"/>
      <c r="B114" s="718"/>
      <c r="C114" s="718"/>
      <c r="D114" s="718"/>
      <c r="E114" s="718"/>
      <c r="F114" s="71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hidden="1" customHeight="1" x14ac:dyDescent="0.15">
      <c r="A115" s="717"/>
      <c r="B115" s="718"/>
      <c r="C115" s="718"/>
      <c r="D115" s="718"/>
      <c r="E115" s="718"/>
      <c r="F115" s="71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hidden="1" customHeight="1" x14ac:dyDescent="0.15">
      <c r="A116" s="717"/>
      <c r="B116" s="718"/>
      <c r="C116" s="718"/>
      <c r="D116" s="718"/>
      <c r="E116" s="718"/>
      <c r="F116" s="71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hidden="1" customHeight="1" x14ac:dyDescent="0.15">
      <c r="A117" s="717"/>
      <c r="B117" s="718"/>
      <c r="C117" s="718"/>
      <c r="D117" s="718"/>
      <c r="E117" s="718"/>
      <c r="F117" s="71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hidden="1" customHeight="1" x14ac:dyDescent="0.15">
      <c r="A118" s="717"/>
      <c r="B118" s="718"/>
      <c r="C118" s="718"/>
      <c r="D118" s="718"/>
      <c r="E118" s="718"/>
      <c r="F118" s="71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hidden="1" customHeight="1" x14ac:dyDescent="0.15">
      <c r="A119" s="717"/>
      <c r="B119" s="718"/>
      <c r="C119" s="718"/>
      <c r="D119" s="718"/>
      <c r="E119" s="718"/>
      <c r="F119" s="71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hidden="1" customHeight="1" thickBot="1" x14ac:dyDescent="0.2">
      <c r="A120" s="717"/>
      <c r="B120" s="718"/>
      <c r="C120" s="718"/>
      <c r="D120" s="718"/>
      <c r="E120" s="718"/>
      <c r="F120" s="719"/>
      <c r="G120" s="574" t="s">
        <v>22</v>
      </c>
      <c r="H120" s="575"/>
      <c r="I120" s="575"/>
      <c r="J120" s="575"/>
      <c r="K120" s="575"/>
      <c r="L120" s="576"/>
      <c r="M120" s="158"/>
      <c r="N120" s="158"/>
      <c r="O120" s="158"/>
      <c r="P120" s="158"/>
      <c r="Q120" s="158"/>
      <c r="R120" s="158"/>
      <c r="S120" s="158"/>
      <c r="T120" s="158"/>
      <c r="U120" s="158"/>
      <c r="V120" s="158"/>
      <c r="W120" s="158"/>
      <c r="X120" s="159"/>
      <c r="Y120" s="577">
        <f>SUM(Y110:AB119)</f>
        <v>0</v>
      </c>
      <c r="Z120" s="578"/>
      <c r="AA120" s="578"/>
      <c r="AB120" s="579"/>
      <c r="AC120" s="574" t="s">
        <v>22</v>
      </c>
      <c r="AD120" s="575"/>
      <c r="AE120" s="575"/>
      <c r="AF120" s="575"/>
      <c r="AG120" s="575"/>
      <c r="AH120" s="576"/>
      <c r="AI120" s="158"/>
      <c r="AJ120" s="158"/>
      <c r="AK120" s="158"/>
      <c r="AL120" s="158"/>
      <c r="AM120" s="158"/>
      <c r="AN120" s="158"/>
      <c r="AO120" s="158"/>
      <c r="AP120" s="158"/>
      <c r="AQ120" s="158"/>
      <c r="AR120" s="158"/>
      <c r="AS120" s="158"/>
      <c r="AT120" s="159"/>
      <c r="AU120" s="577">
        <f>SUM(AU110:AX119)</f>
        <v>0</v>
      </c>
      <c r="AV120" s="578"/>
      <c r="AW120" s="578"/>
      <c r="AX120" s="580"/>
    </row>
    <row r="121" spans="1:50" ht="30" hidden="1" customHeight="1" x14ac:dyDescent="0.15">
      <c r="A121" s="717"/>
      <c r="B121" s="718"/>
      <c r="C121" s="718"/>
      <c r="D121" s="718"/>
      <c r="E121" s="718"/>
      <c r="F121" s="719"/>
      <c r="G121" s="379" t="s">
        <v>402</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382</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15">
      <c r="A122" s="717"/>
      <c r="B122" s="718"/>
      <c r="C122" s="718"/>
      <c r="D122" s="718"/>
      <c r="E122" s="718"/>
      <c r="F122" s="71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hidden="1" customHeight="1" x14ac:dyDescent="0.15">
      <c r="A123" s="717"/>
      <c r="B123" s="718"/>
      <c r="C123" s="718"/>
      <c r="D123" s="718"/>
      <c r="E123" s="718"/>
      <c r="F123" s="719"/>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4"/>
    </row>
    <row r="124" spans="1:50" ht="24.75" hidden="1" customHeight="1" x14ac:dyDescent="0.15">
      <c r="A124" s="717"/>
      <c r="B124" s="718"/>
      <c r="C124" s="718"/>
      <c r="D124" s="718"/>
      <c r="E124" s="718"/>
      <c r="F124" s="71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hidden="1" customHeight="1" x14ac:dyDescent="0.15">
      <c r="A125" s="717"/>
      <c r="B125" s="718"/>
      <c r="C125" s="718"/>
      <c r="D125" s="718"/>
      <c r="E125" s="718"/>
      <c r="F125" s="71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hidden="1" customHeight="1" x14ac:dyDescent="0.15">
      <c r="A126" s="717"/>
      <c r="B126" s="718"/>
      <c r="C126" s="718"/>
      <c r="D126" s="718"/>
      <c r="E126" s="718"/>
      <c r="F126" s="71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hidden="1" customHeight="1" x14ac:dyDescent="0.15">
      <c r="A127" s="717"/>
      <c r="B127" s="718"/>
      <c r="C127" s="718"/>
      <c r="D127" s="718"/>
      <c r="E127" s="718"/>
      <c r="F127" s="71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hidden="1" customHeight="1" x14ac:dyDescent="0.15">
      <c r="A128" s="717"/>
      <c r="B128" s="718"/>
      <c r="C128" s="718"/>
      <c r="D128" s="718"/>
      <c r="E128" s="718"/>
      <c r="F128" s="71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hidden="1" customHeight="1" x14ac:dyDescent="0.15">
      <c r="A129" s="717"/>
      <c r="B129" s="718"/>
      <c r="C129" s="718"/>
      <c r="D129" s="718"/>
      <c r="E129" s="718"/>
      <c r="F129" s="71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hidden="1" customHeight="1" x14ac:dyDescent="0.15">
      <c r="A130" s="717"/>
      <c r="B130" s="718"/>
      <c r="C130" s="718"/>
      <c r="D130" s="718"/>
      <c r="E130" s="718"/>
      <c r="F130" s="71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hidden="1" customHeight="1" x14ac:dyDescent="0.15">
      <c r="A131" s="717"/>
      <c r="B131" s="718"/>
      <c r="C131" s="718"/>
      <c r="D131" s="718"/>
      <c r="E131" s="718"/>
      <c r="F131" s="71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hidden="1" customHeight="1" x14ac:dyDescent="0.15">
      <c r="A132" s="717"/>
      <c r="B132" s="718"/>
      <c r="C132" s="718"/>
      <c r="D132" s="718"/>
      <c r="E132" s="718"/>
      <c r="F132" s="71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hidden="1" customHeight="1" thickBot="1" x14ac:dyDescent="0.2">
      <c r="A133" s="717"/>
      <c r="B133" s="718"/>
      <c r="C133" s="718"/>
      <c r="D133" s="718"/>
      <c r="E133" s="718"/>
      <c r="F133" s="719"/>
      <c r="G133" s="574" t="s">
        <v>22</v>
      </c>
      <c r="H133" s="575"/>
      <c r="I133" s="575"/>
      <c r="J133" s="575"/>
      <c r="K133" s="575"/>
      <c r="L133" s="576"/>
      <c r="M133" s="158"/>
      <c r="N133" s="158"/>
      <c r="O133" s="158"/>
      <c r="P133" s="158"/>
      <c r="Q133" s="158"/>
      <c r="R133" s="158"/>
      <c r="S133" s="158"/>
      <c r="T133" s="158"/>
      <c r="U133" s="158"/>
      <c r="V133" s="158"/>
      <c r="W133" s="158"/>
      <c r="X133" s="159"/>
      <c r="Y133" s="577">
        <f>SUM(Y123:AB132)</f>
        <v>0</v>
      </c>
      <c r="Z133" s="578"/>
      <c r="AA133" s="578"/>
      <c r="AB133" s="579"/>
      <c r="AC133" s="574" t="s">
        <v>22</v>
      </c>
      <c r="AD133" s="575"/>
      <c r="AE133" s="575"/>
      <c r="AF133" s="575"/>
      <c r="AG133" s="575"/>
      <c r="AH133" s="576"/>
      <c r="AI133" s="158"/>
      <c r="AJ133" s="158"/>
      <c r="AK133" s="158"/>
      <c r="AL133" s="158"/>
      <c r="AM133" s="158"/>
      <c r="AN133" s="158"/>
      <c r="AO133" s="158"/>
      <c r="AP133" s="158"/>
      <c r="AQ133" s="158"/>
      <c r="AR133" s="158"/>
      <c r="AS133" s="158"/>
      <c r="AT133" s="159"/>
      <c r="AU133" s="577">
        <f>SUM(AU123:AX132)</f>
        <v>0</v>
      </c>
      <c r="AV133" s="578"/>
      <c r="AW133" s="578"/>
      <c r="AX133" s="580"/>
    </row>
    <row r="134" spans="1:50" ht="30" hidden="1" customHeight="1" x14ac:dyDescent="0.15">
      <c r="A134" s="717"/>
      <c r="B134" s="718"/>
      <c r="C134" s="718"/>
      <c r="D134" s="718"/>
      <c r="E134" s="718"/>
      <c r="F134" s="719"/>
      <c r="G134" s="379" t="s">
        <v>383</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384</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15">
      <c r="A135" s="717"/>
      <c r="B135" s="718"/>
      <c r="C135" s="718"/>
      <c r="D135" s="718"/>
      <c r="E135" s="718"/>
      <c r="F135" s="71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hidden="1" customHeight="1" x14ac:dyDescent="0.15">
      <c r="A136" s="717"/>
      <c r="B136" s="718"/>
      <c r="C136" s="718"/>
      <c r="D136" s="718"/>
      <c r="E136" s="718"/>
      <c r="F136" s="719"/>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4"/>
    </row>
    <row r="137" spans="1:50" ht="24.75" hidden="1" customHeight="1" x14ac:dyDescent="0.15">
      <c r="A137" s="717"/>
      <c r="B137" s="718"/>
      <c r="C137" s="718"/>
      <c r="D137" s="718"/>
      <c r="E137" s="718"/>
      <c r="F137" s="71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hidden="1" customHeight="1" x14ac:dyDescent="0.15">
      <c r="A138" s="717"/>
      <c r="B138" s="718"/>
      <c r="C138" s="718"/>
      <c r="D138" s="718"/>
      <c r="E138" s="718"/>
      <c r="F138" s="71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hidden="1" customHeight="1" x14ac:dyDescent="0.15">
      <c r="A139" s="717"/>
      <c r="B139" s="718"/>
      <c r="C139" s="718"/>
      <c r="D139" s="718"/>
      <c r="E139" s="718"/>
      <c r="F139" s="71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hidden="1" customHeight="1" x14ac:dyDescent="0.15">
      <c r="A140" s="717"/>
      <c r="B140" s="718"/>
      <c r="C140" s="718"/>
      <c r="D140" s="718"/>
      <c r="E140" s="718"/>
      <c r="F140" s="71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hidden="1" customHeight="1" x14ac:dyDescent="0.15">
      <c r="A141" s="717"/>
      <c r="B141" s="718"/>
      <c r="C141" s="718"/>
      <c r="D141" s="718"/>
      <c r="E141" s="718"/>
      <c r="F141" s="71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hidden="1" customHeight="1" x14ac:dyDescent="0.15">
      <c r="A142" s="717"/>
      <c r="B142" s="718"/>
      <c r="C142" s="718"/>
      <c r="D142" s="718"/>
      <c r="E142" s="718"/>
      <c r="F142" s="71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hidden="1" customHeight="1" x14ac:dyDescent="0.15">
      <c r="A143" s="717"/>
      <c r="B143" s="718"/>
      <c r="C143" s="718"/>
      <c r="D143" s="718"/>
      <c r="E143" s="718"/>
      <c r="F143" s="71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hidden="1" customHeight="1" x14ac:dyDescent="0.15">
      <c r="A144" s="717"/>
      <c r="B144" s="718"/>
      <c r="C144" s="718"/>
      <c r="D144" s="718"/>
      <c r="E144" s="718"/>
      <c r="F144" s="71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hidden="1" customHeight="1" x14ac:dyDescent="0.15">
      <c r="A145" s="717"/>
      <c r="B145" s="718"/>
      <c r="C145" s="718"/>
      <c r="D145" s="718"/>
      <c r="E145" s="718"/>
      <c r="F145" s="71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hidden="1" customHeight="1" thickBot="1" x14ac:dyDescent="0.2">
      <c r="A146" s="717"/>
      <c r="B146" s="718"/>
      <c r="C146" s="718"/>
      <c r="D146" s="718"/>
      <c r="E146" s="718"/>
      <c r="F146" s="719"/>
      <c r="G146" s="574" t="s">
        <v>22</v>
      </c>
      <c r="H146" s="575"/>
      <c r="I146" s="575"/>
      <c r="J146" s="575"/>
      <c r="K146" s="575"/>
      <c r="L146" s="576"/>
      <c r="M146" s="158"/>
      <c r="N146" s="158"/>
      <c r="O146" s="158"/>
      <c r="P146" s="158"/>
      <c r="Q146" s="158"/>
      <c r="R146" s="158"/>
      <c r="S146" s="158"/>
      <c r="T146" s="158"/>
      <c r="U146" s="158"/>
      <c r="V146" s="158"/>
      <c r="W146" s="158"/>
      <c r="X146" s="159"/>
      <c r="Y146" s="577">
        <f>SUM(Y136:AB145)</f>
        <v>0</v>
      </c>
      <c r="Z146" s="578"/>
      <c r="AA146" s="578"/>
      <c r="AB146" s="579"/>
      <c r="AC146" s="574" t="s">
        <v>22</v>
      </c>
      <c r="AD146" s="575"/>
      <c r="AE146" s="575"/>
      <c r="AF146" s="575"/>
      <c r="AG146" s="575"/>
      <c r="AH146" s="576"/>
      <c r="AI146" s="158"/>
      <c r="AJ146" s="158"/>
      <c r="AK146" s="158"/>
      <c r="AL146" s="158"/>
      <c r="AM146" s="158"/>
      <c r="AN146" s="158"/>
      <c r="AO146" s="158"/>
      <c r="AP146" s="158"/>
      <c r="AQ146" s="158"/>
      <c r="AR146" s="158"/>
      <c r="AS146" s="158"/>
      <c r="AT146" s="159"/>
      <c r="AU146" s="577">
        <f>SUM(AU136:AX145)</f>
        <v>0</v>
      </c>
      <c r="AV146" s="578"/>
      <c r="AW146" s="578"/>
      <c r="AX146" s="580"/>
    </row>
    <row r="147" spans="1:50" ht="30" hidden="1" customHeight="1" x14ac:dyDescent="0.15">
      <c r="A147" s="717"/>
      <c r="B147" s="718"/>
      <c r="C147" s="718"/>
      <c r="D147" s="718"/>
      <c r="E147" s="718"/>
      <c r="F147" s="719"/>
      <c r="G147" s="379" t="s">
        <v>385</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386</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15">
      <c r="A148" s="717"/>
      <c r="B148" s="718"/>
      <c r="C148" s="718"/>
      <c r="D148" s="718"/>
      <c r="E148" s="718"/>
      <c r="F148" s="71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hidden="1" customHeight="1" x14ac:dyDescent="0.15">
      <c r="A149" s="717"/>
      <c r="B149" s="718"/>
      <c r="C149" s="718"/>
      <c r="D149" s="718"/>
      <c r="E149" s="718"/>
      <c r="F149" s="719"/>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4"/>
    </row>
    <row r="150" spans="1:50" ht="24.75" hidden="1" customHeight="1" x14ac:dyDescent="0.15">
      <c r="A150" s="717"/>
      <c r="B150" s="718"/>
      <c r="C150" s="718"/>
      <c r="D150" s="718"/>
      <c r="E150" s="718"/>
      <c r="F150" s="71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hidden="1" customHeight="1" x14ac:dyDescent="0.15">
      <c r="A151" s="717"/>
      <c r="B151" s="718"/>
      <c r="C151" s="718"/>
      <c r="D151" s="718"/>
      <c r="E151" s="718"/>
      <c r="F151" s="71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hidden="1" customHeight="1" x14ac:dyDescent="0.15">
      <c r="A152" s="717"/>
      <c r="B152" s="718"/>
      <c r="C152" s="718"/>
      <c r="D152" s="718"/>
      <c r="E152" s="718"/>
      <c r="F152" s="71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hidden="1" customHeight="1" x14ac:dyDescent="0.15">
      <c r="A153" s="717"/>
      <c r="B153" s="718"/>
      <c r="C153" s="718"/>
      <c r="D153" s="718"/>
      <c r="E153" s="718"/>
      <c r="F153" s="71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hidden="1" customHeight="1" x14ac:dyDescent="0.15">
      <c r="A154" s="717"/>
      <c r="B154" s="718"/>
      <c r="C154" s="718"/>
      <c r="D154" s="718"/>
      <c r="E154" s="718"/>
      <c r="F154" s="71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hidden="1" customHeight="1" x14ac:dyDescent="0.15">
      <c r="A155" s="717"/>
      <c r="B155" s="718"/>
      <c r="C155" s="718"/>
      <c r="D155" s="718"/>
      <c r="E155" s="718"/>
      <c r="F155" s="71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hidden="1" customHeight="1" x14ac:dyDescent="0.15">
      <c r="A156" s="717"/>
      <c r="B156" s="718"/>
      <c r="C156" s="718"/>
      <c r="D156" s="718"/>
      <c r="E156" s="718"/>
      <c r="F156" s="71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hidden="1" customHeight="1" x14ac:dyDescent="0.15">
      <c r="A157" s="717"/>
      <c r="B157" s="718"/>
      <c r="C157" s="718"/>
      <c r="D157" s="718"/>
      <c r="E157" s="718"/>
      <c r="F157" s="71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hidden="1" customHeight="1" x14ac:dyDescent="0.15">
      <c r="A158" s="717"/>
      <c r="B158" s="718"/>
      <c r="C158" s="718"/>
      <c r="D158" s="718"/>
      <c r="E158" s="718"/>
      <c r="F158" s="71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hidden="1"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hidden="1" customHeight="1" thickBot="1" x14ac:dyDescent="0.2"/>
    <row r="161" spans="1:50" ht="30" hidden="1" customHeight="1" x14ac:dyDescent="0.15">
      <c r="A161" s="723" t="s">
        <v>34</v>
      </c>
      <c r="B161" s="724"/>
      <c r="C161" s="724"/>
      <c r="D161" s="724"/>
      <c r="E161" s="724"/>
      <c r="F161" s="725"/>
      <c r="G161" s="379" t="s">
        <v>387</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388</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15">
      <c r="A162" s="717"/>
      <c r="B162" s="718"/>
      <c r="C162" s="718"/>
      <c r="D162" s="718"/>
      <c r="E162" s="718"/>
      <c r="F162" s="71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hidden="1" customHeight="1" x14ac:dyDescent="0.15">
      <c r="A163" s="717"/>
      <c r="B163" s="718"/>
      <c r="C163" s="718"/>
      <c r="D163" s="718"/>
      <c r="E163" s="718"/>
      <c r="F163" s="719"/>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4"/>
    </row>
    <row r="164" spans="1:50" ht="24.75" hidden="1" customHeight="1" x14ac:dyDescent="0.15">
      <c r="A164" s="717"/>
      <c r="B164" s="718"/>
      <c r="C164" s="718"/>
      <c r="D164" s="718"/>
      <c r="E164" s="718"/>
      <c r="F164" s="71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hidden="1" customHeight="1" x14ac:dyDescent="0.15">
      <c r="A165" s="717"/>
      <c r="B165" s="718"/>
      <c r="C165" s="718"/>
      <c r="D165" s="718"/>
      <c r="E165" s="718"/>
      <c r="F165" s="71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hidden="1" customHeight="1" x14ac:dyDescent="0.15">
      <c r="A166" s="717"/>
      <c r="B166" s="718"/>
      <c r="C166" s="718"/>
      <c r="D166" s="718"/>
      <c r="E166" s="718"/>
      <c r="F166" s="71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hidden="1" customHeight="1" x14ac:dyDescent="0.15">
      <c r="A167" s="717"/>
      <c r="B167" s="718"/>
      <c r="C167" s="718"/>
      <c r="D167" s="718"/>
      <c r="E167" s="718"/>
      <c r="F167" s="71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hidden="1" customHeight="1" x14ac:dyDescent="0.15">
      <c r="A168" s="717"/>
      <c r="B168" s="718"/>
      <c r="C168" s="718"/>
      <c r="D168" s="718"/>
      <c r="E168" s="718"/>
      <c r="F168" s="71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hidden="1" customHeight="1" x14ac:dyDescent="0.15">
      <c r="A169" s="717"/>
      <c r="B169" s="718"/>
      <c r="C169" s="718"/>
      <c r="D169" s="718"/>
      <c r="E169" s="718"/>
      <c r="F169" s="71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hidden="1" customHeight="1" x14ac:dyDescent="0.15">
      <c r="A170" s="717"/>
      <c r="B170" s="718"/>
      <c r="C170" s="718"/>
      <c r="D170" s="718"/>
      <c r="E170" s="718"/>
      <c r="F170" s="71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hidden="1" customHeight="1" x14ac:dyDescent="0.15">
      <c r="A171" s="717"/>
      <c r="B171" s="718"/>
      <c r="C171" s="718"/>
      <c r="D171" s="718"/>
      <c r="E171" s="718"/>
      <c r="F171" s="71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hidden="1" customHeight="1" x14ac:dyDescent="0.15">
      <c r="A172" s="717"/>
      <c r="B172" s="718"/>
      <c r="C172" s="718"/>
      <c r="D172" s="718"/>
      <c r="E172" s="718"/>
      <c r="F172" s="71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hidden="1" customHeight="1" thickBot="1" x14ac:dyDescent="0.2">
      <c r="A173" s="717"/>
      <c r="B173" s="718"/>
      <c r="C173" s="718"/>
      <c r="D173" s="718"/>
      <c r="E173" s="718"/>
      <c r="F173" s="719"/>
      <c r="G173" s="574" t="s">
        <v>22</v>
      </c>
      <c r="H173" s="575"/>
      <c r="I173" s="575"/>
      <c r="J173" s="575"/>
      <c r="K173" s="575"/>
      <c r="L173" s="576"/>
      <c r="M173" s="158"/>
      <c r="N173" s="158"/>
      <c r="O173" s="158"/>
      <c r="P173" s="158"/>
      <c r="Q173" s="158"/>
      <c r="R173" s="158"/>
      <c r="S173" s="158"/>
      <c r="T173" s="158"/>
      <c r="U173" s="158"/>
      <c r="V173" s="158"/>
      <c r="W173" s="158"/>
      <c r="X173" s="159"/>
      <c r="Y173" s="577">
        <f>SUM(Y163:AB172)</f>
        <v>0</v>
      </c>
      <c r="Z173" s="578"/>
      <c r="AA173" s="578"/>
      <c r="AB173" s="579"/>
      <c r="AC173" s="574" t="s">
        <v>22</v>
      </c>
      <c r="AD173" s="575"/>
      <c r="AE173" s="575"/>
      <c r="AF173" s="575"/>
      <c r="AG173" s="575"/>
      <c r="AH173" s="576"/>
      <c r="AI173" s="158"/>
      <c r="AJ173" s="158"/>
      <c r="AK173" s="158"/>
      <c r="AL173" s="158"/>
      <c r="AM173" s="158"/>
      <c r="AN173" s="158"/>
      <c r="AO173" s="158"/>
      <c r="AP173" s="158"/>
      <c r="AQ173" s="158"/>
      <c r="AR173" s="158"/>
      <c r="AS173" s="158"/>
      <c r="AT173" s="159"/>
      <c r="AU173" s="577">
        <f>SUM(AU163:AX172)</f>
        <v>0</v>
      </c>
      <c r="AV173" s="578"/>
      <c r="AW173" s="578"/>
      <c r="AX173" s="580"/>
    </row>
    <row r="174" spans="1:50" ht="30" hidden="1" customHeight="1" x14ac:dyDescent="0.15">
      <c r="A174" s="717"/>
      <c r="B174" s="718"/>
      <c r="C174" s="718"/>
      <c r="D174" s="718"/>
      <c r="E174" s="718"/>
      <c r="F174" s="719"/>
      <c r="G174" s="379" t="s">
        <v>389</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390</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15">
      <c r="A175" s="717"/>
      <c r="B175" s="718"/>
      <c r="C175" s="718"/>
      <c r="D175" s="718"/>
      <c r="E175" s="718"/>
      <c r="F175" s="71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hidden="1" customHeight="1" x14ac:dyDescent="0.15">
      <c r="A176" s="717"/>
      <c r="B176" s="718"/>
      <c r="C176" s="718"/>
      <c r="D176" s="718"/>
      <c r="E176" s="718"/>
      <c r="F176" s="719"/>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4"/>
    </row>
    <row r="177" spans="1:50" ht="24.75" hidden="1" customHeight="1" x14ac:dyDescent="0.15">
      <c r="A177" s="717"/>
      <c r="B177" s="718"/>
      <c r="C177" s="718"/>
      <c r="D177" s="718"/>
      <c r="E177" s="718"/>
      <c r="F177" s="71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hidden="1" customHeight="1" x14ac:dyDescent="0.15">
      <c r="A178" s="717"/>
      <c r="B178" s="718"/>
      <c r="C178" s="718"/>
      <c r="D178" s="718"/>
      <c r="E178" s="718"/>
      <c r="F178" s="71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hidden="1" customHeight="1" x14ac:dyDescent="0.15">
      <c r="A179" s="717"/>
      <c r="B179" s="718"/>
      <c r="C179" s="718"/>
      <c r="D179" s="718"/>
      <c r="E179" s="718"/>
      <c r="F179" s="71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hidden="1" customHeight="1" x14ac:dyDescent="0.15">
      <c r="A180" s="717"/>
      <c r="B180" s="718"/>
      <c r="C180" s="718"/>
      <c r="D180" s="718"/>
      <c r="E180" s="718"/>
      <c r="F180" s="71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hidden="1" customHeight="1" x14ac:dyDescent="0.15">
      <c r="A181" s="717"/>
      <c r="B181" s="718"/>
      <c r="C181" s="718"/>
      <c r="D181" s="718"/>
      <c r="E181" s="718"/>
      <c r="F181" s="71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x14ac:dyDescent="0.15">
      <c r="A182" s="717"/>
      <c r="B182" s="718"/>
      <c r="C182" s="718"/>
      <c r="D182" s="718"/>
      <c r="E182" s="718"/>
      <c r="F182" s="71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x14ac:dyDescent="0.15">
      <c r="A183" s="717"/>
      <c r="B183" s="718"/>
      <c r="C183" s="718"/>
      <c r="D183" s="718"/>
      <c r="E183" s="718"/>
      <c r="F183" s="71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x14ac:dyDescent="0.15">
      <c r="A184" s="717"/>
      <c r="B184" s="718"/>
      <c r="C184" s="718"/>
      <c r="D184" s="718"/>
      <c r="E184" s="718"/>
      <c r="F184" s="71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x14ac:dyDescent="0.15">
      <c r="A185" s="717"/>
      <c r="B185" s="718"/>
      <c r="C185" s="718"/>
      <c r="D185" s="718"/>
      <c r="E185" s="718"/>
      <c r="F185" s="71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thickBot="1" x14ac:dyDescent="0.2">
      <c r="A186" s="717"/>
      <c r="B186" s="718"/>
      <c r="C186" s="718"/>
      <c r="D186" s="718"/>
      <c r="E186" s="718"/>
      <c r="F186" s="719"/>
      <c r="G186" s="574" t="s">
        <v>22</v>
      </c>
      <c r="H186" s="575"/>
      <c r="I186" s="575"/>
      <c r="J186" s="575"/>
      <c r="K186" s="575"/>
      <c r="L186" s="576"/>
      <c r="M186" s="158"/>
      <c r="N186" s="158"/>
      <c r="O186" s="158"/>
      <c r="P186" s="158"/>
      <c r="Q186" s="158"/>
      <c r="R186" s="158"/>
      <c r="S186" s="158"/>
      <c r="T186" s="158"/>
      <c r="U186" s="158"/>
      <c r="V186" s="158"/>
      <c r="W186" s="158"/>
      <c r="X186" s="159"/>
      <c r="Y186" s="577">
        <f>SUM(Y176:AB185)</f>
        <v>0</v>
      </c>
      <c r="Z186" s="578"/>
      <c r="AA186" s="578"/>
      <c r="AB186" s="579"/>
      <c r="AC186" s="574" t="s">
        <v>22</v>
      </c>
      <c r="AD186" s="575"/>
      <c r="AE186" s="575"/>
      <c r="AF186" s="575"/>
      <c r="AG186" s="575"/>
      <c r="AH186" s="576"/>
      <c r="AI186" s="158"/>
      <c r="AJ186" s="158"/>
      <c r="AK186" s="158"/>
      <c r="AL186" s="158"/>
      <c r="AM186" s="158"/>
      <c r="AN186" s="158"/>
      <c r="AO186" s="158"/>
      <c r="AP186" s="158"/>
      <c r="AQ186" s="158"/>
      <c r="AR186" s="158"/>
      <c r="AS186" s="158"/>
      <c r="AT186" s="159"/>
      <c r="AU186" s="577">
        <f>SUM(AU176:AX185)</f>
        <v>0</v>
      </c>
      <c r="AV186" s="578"/>
      <c r="AW186" s="578"/>
      <c r="AX186" s="580"/>
    </row>
    <row r="187" spans="1:50" ht="30" hidden="1" customHeight="1" x14ac:dyDescent="0.15">
      <c r="A187" s="717"/>
      <c r="B187" s="718"/>
      <c r="C187" s="718"/>
      <c r="D187" s="718"/>
      <c r="E187" s="718"/>
      <c r="F187" s="719"/>
      <c r="G187" s="379" t="s">
        <v>391</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392</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15">
      <c r="A188" s="717"/>
      <c r="B188" s="718"/>
      <c r="C188" s="718"/>
      <c r="D188" s="718"/>
      <c r="E188" s="718"/>
      <c r="F188" s="71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hidden="1" customHeight="1" x14ac:dyDescent="0.15">
      <c r="A189" s="717"/>
      <c r="B189" s="718"/>
      <c r="C189" s="718"/>
      <c r="D189" s="718"/>
      <c r="E189" s="718"/>
      <c r="F189" s="719"/>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4"/>
    </row>
    <row r="190" spans="1:50" ht="24.75" hidden="1" customHeight="1" x14ac:dyDescent="0.15">
      <c r="A190" s="717"/>
      <c r="B190" s="718"/>
      <c r="C190" s="718"/>
      <c r="D190" s="718"/>
      <c r="E190" s="718"/>
      <c r="F190" s="71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hidden="1" customHeight="1" x14ac:dyDescent="0.15">
      <c r="A191" s="717"/>
      <c r="B191" s="718"/>
      <c r="C191" s="718"/>
      <c r="D191" s="718"/>
      <c r="E191" s="718"/>
      <c r="F191" s="71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hidden="1" customHeight="1" x14ac:dyDescent="0.15">
      <c r="A192" s="717"/>
      <c r="B192" s="718"/>
      <c r="C192" s="718"/>
      <c r="D192" s="718"/>
      <c r="E192" s="718"/>
      <c r="F192" s="71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hidden="1" customHeight="1" x14ac:dyDescent="0.15">
      <c r="A193" s="717"/>
      <c r="B193" s="718"/>
      <c r="C193" s="718"/>
      <c r="D193" s="718"/>
      <c r="E193" s="718"/>
      <c r="F193" s="71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hidden="1" customHeight="1" x14ac:dyDescent="0.15">
      <c r="A194" s="717"/>
      <c r="B194" s="718"/>
      <c r="C194" s="718"/>
      <c r="D194" s="718"/>
      <c r="E194" s="718"/>
      <c r="F194" s="71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717"/>
      <c r="B195" s="718"/>
      <c r="C195" s="718"/>
      <c r="D195" s="718"/>
      <c r="E195" s="718"/>
      <c r="F195" s="71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717"/>
      <c r="B196" s="718"/>
      <c r="C196" s="718"/>
      <c r="D196" s="718"/>
      <c r="E196" s="718"/>
      <c r="F196" s="71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717"/>
      <c r="B197" s="718"/>
      <c r="C197" s="718"/>
      <c r="D197" s="718"/>
      <c r="E197" s="718"/>
      <c r="F197" s="71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717"/>
      <c r="B198" s="718"/>
      <c r="C198" s="718"/>
      <c r="D198" s="718"/>
      <c r="E198" s="718"/>
      <c r="F198" s="71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thickBot="1" x14ac:dyDescent="0.2">
      <c r="A199" s="717"/>
      <c r="B199" s="718"/>
      <c r="C199" s="718"/>
      <c r="D199" s="718"/>
      <c r="E199" s="718"/>
      <c r="F199" s="719"/>
      <c r="G199" s="574" t="s">
        <v>22</v>
      </c>
      <c r="H199" s="575"/>
      <c r="I199" s="575"/>
      <c r="J199" s="575"/>
      <c r="K199" s="575"/>
      <c r="L199" s="576"/>
      <c r="M199" s="158"/>
      <c r="N199" s="158"/>
      <c r="O199" s="158"/>
      <c r="P199" s="158"/>
      <c r="Q199" s="158"/>
      <c r="R199" s="158"/>
      <c r="S199" s="158"/>
      <c r="T199" s="158"/>
      <c r="U199" s="158"/>
      <c r="V199" s="158"/>
      <c r="W199" s="158"/>
      <c r="X199" s="159"/>
      <c r="Y199" s="577">
        <f>SUM(Y189:AB198)</f>
        <v>0</v>
      </c>
      <c r="Z199" s="578"/>
      <c r="AA199" s="578"/>
      <c r="AB199" s="579"/>
      <c r="AC199" s="574" t="s">
        <v>22</v>
      </c>
      <c r="AD199" s="575"/>
      <c r="AE199" s="575"/>
      <c r="AF199" s="575"/>
      <c r="AG199" s="575"/>
      <c r="AH199" s="576"/>
      <c r="AI199" s="158"/>
      <c r="AJ199" s="158"/>
      <c r="AK199" s="158"/>
      <c r="AL199" s="158"/>
      <c r="AM199" s="158"/>
      <c r="AN199" s="158"/>
      <c r="AO199" s="158"/>
      <c r="AP199" s="158"/>
      <c r="AQ199" s="158"/>
      <c r="AR199" s="158"/>
      <c r="AS199" s="158"/>
      <c r="AT199" s="159"/>
      <c r="AU199" s="577">
        <f>SUM(AU189:AX198)</f>
        <v>0</v>
      </c>
      <c r="AV199" s="578"/>
      <c r="AW199" s="578"/>
      <c r="AX199" s="580"/>
    </row>
    <row r="200" spans="1:50" ht="30" hidden="1" customHeight="1" x14ac:dyDescent="0.15">
      <c r="A200" s="717"/>
      <c r="B200" s="718"/>
      <c r="C200" s="718"/>
      <c r="D200" s="718"/>
      <c r="E200" s="718"/>
      <c r="F200" s="719"/>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393</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15">
      <c r="A201" s="717"/>
      <c r="B201" s="718"/>
      <c r="C201" s="718"/>
      <c r="D201" s="718"/>
      <c r="E201" s="718"/>
      <c r="F201" s="71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hidden="1" customHeight="1" x14ac:dyDescent="0.15">
      <c r="A202" s="717"/>
      <c r="B202" s="718"/>
      <c r="C202" s="718"/>
      <c r="D202" s="718"/>
      <c r="E202" s="718"/>
      <c r="F202" s="719"/>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4"/>
    </row>
    <row r="203" spans="1:50" ht="24.75" hidden="1" customHeight="1" x14ac:dyDescent="0.15">
      <c r="A203" s="717"/>
      <c r="B203" s="718"/>
      <c r="C203" s="718"/>
      <c r="D203" s="718"/>
      <c r="E203" s="718"/>
      <c r="F203" s="71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hidden="1" customHeight="1" x14ac:dyDescent="0.15">
      <c r="A204" s="717"/>
      <c r="B204" s="718"/>
      <c r="C204" s="718"/>
      <c r="D204" s="718"/>
      <c r="E204" s="718"/>
      <c r="F204" s="71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hidden="1" customHeight="1" x14ac:dyDescent="0.15">
      <c r="A205" s="717"/>
      <c r="B205" s="718"/>
      <c r="C205" s="718"/>
      <c r="D205" s="718"/>
      <c r="E205" s="718"/>
      <c r="F205" s="71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hidden="1" customHeight="1" x14ac:dyDescent="0.15">
      <c r="A206" s="717"/>
      <c r="B206" s="718"/>
      <c r="C206" s="718"/>
      <c r="D206" s="718"/>
      <c r="E206" s="718"/>
      <c r="F206" s="71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hidden="1" customHeight="1" x14ac:dyDescent="0.15">
      <c r="A207" s="717"/>
      <c r="B207" s="718"/>
      <c r="C207" s="718"/>
      <c r="D207" s="718"/>
      <c r="E207" s="718"/>
      <c r="F207" s="71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717"/>
      <c r="B208" s="718"/>
      <c r="C208" s="718"/>
      <c r="D208" s="718"/>
      <c r="E208" s="718"/>
      <c r="F208" s="71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717"/>
      <c r="B209" s="718"/>
      <c r="C209" s="718"/>
      <c r="D209" s="718"/>
      <c r="E209" s="718"/>
      <c r="F209" s="71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717"/>
      <c r="B210" s="718"/>
      <c r="C210" s="718"/>
      <c r="D210" s="718"/>
      <c r="E210" s="718"/>
      <c r="F210" s="71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717"/>
      <c r="B211" s="718"/>
      <c r="C211" s="718"/>
      <c r="D211" s="718"/>
      <c r="E211" s="718"/>
      <c r="F211" s="71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hidden="1" customHeight="1" thickBot="1" x14ac:dyDescent="0.2"/>
    <row r="214" spans="1:50" ht="30" hidden="1" customHeight="1" x14ac:dyDescent="0.15">
      <c r="A214" s="714" t="s">
        <v>34</v>
      </c>
      <c r="B214" s="715"/>
      <c r="C214" s="715"/>
      <c r="D214" s="715"/>
      <c r="E214" s="715"/>
      <c r="F214" s="716"/>
      <c r="G214" s="379" t="s">
        <v>394</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395</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15">
      <c r="A215" s="717"/>
      <c r="B215" s="718"/>
      <c r="C215" s="718"/>
      <c r="D215" s="718"/>
      <c r="E215" s="718"/>
      <c r="F215" s="71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hidden="1" customHeight="1" x14ac:dyDescent="0.15">
      <c r="A216" s="717"/>
      <c r="B216" s="718"/>
      <c r="C216" s="718"/>
      <c r="D216" s="718"/>
      <c r="E216" s="718"/>
      <c r="F216" s="719"/>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4"/>
    </row>
    <row r="217" spans="1:50" ht="24.75" hidden="1" customHeight="1" x14ac:dyDescent="0.15">
      <c r="A217" s="717"/>
      <c r="B217" s="718"/>
      <c r="C217" s="718"/>
      <c r="D217" s="718"/>
      <c r="E217" s="718"/>
      <c r="F217" s="71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hidden="1" customHeight="1" x14ac:dyDescent="0.15">
      <c r="A218" s="717"/>
      <c r="B218" s="718"/>
      <c r="C218" s="718"/>
      <c r="D218" s="718"/>
      <c r="E218" s="718"/>
      <c r="F218" s="71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hidden="1" customHeight="1" x14ac:dyDescent="0.15">
      <c r="A219" s="717"/>
      <c r="B219" s="718"/>
      <c r="C219" s="718"/>
      <c r="D219" s="718"/>
      <c r="E219" s="718"/>
      <c r="F219" s="71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hidden="1" customHeight="1" x14ac:dyDescent="0.15">
      <c r="A220" s="717"/>
      <c r="B220" s="718"/>
      <c r="C220" s="718"/>
      <c r="D220" s="718"/>
      <c r="E220" s="718"/>
      <c r="F220" s="71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717"/>
      <c r="B221" s="718"/>
      <c r="C221" s="718"/>
      <c r="D221" s="718"/>
      <c r="E221" s="718"/>
      <c r="F221" s="71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717"/>
      <c r="B222" s="718"/>
      <c r="C222" s="718"/>
      <c r="D222" s="718"/>
      <c r="E222" s="718"/>
      <c r="F222" s="71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717"/>
      <c r="B223" s="718"/>
      <c r="C223" s="718"/>
      <c r="D223" s="718"/>
      <c r="E223" s="718"/>
      <c r="F223" s="71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717"/>
      <c r="B224" s="718"/>
      <c r="C224" s="718"/>
      <c r="D224" s="718"/>
      <c r="E224" s="718"/>
      <c r="F224" s="71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717"/>
      <c r="B225" s="718"/>
      <c r="C225" s="718"/>
      <c r="D225" s="718"/>
      <c r="E225" s="718"/>
      <c r="F225" s="71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thickBot="1" x14ac:dyDescent="0.2">
      <c r="A226" s="717"/>
      <c r="B226" s="718"/>
      <c r="C226" s="718"/>
      <c r="D226" s="718"/>
      <c r="E226" s="718"/>
      <c r="F226" s="719"/>
      <c r="G226" s="574" t="s">
        <v>22</v>
      </c>
      <c r="H226" s="575"/>
      <c r="I226" s="575"/>
      <c r="J226" s="575"/>
      <c r="K226" s="575"/>
      <c r="L226" s="576"/>
      <c r="M226" s="158"/>
      <c r="N226" s="158"/>
      <c r="O226" s="158"/>
      <c r="P226" s="158"/>
      <c r="Q226" s="158"/>
      <c r="R226" s="158"/>
      <c r="S226" s="158"/>
      <c r="T226" s="158"/>
      <c r="U226" s="158"/>
      <c r="V226" s="158"/>
      <c r="W226" s="158"/>
      <c r="X226" s="159"/>
      <c r="Y226" s="577">
        <f>SUM(Y216:AB225)</f>
        <v>0</v>
      </c>
      <c r="Z226" s="578"/>
      <c r="AA226" s="578"/>
      <c r="AB226" s="579"/>
      <c r="AC226" s="574" t="s">
        <v>22</v>
      </c>
      <c r="AD226" s="575"/>
      <c r="AE226" s="575"/>
      <c r="AF226" s="575"/>
      <c r="AG226" s="575"/>
      <c r="AH226" s="576"/>
      <c r="AI226" s="158"/>
      <c r="AJ226" s="158"/>
      <c r="AK226" s="158"/>
      <c r="AL226" s="158"/>
      <c r="AM226" s="158"/>
      <c r="AN226" s="158"/>
      <c r="AO226" s="158"/>
      <c r="AP226" s="158"/>
      <c r="AQ226" s="158"/>
      <c r="AR226" s="158"/>
      <c r="AS226" s="158"/>
      <c r="AT226" s="159"/>
      <c r="AU226" s="577">
        <f>SUM(AU216:AX225)</f>
        <v>0</v>
      </c>
      <c r="AV226" s="578"/>
      <c r="AW226" s="578"/>
      <c r="AX226" s="580"/>
    </row>
    <row r="227" spans="1:50" ht="30" hidden="1" customHeight="1" x14ac:dyDescent="0.15">
      <c r="A227" s="717"/>
      <c r="B227" s="718"/>
      <c r="C227" s="718"/>
      <c r="D227" s="718"/>
      <c r="E227" s="718"/>
      <c r="F227" s="719"/>
      <c r="G227" s="379" t="s">
        <v>396</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397</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15">
      <c r="A228" s="717"/>
      <c r="B228" s="718"/>
      <c r="C228" s="718"/>
      <c r="D228" s="718"/>
      <c r="E228" s="718"/>
      <c r="F228" s="71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hidden="1" customHeight="1" x14ac:dyDescent="0.15">
      <c r="A229" s="717"/>
      <c r="B229" s="718"/>
      <c r="C229" s="718"/>
      <c r="D229" s="718"/>
      <c r="E229" s="718"/>
      <c r="F229" s="719"/>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4"/>
    </row>
    <row r="230" spans="1:50" ht="24.75" hidden="1" customHeight="1" x14ac:dyDescent="0.15">
      <c r="A230" s="717"/>
      <c r="B230" s="718"/>
      <c r="C230" s="718"/>
      <c r="D230" s="718"/>
      <c r="E230" s="718"/>
      <c r="F230" s="71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hidden="1" customHeight="1" x14ac:dyDescent="0.15">
      <c r="A231" s="717"/>
      <c r="B231" s="718"/>
      <c r="C231" s="718"/>
      <c r="D231" s="718"/>
      <c r="E231" s="718"/>
      <c r="F231" s="71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hidden="1" customHeight="1" x14ac:dyDescent="0.15">
      <c r="A232" s="717"/>
      <c r="B232" s="718"/>
      <c r="C232" s="718"/>
      <c r="D232" s="718"/>
      <c r="E232" s="718"/>
      <c r="F232" s="71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hidden="1" customHeight="1" x14ac:dyDescent="0.15">
      <c r="A233" s="717"/>
      <c r="B233" s="718"/>
      <c r="C233" s="718"/>
      <c r="D233" s="718"/>
      <c r="E233" s="718"/>
      <c r="F233" s="71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hidden="1" customHeight="1" x14ac:dyDescent="0.15">
      <c r="A234" s="717"/>
      <c r="B234" s="718"/>
      <c r="C234" s="718"/>
      <c r="D234" s="718"/>
      <c r="E234" s="718"/>
      <c r="F234" s="71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hidden="1" customHeight="1" x14ac:dyDescent="0.15">
      <c r="A235" s="717"/>
      <c r="B235" s="718"/>
      <c r="C235" s="718"/>
      <c r="D235" s="718"/>
      <c r="E235" s="718"/>
      <c r="F235" s="71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hidden="1" customHeight="1" x14ac:dyDescent="0.15">
      <c r="A236" s="717"/>
      <c r="B236" s="718"/>
      <c r="C236" s="718"/>
      <c r="D236" s="718"/>
      <c r="E236" s="718"/>
      <c r="F236" s="71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hidden="1" customHeight="1" x14ac:dyDescent="0.15">
      <c r="A237" s="717"/>
      <c r="B237" s="718"/>
      <c r="C237" s="718"/>
      <c r="D237" s="718"/>
      <c r="E237" s="718"/>
      <c r="F237" s="71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hidden="1" customHeight="1" x14ac:dyDescent="0.15">
      <c r="A238" s="717"/>
      <c r="B238" s="718"/>
      <c r="C238" s="718"/>
      <c r="D238" s="718"/>
      <c r="E238" s="718"/>
      <c r="F238" s="71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hidden="1" customHeight="1" thickBot="1" x14ac:dyDescent="0.2">
      <c r="A239" s="717"/>
      <c r="B239" s="718"/>
      <c r="C239" s="718"/>
      <c r="D239" s="718"/>
      <c r="E239" s="718"/>
      <c r="F239" s="719"/>
      <c r="G239" s="574" t="s">
        <v>22</v>
      </c>
      <c r="H239" s="575"/>
      <c r="I239" s="575"/>
      <c r="J239" s="575"/>
      <c r="K239" s="575"/>
      <c r="L239" s="576"/>
      <c r="M239" s="158"/>
      <c r="N239" s="158"/>
      <c r="O239" s="158"/>
      <c r="P239" s="158"/>
      <c r="Q239" s="158"/>
      <c r="R239" s="158"/>
      <c r="S239" s="158"/>
      <c r="T239" s="158"/>
      <c r="U239" s="158"/>
      <c r="V239" s="158"/>
      <c r="W239" s="158"/>
      <c r="X239" s="159"/>
      <c r="Y239" s="577">
        <f>SUM(Y229:AB238)</f>
        <v>0</v>
      </c>
      <c r="Z239" s="578"/>
      <c r="AA239" s="578"/>
      <c r="AB239" s="579"/>
      <c r="AC239" s="574" t="s">
        <v>22</v>
      </c>
      <c r="AD239" s="575"/>
      <c r="AE239" s="575"/>
      <c r="AF239" s="575"/>
      <c r="AG239" s="575"/>
      <c r="AH239" s="576"/>
      <c r="AI239" s="158"/>
      <c r="AJ239" s="158"/>
      <c r="AK239" s="158"/>
      <c r="AL239" s="158"/>
      <c r="AM239" s="158"/>
      <c r="AN239" s="158"/>
      <c r="AO239" s="158"/>
      <c r="AP239" s="158"/>
      <c r="AQ239" s="158"/>
      <c r="AR239" s="158"/>
      <c r="AS239" s="158"/>
      <c r="AT239" s="159"/>
      <c r="AU239" s="577">
        <f>SUM(AU229:AX238)</f>
        <v>0</v>
      </c>
      <c r="AV239" s="578"/>
      <c r="AW239" s="578"/>
      <c r="AX239" s="580"/>
    </row>
    <row r="240" spans="1:50" ht="30" hidden="1" customHeight="1" x14ac:dyDescent="0.15">
      <c r="A240" s="717"/>
      <c r="B240" s="718"/>
      <c r="C240" s="718"/>
      <c r="D240" s="718"/>
      <c r="E240" s="718"/>
      <c r="F240" s="719"/>
      <c r="G240" s="379" t="s">
        <v>398</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399</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15">
      <c r="A241" s="717"/>
      <c r="B241" s="718"/>
      <c r="C241" s="718"/>
      <c r="D241" s="718"/>
      <c r="E241" s="718"/>
      <c r="F241" s="71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hidden="1" customHeight="1" x14ac:dyDescent="0.15">
      <c r="A242" s="717"/>
      <c r="B242" s="718"/>
      <c r="C242" s="718"/>
      <c r="D242" s="718"/>
      <c r="E242" s="718"/>
      <c r="F242" s="719"/>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4"/>
    </row>
    <row r="243" spans="1:50" ht="24.75" hidden="1" customHeight="1" x14ac:dyDescent="0.15">
      <c r="A243" s="717"/>
      <c r="B243" s="718"/>
      <c r="C243" s="718"/>
      <c r="D243" s="718"/>
      <c r="E243" s="718"/>
      <c r="F243" s="71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hidden="1" customHeight="1" x14ac:dyDescent="0.15">
      <c r="A244" s="717"/>
      <c r="B244" s="718"/>
      <c r="C244" s="718"/>
      <c r="D244" s="718"/>
      <c r="E244" s="718"/>
      <c r="F244" s="71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hidden="1" customHeight="1" x14ac:dyDescent="0.15">
      <c r="A245" s="717"/>
      <c r="B245" s="718"/>
      <c r="C245" s="718"/>
      <c r="D245" s="718"/>
      <c r="E245" s="718"/>
      <c r="F245" s="71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hidden="1" customHeight="1" x14ac:dyDescent="0.15">
      <c r="A246" s="717"/>
      <c r="B246" s="718"/>
      <c r="C246" s="718"/>
      <c r="D246" s="718"/>
      <c r="E246" s="718"/>
      <c r="F246" s="71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hidden="1" customHeight="1" x14ac:dyDescent="0.15">
      <c r="A247" s="717"/>
      <c r="B247" s="718"/>
      <c r="C247" s="718"/>
      <c r="D247" s="718"/>
      <c r="E247" s="718"/>
      <c r="F247" s="71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hidden="1" customHeight="1" x14ac:dyDescent="0.15">
      <c r="A248" s="717"/>
      <c r="B248" s="718"/>
      <c r="C248" s="718"/>
      <c r="D248" s="718"/>
      <c r="E248" s="718"/>
      <c r="F248" s="71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hidden="1" customHeight="1" x14ac:dyDescent="0.15">
      <c r="A249" s="717"/>
      <c r="B249" s="718"/>
      <c r="C249" s="718"/>
      <c r="D249" s="718"/>
      <c r="E249" s="718"/>
      <c r="F249" s="71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hidden="1" customHeight="1" x14ac:dyDescent="0.15">
      <c r="A250" s="717"/>
      <c r="B250" s="718"/>
      <c r="C250" s="718"/>
      <c r="D250" s="718"/>
      <c r="E250" s="718"/>
      <c r="F250" s="71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hidden="1" customHeight="1" x14ac:dyDescent="0.15">
      <c r="A251" s="717"/>
      <c r="B251" s="718"/>
      <c r="C251" s="718"/>
      <c r="D251" s="718"/>
      <c r="E251" s="718"/>
      <c r="F251" s="71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hidden="1" customHeight="1" thickBot="1" x14ac:dyDescent="0.2">
      <c r="A252" s="717"/>
      <c r="B252" s="718"/>
      <c r="C252" s="718"/>
      <c r="D252" s="718"/>
      <c r="E252" s="718"/>
      <c r="F252" s="719"/>
      <c r="G252" s="574" t="s">
        <v>22</v>
      </c>
      <c r="H252" s="575"/>
      <c r="I252" s="575"/>
      <c r="J252" s="575"/>
      <c r="K252" s="575"/>
      <c r="L252" s="576"/>
      <c r="M252" s="158"/>
      <c r="N252" s="158"/>
      <c r="O252" s="158"/>
      <c r="P252" s="158"/>
      <c r="Q252" s="158"/>
      <c r="R252" s="158"/>
      <c r="S252" s="158"/>
      <c r="T252" s="158"/>
      <c r="U252" s="158"/>
      <c r="V252" s="158"/>
      <c r="W252" s="158"/>
      <c r="X252" s="159"/>
      <c r="Y252" s="577">
        <f>SUM(Y242:AB251)</f>
        <v>0</v>
      </c>
      <c r="Z252" s="578"/>
      <c r="AA252" s="578"/>
      <c r="AB252" s="579"/>
      <c r="AC252" s="574" t="s">
        <v>22</v>
      </c>
      <c r="AD252" s="575"/>
      <c r="AE252" s="575"/>
      <c r="AF252" s="575"/>
      <c r="AG252" s="575"/>
      <c r="AH252" s="576"/>
      <c r="AI252" s="158"/>
      <c r="AJ252" s="158"/>
      <c r="AK252" s="158"/>
      <c r="AL252" s="158"/>
      <c r="AM252" s="158"/>
      <c r="AN252" s="158"/>
      <c r="AO252" s="158"/>
      <c r="AP252" s="158"/>
      <c r="AQ252" s="158"/>
      <c r="AR252" s="158"/>
      <c r="AS252" s="158"/>
      <c r="AT252" s="159"/>
      <c r="AU252" s="577">
        <f>SUM(AU242:AX251)</f>
        <v>0</v>
      </c>
      <c r="AV252" s="578"/>
      <c r="AW252" s="578"/>
      <c r="AX252" s="580"/>
    </row>
    <row r="253" spans="1:50" ht="30" hidden="1" customHeight="1" x14ac:dyDescent="0.15">
      <c r="A253" s="717"/>
      <c r="B253" s="718"/>
      <c r="C253" s="718"/>
      <c r="D253" s="718"/>
      <c r="E253" s="718"/>
      <c r="F253" s="719"/>
      <c r="G253" s="379" t="s">
        <v>400</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401</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15">
      <c r="A254" s="717"/>
      <c r="B254" s="718"/>
      <c r="C254" s="718"/>
      <c r="D254" s="718"/>
      <c r="E254" s="718"/>
      <c r="F254" s="71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hidden="1" customHeight="1" x14ac:dyDescent="0.15">
      <c r="A255" s="717"/>
      <c r="B255" s="718"/>
      <c r="C255" s="718"/>
      <c r="D255" s="718"/>
      <c r="E255" s="718"/>
      <c r="F255" s="719"/>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4"/>
    </row>
    <row r="256" spans="1:50" ht="24.75" hidden="1" customHeight="1" x14ac:dyDescent="0.15">
      <c r="A256" s="717"/>
      <c r="B256" s="718"/>
      <c r="C256" s="718"/>
      <c r="D256" s="718"/>
      <c r="E256" s="718"/>
      <c r="F256" s="71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hidden="1" customHeight="1" x14ac:dyDescent="0.15">
      <c r="A257" s="717"/>
      <c r="B257" s="718"/>
      <c r="C257" s="718"/>
      <c r="D257" s="718"/>
      <c r="E257" s="718"/>
      <c r="F257" s="71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hidden="1" customHeight="1" x14ac:dyDescent="0.15">
      <c r="A258" s="717"/>
      <c r="B258" s="718"/>
      <c r="C258" s="718"/>
      <c r="D258" s="718"/>
      <c r="E258" s="718"/>
      <c r="F258" s="71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hidden="1" customHeight="1" x14ac:dyDescent="0.15">
      <c r="A259" s="717"/>
      <c r="B259" s="718"/>
      <c r="C259" s="718"/>
      <c r="D259" s="718"/>
      <c r="E259" s="718"/>
      <c r="F259" s="71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hidden="1" customHeight="1" x14ac:dyDescent="0.15">
      <c r="A260" s="717"/>
      <c r="B260" s="718"/>
      <c r="C260" s="718"/>
      <c r="D260" s="718"/>
      <c r="E260" s="718"/>
      <c r="F260" s="71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hidden="1" customHeight="1" x14ac:dyDescent="0.15">
      <c r="A261" s="717"/>
      <c r="B261" s="718"/>
      <c r="C261" s="718"/>
      <c r="D261" s="718"/>
      <c r="E261" s="718"/>
      <c r="F261" s="71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hidden="1" customHeight="1" x14ac:dyDescent="0.15">
      <c r="A262" s="717"/>
      <c r="B262" s="718"/>
      <c r="C262" s="718"/>
      <c r="D262" s="718"/>
      <c r="E262" s="718"/>
      <c r="F262" s="71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hidden="1" customHeight="1" x14ac:dyDescent="0.15">
      <c r="A263" s="717"/>
      <c r="B263" s="718"/>
      <c r="C263" s="718"/>
      <c r="D263" s="718"/>
      <c r="E263" s="718"/>
      <c r="F263" s="71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hidden="1" customHeight="1" x14ac:dyDescent="0.15">
      <c r="A264" s="717"/>
      <c r="B264" s="718"/>
      <c r="C264" s="718"/>
      <c r="D264" s="718"/>
      <c r="E264" s="718"/>
      <c r="F264" s="71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hidden="1"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Layout" topLeftCell="A169" zoomScale="70" zoomScaleNormal="75" zoomScalePageLayoutView="70" workbookViewId="0">
      <selection activeCell="AQ334" sqref="AQ334:AT33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92" t="s">
        <v>33</v>
      </c>
      <c r="AL3" s="245"/>
      <c r="AM3" s="245"/>
      <c r="AN3" s="245"/>
      <c r="AO3" s="245"/>
      <c r="AP3" s="245"/>
      <c r="AQ3" s="245" t="s">
        <v>23</v>
      </c>
      <c r="AR3" s="245"/>
      <c r="AS3" s="245"/>
      <c r="AT3" s="245"/>
      <c r="AU3" s="95" t="s">
        <v>24</v>
      </c>
      <c r="AV3" s="96"/>
      <c r="AW3" s="96"/>
      <c r="AX3" s="593"/>
    </row>
    <row r="4" spans="1:50" ht="24" customHeight="1" x14ac:dyDescent="0.15">
      <c r="A4" s="586">
        <v>1</v>
      </c>
      <c r="B4" s="586">
        <v>1</v>
      </c>
      <c r="C4" s="588" t="s">
        <v>569</v>
      </c>
      <c r="D4" s="587"/>
      <c r="E4" s="587"/>
      <c r="F4" s="587"/>
      <c r="G4" s="587"/>
      <c r="H4" s="587"/>
      <c r="I4" s="587"/>
      <c r="J4" s="587"/>
      <c r="K4" s="587"/>
      <c r="L4" s="587"/>
      <c r="M4" s="587" t="s">
        <v>502</v>
      </c>
      <c r="N4" s="587"/>
      <c r="O4" s="587"/>
      <c r="P4" s="587"/>
      <c r="Q4" s="587"/>
      <c r="R4" s="587"/>
      <c r="S4" s="587"/>
      <c r="T4" s="587"/>
      <c r="U4" s="587"/>
      <c r="V4" s="587"/>
      <c r="W4" s="587"/>
      <c r="X4" s="587"/>
      <c r="Y4" s="587"/>
      <c r="Z4" s="587"/>
      <c r="AA4" s="587"/>
      <c r="AB4" s="587"/>
      <c r="AC4" s="587"/>
      <c r="AD4" s="587"/>
      <c r="AE4" s="587"/>
      <c r="AF4" s="587"/>
      <c r="AG4" s="587"/>
      <c r="AH4" s="587"/>
      <c r="AI4" s="587"/>
      <c r="AJ4" s="587"/>
      <c r="AK4" s="589">
        <v>0.12</v>
      </c>
      <c r="AL4" s="590"/>
      <c r="AM4" s="590"/>
      <c r="AN4" s="590"/>
      <c r="AO4" s="590"/>
      <c r="AP4" s="591"/>
      <c r="AQ4" s="588" t="s">
        <v>594</v>
      </c>
      <c r="AR4" s="587"/>
      <c r="AS4" s="587"/>
      <c r="AT4" s="587"/>
      <c r="AU4" s="726" t="s">
        <v>503</v>
      </c>
      <c r="AV4" s="727"/>
      <c r="AW4" s="727"/>
      <c r="AX4" s="728"/>
    </row>
    <row r="5" spans="1:50" ht="24" hidden="1"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hidden="1"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hidden="1"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hidden="1"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hidden="1"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hidden="1"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hidden="1"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hidden="1"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hidden="1"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hidden="1"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hidden="1"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hidden="1"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hidden="1"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hidden="1"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hidden="1"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hidden="1"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hidden="1"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hidden="1"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hidden="1"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hidden="1"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hidden="1"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hidden="1"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hidden="1"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hidden="1"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hidden="1"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hidden="1"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hidden="1"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hidden="1"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hidden="1"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92" t="s">
        <v>33</v>
      </c>
      <c r="AL36" s="245"/>
      <c r="AM36" s="245"/>
      <c r="AN36" s="245"/>
      <c r="AO36" s="245"/>
      <c r="AP36" s="245"/>
      <c r="AQ36" s="245" t="s">
        <v>23</v>
      </c>
      <c r="AR36" s="245"/>
      <c r="AS36" s="245"/>
      <c r="AT36" s="245"/>
      <c r="AU36" s="95" t="s">
        <v>24</v>
      </c>
      <c r="AV36" s="96"/>
      <c r="AW36" s="96"/>
      <c r="AX36" s="593"/>
    </row>
    <row r="37" spans="1:50" ht="24" customHeight="1" x14ac:dyDescent="0.15">
      <c r="A37" s="586">
        <v>1</v>
      </c>
      <c r="B37" s="586">
        <v>1</v>
      </c>
      <c r="C37" s="587" t="s">
        <v>504</v>
      </c>
      <c r="D37" s="587"/>
      <c r="E37" s="587"/>
      <c r="F37" s="587"/>
      <c r="G37" s="587"/>
      <c r="H37" s="587"/>
      <c r="I37" s="587"/>
      <c r="J37" s="587"/>
      <c r="K37" s="587"/>
      <c r="L37" s="587"/>
      <c r="M37" s="587" t="s">
        <v>505</v>
      </c>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v>0.12</v>
      </c>
      <c r="AL37" s="590"/>
      <c r="AM37" s="590"/>
      <c r="AN37" s="590"/>
      <c r="AO37" s="590"/>
      <c r="AP37" s="591"/>
      <c r="AQ37" s="588" t="s">
        <v>594</v>
      </c>
      <c r="AR37" s="587"/>
      <c r="AS37" s="587"/>
      <c r="AT37" s="587"/>
      <c r="AU37" s="589" t="s">
        <v>506</v>
      </c>
      <c r="AV37" s="590"/>
      <c r="AW37" s="590"/>
      <c r="AX37" s="591"/>
    </row>
    <row r="38" spans="1:50" ht="24" hidden="1"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hidden="1"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hidden="1"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hidden="1"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hidden="1"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hidden="1"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hidden="1"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hidden="1"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hidden="1"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hidden="1"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hidden="1"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hidden="1"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hidden="1"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hidden="1"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hidden="1"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hidden="1"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hidden="1"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hidden="1"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hidden="1"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hidden="1"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hidden="1"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hidden="1"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hidden="1"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hidden="1"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hidden="1"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hidden="1"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hidden="1"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hidden="1"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hidden="1"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67"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92" t="s">
        <v>33</v>
      </c>
      <c r="AL69" s="245"/>
      <c r="AM69" s="245"/>
      <c r="AN69" s="245"/>
      <c r="AO69" s="245"/>
      <c r="AP69" s="245"/>
      <c r="AQ69" s="245" t="s">
        <v>23</v>
      </c>
      <c r="AR69" s="245"/>
      <c r="AS69" s="245"/>
      <c r="AT69" s="245"/>
      <c r="AU69" s="95" t="s">
        <v>24</v>
      </c>
      <c r="AV69" s="96"/>
      <c r="AW69" s="96"/>
      <c r="AX69" s="593"/>
    </row>
    <row r="70" spans="1:50" ht="24" customHeight="1" x14ac:dyDescent="0.15">
      <c r="A70" s="586">
        <v>1</v>
      </c>
      <c r="B70" s="586">
        <v>1</v>
      </c>
      <c r="C70" s="587" t="s">
        <v>507</v>
      </c>
      <c r="D70" s="587"/>
      <c r="E70" s="587"/>
      <c r="F70" s="587"/>
      <c r="G70" s="587"/>
      <c r="H70" s="587"/>
      <c r="I70" s="587"/>
      <c r="J70" s="587"/>
      <c r="K70" s="587"/>
      <c r="L70" s="587"/>
      <c r="M70" s="587" t="s">
        <v>508</v>
      </c>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v>6.0000000000000001E-3</v>
      </c>
      <c r="AL70" s="590"/>
      <c r="AM70" s="590"/>
      <c r="AN70" s="590"/>
      <c r="AO70" s="590"/>
      <c r="AP70" s="591"/>
      <c r="AQ70" s="588" t="s">
        <v>594</v>
      </c>
      <c r="AR70" s="587"/>
      <c r="AS70" s="587"/>
      <c r="AT70" s="587"/>
      <c r="AU70" s="589" t="s">
        <v>506</v>
      </c>
      <c r="AV70" s="590"/>
      <c r="AW70" s="590"/>
      <c r="AX70" s="591"/>
    </row>
    <row r="71" spans="1:50" ht="24" hidden="1"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hidden="1"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hidden="1"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hidden="1"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hidden="1"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hidden="1"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hidden="1"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hidden="1"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hidden="1"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hidden="1"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hidden="1"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hidden="1"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hidden="1"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hidden="1"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hidden="1"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hidden="1"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hidden="1"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hidden="1"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hidden="1"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hidden="1"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hidden="1"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hidden="1"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hidden="1"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hidden="1"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hidden="1"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hidden="1"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hidden="1"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hidden="1"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hidden="1"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67"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92" t="s">
        <v>33</v>
      </c>
      <c r="AL102" s="245"/>
      <c r="AM102" s="245"/>
      <c r="AN102" s="245"/>
      <c r="AO102" s="245"/>
      <c r="AP102" s="245"/>
      <c r="AQ102" s="245" t="s">
        <v>23</v>
      </c>
      <c r="AR102" s="245"/>
      <c r="AS102" s="245"/>
      <c r="AT102" s="245"/>
      <c r="AU102" s="95" t="s">
        <v>24</v>
      </c>
      <c r="AV102" s="96"/>
      <c r="AW102" s="96"/>
      <c r="AX102" s="593"/>
    </row>
    <row r="103" spans="1:50" ht="24" customHeight="1" x14ac:dyDescent="0.15">
      <c r="A103" s="586">
        <v>1</v>
      </c>
      <c r="B103" s="586">
        <v>1</v>
      </c>
      <c r="C103" s="587" t="s">
        <v>509</v>
      </c>
      <c r="D103" s="587"/>
      <c r="E103" s="587"/>
      <c r="F103" s="587"/>
      <c r="G103" s="587"/>
      <c r="H103" s="587"/>
      <c r="I103" s="587"/>
      <c r="J103" s="587"/>
      <c r="K103" s="587"/>
      <c r="L103" s="587"/>
      <c r="M103" s="587" t="s">
        <v>515</v>
      </c>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v>0.27</v>
      </c>
      <c r="AL103" s="590"/>
      <c r="AM103" s="590"/>
      <c r="AN103" s="590"/>
      <c r="AO103" s="590"/>
      <c r="AP103" s="591"/>
      <c r="AQ103" s="588" t="s">
        <v>594</v>
      </c>
      <c r="AR103" s="587"/>
      <c r="AS103" s="587"/>
      <c r="AT103" s="587"/>
      <c r="AU103" s="589" t="s">
        <v>469</v>
      </c>
      <c r="AV103" s="590"/>
      <c r="AW103" s="590"/>
      <c r="AX103" s="591"/>
    </row>
    <row r="104" spans="1:50" ht="24" customHeight="1" x14ac:dyDescent="0.15">
      <c r="A104" s="586">
        <v>2</v>
      </c>
      <c r="B104" s="586">
        <v>1</v>
      </c>
      <c r="C104" s="587" t="s">
        <v>510</v>
      </c>
      <c r="D104" s="587"/>
      <c r="E104" s="587"/>
      <c r="F104" s="587"/>
      <c r="G104" s="587"/>
      <c r="H104" s="587"/>
      <c r="I104" s="587"/>
      <c r="J104" s="587"/>
      <c r="K104" s="587"/>
      <c r="L104" s="587"/>
      <c r="M104" s="587" t="s">
        <v>516</v>
      </c>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v>0.11</v>
      </c>
      <c r="AL104" s="590"/>
      <c r="AM104" s="590"/>
      <c r="AN104" s="590"/>
      <c r="AO104" s="590"/>
      <c r="AP104" s="591"/>
      <c r="AQ104" s="588" t="s">
        <v>594</v>
      </c>
      <c r="AR104" s="587"/>
      <c r="AS104" s="587"/>
      <c r="AT104" s="587"/>
      <c r="AU104" s="589" t="s">
        <v>469</v>
      </c>
      <c r="AV104" s="590"/>
      <c r="AW104" s="590"/>
      <c r="AX104" s="591"/>
    </row>
    <row r="105" spans="1:50" ht="24" customHeight="1" x14ac:dyDescent="0.15">
      <c r="A105" s="586">
        <v>3</v>
      </c>
      <c r="B105" s="586">
        <v>1</v>
      </c>
      <c r="C105" s="587" t="s">
        <v>509</v>
      </c>
      <c r="D105" s="587"/>
      <c r="E105" s="587"/>
      <c r="F105" s="587"/>
      <c r="G105" s="587"/>
      <c r="H105" s="587"/>
      <c r="I105" s="587"/>
      <c r="J105" s="587"/>
      <c r="K105" s="587"/>
      <c r="L105" s="587"/>
      <c r="M105" s="587" t="s">
        <v>517</v>
      </c>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v>0.06</v>
      </c>
      <c r="AL105" s="590"/>
      <c r="AM105" s="590"/>
      <c r="AN105" s="590"/>
      <c r="AO105" s="590"/>
      <c r="AP105" s="591"/>
      <c r="AQ105" s="588" t="s">
        <v>594</v>
      </c>
      <c r="AR105" s="587"/>
      <c r="AS105" s="587"/>
      <c r="AT105" s="587"/>
      <c r="AU105" s="589" t="s">
        <v>469</v>
      </c>
      <c r="AV105" s="590"/>
      <c r="AW105" s="590"/>
      <c r="AX105" s="591"/>
    </row>
    <row r="106" spans="1:50" ht="24" customHeight="1" x14ac:dyDescent="0.15">
      <c r="A106" s="586">
        <v>4</v>
      </c>
      <c r="B106" s="586">
        <v>1</v>
      </c>
      <c r="C106" s="587" t="s">
        <v>511</v>
      </c>
      <c r="D106" s="587"/>
      <c r="E106" s="587"/>
      <c r="F106" s="587"/>
      <c r="G106" s="587"/>
      <c r="H106" s="587"/>
      <c r="I106" s="587"/>
      <c r="J106" s="587"/>
      <c r="K106" s="587"/>
      <c r="L106" s="587"/>
      <c r="M106" s="587" t="s">
        <v>501</v>
      </c>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v>0.03</v>
      </c>
      <c r="AL106" s="590"/>
      <c r="AM106" s="590"/>
      <c r="AN106" s="590"/>
      <c r="AO106" s="590"/>
      <c r="AP106" s="591"/>
      <c r="AQ106" s="588" t="s">
        <v>594</v>
      </c>
      <c r="AR106" s="587"/>
      <c r="AS106" s="587"/>
      <c r="AT106" s="587"/>
      <c r="AU106" s="589" t="s">
        <v>469</v>
      </c>
      <c r="AV106" s="590"/>
      <c r="AW106" s="590"/>
      <c r="AX106" s="591"/>
    </row>
    <row r="107" spans="1:50" ht="24" customHeight="1" x14ac:dyDescent="0.15">
      <c r="A107" s="586">
        <v>5</v>
      </c>
      <c r="B107" s="586">
        <v>1</v>
      </c>
      <c r="C107" s="587" t="s">
        <v>512</v>
      </c>
      <c r="D107" s="587"/>
      <c r="E107" s="587"/>
      <c r="F107" s="587"/>
      <c r="G107" s="587"/>
      <c r="H107" s="587"/>
      <c r="I107" s="587"/>
      <c r="J107" s="587"/>
      <c r="K107" s="587"/>
      <c r="L107" s="587"/>
      <c r="M107" s="587" t="s">
        <v>518</v>
      </c>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v>0.02</v>
      </c>
      <c r="AL107" s="590"/>
      <c r="AM107" s="590"/>
      <c r="AN107" s="590"/>
      <c r="AO107" s="590"/>
      <c r="AP107" s="591"/>
      <c r="AQ107" s="588" t="s">
        <v>594</v>
      </c>
      <c r="AR107" s="587"/>
      <c r="AS107" s="587"/>
      <c r="AT107" s="587"/>
      <c r="AU107" s="589" t="s">
        <v>469</v>
      </c>
      <c r="AV107" s="590"/>
      <c r="AW107" s="590"/>
      <c r="AX107" s="591"/>
    </row>
    <row r="108" spans="1:50" ht="24" customHeight="1" x14ac:dyDescent="0.15">
      <c r="A108" s="586">
        <v>6</v>
      </c>
      <c r="B108" s="586">
        <v>1</v>
      </c>
      <c r="C108" s="587" t="s">
        <v>513</v>
      </c>
      <c r="D108" s="587"/>
      <c r="E108" s="587"/>
      <c r="F108" s="587"/>
      <c r="G108" s="587"/>
      <c r="H108" s="587"/>
      <c r="I108" s="587"/>
      <c r="J108" s="587"/>
      <c r="K108" s="587"/>
      <c r="L108" s="587"/>
      <c r="M108" s="587" t="s">
        <v>518</v>
      </c>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v>0.01</v>
      </c>
      <c r="AL108" s="590"/>
      <c r="AM108" s="590"/>
      <c r="AN108" s="590"/>
      <c r="AO108" s="590"/>
      <c r="AP108" s="591"/>
      <c r="AQ108" s="588" t="s">
        <v>594</v>
      </c>
      <c r="AR108" s="587"/>
      <c r="AS108" s="587"/>
      <c r="AT108" s="587"/>
      <c r="AU108" s="589" t="s">
        <v>469</v>
      </c>
      <c r="AV108" s="590"/>
      <c r="AW108" s="590"/>
      <c r="AX108" s="591"/>
    </row>
    <row r="109" spans="1:50" ht="24" customHeight="1" x14ac:dyDescent="0.15">
      <c r="A109" s="586">
        <v>7</v>
      </c>
      <c r="B109" s="586">
        <v>1</v>
      </c>
      <c r="C109" s="587" t="s">
        <v>514</v>
      </c>
      <c r="D109" s="587"/>
      <c r="E109" s="587"/>
      <c r="F109" s="587"/>
      <c r="G109" s="587"/>
      <c r="H109" s="587"/>
      <c r="I109" s="587"/>
      <c r="J109" s="587"/>
      <c r="K109" s="587"/>
      <c r="L109" s="587"/>
      <c r="M109" s="587" t="s">
        <v>518</v>
      </c>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v>0.01</v>
      </c>
      <c r="AL109" s="590"/>
      <c r="AM109" s="590"/>
      <c r="AN109" s="590"/>
      <c r="AO109" s="590"/>
      <c r="AP109" s="591"/>
      <c r="AQ109" s="588" t="s">
        <v>594</v>
      </c>
      <c r="AR109" s="587"/>
      <c r="AS109" s="587"/>
      <c r="AT109" s="587"/>
      <c r="AU109" s="589" t="s">
        <v>469</v>
      </c>
      <c r="AV109" s="590"/>
      <c r="AW109" s="590"/>
      <c r="AX109" s="591"/>
    </row>
    <row r="110" spans="1:50" ht="24" hidden="1"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hidden="1"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hidden="1"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hidden="1"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hidden="1"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hidden="1"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hidden="1"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hidden="1"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hidden="1"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hidden="1"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hidden="1"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hidden="1"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hidden="1"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hidden="1"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hidden="1"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hidden="1"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hidden="1"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hidden="1"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hidden="1"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hidden="1"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hidden="1"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hidden="1"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hidden="1"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67"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5" t="s">
        <v>404</v>
      </c>
      <c r="D135" s="245"/>
      <c r="E135" s="245"/>
      <c r="F135" s="245"/>
      <c r="G135" s="245"/>
      <c r="H135" s="245"/>
      <c r="I135" s="245"/>
      <c r="J135" s="245"/>
      <c r="K135" s="245"/>
      <c r="L135" s="245"/>
      <c r="M135" s="245" t="s">
        <v>405</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92" t="s">
        <v>406</v>
      </c>
      <c r="AL135" s="245"/>
      <c r="AM135" s="245"/>
      <c r="AN135" s="245"/>
      <c r="AO135" s="245"/>
      <c r="AP135" s="245"/>
      <c r="AQ135" s="245" t="s">
        <v>23</v>
      </c>
      <c r="AR135" s="245"/>
      <c r="AS135" s="245"/>
      <c r="AT135" s="245"/>
      <c r="AU135" s="95" t="s">
        <v>24</v>
      </c>
      <c r="AV135" s="96"/>
      <c r="AW135" s="96"/>
      <c r="AX135" s="593"/>
    </row>
    <row r="136" spans="1:50" ht="24" customHeight="1" x14ac:dyDescent="0.15">
      <c r="A136" s="586">
        <v>1</v>
      </c>
      <c r="B136" s="586">
        <v>1</v>
      </c>
      <c r="C136" s="587" t="s">
        <v>519</v>
      </c>
      <c r="D136" s="587"/>
      <c r="E136" s="587"/>
      <c r="F136" s="587"/>
      <c r="G136" s="587"/>
      <c r="H136" s="587"/>
      <c r="I136" s="587"/>
      <c r="J136" s="587"/>
      <c r="K136" s="587"/>
      <c r="L136" s="587"/>
      <c r="M136" s="587" t="s">
        <v>518</v>
      </c>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v>0.08</v>
      </c>
      <c r="AL136" s="590">
        <v>513943</v>
      </c>
      <c r="AM136" s="590">
        <v>513943</v>
      </c>
      <c r="AN136" s="590">
        <v>513943</v>
      </c>
      <c r="AO136" s="590">
        <v>513943</v>
      </c>
      <c r="AP136" s="591">
        <v>513943</v>
      </c>
      <c r="AQ136" s="588" t="s">
        <v>594</v>
      </c>
      <c r="AR136" s="587"/>
      <c r="AS136" s="587"/>
      <c r="AT136" s="587"/>
      <c r="AU136" s="589" t="s">
        <v>469</v>
      </c>
      <c r="AV136" s="590"/>
      <c r="AW136" s="590"/>
      <c r="AX136" s="591"/>
    </row>
    <row r="137" spans="1:50" ht="24" customHeight="1" x14ac:dyDescent="0.15">
      <c r="A137" s="586">
        <v>2</v>
      </c>
      <c r="B137" s="586">
        <v>1</v>
      </c>
      <c r="C137" s="587" t="s">
        <v>520</v>
      </c>
      <c r="D137" s="587"/>
      <c r="E137" s="587"/>
      <c r="F137" s="587"/>
      <c r="G137" s="587"/>
      <c r="H137" s="587"/>
      <c r="I137" s="587"/>
      <c r="J137" s="587"/>
      <c r="K137" s="587"/>
      <c r="L137" s="587"/>
      <c r="M137" s="587" t="s">
        <v>518</v>
      </c>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v>7.0000000000000007E-2</v>
      </c>
      <c r="AL137" s="590">
        <v>157500</v>
      </c>
      <c r="AM137" s="590">
        <v>157500</v>
      </c>
      <c r="AN137" s="590">
        <v>157500</v>
      </c>
      <c r="AO137" s="590">
        <v>157500</v>
      </c>
      <c r="AP137" s="591">
        <v>157500</v>
      </c>
      <c r="AQ137" s="588" t="s">
        <v>594</v>
      </c>
      <c r="AR137" s="587"/>
      <c r="AS137" s="587"/>
      <c r="AT137" s="587"/>
      <c r="AU137" s="589" t="s">
        <v>469</v>
      </c>
      <c r="AV137" s="590"/>
      <c r="AW137" s="590"/>
      <c r="AX137" s="591"/>
    </row>
    <row r="138" spans="1:50" ht="24" customHeight="1" x14ac:dyDescent="0.15">
      <c r="A138" s="586">
        <v>3</v>
      </c>
      <c r="B138" s="586">
        <v>1</v>
      </c>
      <c r="C138" s="587" t="s">
        <v>521</v>
      </c>
      <c r="D138" s="587"/>
      <c r="E138" s="587"/>
      <c r="F138" s="587"/>
      <c r="G138" s="587"/>
      <c r="H138" s="587"/>
      <c r="I138" s="587"/>
      <c r="J138" s="587"/>
      <c r="K138" s="587"/>
      <c r="L138" s="587"/>
      <c r="M138" s="587" t="s">
        <v>518</v>
      </c>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v>0.06</v>
      </c>
      <c r="AL138" s="590">
        <v>94500</v>
      </c>
      <c r="AM138" s="590">
        <v>94500</v>
      </c>
      <c r="AN138" s="590">
        <v>94500</v>
      </c>
      <c r="AO138" s="590">
        <v>94500</v>
      </c>
      <c r="AP138" s="591">
        <v>94500</v>
      </c>
      <c r="AQ138" s="588" t="s">
        <v>594</v>
      </c>
      <c r="AR138" s="587"/>
      <c r="AS138" s="587"/>
      <c r="AT138" s="587"/>
      <c r="AU138" s="589" t="s">
        <v>469</v>
      </c>
      <c r="AV138" s="590"/>
      <c r="AW138" s="590"/>
      <c r="AX138" s="591"/>
    </row>
    <row r="139" spans="1:50" ht="24" customHeight="1" x14ac:dyDescent="0.15">
      <c r="A139" s="586">
        <v>4</v>
      </c>
      <c r="B139" s="586">
        <v>1</v>
      </c>
      <c r="C139" s="587" t="s">
        <v>521</v>
      </c>
      <c r="D139" s="587"/>
      <c r="E139" s="587"/>
      <c r="F139" s="587"/>
      <c r="G139" s="587"/>
      <c r="H139" s="587"/>
      <c r="I139" s="587"/>
      <c r="J139" s="587"/>
      <c r="K139" s="587"/>
      <c r="L139" s="587"/>
      <c r="M139" s="587" t="s">
        <v>518</v>
      </c>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v>0.04</v>
      </c>
      <c r="AL139" s="590">
        <v>77700</v>
      </c>
      <c r="AM139" s="590">
        <v>77700</v>
      </c>
      <c r="AN139" s="590">
        <v>77700</v>
      </c>
      <c r="AO139" s="590">
        <v>77700</v>
      </c>
      <c r="AP139" s="591">
        <v>77700</v>
      </c>
      <c r="AQ139" s="588" t="s">
        <v>594</v>
      </c>
      <c r="AR139" s="587"/>
      <c r="AS139" s="587"/>
      <c r="AT139" s="587"/>
      <c r="AU139" s="589" t="s">
        <v>469</v>
      </c>
      <c r="AV139" s="590"/>
      <c r="AW139" s="590"/>
      <c r="AX139" s="591"/>
    </row>
    <row r="140" spans="1:50" ht="24" customHeight="1" x14ac:dyDescent="0.15">
      <c r="A140" s="586">
        <v>5</v>
      </c>
      <c r="B140" s="586">
        <v>1</v>
      </c>
      <c r="C140" s="587" t="s">
        <v>522</v>
      </c>
      <c r="D140" s="587"/>
      <c r="E140" s="587"/>
      <c r="F140" s="587"/>
      <c r="G140" s="587"/>
      <c r="H140" s="587"/>
      <c r="I140" s="587"/>
      <c r="J140" s="587"/>
      <c r="K140" s="587"/>
      <c r="L140" s="587"/>
      <c r="M140" s="587" t="s">
        <v>518</v>
      </c>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v>0.03</v>
      </c>
      <c r="AL140" s="590">
        <v>50925</v>
      </c>
      <c r="AM140" s="590">
        <v>50925</v>
      </c>
      <c r="AN140" s="590">
        <v>50925</v>
      </c>
      <c r="AO140" s="590">
        <v>50925</v>
      </c>
      <c r="AP140" s="591">
        <v>50925</v>
      </c>
      <c r="AQ140" s="588" t="s">
        <v>594</v>
      </c>
      <c r="AR140" s="587"/>
      <c r="AS140" s="587"/>
      <c r="AT140" s="587"/>
      <c r="AU140" s="589" t="s">
        <v>469</v>
      </c>
      <c r="AV140" s="590"/>
      <c r="AW140" s="590"/>
      <c r="AX140" s="591"/>
    </row>
    <row r="141" spans="1:50" ht="24" customHeight="1" x14ac:dyDescent="0.15">
      <c r="A141" s="586">
        <v>6</v>
      </c>
      <c r="B141" s="586">
        <v>1</v>
      </c>
      <c r="C141" s="587" t="s">
        <v>523</v>
      </c>
      <c r="D141" s="587"/>
      <c r="E141" s="587"/>
      <c r="F141" s="587"/>
      <c r="G141" s="587"/>
      <c r="H141" s="587"/>
      <c r="I141" s="587"/>
      <c r="J141" s="587"/>
      <c r="K141" s="587"/>
      <c r="L141" s="587"/>
      <c r="M141" s="587" t="s">
        <v>518</v>
      </c>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v>0.03</v>
      </c>
      <c r="AL141" s="590">
        <v>41500</v>
      </c>
      <c r="AM141" s="590">
        <v>41500</v>
      </c>
      <c r="AN141" s="590">
        <v>41500</v>
      </c>
      <c r="AO141" s="590">
        <v>41500</v>
      </c>
      <c r="AP141" s="591">
        <v>41500</v>
      </c>
      <c r="AQ141" s="588" t="s">
        <v>594</v>
      </c>
      <c r="AR141" s="587"/>
      <c r="AS141" s="587"/>
      <c r="AT141" s="587"/>
      <c r="AU141" s="589" t="s">
        <v>469</v>
      </c>
      <c r="AV141" s="590"/>
      <c r="AW141" s="590"/>
      <c r="AX141" s="591"/>
    </row>
    <row r="142" spans="1:50" ht="24" customHeight="1" x14ac:dyDescent="0.15">
      <c r="A142" s="586">
        <v>7</v>
      </c>
      <c r="B142" s="586">
        <v>1</v>
      </c>
      <c r="C142" s="587" t="s">
        <v>524</v>
      </c>
      <c r="D142" s="587"/>
      <c r="E142" s="587"/>
      <c r="F142" s="587"/>
      <c r="G142" s="587"/>
      <c r="H142" s="587"/>
      <c r="I142" s="587"/>
      <c r="J142" s="587"/>
      <c r="K142" s="587"/>
      <c r="L142" s="587"/>
      <c r="M142" s="587" t="s">
        <v>526</v>
      </c>
      <c r="N142" s="587" t="s">
        <v>526</v>
      </c>
      <c r="O142" s="587" t="s">
        <v>526</v>
      </c>
      <c r="P142" s="587" t="s">
        <v>526</v>
      </c>
      <c r="Q142" s="587" t="s">
        <v>526</v>
      </c>
      <c r="R142" s="587" t="s">
        <v>526</v>
      </c>
      <c r="S142" s="587" t="s">
        <v>526</v>
      </c>
      <c r="T142" s="587" t="s">
        <v>526</v>
      </c>
      <c r="U142" s="587" t="s">
        <v>526</v>
      </c>
      <c r="V142" s="587" t="s">
        <v>526</v>
      </c>
      <c r="W142" s="587" t="s">
        <v>526</v>
      </c>
      <c r="X142" s="587" t="s">
        <v>526</v>
      </c>
      <c r="Y142" s="587" t="s">
        <v>526</v>
      </c>
      <c r="Z142" s="587" t="s">
        <v>526</v>
      </c>
      <c r="AA142" s="587" t="s">
        <v>526</v>
      </c>
      <c r="AB142" s="587" t="s">
        <v>526</v>
      </c>
      <c r="AC142" s="587" t="s">
        <v>526</v>
      </c>
      <c r="AD142" s="587" t="s">
        <v>526</v>
      </c>
      <c r="AE142" s="587" t="s">
        <v>526</v>
      </c>
      <c r="AF142" s="587" t="s">
        <v>526</v>
      </c>
      <c r="AG142" s="587" t="s">
        <v>526</v>
      </c>
      <c r="AH142" s="587" t="s">
        <v>526</v>
      </c>
      <c r="AI142" s="587" t="s">
        <v>526</v>
      </c>
      <c r="AJ142" s="587" t="s">
        <v>526</v>
      </c>
      <c r="AK142" s="589">
        <v>0.03</v>
      </c>
      <c r="AL142" s="590">
        <v>31500</v>
      </c>
      <c r="AM142" s="590">
        <v>31500</v>
      </c>
      <c r="AN142" s="590">
        <v>31500</v>
      </c>
      <c r="AO142" s="590">
        <v>31500</v>
      </c>
      <c r="AP142" s="591">
        <v>31500</v>
      </c>
      <c r="AQ142" s="588" t="s">
        <v>594</v>
      </c>
      <c r="AR142" s="587"/>
      <c r="AS142" s="587"/>
      <c r="AT142" s="587"/>
      <c r="AU142" s="589" t="s">
        <v>469</v>
      </c>
      <c r="AV142" s="590"/>
      <c r="AW142" s="590"/>
      <c r="AX142" s="591"/>
    </row>
    <row r="143" spans="1:50" ht="24" customHeight="1" x14ac:dyDescent="0.15">
      <c r="A143" s="586">
        <v>8</v>
      </c>
      <c r="B143" s="586">
        <v>1</v>
      </c>
      <c r="C143" s="587" t="s">
        <v>522</v>
      </c>
      <c r="D143" s="587"/>
      <c r="E143" s="587"/>
      <c r="F143" s="587"/>
      <c r="G143" s="587"/>
      <c r="H143" s="587"/>
      <c r="I143" s="587"/>
      <c r="J143" s="587"/>
      <c r="K143" s="587"/>
      <c r="L143" s="587"/>
      <c r="M143" s="587" t="s">
        <v>526</v>
      </c>
      <c r="N143" s="587" t="s">
        <v>526</v>
      </c>
      <c r="O143" s="587" t="s">
        <v>526</v>
      </c>
      <c r="P143" s="587" t="s">
        <v>526</v>
      </c>
      <c r="Q143" s="587" t="s">
        <v>526</v>
      </c>
      <c r="R143" s="587" t="s">
        <v>526</v>
      </c>
      <c r="S143" s="587" t="s">
        <v>526</v>
      </c>
      <c r="T143" s="587" t="s">
        <v>526</v>
      </c>
      <c r="U143" s="587" t="s">
        <v>526</v>
      </c>
      <c r="V143" s="587" t="s">
        <v>526</v>
      </c>
      <c r="W143" s="587" t="s">
        <v>526</v>
      </c>
      <c r="X143" s="587" t="s">
        <v>526</v>
      </c>
      <c r="Y143" s="587" t="s">
        <v>526</v>
      </c>
      <c r="Z143" s="587" t="s">
        <v>526</v>
      </c>
      <c r="AA143" s="587" t="s">
        <v>526</v>
      </c>
      <c r="AB143" s="587" t="s">
        <v>526</v>
      </c>
      <c r="AC143" s="587" t="s">
        <v>526</v>
      </c>
      <c r="AD143" s="587" t="s">
        <v>526</v>
      </c>
      <c r="AE143" s="587" t="s">
        <v>526</v>
      </c>
      <c r="AF143" s="587" t="s">
        <v>526</v>
      </c>
      <c r="AG143" s="587" t="s">
        <v>526</v>
      </c>
      <c r="AH143" s="587" t="s">
        <v>526</v>
      </c>
      <c r="AI143" s="587" t="s">
        <v>526</v>
      </c>
      <c r="AJ143" s="587" t="s">
        <v>526</v>
      </c>
      <c r="AK143" s="589">
        <v>0.01</v>
      </c>
      <c r="AL143" s="590">
        <v>31500</v>
      </c>
      <c r="AM143" s="590">
        <v>31500</v>
      </c>
      <c r="AN143" s="590">
        <v>31500</v>
      </c>
      <c r="AO143" s="590">
        <v>31500</v>
      </c>
      <c r="AP143" s="591">
        <v>31500</v>
      </c>
      <c r="AQ143" s="588" t="s">
        <v>594</v>
      </c>
      <c r="AR143" s="587"/>
      <c r="AS143" s="587"/>
      <c r="AT143" s="587"/>
      <c r="AU143" s="589" t="s">
        <v>469</v>
      </c>
      <c r="AV143" s="590"/>
      <c r="AW143" s="590"/>
      <c r="AX143" s="591"/>
    </row>
    <row r="144" spans="1:50" ht="24" customHeight="1" x14ac:dyDescent="0.15">
      <c r="A144" s="586">
        <v>9</v>
      </c>
      <c r="B144" s="586">
        <v>1</v>
      </c>
      <c r="C144" s="587" t="s">
        <v>525</v>
      </c>
      <c r="D144" s="587"/>
      <c r="E144" s="587"/>
      <c r="F144" s="587"/>
      <c r="G144" s="587"/>
      <c r="H144" s="587"/>
      <c r="I144" s="587"/>
      <c r="J144" s="587"/>
      <c r="K144" s="587"/>
      <c r="L144" s="587"/>
      <c r="M144" s="587" t="s">
        <v>527</v>
      </c>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v>7.0000000000000001E-3</v>
      </c>
      <c r="AL144" s="590"/>
      <c r="AM144" s="590"/>
      <c r="AN144" s="590"/>
      <c r="AO144" s="590"/>
      <c r="AP144" s="591"/>
      <c r="AQ144" s="588" t="s">
        <v>594</v>
      </c>
      <c r="AR144" s="587"/>
      <c r="AS144" s="587"/>
      <c r="AT144" s="587"/>
      <c r="AU144" s="589" t="s">
        <v>469</v>
      </c>
      <c r="AV144" s="590"/>
      <c r="AW144" s="590"/>
      <c r="AX144" s="591"/>
    </row>
    <row r="145" spans="1:50" ht="24" customHeight="1" x14ac:dyDescent="0.15">
      <c r="A145" s="586">
        <v>10</v>
      </c>
      <c r="B145" s="586">
        <v>1</v>
      </c>
      <c r="C145" s="587" t="s">
        <v>525</v>
      </c>
      <c r="D145" s="587"/>
      <c r="E145" s="587"/>
      <c r="F145" s="587"/>
      <c r="G145" s="587"/>
      <c r="H145" s="587"/>
      <c r="I145" s="587"/>
      <c r="J145" s="587"/>
      <c r="K145" s="587"/>
      <c r="L145" s="587"/>
      <c r="M145" s="587" t="s">
        <v>527</v>
      </c>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v>6.0000000000000001E-3</v>
      </c>
      <c r="AL145" s="590"/>
      <c r="AM145" s="590"/>
      <c r="AN145" s="590"/>
      <c r="AO145" s="590"/>
      <c r="AP145" s="591"/>
      <c r="AQ145" s="588" t="s">
        <v>594</v>
      </c>
      <c r="AR145" s="587"/>
      <c r="AS145" s="587"/>
      <c r="AT145" s="587"/>
      <c r="AU145" s="589" t="s">
        <v>469</v>
      </c>
      <c r="AV145" s="590"/>
      <c r="AW145" s="590"/>
      <c r="AX145" s="591"/>
    </row>
    <row r="146" spans="1:50" ht="24" hidden="1"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hidden="1"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hidden="1"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hidden="1"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hidden="1"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hidden="1"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hidden="1"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hidden="1"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hidden="1"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hidden="1"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hidden="1"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hidden="1"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hidden="1"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hidden="1"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hidden="1"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hidden="1"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hidden="1"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hidden="1"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hidden="1"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hidden="1"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67"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5" t="s">
        <v>404</v>
      </c>
      <c r="D168" s="245"/>
      <c r="E168" s="245"/>
      <c r="F168" s="245"/>
      <c r="G168" s="245"/>
      <c r="H168" s="245"/>
      <c r="I168" s="245"/>
      <c r="J168" s="245"/>
      <c r="K168" s="245"/>
      <c r="L168" s="245"/>
      <c r="M168" s="245" t="s">
        <v>405</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92" t="s">
        <v>406</v>
      </c>
      <c r="AL168" s="245"/>
      <c r="AM168" s="245"/>
      <c r="AN168" s="245"/>
      <c r="AO168" s="245"/>
      <c r="AP168" s="245"/>
      <c r="AQ168" s="245" t="s">
        <v>23</v>
      </c>
      <c r="AR168" s="245"/>
      <c r="AS168" s="245"/>
      <c r="AT168" s="245"/>
      <c r="AU168" s="95" t="s">
        <v>24</v>
      </c>
      <c r="AV168" s="96"/>
      <c r="AW168" s="96"/>
      <c r="AX168" s="593"/>
    </row>
    <row r="169" spans="1:50" ht="24" customHeight="1" x14ac:dyDescent="0.15">
      <c r="A169" s="586">
        <v>1</v>
      </c>
      <c r="B169" s="586">
        <v>1</v>
      </c>
      <c r="C169" s="588" t="s">
        <v>570</v>
      </c>
      <c r="D169" s="587"/>
      <c r="E169" s="587"/>
      <c r="F169" s="587"/>
      <c r="G169" s="587"/>
      <c r="H169" s="587"/>
      <c r="I169" s="587"/>
      <c r="J169" s="587"/>
      <c r="K169" s="587"/>
      <c r="L169" s="587"/>
      <c r="M169" s="587" t="s">
        <v>508</v>
      </c>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v>0.18</v>
      </c>
      <c r="AL169" s="590"/>
      <c r="AM169" s="590"/>
      <c r="AN169" s="590"/>
      <c r="AO169" s="590"/>
      <c r="AP169" s="591"/>
      <c r="AQ169" s="588" t="s">
        <v>594</v>
      </c>
      <c r="AR169" s="587"/>
      <c r="AS169" s="587"/>
      <c r="AT169" s="587"/>
      <c r="AU169" s="589" t="s">
        <v>469</v>
      </c>
      <c r="AV169" s="590"/>
      <c r="AW169" s="590"/>
      <c r="AX169" s="591"/>
    </row>
    <row r="170" spans="1:50" ht="24" hidden="1"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hidden="1"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hidden="1"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hidden="1"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hidden="1"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hidden="1"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hidden="1"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hidden="1"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hidden="1"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hidden="1"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hidden="1"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hidden="1"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hidden="1"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hidden="1"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hidden="1"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hidden="1"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hidden="1"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hidden="1"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hidden="1"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hidden="1"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hidden="1"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hidden="1"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hidden="1"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hidden="1"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hidden="1"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hidden="1"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hidden="1"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hidden="1"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hidden="1"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67"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5" t="s">
        <v>404</v>
      </c>
      <c r="D201" s="245"/>
      <c r="E201" s="245"/>
      <c r="F201" s="245"/>
      <c r="G201" s="245"/>
      <c r="H201" s="245"/>
      <c r="I201" s="245"/>
      <c r="J201" s="245"/>
      <c r="K201" s="245"/>
      <c r="L201" s="245"/>
      <c r="M201" s="245" t="s">
        <v>405</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92" t="s">
        <v>406</v>
      </c>
      <c r="AL201" s="245"/>
      <c r="AM201" s="245"/>
      <c r="AN201" s="245"/>
      <c r="AO201" s="245"/>
      <c r="AP201" s="245"/>
      <c r="AQ201" s="245" t="s">
        <v>23</v>
      </c>
      <c r="AR201" s="245"/>
      <c r="AS201" s="245"/>
      <c r="AT201" s="245"/>
      <c r="AU201" s="95" t="s">
        <v>24</v>
      </c>
      <c r="AV201" s="96"/>
      <c r="AW201" s="96"/>
      <c r="AX201" s="593"/>
    </row>
    <row r="202" spans="1:50" ht="24" customHeight="1" x14ac:dyDescent="0.15">
      <c r="A202" s="586">
        <v>1</v>
      </c>
      <c r="B202" s="586">
        <v>1</v>
      </c>
      <c r="C202" s="588" t="s">
        <v>571</v>
      </c>
      <c r="D202" s="587"/>
      <c r="E202" s="587"/>
      <c r="F202" s="587"/>
      <c r="G202" s="587"/>
      <c r="H202" s="587"/>
      <c r="I202" s="587"/>
      <c r="J202" s="587"/>
      <c r="K202" s="587"/>
      <c r="L202" s="587"/>
      <c r="M202" s="587" t="s">
        <v>528</v>
      </c>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v>7.0000000000000007E-2</v>
      </c>
      <c r="AL202" s="590"/>
      <c r="AM202" s="590"/>
      <c r="AN202" s="590"/>
      <c r="AO202" s="590"/>
      <c r="AP202" s="591"/>
      <c r="AQ202" s="588" t="s">
        <v>594</v>
      </c>
      <c r="AR202" s="587"/>
      <c r="AS202" s="587"/>
      <c r="AT202" s="587"/>
      <c r="AU202" s="589" t="s">
        <v>529</v>
      </c>
      <c r="AV202" s="590"/>
      <c r="AW202" s="590"/>
      <c r="AX202" s="591"/>
    </row>
    <row r="203" spans="1:50" ht="24" hidden="1"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hidden="1"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hidden="1"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hidden="1"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hidden="1"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hidden="1"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hidden="1"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hidden="1"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hidden="1"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hidden="1"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hidden="1"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hidden="1"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hidden="1"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hidden="1"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hidden="1"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hidden="1"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hidden="1"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hidden="1"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hidden="1"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hidden="1"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hidden="1"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hidden="1"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hidden="1"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hidden="1"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hidden="1"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hidden="1"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hidden="1"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hidden="1"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hidden="1"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67"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5" t="s">
        <v>419</v>
      </c>
      <c r="D234" s="245"/>
      <c r="E234" s="245"/>
      <c r="F234" s="245"/>
      <c r="G234" s="245"/>
      <c r="H234" s="245"/>
      <c r="I234" s="245"/>
      <c r="J234" s="245"/>
      <c r="K234" s="245"/>
      <c r="L234" s="245"/>
      <c r="M234" s="245" t="s">
        <v>420</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92" t="s">
        <v>421</v>
      </c>
      <c r="AL234" s="245"/>
      <c r="AM234" s="245"/>
      <c r="AN234" s="245"/>
      <c r="AO234" s="245"/>
      <c r="AP234" s="245"/>
      <c r="AQ234" s="245" t="s">
        <v>23</v>
      </c>
      <c r="AR234" s="245"/>
      <c r="AS234" s="245"/>
      <c r="AT234" s="245"/>
      <c r="AU234" s="95" t="s">
        <v>24</v>
      </c>
      <c r="AV234" s="96"/>
      <c r="AW234" s="96"/>
      <c r="AX234" s="593"/>
    </row>
    <row r="235" spans="1:50" ht="24" customHeight="1" x14ac:dyDescent="0.15">
      <c r="A235" s="586">
        <v>1</v>
      </c>
      <c r="B235" s="586">
        <v>1</v>
      </c>
      <c r="C235" s="587" t="s">
        <v>530</v>
      </c>
      <c r="D235" s="587"/>
      <c r="E235" s="587"/>
      <c r="F235" s="587"/>
      <c r="G235" s="587"/>
      <c r="H235" s="587"/>
      <c r="I235" s="587"/>
      <c r="J235" s="587"/>
      <c r="K235" s="587"/>
      <c r="L235" s="587"/>
      <c r="M235" s="587" t="s">
        <v>518</v>
      </c>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v>0.16</v>
      </c>
      <c r="AL235" s="590"/>
      <c r="AM235" s="590"/>
      <c r="AN235" s="590"/>
      <c r="AO235" s="590"/>
      <c r="AP235" s="591"/>
      <c r="AQ235" s="588" t="s">
        <v>594</v>
      </c>
      <c r="AR235" s="587"/>
      <c r="AS235" s="587"/>
      <c r="AT235" s="587"/>
      <c r="AU235" s="589" t="s">
        <v>469</v>
      </c>
      <c r="AV235" s="590"/>
      <c r="AW235" s="590"/>
      <c r="AX235" s="591"/>
    </row>
    <row r="236" spans="1:50" ht="24" customHeight="1" x14ac:dyDescent="0.15">
      <c r="A236" s="586">
        <v>2</v>
      </c>
      <c r="B236" s="586">
        <v>1</v>
      </c>
      <c r="C236" s="587" t="s">
        <v>531</v>
      </c>
      <c r="D236" s="587"/>
      <c r="E236" s="587"/>
      <c r="F236" s="587"/>
      <c r="G236" s="587"/>
      <c r="H236" s="587"/>
      <c r="I236" s="587"/>
      <c r="J236" s="587"/>
      <c r="K236" s="587"/>
      <c r="L236" s="587"/>
      <c r="M236" s="587" t="s">
        <v>508</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0.05</v>
      </c>
      <c r="AL236" s="590"/>
      <c r="AM236" s="590"/>
      <c r="AN236" s="590"/>
      <c r="AO236" s="590"/>
      <c r="AP236" s="591"/>
      <c r="AQ236" s="588" t="s">
        <v>594</v>
      </c>
      <c r="AR236" s="587"/>
      <c r="AS236" s="587"/>
      <c r="AT236" s="587"/>
      <c r="AU236" s="589" t="s">
        <v>469</v>
      </c>
      <c r="AV236" s="590"/>
      <c r="AW236" s="590"/>
      <c r="AX236" s="591"/>
    </row>
    <row r="237" spans="1:50" ht="28.5" customHeight="1" x14ac:dyDescent="0.15">
      <c r="A237" s="586">
        <v>3</v>
      </c>
      <c r="B237" s="586">
        <v>1</v>
      </c>
      <c r="C237" s="588" t="s">
        <v>572</v>
      </c>
      <c r="D237" s="587"/>
      <c r="E237" s="587"/>
      <c r="F237" s="587"/>
      <c r="G237" s="587"/>
      <c r="H237" s="587"/>
      <c r="I237" s="587"/>
      <c r="J237" s="587"/>
      <c r="K237" s="587"/>
      <c r="L237" s="587"/>
      <c r="M237" s="587" t="s">
        <v>533</v>
      </c>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v>8.0000000000000002E-3</v>
      </c>
      <c r="AL237" s="590"/>
      <c r="AM237" s="590"/>
      <c r="AN237" s="590"/>
      <c r="AO237" s="590"/>
      <c r="AP237" s="591"/>
      <c r="AQ237" s="588" t="s">
        <v>594</v>
      </c>
      <c r="AR237" s="587"/>
      <c r="AS237" s="587"/>
      <c r="AT237" s="587"/>
      <c r="AU237" s="589" t="s">
        <v>469</v>
      </c>
      <c r="AV237" s="590"/>
      <c r="AW237" s="590"/>
      <c r="AX237" s="591"/>
    </row>
    <row r="238" spans="1:50" ht="29.25" customHeight="1" x14ac:dyDescent="0.15">
      <c r="A238" s="586">
        <v>4</v>
      </c>
      <c r="B238" s="586">
        <v>1</v>
      </c>
      <c r="C238" s="587" t="s">
        <v>532</v>
      </c>
      <c r="D238" s="587"/>
      <c r="E238" s="587"/>
      <c r="F238" s="587"/>
      <c r="G238" s="587"/>
      <c r="H238" s="587"/>
      <c r="I238" s="587"/>
      <c r="J238" s="587"/>
      <c r="K238" s="587"/>
      <c r="L238" s="587"/>
      <c r="M238" s="587" t="s">
        <v>518</v>
      </c>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v>7.0000000000000001E-3</v>
      </c>
      <c r="AL238" s="590"/>
      <c r="AM238" s="590"/>
      <c r="AN238" s="590"/>
      <c r="AO238" s="590"/>
      <c r="AP238" s="591"/>
      <c r="AQ238" s="588" t="s">
        <v>594</v>
      </c>
      <c r="AR238" s="587"/>
      <c r="AS238" s="587"/>
      <c r="AT238" s="587"/>
      <c r="AU238" s="589" t="s">
        <v>469</v>
      </c>
      <c r="AV238" s="590"/>
      <c r="AW238" s="590"/>
      <c r="AX238" s="591"/>
    </row>
    <row r="239" spans="1:50" ht="24" hidden="1"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67"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5" t="s">
        <v>404</v>
      </c>
      <c r="D267" s="245"/>
      <c r="E267" s="245"/>
      <c r="F267" s="245"/>
      <c r="G267" s="245"/>
      <c r="H267" s="245"/>
      <c r="I267" s="245"/>
      <c r="J267" s="245"/>
      <c r="K267" s="245"/>
      <c r="L267" s="245"/>
      <c r="M267" s="245" t="s">
        <v>405</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92" t="s">
        <v>406</v>
      </c>
      <c r="AL267" s="245"/>
      <c r="AM267" s="245"/>
      <c r="AN267" s="245"/>
      <c r="AO267" s="245"/>
      <c r="AP267" s="245"/>
      <c r="AQ267" s="245" t="s">
        <v>23</v>
      </c>
      <c r="AR267" s="245"/>
      <c r="AS267" s="245"/>
      <c r="AT267" s="245"/>
      <c r="AU267" s="95" t="s">
        <v>24</v>
      </c>
      <c r="AV267" s="96"/>
      <c r="AW267" s="96"/>
      <c r="AX267" s="593"/>
    </row>
    <row r="268" spans="1:50" ht="24" customHeight="1" x14ac:dyDescent="0.15">
      <c r="A268" s="586">
        <v>1</v>
      </c>
      <c r="B268" s="586">
        <v>1</v>
      </c>
      <c r="C268" s="587" t="s">
        <v>543</v>
      </c>
      <c r="D268" s="587"/>
      <c r="E268" s="587"/>
      <c r="F268" s="587"/>
      <c r="G268" s="587"/>
      <c r="H268" s="587"/>
      <c r="I268" s="587"/>
      <c r="J268" s="587"/>
      <c r="K268" s="587"/>
      <c r="L268" s="587"/>
      <c r="M268" s="587" t="s">
        <v>544</v>
      </c>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v>0.04</v>
      </c>
      <c r="AL268" s="590"/>
      <c r="AM268" s="590"/>
      <c r="AN268" s="590"/>
      <c r="AO268" s="590"/>
      <c r="AP268" s="591"/>
      <c r="AQ268" s="588" t="s">
        <v>594</v>
      </c>
      <c r="AR268" s="587"/>
      <c r="AS268" s="587"/>
      <c r="AT268" s="587"/>
      <c r="AU268" s="589" t="s">
        <v>469</v>
      </c>
      <c r="AV268" s="590"/>
      <c r="AW268" s="590"/>
      <c r="AX268" s="591"/>
    </row>
    <row r="269" spans="1:50" ht="24" hidden="1"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hidden="1"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92" t="s">
        <v>33</v>
      </c>
      <c r="AL300" s="245"/>
      <c r="AM300" s="245"/>
      <c r="AN300" s="245"/>
      <c r="AO300" s="245"/>
      <c r="AP300" s="245"/>
      <c r="AQ300" s="245" t="s">
        <v>23</v>
      </c>
      <c r="AR300" s="245"/>
      <c r="AS300" s="245"/>
      <c r="AT300" s="245"/>
      <c r="AU300" s="95" t="s">
        <v>24</v>
      </c>
      <c r="AV300" s="96"/>
      <c r="AW300" s="96"/>
      <c r="AX300" s="593"/>
    </row>
    <row r="301" spans="1:50" ht="24" customHeight="1" x14ac:dyDescent="0.15">
      <c r="A301" s="586">
        <v>1</v>
      </c>
      <c r="B301" s="586">
        <v>1</v>
      </c>
      <c r="C301" s="587" t="s">
        <v>545</v>
      </c>
      <c r="D301" s="587"/>
      <c r="E301" s="587"/>
      <c r="F301" s="587"/>
      <c r="G301" s="587"/>
      <c r="H301" s="587"/>
      <c r="I301" s="587"/>
      <c r="J301" s="587"/>
      <c r="K301" s="587"/>
      <c r="L301" s="587"/>
      <c r="M301" s="587" t="s">
        <v>544</v>
      </c>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v>0.01</v>
      </c>
      <c r="AL301" s="590"/>
      <c r="AM301" s="590"/>
      <c r="AN301" s="590"/>
      <c r="AO301" s="590"/>
      <c r="AP301" s="591"/>
      <c r="AQ301" s="588" t="s">
        <v>594</v>
      </c>
      <c r="AR301" s="587"/>
      <c r="AS301" s="587"/>
      <c r="AT301" s="587"/>
      <c r="AU301" s="589" t="s">
        <v>546</v>
      </c>
      <c r="AV301" s="590"/>
      <c r="AW301" s="590"/>
      <c r="AX301" s="591"/>
    </row>
    <row r="302" spans="1:50" ht="24" hidden="1"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67"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5" t="s">
        <v>404</v>
      </c>
      <c r="D333" s="245"/>
      <c r="E333" s="245"/>
      <c r="F333" s="245"/>
      <c r="G333" s="245"/>
      <c r="H333" s="245"/>
      <c r="I333" s="245"/>
      <c r="J333" s="245"/>
      <c r="K333" s="245"/>
      <c r="L333" s="245"/>
      <c r="M333" s="245" t="s">
        <v>405</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92" t="s">
        <v>406</v>
      </c>
      <c r="AL333" s="245"/>
      <c r="AM333" s="245"/>
      <c r="AN333" s="245"/>
      <c r="AO333" s="245"/>
      <c r="AP333" s="245"/>
      <c r="AQ333" s="245" t="s">
        <v>23</v>
      </c>
      <c r="AR333" s="245"/>
      <c r="AS333" s="245"/>
      <c r="AT333" s="245"/>
      <c r="AU333" s="95" t="s">
        <v>24</v>
      </c>
      <c r="AV333" s="96"/>
      <c r="AW333" s="96"/>
      <c r="AX333" s="593"/>
    </row>
    <row r="334" spans="1:50" ht="24" customHeight="1" x14ac:dyDescent="0.15">
      <c r="A334" s="586">
        <v>1</v>
      </c>
      <c r="B334" s="586">
        <v>1</v>
      </c>
      <c r="C334" s="588" t="s">
        <v>579</v>
      </c>
      <c r="D334" s="587"/>
      <c r="E334" s="587"/>
      <c r="F334" s="587"/>
      <c r="G334" s="587"/>
      <c r="H334" s="587"/>
      <c r="I334" s="587"/>
      <c r="J334" s="587"/>
      <c r="K334" s="587"/>
      <c r="L334" s="587"/>
      <c r="M334" s="588" t="s">
        <v>580</v>
      </c>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v>1</v>
      </c>
      <c r="AL334" s="590"/>
      <c r="AM334" s="590"/>
      <c r="AN334" s="590"/>
      <c r="AO334" s="590"/>
      <c r="AP334" s="591"/>
      <c r="AQ334" s="588" t="s">
        <v>594</v>
      </c>
      <c r="AR334" s="587"/>
      <c r="AS334" s="587"/>
      <c r="AT334" s="587"/>
      <c r="AU334" s="589" t="s">
        <v>581</v>
      </c>
      <c r="AV334" s="590"/>
      <c r="AW334" s="590"/>
      <c r="AX334" s="591"/>
    </row>
    <row r="335" spans="1:50" ht="24" hidden="1"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hidden="1" x14ac:dyDescent="0.15">
      <c r="A365" s="9"/>
      <c r="B365" s="67"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6"/>
      <c r="B366" s="586"/>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92" t="s">
        <v>33</v>
      </c>
      <c r="AL366" s="245"/>
      <c r="AM366" s="245"/>
      <c r="AN366" s="245"/>
      <c r="AO366" s="245"/>
      <c r="AP366" s="245"/>
      <c r="AQ366" s="245" t="s">
        <v>23</v>
      </c>
      <c r="AR366" s="245"/>
      <c r="AS366" s="245"/>
      <c r="AT366" s="245"/>
      <c r="AU366" s="95" t="s">
        <v>24</v>
      </c>
      <c r="AV366" s="96"/>
      <c r="AW366" s="96"/>
      <c r="AX366" s="593"/>
    </row>
    <row r="367" spans="1:50" ht="24" hidden="1"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hidden="1"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idden="1" x14ac:dyDescent="0.15"/>
    <row r="398" spans="1:50" hidden="1" x14ac:dyDescent="0.15">
      <c r="A398" s="9"/>
      <c r="B398" s="67"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6"/>
      <c r="B399" s="586"/>
      <c r="C399" s="245" t="s">
        <v>404</v>
      </c>
      <c r="D399" s="245"/>
      <c r="E399" s="245"/>
      <c r="F399" s="245"/>
      <c r="G399" s="245"/>
      <c r="H399" s="245"/>
      <c r="I399" s="245"/>
      <c r="J399" s="245"/>
      <c r="K399" s="245"/>
      <c r="L399" s="245"/>
      <c r="M399" s="245" t="s">
        <v>405</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92" t="s">
        <v>406</v>
      </c>
      <c r="AL399" s="245"/>
      <c r="AM399" s="245"/>
      <c r="AN399" s="245"/>
      <c r="AO399" s="245"/>
      <c r="AP399" s="245"/>
      <c r="AQ399" s="245" t="s">
        <v>23</v>
      </c>
      <c r="AR399" s="245"/>
      <c r="AS399" s="245"/>
      <c r="AT399" s="245"/>
      <c r="AU399" s="95" t="s">
        <v>24</v>
      </c>
      <c r="AV399" s="96"/>
      <c r="AW399" s="96"/>
      <c r="AX399" s="593"/>
    </row>
    <row r="400" spans="1:50" ht="24" hidden="1"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hidden="1"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idden="1" x14ac:dyDescent="0.15"/>
    <row r="431" spans="1:50" hidden="1" x14ac:dyDescent="0.15">
      <c r="A431" s="9"/>
      <c r="B431" s="67"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6"/>
      <c r="B432" s="586"/>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92" t="s">
        <v>33</v>
      </c>
      <c r="AL432" s="245"/>
      <c r="AM432" s="245"/>
      <c r="AN432" s="245"/>
      <c r="AO432" s="245"/>
      <c r="AP432" s="245"/>
      <c r="AQ432" s="245" t="s">
        <v>23</v>
      </c>
      <c r="AR432" s="245"/>
      <c r="AS432" s="245"/>
      <c r="AT432" s="245"/>
      <c r="AU432" s="95" t="s">
        <v>24</v>
      </c>
      <c r="AV432" s="96"/>
      <c r="AW432" s="96"/>
      <c r="AX432" s="593"/>
    </row>
    <row r="433" spans="1:50" ht="24" hidden="1"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hidden="1"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idden="1" x14ac:dyDescent="0.15"/>
    <row r="464" spans="1:50" hidden="1" x14ac:dyDescent="0.15">
      <c r="A464" s="9"/>
      <c r="B464" s="67"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6"/>
      <c r="B465" s="586"/>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92" t="s">
        <v>33</v>
      </c>
      <c r="AL465" s="245"/>
      <c r="AM465" s="245"/>
      <c r="AN465" s="245"/>
      <c r="AO465" s="245"/>
      <c r="AP465" s="245"/>
      <c r="AQ465" s="245" t="s">
        <v>23</v>
      </c>
      <c r="AR465" s="245"/>
      <c r="AS465" s="245"/>
      <c r="AT465" s="245"/>
      <c r="AU465" s="95" t="s">
        <v>24</v>
      </c>
      <c r="AV465" s="96"/>
      <c r="AW465" s="96"/>
      <c r="AX465" s="593"/>
    </row>
    <row r="466" spans="1:50" ht="24" hidden="1"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hidden="1"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idden="1" x14ac:dyDescent="0.15"/>
    <row r="497" spans="1:50" hidden="1" x14ac:dyDescent="0.15">
      <c r="A497" s="9"/>
      <c r="B497" s="67"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6"/>
      <c r="B498" s="586"/>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92" t="s">
        <v>33</v>
      </c>
      <c r="AL498" s="245"/>
      <c r="AM498" s="245"/>
      <c r="AN498" s="245"/>
      <c r="AO498" s="245"/>
      <c r="AP498" s="245"/>
      <c r="AQ498" s="245" t="s">
        <v>23</v>
      </c>
      <c r="AR498" s="245"/>
      <c r="AS498" s="245"/>
      <c r="AT498" s="245"/>
      <c r="AU498" s="95" t="s">
        <v>24</v>
      </c>
      <c r="AV498" s="96"/>
      <c r="AW498" s="96"/>
      <c r="AX498" s="593"/>
    </row>
    <row r="499" spans="1:50" ht="24" hidden="1"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hidden="1"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hidden="1"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hidden="1"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hidden="1"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hidden="1"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hidden="1"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hidden="1"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hidden="1"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hidden="1"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hidden="1"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hidden="1"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hidden="1"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hidden="1"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hidden="1"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hidden="1"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hidden="1"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hidden="1"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hidden="1"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hidden="1"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hidden="1"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hidden="1"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hidden="1"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hidden="1"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hidden="1"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hidden="1"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hidden="1"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hidden="1"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hidden="1"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hidden="1"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29" spans="1:50" hidden="1" x14ac:dyDescent="0.15"/>
    <row r="530" spans="1:50" hidden="1" x14ac:dyDescent="0.15">
      <c r="A530" s="9"/>
      <c r="B530" s="67"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6"/>
      <c r="B531" s="586"/>
      <c r="C531" s="245" t="s">
        <v>404</v>
      </c>
      <c r="D531" s="245"/>
      <c r="E531" s="245"/>
      <c r="F531" s="245"/>
      <c r="G531" s="245"/>
      <c r="H531" s="245"/>
      <c r="I531" s="245"/>
      <c r="J531" s="245"/>
      <c r="K531" s="245"/>
      <c r="L531" s="245"/>
      <c r="M531" s="245" t="s">
        <v>405</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92" t="s">
        <v>406</v>
      </c>
      <c r="AL531" s="245"/>
      <c r="AM531" s="245"/>
      <c r="AN531" s="245"/>
      <c r="AO531" s="245"/>
      <c r="AP531" s="245"/>
      <c r="AQ531" s="245" t="s">
        <v>23</v>
      </c>
      <c r="AR531" s="245"/>
      <c r="AS531" s="245"/>
      <c r="AT531" s="245"/>
      <c r="AU531" s="95" t="s">
        <v>24</v>
      </c>
      <c r="AV531" s="96"/>
      <c r="AW531" s="96"/>
      <c r="AX531" s="593"/>
    </row>
    <row r="532" spans="1:50" ht="24" hidden="1"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hidden="1"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hidden="1"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hidden="1"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hidden="1"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hidden="1"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hidden="1"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hidden="1"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hidden="1"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hidden="1"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hidden="1"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hidden="1"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hidden="1"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hidden="1"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hidden="1"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hidden="1"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hidden="1"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hidden="1"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hidden="1"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hidden="1"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hidden="1"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hidden="1"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hidden="1"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hidden="1"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hidden="1"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hidden="1"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hidden="1"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hidden="1"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hidden="1"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hidden="1"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7"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6"/>
      <c r="B564" s="586"/>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92" t="s">
        <v>33</v>
      </c>
      <c r="AL564" s="245"/>
      <c r="AM564" s="245"/>
      <c r="AN564" s="245"/>
      <c r="AO564" s="245"/>
      <c r="AP564" s="245"/>
      <c r="AQ564" s="245" t="s">
        <v>23</v>
      </c>
      <c r="AR564" s="245"/>
      <c r="AS564" s="245"/>
      <c r="AT564" s="245"/>
      <c r="AU564" s="95" t="s">
        <v>24</v>
      </c>
      <c r="AV564" s="96"/>
      <c r="AW564" s="96"/>
      <c r="AX564" s="593"/>
    </row>
    <row r="565" spans="1:50" ht="24" hidden="1"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hidden="1"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hidden="1"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hidden="1"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hidden="1"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hidden="1"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hidden="1"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hidden="1"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hidden="1"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hidden="1"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hidden="1"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hidden="1"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hidden="1"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hidden="1"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hidden="1"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hidden="1"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hidden="1"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hidden="1"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hidden="1"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hidden="1"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hidden="1"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hidden="1"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hidden="1"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hidden="1"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hidden="1"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hidden="1"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hidden="1"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hidden="1"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hidden="1"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hidden="1"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5" spans="1:50" hidden="1" x14ac:dyDescent="0.15"/>
    <row r="596" spans="1:50" hidden="1" x14ac:dyDescent="0.15">
      <c r="A596" s="9"/>
      <c r="B596" s="67"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6"/>
      <c r="B597" s="586"/>
      <c r="C597" s="245" t="s">
        <v>404</v>
      </c>
      <c r="D597" s="245"/>
      <c r="E597" s="245"/>
      <c r="F597" s="245"/>
      <c r="G597" s="245"/>
      <c r="H597" s="245"/>
      <c r="I597" s="245"/>
      <c r="J597" s="245"/>
      <c r="K597" s="245"/>
      <c r="L597" s="245"/>
      <c r="M597" s="245" t="s">
        <v>405</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92" t="s">
        <v>406</v>
      </c>
      <c r="AL597" s="245"/>
      <c r="AM597" s="245"/>
      <c r="AN597" s="245"/>
      <c r="AO597" s="245"/>
      <c r="AP597" s="245"/>
      <c r="AQ597" s="245" t="s">
        <v>23</v>
      </c>
      <c r="AR597" s="245"/>
      <c r="AS597" s="245"/>
      <c r="AT597" s="245"/>
      <c r="AU597" s="95" t="s">
        <v>24</v>
      </c>
      <c r="AV597" s="96"/>
      <c r="AW597" s="96"/>
      <c r="AX597" s="593"/>
    </row>
    <row r="598" spans="1:50" ht="24" hidden="1"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hidden="1"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hidden="1"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hidden="1"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hidden="1"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hidden="1"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hidden="1"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hidden="1"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hidden="1"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hidden="1"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hidden="1"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hidden="1"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hidden="1"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hidden="1"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hidden="1"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hidden="1"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hidden="1"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hidden="1"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hidden="1"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hidden="1"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hidden="1"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hidden="1"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hidden="1"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hidden="1"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hidden="1"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hidden="1"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hidden="1"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hidden="1"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hidden="1"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hidden="1"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8" spans="1:50" hidden="1" x14ac:dyDescent="0.15"/>
    <row r="629" spans="1:50" hidden="1"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6"/>
      <c r="B630" s="586"/>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92" t="s">
        <v>33</v>
      </c>
      <c r="AL630" s="245"/>
      <c r="AM630" s="245"/>
      <c r="AN630" s="245"/>
      <c r="AO630" s="245"/>
      <c r="AP630" s="245"/>
      <c r="AQ630" s="245" t="s">
        <v>23</v>
      </c>
      <c r="AR630" s="245"/>
      <c r="AS630" s="245"/>
      <c r="AT630" s="245"/>
      <c r="AU630" s="95" t="s">
        <v>24</v>
      </c>
      <c r="AV630" s="96"/>
      <c r="AW630" s="96"/>
      <c r="AX630" s="593"/>
    </row>
    <row r="631" spans="1:50" ht="24" hidden="1"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hidden="1"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hidden="1"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hidden="1"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hidden="1"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hidden="1"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hidden="1"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hidden="1"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hidden="1"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hidden="1"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hidden="1"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hidden="1"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hidden="1"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hidden="1"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hidden="1"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hidden="1"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hidden="1"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hidden="1"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hidden="1"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hidden="1"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hidden="1"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hidden="1"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hidden="1"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hidden="1"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hidden="1"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hidden="1"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hidden="1"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hidden="1"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hidden="1"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hidden="1"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1" spans="1:50" hidden="1" x14ac:dyDescent="0.15"/>
    <row r="662" spans="1:50" hidden="1" x14ac:dyDescent="0.15">
      <c r="A662" s="9"/>
      <c r="B662" s="67"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6"/>
      <c r="B663" s="586"/>
      <c r="C663" s="245" t="s">
        <v>404</v>
      </c>
      <c r="D663" s="245"/>
      <c r="E663" s="245"/>
      <c r="F663" s="245"/>
      <c r="G663" s="245"/>
      <c r="H663" s="245"/>
      <c r="I663" s="245"/>
      <c r="J663" s="245"/>
      <c r="K663" s="245"/>
      <c r="L663" s="245"/>
      <c r="M663" s="245" t="s">
        <v>405</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92" t="s">
        <v>406</v>
      </c>
      <c r="AL663" s="245"/>
      <c r="AM663" s="245"/>
      <c r="AN663" s="245"/>
      <c r="AO663" s="245"/>
      <c r="AP663" s="245"/>
      <c r="AQ663" s="245" t="s">
        <v>23</v>
      </c>
      <c r="AR663" s="245"/>
      <c r="AS663" s="245"/>
      <c r="AT663" s="245"/>
      <c r="AU663" s="95" t="s">
        <v>24</v>
      </c>
      <c r="AV663" s="96"/>
      <c r="AW663" s="96"/>
      <c r="AX663" s="593"/>
    </row>
    <row r="664" spans="1:50" ht="24" hidden="1"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hidden="1"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hidden="1"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hidden="1"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hidden="1"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hidden="1"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hidden="1"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hidden="1"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hidden="1"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hidden="1"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hidden="1"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hidden="1"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hidden="1"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hidden="1"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hidden="1"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hidden="1"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hidden="1"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hidden="1"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hidden="1"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hidden="1"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hidden="1"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hidden="1"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hidden="1"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hidden="1"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hidden="1"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hidden="1"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hidden="1"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hidden="1"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hidden="1"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hidden="1"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4" spans="1:50" hidden="1" x14ac:dyDescent="0.15"/>
    <row r="695" spans="1:50" hidden="1" x14ac:dyDescent="0.15">
      <c r="A695" s="9"/>
      <c r="B695" s="67"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6"/>
      <c r="B696" s="586"/>
      <c r="C696" s="245" t="s">
        <v>404</v>
      </c>
      <c r="D696" s="245"/>
      <c r="E696" s="245"/>
      <c r="F696" s="245"/>
      <c r="G696" s="245"/>
      <c r="H696" s="245"/>
      <c r="I696" s="245"/>
      <c r="J696" s="245"/>
      <c r="K696" s="245"/>
      <c r="L696" s="245"/>
      <c r="M696" s="245" t="s">
        <v>405</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92" t="s">
        <v>406</v>
      </c>
      <c r="AL696" s="245"/>
      <c r="AM696" s="245"/>
      <c r="AN696" s="245"/>
      <c r="AO696" s="245"/>
      <c r="AP696" s="245"/>
      <c r="AQ696" s="245" t="s">
        <v>23</v>
      </c>
      <c r="AR696" s="245"/>
      <c r="AS696" s="245"/>
      <c r="AT696" s="245"/>
      <c r="AU696" s="95" t="s">
        <v>24</v>
      </c>
      <c r="AV696" s="96"/>
      <c r="AW696" s="96"/>
      <c r="AX696" s="593"/>
    </row>
    <row r="697" spans="1:50" ht="24" hidden="1"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hidden="1"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hidden="1"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hidden="1"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hidden="1"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hidden="1"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hidden="1"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hidden="1"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hidden="1"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hidden="1"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hidden="1"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hidden="1"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hidden="1"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hidden="1"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hidden="1"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hidden="1"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hidden="1"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hidden="1"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hidden="1"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hidden="1"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hidden="1"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hidden="1"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hidden="1"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hidden="1"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hidden="1"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hidden="1"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hidden="1"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hidden="1"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hidden="1"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hidden="1"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7" spans="1:50" hidden="1" x14ac:dyDescent="0.15"/>
    <row r="728" spans="1:50" hidden="1" x14ac:dyDescent="0.15">
      <c r="A728" s="9"/>
      <c r="B728" s="67"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6"/>
      <c r="B729" s="586"/>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92" t="s">
        <v>33</v>
      </c>
      <c r="AL729" s="245"/>
      <c r="AM729" s="245"/>
      <c r="AN729" s="245"/>
      <c r="AO729" s="245"/>
      <c r="AP729" s="245"/>
      <c r="AQ729" s="245" t="s">
        <v>23</v>
      </c>
      <c r="AR729" s="245"/>
      <c r="AS729" s="245"/>
      <c r="AT729" s="245"/>
      <c r="AU729" s="95" t="s">
        <v>24</v>
      </c>
      <c r="AV729" s="96"/>
      <c r="AW729" s="96"/>
      <c r="AX729" s="593"/>
    </row>
    <row r="730" spans="1:50" ht="24" hidden="1"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hidden="1"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hidden="1"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hidden="1"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hidden="1"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hidden="1"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hidden="1"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hidden="1"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hidden="1"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hidden="1"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hidden="1"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hidden="1"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hidden="1"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hidden="1"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hidden="1"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hidden="1"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hidden="1"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hidden="1"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hidden="1"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hidden="1"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hidden="1"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hidden="1"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hidden="1"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hidden="1"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hidden="1"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hidden="1"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hidden="1"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hidden="1"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hidden="1"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hidden="1"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0" spans="1:50" hidden="1" x14ac:dyDescent="0.15"/>
    <row r="761" spans="1:50" hidden="1" x14ac:dyDescent="0.15">
      <c r="A761" s="9"/>
      <c r="B761" s="67"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6"/>
      <c r="B762" s="586"/>
      <c r="C762" s="245" t="s">
        <v>404</v>
      </c>
      <c r="D762" s="245"/>
      <c r="E762" s="245"/>
      <c r="F762" s="245"/>
      <c r="G762" s="245"/>
      <c r="H762" s="245"/>
      <c r="I762" s="245"/>
      <c r="J762" s="245"/>
      <c r="K762" s="245"/>
      <c r="L762" s="245"/>
      <c r="M762" s="245" t="s">
        <v>405</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92" t="s">
        <v>406</v>
      </c>
      <c r="AL762" s="245"/>
      <c r="AM762" s="245"/>
      <c r="AN762" s="245"/>
      <c r="AO762" s="245"/>
      <c r="AP762" s="245"/>
      <c r="AQ762" s="245" t="s">
        <v>23</v>
      </c>
      <c r="AR762" s="245"/>
      <c r="AS762" s="245"/>
      <c r="AT762" s="245"/>
      <c r="AU762" s="95" t="s">
        <v>24</v>
      </c>
      <c r="AV762" s="96"/>
      <c r="AW762" s="96"/>
      <c r="AX762" s="593"/>
    </row>
    <row r="763" spans="1:50" ht="24" hidden="1"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hidden="1"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hidden="1"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hidden="1"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hidden="1"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hidden="1"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hidden="1"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hidden="1"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hidden="1"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hidden="1"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hidden="1"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hidden="1"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hidden="1"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hidden="1"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hidden="1"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hidden="1"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hidden="1"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hidden="1"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hidden="1"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hidden="1"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hidden="1"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hidden="1"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hidden="1"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hidden="1"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hidden="1"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hidden="1"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hidden="1"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hidden="1"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hidden="1"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hidden="1"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3" spans="1:50" hidden="1" x14ac:dyDescent="0.15"/>
    <row r="794" spans="1:50" hidden="1" x14ac:dyDescent="0.15">
      <c r="A794" s="9"/>
      <c r="B794" s="67"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6"/>
      <c r="B795" s="586"/>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92" t="s">
        <v>33</v>
      </c>
      <c r="AL795" s="245"/>
      <c r="AM795" s="245"/>
      <c r="AN795" s="245"/>
      <c r="AO795" s="245"/>
      <c r="AP795" s="245"/>
      <c r="AQ795" s="245" t="s">
        <v>23</v>
      </c>
      <c r="AR795" s="245"/>
      <c r="AS795" s="245"/>
      <c r="AT795" s="245"/>
      <c r="AU795" s="95" t="s">
        <v>24</v>
      </c>
      <c r="AV795" s="96"/>
      <c r="AW795" s="96"/>
      <c r="AX795" s="593"/>
    </row>
    <row r="796" spans="1:50" ht="24" hidden="1"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hidden="1"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hidden="1"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hidden="1"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hidden="1"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hidden="1"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hidden="1"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hidden="1"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hidden="1"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hidden="1"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hidden="1"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hidden="1"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hidden="1"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hidden="1"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hidden="1"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hidden="1"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hidden="1"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hidden="1"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hidden="1"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hidden="1"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hidden="1"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hidden="1"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hidden="1"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hidden="1"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hidden="1"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hidden="1"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hidden="1"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hidden="1"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hidden="1"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hidden="1"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7"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6"/>
      <c r="B828" s="586"/>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92" t="s">
        <v>33</v>
      </c>
      <c r="AL828" s="245"/>
      <c r="AM828" s="245"/>
      <c r="AN828" s="245"/>
      <c r="AO828" s="245"/>
      <c r="AP828" s="245"/>
      <c r="AQ828" s="245" t="s">
        <v>23</v>
      </c>
      <c r="AR828" s="245"/>
      <c r="AS828" s="245"/>
      <c r="AT828" s="245"/>
      <c r="AU828" s="95" t="s">
        <v>24</v>
      </c>
      <c r="AV828" s="96"/>
      <c r="AW828" s="96"/>
      <c r="AX828" s="593"/>
    </row>
    <row r="829" spans="1:50" ht="24" hidden="1"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hidden="1"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hidden="1"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hidden="1"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hidden="1"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hidden="1"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hidden="1"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hidden="1"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hidden="1"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hidden="1"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hidden="1"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hidden="1"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hidden="1"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hidden="1"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hidden="1"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hidden="1"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hidden="1"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hidden="1"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hidden="1"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hidden="1"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hidden="1"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hidden="1"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hidden="1"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hidden="1"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hidden="1"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hidden="1"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hidden="1"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hidden="1"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hidden="1"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hidden="1"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59" spans="1:50" hidden="1" x14ac:dyDescent="0.15"/>
    <row r="860" spans="1:50" hidden="1" x14ac:dyDescent="0.15">
      <c r="A860" s="9"/>
      <c r="B860" s="67"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6"/>
      <c r="B861" s="586"/>
      <c r="C861" s="245" t="s">
        <v>404</v>
      </c>
      <c r="D861" s="245"/>
      <c r="E861" s="245"/>
      <c r="F861" s="245"/>
      <c r="G861" s="245"/>
      <c r="H861" s="245"/>
      <c r="I861" s="245"/>
      <c r="J861" s="245"/>
      <c r="K861" s="245"/>
      <c r="L861" s="245"/>
      <c r="M861" s="245" t="s">
        <v>405</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92" t="s">
        <v>406</v>
      </c>
      <c r="AL861" s="245"/>
      <c r="AM861" s="245"/>
      <c r="AN861" s="245"/>
      <c r="AO861" s="245"/>
      <c r="AP861" s="245"/>
      <c r="AQ861" s="245" t="s">
        <v>23</v>
      </c>
      <c r="AR861" s="245"/>
      <c r="AS861" s="245"/>
      <c r="AT861" s="245"/>
      <c r="AU861" s="95" t="s">
        <v>24</v>
      </c>
      <c r="AV861" s="96"/>
      <c r="AW861" s="96"/>
      <c r="AX861" s="593"/>
    </row>
    <row r="862" spans="1:50" ht="24" hidden="1"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hidden="1"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hidden="1"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hidden="1"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hidden="1"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hidden="1"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hidden="1"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hidden="1"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hidden="1"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hidden="1"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hidden="1"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hidden="1"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hidden="1"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hidden="1"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hidden="1"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hidden="1"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hidden="1"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hidden="1"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hidden="1"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hidden="1"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hidden="1"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hidden="1"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hidden="1"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hidden="1"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hidden="1"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hidden="1"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hidden="1"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hidden="1"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hidden="1"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hidden="1"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2" spans="1:50" hidden="1" x14ac:dyDescent="0.15"/>
    <row r="893" spans="1:50" hidden="1" x14ac:dyDescent="0.15">
      <c r="A893" s="9"/>
      <c r="B893" s="67"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6"/>
      <c r="B894" s="586"/>
      <c r="C894" s="245" t="s">
        <v>404</v>
      </c>
      <c r="D894" s="245"/>
      <c r="E894" s="245"/>
      <c r="F894" s="245"/>
      <c r="G894" s="245"/>
      <c r="H894" s="245"/>
      <c r="I894" s="245"/>
      <c r="J894" s="245"/>
      <c r="K894" s="245"/>
      <c r="L894" s="245"/>
      <c r="M894" s="245" t="s">
        <v>405</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92" t="s">
        <v>406</v>
      </c>
      <c r="AL894" s="245"/>
      <c r="AM894" s="245"/>
      <c r="AN894" s="245"/>
      <c r="AO894" s="245"/>
      <c r="AP894" s="245"/>
      <c r="AQ894" s="245" t="s">
        <v>23</v>
      </c>
      <c r="AR894" s="245"/>
      <c r="AS894" s="245"/>
      <c r="AT894" s="245"/>
      <c r="AU894" s="95" t="s">
        <v>24</v>
      </c>
      <c r="AV894" s="96"/>
      <c r="AW894" s="96"/>
      <c r="AX894" s="593"/>
    </row>
    <row r="895" spans="1:50" ht="24" hidden="1"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hidden="1"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hidden="1"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hidden="1"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hidden="1"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hidden="1"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hidden="1"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hidden="1"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hidden="1"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hidden="1"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hidden="1"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hidden="1"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hidden="1"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hidden="1"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hidden="1"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hidden="1"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hidden="1"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hidden="1"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hidden="1"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hidden="1"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hidden="1"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hidden="1"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hidden="1"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hidden="1"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hidden="1"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hidden="1"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hidden="1"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hidden="1"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hidden="1"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hidden="1"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5" spans="1:50" hidden="1" x14ac:dyDescent="0.15"/>
    <row r="926" spans="1:50" hidden="1"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6"/>
      <c r="B927" s="586"/>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92" t="s">
        <v>33</v>
      </c>
      <c r="AL927" s="245"/>
      <c r="AM927" s="245"/>
      <c r="AN927" s="245"/>
      <c r="AO927" s="245"/>
      <c r="AP927" s="245"/>
      <c r="AQ927" s="245" t="s">
        <v>23</v>
      </c>
      <c r="AR927" s="245"/>
      <c r="AS927" s="245"/>
      <c r="AT927" s="245"/>
      <c r="AU927" s="95" t="s">
        <v>24</v>
      </c>
      <c r="AV927" s="96"/>
      <c r="AW927" s="96"/>
      <c r="AX927" s="593"/>
    </row>
    <row r="928" spans="1:50" ht="24" hidden="1"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hidden="1"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hidden="1"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hidden="1"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hidden="1"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hidden="1"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hidden="1"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hidden="1"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hidden="1"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hidden="1"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hidden="1"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hidden="1"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hidden="1"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hidden="1"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hidden="1"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hidden="1"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hidden="1"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hidden="1"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hidden="1"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hidden="1"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hidden="1"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hidden="1"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hidden="1"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hidden="1"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hidden="1"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hidden="1"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hidden="1"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hidden="1"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hidden="1"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hidden="1"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8" spans="1:50" hidden="1" x14ac:dyDescent="0.15"/>
    <row r="959" spans="1:50" hidden="1" x14ac:dyDescent="0.15">
      <c r="A959" s="9"/>
      <c r="B959" s="67"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6"/>
      <c r="B960" s="586"/>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92" t="s">
        <v>33</v>
      </c>
      <c r="AL960" s="245"/>
      <c r="AM960" s="245"/>
      <c r="AN960" s="245"/>
      <c r="AO960" s="245"/>
      <c r="AP960" s="245"/>
      <c r="AQ960" s="245" t="s">
        <v>23</v>
      </c>
      <c r="AR960" s="245"/>
      <c r="AS960" s="245"/>
      <c r="AT960" s="245"/>
      <c r="AU960" s="95" t="s">
        <v>24</v>
      </c>
      <c r="AV960" s="96"/>
      <c r="AW960" s="96"/>
      <c r="AX960" s="593"/>
    </row>
    <row r="961" spans="1:50" ht="24" hidden="1"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hidden="1"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hidden="1"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hidden="1"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hidden="1"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hidden="1"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hidden="1"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hidden="1"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hidden="1"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hidden="1"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hidden="1"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hidden="1"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hidden="1"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hidden="1"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hidden="1"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hidden="1"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hidden="1"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hidden="1"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hidden="1"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hidden="1"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hidden="1"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hidden="1"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hidden="1"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hidden="1"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hidden="1"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hidden="1"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hidden="1"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hidden="1"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hidden="1"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hidden="1"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1" spans="1:50" hidden="1" x14ac:dyDescent="0.15"/>
    <row r="992" spans="1:50" hidden="1" x14ac:dyDescent="0.15">
      <c r="A992" s="9"/>
      <c r="B992" s="67"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6"/>
      <c r="B993" s="586"/>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92" t="s">
        <v>33</v>
      </c>
      <c r="AL993" s="245"/>
      <c r="AM993" s="245"/>
      <c r="AN993" s="245"/>
      <c r="AO993" s="245"/>
      <c r="AP993" s="245"/>
      <c r="AQ993" s="245" t="s">
        <v>23</v>
      </c>
      <c r="AR993" s="245"/>
      <c r="AS993" s="245"/>
      <c r="AT993" s="245"/>
      <c r="AU993" s="95" t="s">
        <v>24</v>
      </c>
      <c r="AV993" s="96"/>
      <c r="AW993" s="96"/>
      <c r="AX993" s="593"/>
    </row>
    <row r="994" spans="1:50" ht="24" hidden="1"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hidden="1"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hidden="1"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hidden="1"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hidden="1"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hidden="1"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hidden="1"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hidden="1"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hidden="1"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hidden="1"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hidden="1"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hidden="1"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hidden="1"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hidden="1"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hidden="1"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hidden="1"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hidden="1"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hidden="1"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hidden="1"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hidden="1"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hidden="1"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hidden="1"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hidden="1"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hidden="1"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hidden="1"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hidden="1"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hidden="1"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hidden="1"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hidden="1"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hidden="1"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4" spans="1:50" hidden="1" x14ac:dyDescent="0.15"/>
    <row r="1025" spans="1:50" hidden="1" x14ac:dyDescent="0.15">
      <c r="A1025" s="9"/>
      <c r="B1025" s="67"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6"/>
      <c r="B1026" s="586"/>
      <c r="C1026" s="245" t="s">
        <v>444</v>
      </c>
      <c r="D1026" s="245"/>
      <c r="E1026" s="245"/>
      <c r="F1026" s="245"/>
      <c r="G1026" s="245"/>
      <c r="H1026" s="245"/>
      <c r="I1026" s="245"/>
      <c r="J1026" s="245"/>
      <c r="K1026" s="245"/>
      <c r="L1026" s="245"/>
      <c r="M1026" s="245" t="s">
        <v>445</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92" t="s">
        <v>446</v>
      </c>
      <c r="AL1026" s="245"/>
      <c r="AM1026" s="245"/>
      <c r="AN1026" s="245"/>
      <c r="AO1026" s="245"/>
      <c r="AP1026" s="245"/>
      <c r="AQ1026" s="245" t="s">
        <v>23</v>
      </c>
      <c r="AR1026" s="245"/>
      <c r="AS1026" s="245"/>
      <c r="AT1026" s="245"/>
      <c r="AU1026" s="95" t="s">
        <v>24</v>
      </c>
      <c r="AV1026" s="96"/>
      <c r="AW1026" s="96"/>
      <c r="AX1026" s="593"/>
    </row>
    <row r="1027" spans="1:50" ht="24" hidden="1"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hidden="1"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hidden="1"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hidden="1"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hidden="1"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hidden="1"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hidden="1"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hidden="1"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hidden="1"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hidden="1"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hidden="1"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hidden="1"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hidden="1"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hidden="1"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hidden="1"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hidden="1"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hidden="1"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hidden="1"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hidden="1"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hidden="1"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hidden="1"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hidden="1"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hidden="1"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hidden="1"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hidden="1"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hidden="1"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hidden="1"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hidden="1"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hidden="1"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hidden="1"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7" spans="1:50" hidden="1" x14ac:dyDescent="0.15"/>
    <row r="1058" spans="1:50" hidden="1" x14ac:dyDescent="0.15">
      <c r="A1058" s="9"/>
      <c r="B1058" s="67"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6"/>
      <c r="B1059" s="586"/>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92" t="s">
        <v>33</v>
      </c>
      <c r="AL1059" s="245"/>
      <c r="AM1059" s="245"/>
      <c r="AN1059" s="245"/>
      <c r="AO1059" s="245"/>
      <c r="AP1059" s="245"/>
      <c r="AQ1059" s="245" t="s">
        <v>23</v>
      </c>
      <c r="AR1059" s="245"/>
      <c r="AS1059" s="245"/>
      <c r="AT1059" s="245"/>
      <c r="AU1059" s="95" t="s">
        <v>24</v>
      </c>
      <c r="AV1059" s="96"/>
      <c r="AW1059" s="96"/>
      <c r="AX1059" s="593"/>
    </row>
    <row r="1060" spans="1:50" ht="24" hidden="1"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hidden="1"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hidden="1"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hidden="1"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hidden="1"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hidden="1"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hidden="1"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hidden="1"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hidden="1"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hidden="1"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hidden="1"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hidden="1"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hidden="1"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hidden="1"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hidden="1"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hidden="1"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hidden="1"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hidden="1"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hidden="1"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hidden="1"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hidden="1"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hidden="1"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hidden="1"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hidden="1"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hidden="1"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hidden="1"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hidden="1"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hidden="1"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hidden="1"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hidden="1"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7"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6"/>
      <c r="B1092" s="586"/>
      <c r="C1092" s="245" t="s">
        <v>404</v>
      </c>
      <c r="D1092" s="245"/>
      <c r="E1092" s="245"/>
      <c r="F1092" s="245"/>
      <c r="G1092" s="245"/>
      <c r="H1092" s="245"/>
      <c r="I1092" s="245"/>
      <c r="J1092" s="245"/>
      <c r="K1092" s="245"/>
      <c r="L1092" s="245"/>
      <c r="M1092" s="245" t="s">
        <v>405</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92" t="s">
        <v>406</v>
      </c>
      <c r="AL1092" s="245"/>
      <c r="AM1092" s="245"/>
      <c r="AN1092" s="245"/>
      <c r="AO1092" s="245"/>
      <c r="AP1092" s="245"/>
      <c r="AQ1092" s="245" t="s">
        <v>23</v>
      </c>
      <c r="AR1092" s="245"/>
      <c r="AS1092" s="245"/>
      <c r="AT1092" s="245"/>
      <c r="AU1092" s="95" t="s">
        <v>24</v>
      </c>
      <c r="AV1092" s="96"/>
      <c r="AW1092" s="96"/>
      <c r="AX1092" s="593"/>
    </row>
    <row r="1093" spans="1:50" ht="24" hidden="1"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hidden="1"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hidden="1"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hidden="1"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hidden="1"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hidden="1"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hidden="1"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hidden="1"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hidden="1"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hidden="1"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hidden="1"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hidden="1"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hidden="1"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hidden="1"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hidden="1"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hidden="1"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hidden="1"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hidden="1"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hidden="1"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hidden="1"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hidden="1"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hidden="1"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hidden="1"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hidden="1"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hidden="1"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hidden="1"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hidden="1"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hidden="1"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hidden="1"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hidden="1"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3" spans="1:50" hidden="1" x14ac:dyDescent="0.15"/>
    <row r="1124" spans="1:50" hidden="1" x14ac:dyDescent="0.15">
      <c r="A1124" s="9"/>
      <c r="B1124" s="67"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6"/>
      <c r="B1125" s="586"/>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92" t="s">
        <v>33</v>
      </c>
      <c r="AL1125" s="245"/>
      <c r="AM1125" s="245"/>
      <c r="AN1125" s="245"/>
      <c r="AO1125" s="245"/>
      <c r="AP1125" s="245"/>
      <c r="AQ1125" s="245" t="s">
        <v>23</v>
      </c>
      <c r="AR1125" s="245"/>
      <c r="AS1125" s="245"/>
      <c r="AT1125" s="245"/>
      <c r="AU1125" s="95" t="s">
        <v>24</v>
      </c>
      <c r="AV1125" s="96"/>
      <c r="AW1125" s="96"/>
      <c r="AX1125" s="593"/>
    </row>
    <row r="1126" spans="1:50" ht="24" hidden="1"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hidden="1"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hidden="1"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hidden="1"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hidden="1"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hidden="1"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hidden="1"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hidden="1"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hidden="1"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hidden="1"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hidden="1"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hidden="1"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hidden="1"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hidden="1"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hidden="1"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hidden="1"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hidden="1"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hidden="1"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hidden="1"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hidden="1"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hidden="1"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hidden="1"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hidden="1"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hidden="1"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hidden="1"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hidden="1"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hidden="1"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hidden="1"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hidden="1"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hidden="1"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6" spans="1:50" hidden="1" x14ac:dyDescent="0.15"/>
    <row r="1157" spans="1:50" hidden="1" x14ac:dyDescent="0.15">
      <c r="A1157" s="9"/>
      <c r="B1157" s="67"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6"/>
      <c r="B1158" s="586"/>
      <c r="C1158" s="245" t="s">
        <v>404</v>
      </c>
      <c r="D1158" s="245"/>
      <c r="E1158" s="245"/>
      <c r="F1158" s="245"/>
      <c r="G1158" s="245"/>
      <c r="H1158" s="245"/>
      <c r="I1158" s="245"/>
      <c r="J1158" s="245"/>
      <c r="K1158" s="245"/>
      <c r="L1158" s="245"/>
      <c r="M1158" s="245" t="s">
        <v>405</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92" t="s">
        <v>406</v>
      </c>
      <c r="AL1158" s="245"/>
      <c r="AM1158" s="245"/>
      <c r="AN1158" s="245"/>
      <c r="AO1158" s="245"/>
      <c r="AP1158" s="245"/>
      <c r="AQ1158" s="245" t="s">
        <v>23</v>
      </c>
      <c r="AR1158" s="245"/>
      <c r="AS1158" s="245"/>
      <c r="AT1158" s="245"/>
      <c r="AU1158" s="95" t="s">
        <v>24</v>
      </c>
      <c r="AV1158" s="96"/>
      <c r="AW1158" s="96"/>
      <c r="AX1158" s="593"/>
    </row>
    <row r="1159" spans="1:50" ht="24" hidden="1"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hidden="1"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hidden="1"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hidden="1"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hidden="1"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hidden="1"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hidden="1"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hidden="1"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hidden="1"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hidden="1"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hidden="1"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hidden="1"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hidden="1"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hidden="1"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hidden="1"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hidden="1"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hidden="1"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hidden="1"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hidden="1"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hidden="1"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hidden="1"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hidden="1"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hidden="1"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hidden="1"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hidden="1"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hidden="1"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hidden="1"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hidden="1"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hidden="1"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hidden="1"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89" spans="1:50" hidden="1" x14ac:dyDescent="0.15"/>
    <row r="1190" spans="1:50" hidden="1" x14ac:dyDescent="0.15">
      <c r="A1190" s="9"/>
      <c r="B1190" s="67"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6"/>
      <c r="B1191" s="586"/>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92" t="s">
        <v>33</v>
      </c>
      <c r="AL1191" s="245"/>
      <c r="AM1191" s="245"/>
      <c r="AN1191" s="245"/>
      <c r="AO1191" s="245"/>
      <c r="AP1191" s="245"/>
      <c r="AQ1191" s="245" t="s">
        <v>23</v>
      </c>
      <c r="AR1191" s="245"/>
      <c r="AS1191" s="245"/>
      <c r="AT1191" s="245"/>
      <c r="AU1191" s="95" t="s">
        <v>24</v>
      </c>
      <c r="AV1191" s="96"/>
      <c r="AW1191" s="96"/>
      <c r="AX1191" s="593"/>
    </row>
    <row r="1192" spans="1:50" ht="24" hidden="1"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hidden="1"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hidden="1"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hidden="1"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hidden="1"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hidden="1"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hidden="1"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hidden="1"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hidden="1"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hidden="1"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hidden="1"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hidden="1"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hidden="1"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hidden="1"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hidden="1"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hidden="1"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hidden="1"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hidden="1"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hidden="1"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hidden="1"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hidden="1"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hidden="1"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hidden="1"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hidden="1"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hidden="1"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hidden="1"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hidden="1"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hidden="1"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hidden="1"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hidden="1"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2" spans="1:50" hidden="1" x14ac:dyDescent="0.15"/>
    <row r="1223" spans="1:50" hidden="1"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6"/>
      <c r="B1224" s="586"/>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92" t="s">
        <v>33</v>
      </c>
      <c r="AL1224" s="245"/>
      <c r="AM1224" s="245"/>
      <c r="AN1224" s="245"/>
      <c r="AO1224" s="245"/>
      <c r="AP1224" s="245"/>
      <c r="AQ1224" s="245" t="s">
        <v>23</v>
      </c>
      <c r="AR1224" s="245"/>
      <c r="AS1224" s="245"/>
      <c r="AT1224" s="245"/>
      <c r="AU1224" s="95" t="s">
        <v>24</v>
      </c>
      <c r="AV1224" s="96"/>
      <c r="AW1224" s="96"/>
      <c r="AX1224" s="593"/>
    </row>
    <row r="1225" spans="1:50" ht="24" hidden="1"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hidden="1"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hidden="1"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hidden="1"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hidden="1"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hidden="1"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hidden="1"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hidden="1"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hidden="1"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hidden="1"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hidden="1"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hidden="1"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hidden="1"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hidden="1"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hidden="1"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hidden="1"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hidden="1"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hidden="1"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hidden="1"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hidden="1"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hidden="1"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hidden="1"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hidden="1"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hidden="1"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hidden="1"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hidden="1"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hidden="1"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hidden="1"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hidden="1"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hidden="1"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5" spans="1:50" hidden="1" x14ac:dyDescent="0.15"/>
    <row r="1256" spans="1:50" hidden="1" x14ac:dyDescent="0.15">
      <c r="A1256" s="9"/>
      <c r="B1256" s="67"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6"/>
      <c r="B1257" s="586"/>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92" t="s">
        <v>33</v>
      </c>
      <c r="AL1257" s="245"/>
      <c r="AM1257" s="245"/>
      <c r="AN1257" s="245"/>
      <c r="AO1257" s="245"/>
      <c r="AP1257" s="245"/>
      <c r="AQ1257" s="245" t="s">
        <v>23</v>
      </c>
      <c r="AR1257" s="245"/>
      <c r="AS1257" s="245"/>
      <c r="AT1257" s="245"/>
      <c r="AU1257" s="95" t="s">
        <v>24</v>
      </c>
      <c r="AV1257" s="96"/>
      <c r="AW1257" s="96"/>
      <c r="AX1257" s="593"/>
    </row>
    <row r="1258" spans="1:50" ht="24" hidden="1"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hidden="1"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hidden="1"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hidden="1"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hidden="1"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hidden="1"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hidden="1"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hidden="1"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hidden="1"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hidden="1"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hidden="1"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hidden="1"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hidden="1"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hidden="1"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hidden="1"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hidden="1"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hidden="1"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hidden="1"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hidden="1"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hidden="1"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hidden="1"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hidden="1"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hidden="1"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hidden="1"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hidden="1"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hidden="1"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hidden="1"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hidden="1"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hidden="1"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hidden="1"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8" spans="1:50" hidden="1" x14ac:dyDescent="0.15"/>
    <row r="1289" spans="1:50" hidden="1" x14ac:dyDescent="0.15">
      <c r="A1289" s="9"/>
      <c r="B1289" s="67"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6"/>
      <c r="B1290" s="586"/>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92" t="s">
        <v>33</v>
      </c>
      <c r="AL1290" s="245"/>
      <c r="AM1290" s="245"/>
      <c r="AN1290" s="245"/>
      <c r="AO1290" s="245"/>
      <c r="AP1290" s="245"/>
      <c r="AQ1290" s="245" t="s">
        <v>23</v>
      </c>
      <c r="AR1290" s="245"/>
      <c r="AS1290" s="245"/>
      <c r="AT1290" s="245"/>
      <c r="AU1290" s="95" t="s">
        <v>24</v>
      </c>
      <c r="AV1290" s="96"/>
      <c r="AW1290" s="96"/>
      <c r="AX1290" s="593"/>
    </row>
    <row r="1291" spans="1:50" ht="24" hidden="1"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hidden="1"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hidden="1"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hidden="1"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hidden="1"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hidden="1"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hidden="1"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hidden="1"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hidden="1"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hidden="1"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hidden="1"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hidden="1"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hidden="1"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hidden="1"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hidden="1"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hidden="1"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hidden="1"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hidden="1"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hidden="1"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hidden="1"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hidden="1"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hidden="1"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hidden="1"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hidden="1"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hidden="1"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hidden="1"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hidden="1"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hidden="1"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hidden="1"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hidden="1"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row r="1321" spans="1:50" hidden="1" x14ac:dyDescent="0.15"/>
    <row r="1322"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7">
      <formula>IF(RIGHT(TEXT(AK4,"0.#"),1)=".",FALSE,TRUE)</formula>
    </cfRule>
    <cfRule type="expression" dxfId="478" priority="488">
      <formula>IF(RIGHT(TEXT(AK4,"0.#"),1)=".",TRUE,FALSE)</formula>
    </cfRule>
  </conditionalFormatting>
  <conditionalFormatting sqref="AK5:AK33">
    <cfRule type="expression" dxfId="477" priority="481">
      <formula>IF(RIGHT(TEXT(AK5,"0.#"),1)=".",FALSE,TRUE)</formula>
    </cfRule>
    <cfRule type="expression" dxfId="476" priority="482">
      <formula>IF(RIGHT(TEXT(AK5,"0.#"),1)=".",TRUE,FALSE)</formula>
    </cfRule>
  </conditionalFormatting>
  <conditionalFormatting sqref="AU5:AX33">
    <cfRule type="expression" dxfId="475" priority="477">
      <formula>IF(AND(AU5&gt;=0, RIGHT(TEXT(AU5,"0.#"),1)&lt;&gt;"."),TRUE,FALSE)</formula>
    </cfRule>
    <cfRule type="expression" dxfId="474" priority="478">
      <formula>IF(AND(AU5&gt;=0, RIGHT(TEXT(AU5,"0.#"),1)="."),TRUE,FALSE)</formula>
    </cfRule>
    <cfRule type="expression" dxfId="473" priority="479">
      <formula>IF(AND(AU5&lt;0, RIGHT(TEXT(AU5,"0.#"),1)&lt;&gt;"."),TRUE,FALSE)</formula>
    </cfRule>
    <cfRule type="expression" dxfId="472" priority="480">
      <formula>IF(AND(AU5&lt;0, RIGHT(TEXT(AU5,"0.#"),1)="."),TRUE,FALSE)</formula>
    </cfRule>
  </conditionalFormatting>
  <conditionalFormatting sqref="AK37">
    <cfRule type="expression" dxfId="471" priority="475">
      <formula>IF(RIGHT(TEXT(AK37,"0.#"),1)=".",FALSE,TRUE)</formula>
    </cfRule>
    <cfRule type="expression" dxfId="470" priority="476">
      <formula>IF(RIGHT(TEXT(AK37,"0.#"),1)=".",TRUE,FALSE)</formula>
    </cfRule>
  </conditionalFormatting>
  <conditionalFormatting sqref="AU37:AX37">
    <cfRule type="expression" dxfId="469" priority="471">
      <formula>IF(AND(AU37&gt;=0, RIGHT(TEXT(AU37,"0.#"),1)&lt;&gt;"."),TRUE,FALSE)</formula>
    </cfRule>
    <cfRule type="expression" dxfId="468" priority="472">
      <formula>IF(AND(AU37&gt;=0, RIGHT(TEXT(AU37,"0.#"),1)="."),TRUE,FALSE)</formula>
    </cfRule>
    <cfRule type="expression" dxfId="467" priority="473">
      <formula>IF(AND(AU37&lt;0, RIGHT(TEXT(AU37,"0.#"),1)&lt;&gt;"."),TRUE,FALSE)</formula>
    </cfRule>
    <cfRule type="expression" dxfId="466" priority="474">
      <formula>IF(AND(AU37&lt;0, RIGHT(TEXT(AU37,"0.#"),1)="."),TRUE,FALSE)</formula>
    </cfRule>
  </conditionalFormatting>
  <conditionalFormatting sqref="AK38:AK66">
    <cfRule type="expression" dxfId="465" priority="469">
      <formula>IF(RIGHT(TEXT(AK38,"0.#"),1)=".",FALSE,TRUE)</formula>
    </cfRule>
    <cfRule type="expression" dxfId="464" priority="470">
      <formula>IF(RIGHT(TEXT(AK38,"0.#"),1)=".",TRUE,FALSE)</formula>
    </cfRule>
  </conditionalFormatting>
  <conditionalFormatting sqref="AU38:AX66">
    <cfRule type="expression" dxfId="463" priority="465">
      <formula>IF(AND(AU38&gt;=0, RIGHT(TEXT(AU38,"0.#"),1)&lt;&gt;"."),TRUE,FALSE)</formula>
    </cfRule>
    <cfRule type="expression" dxfId="462" priority="466">
      <formula>IF(AND(AU38&gt;=0, RIGHT(TEXT(AU38,"0.#"),1)="."),TRUE,FALSE)</formula>
    </cfRule>
    <cfRule type="expression" dxfId="461" priority="467">
      <formula>IF(AND(AU38&lt;0, RIGHT(TEXT(AU38,"0.#"),1)&lt;&gt;"."),TRUE,FALSE)</formula>
    </cfRule>
    <cfRule type="expression" dxfId="460" priority="468">
      <formula>IF(AND(AU38&lt;0, RIGHT(TEXT(AU38,"0.#"),1)="."),TRUE,FALSE)</formula>
    </cfRule>
  </conditionalFormatting>
  <conditionalFormatting sqref="AK70">
    <cfRule type="expression" dxfId="459" priority="463">
      <formula>IF(RIGHT(TEXT(AK70,"0.#"),1)=".",FALSE,TRUE)</formula>
    </cfRule>
    <cfRule type="expression" dxfId="458" priority="464">
      <formula>IF(RIGHT(TEXT(AK70,"0.#"),1)=".",TRUE,FALSE)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1:AX99">
    <cfRule type="expression" dxfId="455" priority="453">
      <formula>IF(AND(AU71&gt;=0, RIGHT(TEXT(AU71,"0.#"),1)&lt;&gt;"."),TRUE,FALSE)</formula>
    </cfRule>
    <cfRule type="expression" dxfId="454" priority="454">
      <formula>IF(AND(AU71&gt;=0, RIGHT(TEXT(AU71,"0.#"),1)="."),TRUE,FALSE)</formula>
    </cfRule>
    <cfRule type="expression" dxfId="453" priority="455">
      <formula>IF(AND(AU71&lt;0, RIGHT(TEXT(AU71,"0.#"),1)&lt;&gt;"."),TRUE,FALSE)</formula>
    </cfRule>
    <cfRule type="expression" dxfId="452" priority="456">
      <formula>IF(AND(AU71&lt;0, RIGHT(TEXT(AU71,"0.#"),1)="."),TRUE,FALSE)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U4:AX4">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70:AX70">
    <cfRule type="expression" dxfId="3" priority="1">
      <formula>IF(AND(AU70&gt;=0, RIGHT(TEXT(AU70,"0.#"),1)&lt;&gt;"."),TRUE,FALSE)</formula>
    </cfRule>
    <cfRule type="expression" dxfId="2" priority="2">
      <formula>IF(AND(AU70&gt;=0, RIGHT(TEXT(AU70,"0.#"),1)="."),TRUE,FALSE)</formula>
    </cfRule>
    <cfRule type="expression" dxfId="1" priority="3">
      <formula>IF(AND(AU70&lt;0, RIGHT(TEXT(AU70,"0.#"),1)&lt;&gt;"."),TRUE,FALSE)</formula>
    </cfRule>
    <cfRule type="expression" dxfId="0" priority="4">
      <formula>IF(AND(AU70&lt;0, RIGHT(TEXT(AU70,"0.#"),1)="."),TRUE,FALSE)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2015-06-04T05:32:35Z</cp:lastPrinted>
  <dcterms:created xsi:type="dcterms:W3CDTF">2012-03-13T00:50:25Z</dcterms:created>
  <dcterms:modified xsi:type="dcterms:W3CDTF">2015-06-04T05:36:48Z</dcterms:modified>
</cp:coreProperties>
</file>