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<sst xmlns="http://schemas.openxmlformats.org/spreadsheetml/2006/main" count="1392" uniqueCount="584">
  <si>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</si>
  <si>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</si>
  <si>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</si>
  <si>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</si>
  <si>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</si>
  <si>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</si>
  <si>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</si>
  <si>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</si>
  <si>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</si>
  <si>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</si>
  <si>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</si>
  <si>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</si>
  <si>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</si>
  <si>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</si>
  <si>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</si>
  <si>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</si>
  <si>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</si>
  <si>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</si>
  <si>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</si>
  <si>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</si>
  <si>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</si>
  <si>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</si>
  <si>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</si>
  <si>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</si>
  <si>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</si>
  <si>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</si>
  <si>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</si>
  <si>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</si>
  <si>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</si>
  <si>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</si>
  <si>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</si>
  <si>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</si>
  <si>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</si>
  <si>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</si>
  <si>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</si>
  <si>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</si>
  <si>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</si>
  <si>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</si>
  <si>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</si>
  <si>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</si>
  <si>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</si>
  <si>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</si>
  <si>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</si>
  <si>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</si>
  <si>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</si>
  <si>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</si>
  <si>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</si>
  <si>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</si>
  <si>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</si>
  <si>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</si>
  <si>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</si>
  <si>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</si>
  <si>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</si>
  <si>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</si>
  <si>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</si>
  <si>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</si>
  <si>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</si>
  <si>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</si>
  <si>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</si>
  <si>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</si>
  <si>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</si>
  <si>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</si>
  <si>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</si>
  <si>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</si>
  <si>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</si>
  <si>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</si>
  <si>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</si>
  <si>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</si>
  <si>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</si>
  <si>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</si>
  <si>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</si>
  <si>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</si>
  <si>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</si>
  <si>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</si>
  <si>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</si>
  <si>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</si>
  <si>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</si>
  <si>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</si>
  <si>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</si>
  <si>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</si>
  <si>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</si>
  <si>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</si>
  <si>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</si>
  <si>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</si>
  <si>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</si>
  <si>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</si>
  <si>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</si>
  <si>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</si>
  <si>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</si>
  <si>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</si>
  <si>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</si>
  <si>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</si>
  <si>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</si>
  <si>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</si>
  <si>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</si>
  <si>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</si>
  <si>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</si>
  <si>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</si>
  <si>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</si>
  <si>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</si>
  <si>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</si>
  <si>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</si>
  <si>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</si>
  <si>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</si>
  <si>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</si>
  <si>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</si>
  <si>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</si>
  <si>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</si>
  <si>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</si>
  <si>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</si>
  <si>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</si>
  <si>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</si>
  <si>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</si>
  <si>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</si>
  <si>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</si>
  <si>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</si>
  <si>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</si>
  <si>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</si>
  <si>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</si>
  <si>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</si>
  <si>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</si>
  <si>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</si>
  <si>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</si>
  <si>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</si>
  <si>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</si>
  <si>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</si>
  <si>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</si>
  <si>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</si>
  <si>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</si>
  <si>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</si>
  <si>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</si>
  <si>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</si>
  <si>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</si>
  <si>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</si>
  <si>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</si>
  <si>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</si>
  <si>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</si>
  <si>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</si>
  <si>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</si>
  <si>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</si>
  <si>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</si>
  <si>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</si>
  <si>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</si>
  <si>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</si>
  <si>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</si>
  <si>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</si>
  <si>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</si>
  <si>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</si>
  <si>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</si>
  <si>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</si>
  <si>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</si>
  <si>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</si>
  <si>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</si>
  <si>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</si>
  <si>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</si>
  <si>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</si>
  <si>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</si>
  <si>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</si>
  <si>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</si>
  <si>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</si>
  <si>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</si>
  <si>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</si>
  <si>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</si>
  <si>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</si>
  <si>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</si>
  <si>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</si>
  <si>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</si>
  <si>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</si>
  <si>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</si>
  <si>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</si>
  <si>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</si>
  <si>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</si>
  <si>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</si>
  <si>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</si>
  <si>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</si>
  <si>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</si>
  <si>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</si>
  <si>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</si>
  <si>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</si>
  <si>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</si>
  <si>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</si>
  <si>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</si>
  <si>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</si>
  <si>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</si>
  <si>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</si>
  <si>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</si>
  <si>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</si>
  <si>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</si>
  <si>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</si>
  <si>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</si>
  <si>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</si>
  <si>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</si>
  <si>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</si>
  <si>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</si>
  <si>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</si>
  <si>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</si>
  <si>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</si>
  <si>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</si>
  <si>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</si>
  <si>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</si>
  <si>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</si>
  <si>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</si>
  <si>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</si>
  <si>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</si>
  <si>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</si>
  <si>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</si>
  <si>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</si>
  <si>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</si>
  <si>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</si>
  <si>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</si>
  <si>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</si>
  <si>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</si>
  <si>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</si>
  <si>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</si>
  <si>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</si>
  <si>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</si>
  <si>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</si>
  <si>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</si>
  <si>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</si>
  <si>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</si>
  <si>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</si>
  <si>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</si>
  <si>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</si>
  <si>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</si>
  <si>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</si>
  <si>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</si>
  <si>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</si>
  <si>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</si>
  <si>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</si>
  <si>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</si>
  <si>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</si>
  <si>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</si>
  <si>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</si>
  <si>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</si>
  <si>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</si>
  <si>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</si>
  <si>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</si>
  <si>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</si>
  <si>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</si>
  <si>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</si>
  <si>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</si>
  <si>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</si>
  <si>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</si>
  <si>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</si>
  <si>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</si>
  <si>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</si>
  <si>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</si>
  <si>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</si>
  <si>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</si>
  <si>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</si>
  <si>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</si>
  <si>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</si>
  <si>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</si>
  <si>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</si>
  <si>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</si>
  <si>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</si>
  <si>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</si>
  <si>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</si>
  <si>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</si>
  <si>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</si>
  <si>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</si>
  <si>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</si>
  <si>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</si>
  <si>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</si>
  <si>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</si>
  <si>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</si>
  <si>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</si>
  <si>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</si>
  <si>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</si>
  <si>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</si>
  <si>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</si>
  <si>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</si>
  <si>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</si>
  <si>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</si>
  <si>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</si>
  <si>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</si>
  <si>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</si>
  <si>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</si>
  <si>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</si>
  <si>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</si>
  <si>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</si>
  <si>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</si>
  <si>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</si>
  <si>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</si>
  <si>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</si>
  <si>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</si>
  <si>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</si>
  <si>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</si>
  <si>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</si>
  <si>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</si>
  <si>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</si>
  <si>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</si>
  <si>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</si>
  <si>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</si>
  <si>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</si>
  <si>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</si>
  <si>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</si>
  <si>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</si>
  <si>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</si>
  <si>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</si>
  <si>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</si>
  <si>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</si>
  <si>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</si>
  <si>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</si>
  <si>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</si>
  <si>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</si>
  <si>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</si>
  <si>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</si>
  <si>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</si>
  <si>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</si>
  <si>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</si>
  <si>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</si>
  <si>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</si>
  <si>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</si>
  <si>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</si>
  <si>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</si>
  <si>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</si>
  <si>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</si>
  <si>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</si>
  <si>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</si>
  <si>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</si>
  <si>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</si>
  <si>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</si>
  <si>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</si>
  <si>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</si>
  <si>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</si>
  <si>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</si>
  <si>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</si>
  <si>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</si>
  <si>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</si>
  <si>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</si>
  <si>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</si>
  <si>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</si>
  <si>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</si>
  <si>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</si>
  <si>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</si>
  <si>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</si>
  <si>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</si>
  <si>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</si>
  <si>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</si>
  <si>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</si>
  <si>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</si>
  <si>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</si>
  <si>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</si>
  <si>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</si>
  <si>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</si>
  <si>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</si>
  <si>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</si>
  <si>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</si>
  <si>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</si>
  <si>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</si>
  <si>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</si>
  <si>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</si>
  <si>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</si>
  <si>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</si>
  <si>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</si>
  <si>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</si>
  <si>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</si>
  <si>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</si>
  <si>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</si>
  <si>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</si>
  <si>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</si>
  <si>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</si>
  <si>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</si>
  <si>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</si>
  <si>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</si>
  <si>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</si>
  <si>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</si>
  <si>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</si>
  <si>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</si>
  <si>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</si>
  <si>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</si>
  <si>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</si>
  <si>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</si>
  <si>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</si>
  <si>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</si>
  <si>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</si>
  <si>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</si>
  <si>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</si>
  <si>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</si>
  <si>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</si>
  <si>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</si>
  <si>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</si>
  <si>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</si>
  <si>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</si>
  <si>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</si>
  <si>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</si>
  <si>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</si>
  <si>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</si>
  <si>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</si>
  <si>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</si>
  <si>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</si>
  <si>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</si>
  <si>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</si>
  <si>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</si>
  <si>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</si>
  <si>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</si>
  <si>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</si>
  <si>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</si>
  <si>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</si>
  <si>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</si>
  <si>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</si>
  <si>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</si>
  <si>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</si>
  <si>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</si>
  <si>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</si>
  <si>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</si>
  <si>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</si>
  <si>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</si>
  <si>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</si>
  <si>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</si>
  <si>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</si>
  <si>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</si>
  <si>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</si>
  <si>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</si>
  <si>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</si>
  <si>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</si>
  <si>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</si>
  <si>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</si>
  <si>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</si>
  <si>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</si>
  <si>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</si>
  <si>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</si>
  <si>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</si>
  <si>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</si>
  <si>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</si>
  <si>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</si>
  <si>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</si>
  <si>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</si>
  <si>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</si>
  <si>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</si>
  <si>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</si>
  <si>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</si>
  <si>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</si>
  <si>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</si>
  <si>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</si>
  <si>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</si>
  <si>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</si>
  <si>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</si>
  <si>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</si>
  <si>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</si>
  <si>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</si>
  <si>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</si>
  <si>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</si>
  <si>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</si>
  <si>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</si>
  <si>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</si>
  <si>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</si>
  <si>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</si>
  <si>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</si>
  <si>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</si>
  <si>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</si>
  <si>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</si>
  <si>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</si>
  <si>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</si>
  <si>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</si>
  <si>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</si>
  <si>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</si>
  <si>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</si>
  <si>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</si>
  <si>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</si>
  <si>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循環型社会形成推進等経費</t>
    <rPh sb="5" eb="7">
      <t>ケイセイ</t>
    </rPh>
    <phoneticPr fontId="3"/>
  </si>
  <si>
    <t>○</t>
  </si>
  <si>
    <t>大臣官房廃棄物・リサイクル対策部</t>
  </si>
  <si>
    <t>企画課循環型社会推進室</t>
    <rPh sb="0" eb="3">
      <t>キカクカ</t>
    </rPh>
    <rPh sb="3" eb="6">
      <t>ジュンカンガタ</t>
    </rPh>
    <rPh sb="6" eb="8">
      <t>シャカイ</t>
    </rPh>
    <rPh sb="8" eb="11">
      <t>スイシンシツ</t>
    </rPh>
    <phoneticPr fontId="3"/>
  </si>
  <si>
    <t>循環型社会推進室長　庄子　真憲</t>
    <rPh sb="0" eb="3">
      <t>ジュンカンガタ</t>
    </rPh>
    <rPh sb="3" eb="5">
      <t>シャカイ</t>
    </rPh>
    <rPh sb="5" eb="7">
      <t>スイシン</t>
    </rPh>
    <phoneticPr fontId="3"/>
  </si>
  <si>
    <t>4.廃棄物・リサイクル対策の推進
4-1 国内及び国際的な循環型社会の構築</t>
  </si>
  <si>
    <t>循環型社会形成推進基本計画（平成25年5月31日閣議決定）</t>
  </si>
  <si>
    <t>環境保全調査費</t>
  </si>
  <si>
    <t>百万円/回</t>
  </si>
  <si>
    <t>X/Y</t>
  </si>
  <si>
    <t>関係府省・地方支分部局、関係都道府県・市町村、地方産業界、ＮＧＯ／ＮＰＯ等の関係主体の連携協働により、循環資源の性質に応じて未利用循環資源の活用・リサイクル製品の流通の活性化を図るなど、複層的な望ましい循環の姿と必要な取組・事業を盛り込んだ取組を促進するため、国自らが行う必要がある。</t>
  </si>
  <si>
    <t>競争入札等により、競争性を確保している。</t>
    <rPh sb="4" eb="5">
      <t>トウ</t>
    </rPh>
    <phoneticPr fontId="3"/>
  </si>
  <si>
    <t>-</t>
  </si>
  <si>
    <t>競争入札により、妥当性を確保している。</t>
    <rPh sb="8" eb="11">
      <t>ダトウセイ</t>
    </rPh>
    <rPh sb="12" eb="14">
      <t>カクホ</t>
    </rPh>
    <phoneticPr fontId="3"/>
  </si>
  <si>
    <t>再委任等実施前に合理性を確認している。</t>
    <rPh sb="0" eb="1">
      <t>サイ</t>
    </rPh>
    <rPh sb="1" eb="3">
      <t>イニン</t>
    </rPh>
    <rPh sb="3" eb="4">
      <t>トウ</t>
    </rPh>
    <rPh sb="4" eb="7">
      <t>ジッシマエ</t>
    </rPh>
    <rPh sb="8" eb="11">
      <t>ゴウリセイ</t>
    </rPh>
    <rPh sb="12" eb="14">
      <t>カクニン</t>
    </rPh>
    <phoneticPr fontId="3"/>
  </si>
  <si>
    <t>随時、業務の進捗状況を把握し、必要に応じて指示を行った。</t>
  </si>
  <si>
    <t>契約を何本かに分けて、それぞれの分野に長けた業者が入札に参加できるよう工夫している。</t>
    <rPh sb="0" eb="2">
      <t>ケイヤク</t>
    </rPh>
    <rPh sb="3" eb="5">
      <t>ナンボン</t>
    </rPh>
    <rPh sb="7" eb="8">
      <t>ワ</t>
    </rPh>
    <rPh sb="16" eb="18">
      <t>ブンヤ</t>
    </rPh>
    <rPh sb="19" eb="20">
      <t>タ</t>
    </rPh>
    <rPh sb="22" eb="24">
      <t>ギョウシャ</t>
    </rPh>
    <rPh sb="25" eb="27">
      <t>ニュウサツ</t>
    </rPh>
    <rPh sb="28" eb="30">
      <t>サンカ</t>
    </rPh>
    <rPh sb="35" eb="37">
      <t>クフウ</t>
    </rPh>
    <phoneticPr fontId="3"/>
  </si>
  <si>
    <t>基本計画の進捗状況のフォローアップ等を着実に実施でき、3R推進全国大会等を円滑に実施でき、地方環境事務所を主軸としつつ、地域における合意形成が着実になされており、今後も不可欠な事業である。</t>
  </si>
  <si>
    <t>‐</t>
  </si>
  <si>
    <t>引き続き効率的な執行に努めるとともに、「Re-style」、３Ｒ推進全国大会等を活用し、情報発信をしっかりしていく。</t>
    <rPh sb="0" eb="1">
      <t>ヒ</t>
    </rPh>
    <rPh sb="2" eb="3">
      <t>ツヅ</t>
    </rPh>
    <rPh sb="4" eb="7">
      <t>コウリツテキ</t>
    </rPh>
    <rPh sb="8" eb="10">
      <t>シッコウ</t>
    </rPh>
    <rPh sb="11" eb="12">
      <t>ツト</t>
    </rPh>
    <rPh sb="32" eb="34">
      <t>スイシン</t>
    </rPh>
    <rPh sb="34" eb="36">
      <t>ゼンコク</t>
    </rPh>
    <rPh sb="36" eb="38">
      <t>タイカイ</t>
    </rPh>
    <rPh sb="38" eb="39">
      <t>トウ</t>
    </rPh>
    <rPh sb="40" eb="42">
      <t>カツヨウ</t>
    </rPh>
    <rPh sb="44" eb="46">
      <t>ジョウホウ</t>
    </rPh>
    <rPh sb="46" eb="48">
      <t>ハッシン</t>
    </rPh>
    <phoneticPr fontId="3"/>
  </si>
  <si>
    <t>091、093、094</t>
  </si>
  <si>
    <t>091、092、093</t>
  </si>
  <si>
    <t>雑役務費</t>
    <rPh sb="0" eb="1">
      <t>ザツ</t>
    </rPh>
    <rPh sb="1" eb="3">
      <t>エキム</t>
    </rPh>
    <rPh sb="3" eb="4">
      <t>ヒ</t>
    </rPh>
    <phoneticPr fontId="3"/>
  </si>
  <si>
    <t>人件費</t>
    <rPh sb="0" eb="3">
      <t>ジンケンヒ</t>
    </rPh>
    <phoneticPr fontId="3"/>
  </si>
  <si>
    <t>諸謝金</t>
    <rPh sb="0" eb="3">
      <t>ショシャキン</t>
    </rPh>
    <phoneticPr fontId="3"/>
  </si>
  <si>
    <t>取材・編集作業、SSL認証等</t>
  </si>
  <si>
    <t>コンテンツ更新、FaceBook立 ち上げ、メール配信等</t>
  </si>
  <si>
    <t>取材先への謝金</t>
  </si>
  <si>
    <t>外注費</t>
    <rPh sb="0" eb="3">
      <t>ガイチュウヒ</t>
    </rPh>
    <phoneticPr fontId="3"/>
  </si>
  <si>
    <t>旅費</t>
    <rPh sb="0" eb="2">
      <t>リョヒ</t>
    </rPh>
    <phoneticPr fontId="3"/>
  </si>
  <si>
    <t>印刷製本費</t>
    <rPh sb="0" eb="2">
      <t>インサツ</t>
    </rPh>
    <rPh sb="2" eb="4">
      <t>セイホン</t>
    </rPh>
    <rPh sb="4" eb="5">
      <t>ヒ</t>
    </rPh>
    <phoneticPr fontId="3"/>
  </si>
  <si>
    <t>その他</t>
    <rPh sb="2" eb="3">
      <t>タ</t>
    </rPh>
    <phoneticPr fontId="3"/>
  </si>
  <si>
    <t>協議会運営、実施計画作成等</t>
    <rPh sb="0" eb="3">
      <t>キョウギカイ</t>
    </rPh>
    <rPh sb="3" eb="5">
      <t>ウンエイ</t>
    </rPh>
    <rPh sb="6" eb="8">
      <t>ジッシ</t>
    </rPh>
    <rPh sb="8" eb="10">
      <t>ケイカク</t>
    </rPh>
    <rPh sb="10" eb="12">
      <t>サクセイ</t>
    </rPh>
    <rPh sb="12" eb="13">
      <t>トウ</t>
    </rPh>
    <phoneticPr fontId="3"/>
  </si>
  <si>
    <t>プラスチック回収実証</t>
    <rPh sb="6" eb="8">
      <t>カイシュウ</t>
    </rPh>
    <rPh sb="8" eb="10">
      <t>ジッショウ</t>
    </rPh>
    <phoneticPr fontId="3"/>
  </si>
  <si>
    <t>協議会出席等</t>
    <rPh sb="0" eb="3">
      <t>キョウギカイ</t>
    </rPh>
    <rPh sb="3" eb="5">
      <t>シュッセキ</t>
    </rPh>
    <rPh sb="5" eb="6">
      <t>トウ</t>
    </rPh>
    <phoneticPr fontId="3"/>
  </si>
  <si>
    <t>協議会資料、報告書</t>
    <rPh sb="0" eb="3">
      <t>キョウギカイ</t>
    </rPh>
    <rPh sb="3" eb="5">
      <t>シリョウ</t>
    </rPh>
    <rPh sb="6" eb="9">
      <t>ホウコクショ</t>
    </rPh>
    <phoneticPr fontId="3"/>
  </si>
  <si>
    <t>会議費、会場借料、一般管理費等</t>
    <rPh sb="0" eb="3">
      <t>カイギヒ</t>
    </rPh>
    <rPh sb="4" eb="6">
      <t>カイジョウ</t>
    </rPh>
    <rPh sb="6" eb="8">
      <t>シャクリョウ</t>
    </rPh>
    <rPh sb="9" eb="11">
      <t>イッパン</t>
    </rPh>
    <rPh sb="11" eb="14">
      <t>カンリヒ</t>
    </rPh>
    <rPh sb="14" eb="15">
      <t>トウ</t>
    </rPh>
    <phoneticPr fontId="3"/>
  </si>
  <si>
    <t>サービス管理業務、OSS保守業務、運用業務代行サービス</t>
  </si>
  <si>
    <t>データセンター監視サービス</t>
  </si>
  <si>
    <t>みずほ情報総研（株）</t>
    <rPh sb="3" eb="5">
      <t>ジョウホウ</t>
    </rPh>
    <rPh sb="5" eb="7">
      <t>ソウケン</t>
    </rPh>
    <rPh sb="8" eb="9">
      <t>カブ</t>
    </rPh>
    <phoneticPr fontId="3"/>
  </si>
  <si>
    <t>地域循環圏形成モデル事業等推進検討調査業務</t>
    <rPh sb="0" eb="2">
      <t>チイキ</t>
    </rPh>
    <rPh sb="2" eb="4">
      <t>ジュンカン</t>
    </rPh>
    <rPh sb="4" eb="5">
      <t>ケン</t>
    </rPh>
    <rPh sb="5" eb="7">
      <t>ケイセイ</t>
    </rPh>
    <rPh sb="10" eb="13">
      <t>ジギョウナド</t>
    </rPh>
    <rPh sb="13" eb="15">
      <t>スイシン</t>
    </rPh>
    <rPh sb="15" eb="17">
      <t>ケントウ</t>
    </rPh>
    <rPh sb="17" eb="19">
      <t>チョウサ</t>
    </rPh>
    <rPh sb="19" eb="21">
      <t>ギョウム</t>
    </rPh>
    <phoneticPr fontId="3"/>
  </si>
  <si>
    <t>（株）ダイナックス都市環境研究所</t>
    <rPh sb="1" eb="2">
      <t>カブ</t>
    </rPh>
    <rPh sb="9" eb="11">
      <t>トシ</t>
    </rPh>
    <rPh sb="11" eb="13">
      <t>カンキョウ</t>
    </rPh>
    <rPh sb="13" eb="16">
      <t>ケンキュウショ</t>
    </rPh>
    <phoneticPr fontId="3"/>
  </si>
  <si>
    <t>地域循環圏形成モデル事業選考委員会開催業務</t>
    <rPh sb="0" eb="2">
      <t>チイキ</t>
    </rPh>
    <rPh sb="2" eb="4">
      <t>ジュンカン</t>
    </rPh>
    <rPh sb="4" eb="5">
      <t>ケン</t>
    </rPh>
    <rPh sb="5" eb="7">
      <t>ケイセイ</t>
    </rPh>
    <rPh sb="10" eb="12">
      <t>ジギョウ</t>
    </rPh>
    <rPh sb="12" eb="14">
      <t>センコウ</t>
    </rPh>
    <rPh sb="14" eb="17">
      <t>イインカイ</t>
    </rPh>
    <rPh sb="17" eb="19">
      <t>カイサイ</t>
    </rPh>
    <rPh sb="19" eb="21">
      <t>ギョウム</t>
    </rPh>
    <phoneticPr fontId="3"/>
  </si>
  <si>
    <t>少額随契</t>
    <rPh sb="0" eb="2">
      <t>ショウガク</t>
    </rPh>
    <rPh sb="2" eb="4">
      <t>ズイケイ</t>
    </rPh>
    <phoneticPr fontId="3"/>
  </si>
  <si>
    <t>-</t>
    <phoneticPr fontId="5"/>
  </si>
  <si>
    <t>（公財）廃棄物・３Ｒ研究財団</t>
    <rPh sb="1" eb="2">
      <t>コウ</t>
    </rPh>
    <rPh sb="2" eb="3">
      <t>ザイ</t>
    </rPh>
    <rPh sb="4" eb="7">
      <t>ハイキブツ</t>
    </rPh>
    <rPh sb="10" eb="12">
      <t>ケンキュウ</t>
    </rPh>
    <rPh sb="12" eb="14">
      <t>ザイダン</t>
    </rPh>
    <phoneticPr fontId="3"/>
  </si>
  <si>
    <t>総合的な２Ｒシステムの構築に向けた調査・検討業務</t>
    <rPh sb="0" eb="3">
      <t>ソウゴウテキ</t>
    </rPh>
    <rPh sb="11" eb="13">
      <t>コウチク</t>
    </rPh>
    <rPh sb="14" eb="15">
      <t>ム</t>
    </rPh>
    <rPh sb="17" eb="19">
      <t>チョウサ</t>
    </rPh>
    <rPh sb="20" eb="22">
      <t>ケントウ</t>
    </rPh>
    <rPh sb="22" eb="24">
      <t>ギョウム</t>
    </rPh>
    <phoneticPr fontId="3"/>
  </si>
  <si>
    <t>（株）ＴＲＥＳ</t>
    <rPh sb="1" eb="2">
      <t>カブ</t>
    </rPh>
    <phoneticPr fontId="3"/>
  </si>
  <si>
    <t>（株）廃棄物工学研究所</t>
    <rPh sb="1" eb="2">
      <t>カブ</t>
    </rPh>
    <phoneticPr fontId="3"/>
  </si>
  <si>
    <t>バイオソリッドエナジー(株)</t>
  </si>
  <si>
    <t>三菱UFJリサーチ＆コンサルティング（株）</t>
    <rPh sb="19" eb="20">
      <t>カブ</t>
    </rPh>
    <phoneticPr fontId="3"/>
  </si>
  <si>
    <t>福岡県南筑後地域プラスチック等循環圏形成モデル事業</t>
    <rPh sb="0" eb="4">
      <t>フクオカケンナン</t>
    </rPh>
    <rPh sb="4" eb="6">
      <t>チクゴ</t>
    </rPh>
    <rPh sb="6" eb="8">
      <t>チイキ</t>
    </rPh>
    <rPh sb="14" eb="15">
      <t>トウ</t>
    </rPh>
    <rPh sb="15" eb="17">
      <t>ジュンカン</t>
    </rPh>
    <rPh sb="17" eb="18">
      <t>ケン</t>
    </rPh>
    <rPh sb="18" eb="20">
      <t>ケイセイ</t>
    </rPh>
    <rPh sb="23" eb="25">
      <t>ジギョウ</t>
    </rPh>
    <phoneticPr fontId="3"/>
  </si>
  <si>
    <t>鳥取県東部における食品廃棄物の液肥化等による地域循環圏形成</t>
  </si>
  <si>
    <t>山形県、宮城県の広域連携による食品廃棄物、家畜排泄物を活用した電力、肥料・飼料生産による地域循環圏形成モデル事業</t>
  </si>
  <si>
    <t>中部地方（名古屋駅周辺）における地域循環圏形成推進事業</t>
  </si>
  <si>
    <t>公募</t>
    <rPh sb="0" eb="2">
      <t>コウボ</t>
    </rPh>
    <phoneticPr fontId="3"/>
  </si>
  <si>
    <t>-</t>
    <phoneticPr fontId="5"/>
  </si>
  <si>
    <t>循環型社会形成推進基本計画フォローアップ及び重点課題検討業務</t>
    <rPh sb="0" eb="3">
      <t>ジュンカンガタ</t>
    </rPh>
    <rPh sb="3" eb="5">
      <t>シャカイ</t>
    </rPh>
    <rPh sb="5" eb="7">
      <t>ケイセイ</t>
    </rPh>
    <rPh sb="7" eb="9">
      <t>スイシン</t>
    </rPh>
    <rPh sb="9" eb="11">
      <t>キホン</t>
    </rPh>
    <rPh sb="11" eb="13">
      <t>ケイカク</t>
    </rPh>
    <rPh sb="20" eb="21">
      <t>オヨ</t>
    </rPh>
    <rPh sb="22" eb="24">
      <t>ジュウテン</t>
    </rPh>
    <rPh sb="24" eb="26">
      <t>カダイ</t>
    </rPh>
    <rPh sb="26" eb="28">
      <t>ケントウ</t>
    </rPh>
    <rPh sb="28" eb="30">
      <t>ギョウム</t>
    </rPh>
    <phoneticPr fontId="3"/>
  </si>
  <si>
    <t>３Ｒ推進企画運営業務</t>
    <rPh sb="2" eb="4">
      <t>スイシン</t>
    </rPh>
    <rPh sb="4" eb="6">
      <t>キカク</t>
    </rPh>
    <rPh sb="6" eb="8">
      <t>ウンエイ</t>
    </rPh>
    <rPh sb="8" eb="10">
      <t>ギョウム</t>
    </rPh>
    <phoneticPr fontId="3"/>
  </si>
  <si>
    <t>（株）ウィズダム</t>
    <rPh sb="1" eb="2">
      <t>カブ</t>
    </rPh>
    <phoneticPr fontId="3"/>
  </si>
  <si>
    <t>「Re-Style」Web運用業務</t>
    <rPh sb="13" eb="15">
      <t>ウンヨウ</t>
    </rPh>
    <rPh sb="15" eb="17">
      <t>ギョウム</t>
    </rPh>
    <phoneticPr fontId="3"/>
  </si>
  <si>
    <t>伊藤忠テクノソリューションズ（株）</t>
    <rPh sb="0" eb="3">
      <t>イトウチュウ</t>
    </rPh>
    <rPh sb="15" eb="16">
      <t>カブ</t>
    </rPh>
    <phoneticPr fontId="3"/>
  </si>
  <si>
    <t>「Re-Style」Web運用サービス業務</t>
    <rPh sb="13" eb="15">
      <t>ウンヨウ</t>
    </rPh>
    <rPh sb="19" eb="21">
      <t>ギョウム</t>
    </rPh>
    <phoneticPr fontId="3"/>
  </si>
  <si>
    <t>随意契約</t>
    <rPh sb="0" eb="2">
      <t>ズイイ</t>
    </rPh>
    <rPh sb="2" eb="4">
      <t>ケイヤク</t>
    </rPh>
    <phoneticPr fontId="3"/>
  </si>
  <si>
    <t>三菱ＵＦＪリサーチ＆コンサルティング(株)</t>
    <rPh sb="0" eb="2">
      <t>ミツビシ</t>
    </rPh>
    <rPh sb="18" eb="21">
      <t>カブ</t>
    </rPh>
    <phoneticPr fontId="3"/>
  </si>
  <si>
    <t>使用済製品等のリユース促進事業</t>
    <rPh sb="0" eb="2">
      <t>シヨウ</t>
    </rPh>
    <rPh sb="2" eb="3">
      <t>ズミ</t>
    </rPh>
    <rPh sb="3" eb="5">
      <t>セイヒン</t>
    </rPh>
    <rPh sb="5" eb="6">
      <t>トウ</t>
    </rPh>
    <rPh sb="11" eb="13">
      <t>ソクシン</t>
    </rPh>
    <rPh sb="13" eb="15">
      <t>ジギョウ</t>
    </rPh>
    <phoneticPr fontId="3"/>
  </si>
  <si>
    <t>競争性のある契約を実施するとともに事業の進歩状況の把握に努め、適切に事業を遂行した。</t>
    <rPh sb="0" eb="3">
      <t>キョウソウセイ</t>
    </rPh>
    <rPh sb="6" eb="8">
      <t>ケイヤク</t>
    </rPh>
    <rPh sb="9" eb="11">
      <t>ジッシ</t>
    </rPh>
    <rPh sb="17" eb="19">
      <t>ジギョウ</t>
    </rPh>
    <rPh sb="20" eb="22">
      <t>シンポ</t>
    </rPh>
    <rPh sb="22" eb="24">
      <t>ジョウキョウ</t>
    </rPh>
    <rPh sb="25" eb="27">
      <t>ハアク</t>
    </rPh>
    <rPh sb="28" eb="29">
      <t>ツト</t>
    </rPh>
    <rPh sb="31" eb="33">
      <t>テキセツ</t>
    </rPh>
    <rPh sb="34" eb="36">
      <t>ジギョウ</t>
    </rPh>
    <rPh sb="37" eb="39">
      <t>スイコウ</t>
    </rPh>
    <phoneticPr fontId="3"/>
  </si>
  <si>
    <t>中央環境審議会循環型社会部会（H25.1.6～)
（中央環境審議会循環型社会計画部会（～H25.1.5)）</t>
    <phoneticPr fontId="5"/>
  </si>
  <si>
    <t>個別検討会</t>
    <phoneticPr fontId="5"/>
  </si>
  <si>
    <t>３Ｒ推進全国大会及び３Ｒ関連業務の実施</t>
    <rPh sb="8" eb="9">
      <t>オヨ</t>
    </rPh>
    <rPh sb="12" eb="14">
      <t>カンレン</t>
    </rPh>
    <rPh sb="14" eb="16">
      <t>ギョウム</t>
    </rPh>
    <phoneticPr fontId="5"/>
  </si>
  <si>
    <t>地域循環圏形成・高度化モデル事業、２Ｒシステム構築モデル事業</t>
    <rPh sb="14" eb="16">
      <t>ジギョウ</t>
    </rPh>
    <rPh sb="23" eb="25">
      <t>コウチク</t>
    </rPh>
    <rPh sb="28" eb="30">
      <t>ジギョウ</t>
    </rPh>
    <phoneticPr fontId="5"/>
  </si>
  <si>
    <t>百万円/件</t>
    <rPh sb="4" eb="5">
      <t>ケン</t>
    </rPh>
    <phoneticPr fontId="5"/>
  </si>
  <si>
    <t>回数</t>
    <rPh sb="0" eb="2">
      <t>カイスウ</t>
    </rPh>
    <phoneticPr fontId="5"/>
  </si>
  <si>
    <t>件数</t>
    <rPh sb="0" eb="2">
      <t>ケンスウ</t>
    </rPh>
    <phoneticPr fontId="5"/>
  </si>
  <si>
    <t>-</t>
    <phoneticPr fontId="5"/>
  </si>
  <si>
    <t>10.5/1</t>
    <phoneticPr fontId="5"/>
  </si>
  <si>
    <t>11.6/1</t>
    <phoneticPr fontId="5"/>
  </si>
  <si>
    <t>13/1</t>
    <phoneticPr fontId="5"/>
  </si>
  <si>
    <t>32/4</t>
    <phoneticPr fontId="5"/>
  </si>
  <si>
    <t>19.5/3</t>
    <phoneticPr fontId="5"/>
  </si>
  <si>
    <t>百万トン</t>
    <rPh sb="0" eb="2">
      <t>ヒャクマン</t>
    </rPh>
    <phoneticPr fontId="5"/>
  </si>
  <si>
    <t>万円/トン</t>
    <rPh sb="0" eb="1">
      <t>マン</t>
    </rPh>
    <rPh sb="1" eb="2">
      <t>エン</t>
    </rPh>
    <phoneticPr fontId="5"/>
  </si>
  <si>
    <t>百万円：執行額（Ｘ）／回：実施回数（Ｙ）
（３Ｒ推進全国大会及び３Ｒ関連業務の実施）</t>
    <rPh sb="13" eb="15">
      <t>ジッシ</t>
    </rPh>
    <rPh sb="15" eb="17">
      <t>カイスウ</t>
    </rPh>
    <phoneticPr fontId="5"/>
  </si>
  <si>
    <t>百万円：執行額（Ｘ）／件：実施箇所数（Ｙ）
（地域循環圏形成・高度化モデル事業、２Ｒシステム構築モデル事業）</t>
    <rPh sb="11" eb="12">
      <t>ケン</t>
    </rPh>
    <phoneticPr fontId="5"/>
  </si>
  <si>
    <t>※D.外注内訳</t>
    <rPh sb="3" eb="5">
      <t>ガイチュウ</t>
    </rPh>
    <rPh sb="5" eb="7">
      <t>ウチワケ</t>
    </rPh>
    <phoneticPr fontId="5"/>
  </si>
  <si>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</si>
  <si>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資源生産性（GDP/天然資源等投入量）
（※実績の数値は当年に最新の値（2年前））</t>
    <phoneticPr fontId="5"/>
  </si>
  <si>
    <t>循環利用率（循環利用量/総物質投入量）
（※実績の数値は当年に最新の値（2年前））</t>
    <phoneticPr fontId="5"/>
  </si>
  <si>
    <t>最終処分量
（※実績の数値は当年に最新の値（2年前））</t>
    <phoneticPr fontId="5"/>
  </si>
  <si>
    <t>　循環型社会を形成するために策定された第三次循環型社会形成推進基本計画（平成２５年５月閣議決定）の進捗状況を適切に把握し、かつ、同基本計画全般に係る施策（３Rの普及啓発活動、３Rのうち取組が遅れているリデュース・リユースを促進するための取組等）を実施し、循環型社会の形成を進める。</t>
    <rPh sb="127" eb="130">
      <t>ジュンカンガタ</t>
    </rPh>
    <rPh sb="130" eb="132">
      <t>シャカイ</t>
    </rPh>
    <rPh sb="133" eb="135">
      <t>ケイセイ</t>
    </rPh>
    <rPh sb="136" eb="137">
      <t>スス</t>
    </rPh>
    <phoneticPr fontId="5"/>
  </si>
  <si>
    <t>-</t>
    <phoneticPr fontId="5"/>
  </si>
  <si>
    <t>-</t>
    <phoneticPr fontId="5"/>
  </si>
  <si>
    <t>見込みどおり活動できている。</t>
    <rPh sb="0" eb="2">
      <t>ミコ</t>
    </rPh>
    <rPh sb="6" eb="8">
      <t>カツドウ</t>
    </rPh>
    <phoneticPr fontId="5"/>
  </si>
  <si>
    <t xml:space="preserve">　事業目的を達成するため、
１）同基本計画に規定された物質フロー図中のデータの更新、物質フロー指標及び取組指標に係る進捗状況の把握・評価、国を含む各主体の取組状況の把握・評価及び指標について同基本計画において課題とされた事項の検討
２）３R推進のための全国大会、先進事例に対する大臣表彰、小中学生への意識啓発を目的としたポスターコンクール等の開催、実施
３）地域の実情及び当該地域で循環する物質の性質に応じた地域循環圏の形成の促進のためのモデル事業及びガイドライン検討
４）３Rのうち取組が遅れているリデュース・リユースを促進するための先進事例集やデータブックの作成及び政策検討
５）ウェブサイト「Re-Style」の管理運営による情報発信
等を実施した。 </t>
    <rPh sb="69" eb="70">
      <t>クニ</t>
    </rPh>
    <rPh sb="71" eb="72">
      <t>フク</t>
    </rPh>
    <rPh sb="73" eb="74">
      <t>カク</t>
    </rPh>
    <rPh sb="74" eb="76">
      <t>シュタイ</t>
    </rPh>
    <rPh sb="77" eb="79">
      <t>トリクミ</t>
    </rPh>
    <rPh sb="79" eb="81">
      <t>ジョウキョウ</t>
    </rPh>
    <rPh sb="82" eb="84">
      <t>ハアク</t>
    </rPh>
    <rPh sb="85" eb="87">
      <t>ヒョウカ</t>
    </rPh>
    <rPh sb="204" eb="206">
      <t>チイキ</t>
    </rPh>
    <rPh sb="222" eb="224">
      <t>ジギョウ</t>
    </rPh>
    <rPh sb="224" eb="225">
      <t>オヨ</t>
    </rPh>
    <rPh sb="232" eb="234">
      <t>ケントウ</t>
    </rPh>
    <rPh sb="283" eb="284">
      <t>オヨ</t>
    </rPh>
    <rPh sb="285" eb="287">
      <t>セイサク</t>
    </rPh>
    <rPh sb="287" eb="289">
      <t>ケントウ</t>
    </rPh>
    <phoneticPr fontId="5"/>
  </si>
  <si>
    <t>-</t>
    <phoneticPr fontId="5"/>
  </si>
  <si>
    <t>-</t>
    <phoneticPr fontId="5"/>
  </si>
  <si>
    <t>D.（株）ＴＲＥＳ</t>
    <phoneticPr fontId="5"/>
  </si>
  <si>
    <t>C.（公財）廃棄物・３Ｒ研究財団</t>
    <phoneticPr fontId="5"/>
  </si>
  <si>
    <t>B.</t>
    <phoneticPr fontId="5"/>
  </si>
  <si>
    <t>循環型社会形成推進基本法　第十五条、第十七条、第十八条、第二十八条、第二十九条</t>
    <rPh sb="15" eb="16">
      <t>５</t>
    </rPh>
    <rPh sb="18" eb="19">
      <t>ダイ</t>
    </rPh>
    <rPh sb="19" eb="21">
      <t>ジュウナナ</t>
    </rPh>
    <rPh sb="21" eb="22">
      <t>ジョウ</t>
    </rPh>
    <rPh sb="23" eb="24">
      <t>ダイ</t>
    </rPh>
    <rPh sb="24" eb="26">
      <t>ジュウハチ</t>
    </rPh>
    <rPh sb="26" eb="27">
      <t>ジョウ</t>
    </rPh>
    <rPh sb="28" eb="29">
      <t>ダイ</t>
    </rPh>
    <rPh sb="29" eb="32">
      <t>ニジュウハチ</t>
    </rPh>
    <rPh sb="32" eb="33">
      <t>ジョウ</t>
    </rPh>
    <rPh sb="34" eb="35">
      <t>ダイ</t>
    </rPh>
    <rPh sb="35" eb="39">
      <t>２９ジョウ</t>
    </rPh>
    <phoneticPr fontId="5"/>
  </si>
  <si>
    <t>①数値目標の達成状況、循環基本計画の進捗状況の最終的な把握、②新たな計画に盛り込むべき中長期の姿、新たな指標の検討のほか、引き続き循環型社会の形成に向けて③国民各界、各層での取組を促すための知識の普及や根拠となる情報提供などに関する調査を行う事業であり、幅広く国民や社会のニーズに対応している。</t>
    <rPh sb="121" eb="123">
      <t>ジギョウ</t>
    </rPh>
    <rPh sb="127" eb="129">
      <t>ハバヒロ</t>
    </rPh>
    <rPh sb="130" eb="132">
      <t>コクミン</t>
    </rPh>
    <rPh sb="133" eb="135">
      <t>シャカイ</t>
    </rPh>
    <rPh sb="140" eb="142">
      <t>タイオウ</t>
    </rPh>
    <phoneticPr fontId="5"/>
  </si>
  <si>
    <t>３Ｒ対策の一層の充実に向けて、地域循環圏による３Ｒの深掘りや、取組が遅れているリデュース・リユースを進めるために国が個々の課題の解決を図る必要があるため、優先度の高い事業である。</t>
    <rPh sb="15" eb="17">
      <t>チイキ</t>
    </rPh>
    <rPh sb="17" eb="20">
      <t>ジュンカンケン</t>
    </rPh>
    <rPh sb="26" eb="28">
      <t>フカボ</t>
    </rPh>
    <rPh sb="77" eb="80">
      <t>ユウセンド</t>
    </rPh>
    <rPh sb="81" eb="82">
      <t>タカ</t>
    </rPh>
    <rPh sb="83" eb="85">
      <t>ジギョウ</t>
    </rPh>
    <phoneticPr fontId="5"/>
  </si>
  <si>
    <t>これまで同様の方法で実施してきた蓄積により、最も効果的な方法で実施できている。</t>
    <rPh sb="4" eb="6">
      <t>ドウヨウ</t>
    </rPh>
    <rPh sb="7" eb="9">
      <t>ホウホウ</t>
    </rPh>
    <rPh sb="10" eb="12">
      <t>ジッシ</t>
    </rPh>
    <rPh sb="16" eb="18">
      <t>チクセキ</t>
    </rPh>
    <rPh sb="22" eb="23">
      <t>モット</t>
    </rPh>
    <rPh sb="24" eb="27">
      <t>コウカテキ</t>
    </rPh>
    <rPh sb="28" eb="30">
      <t>ホウホウ</t>
    </rPh>
    <rPh sb="31" eb="33">
      <t>ジッシ</t>
    </rPh>
    <phoneticPr fontId="5"/>
  </si>
  <si>
    <t>様々な主体と協力して行う３Ｒ推進全国大会等を通じて、優良事例の共有等や成果の活用が行われている</t>
    <rPh sb="0" eb="2">
      <t>サマザマ</t>
    </rPh>
    <rPh sb="3" eb="5">
      <t>シュタイ</t>
    </rPh>
    <rPh sb="6" eb="8">
      <t>キョウリョク</t>
    </rPh>
    <rPh sb="10" eb="11">
      <t>オコナ</t>
    </rPh>
    <rPh sb="14" eb="16">
      <t>スイシン</t>
    </rPh>
    <rPh sb="16" eb="18">
      <t>ゼンコク</t>
    </rPh>
    <rPh sb="18" eb="20">
      <t>タイカイ</t>
    </rPh>
    <rPh sb="20" eb="21">
      <t>トウ</t>
    </rPh>
    <rPh sb="22" eb="23">
      <t>ツウ</t>
    </rPh>
    <rPh sb="26" eb="28">
      <t>ユウリョウ</t>
    </rPh>
    <rPh sb="28" eb="30">
      <t>ジレイ</t>
    </rPh>
    <rPh sb="31" eb="33">
      <t>キョウユウ</t>
    </rPh>
    <rPh sb="33" eb="34">
      <t>トウ</t>
    </rPh>
    <rPh sb="35" eb="37">
      <t>セイカ</t>
    </rPh>
    <rPh sb="38" eb="40">
      <t>カツヨウ</t>
    </rPh>
    <rPh sb="41" eb="42">
      <t>オコナ</t>
    </rPh>
    <phoneticPr fontId="3"/>
  </si>
  <si>
    <t>A.みずほ情報総研（株）</t>
    <phoneticPr fontId="5"/>
  </si>
  <si>
    <t>X/Y</t>
    <phoneticPr fontId="5"/>
  </si>
  <si>
    <t>27.9/4</t>
    <phoneticPr fontId="5"/>
  </si>
  <si>
    <t>K.三菱ＵＦＪリサーチ＆コンサルティング(株)</t>
    <phoneticPr fontId="5"/>
  </si>
  <si>
    <t>本業務は請負業務であり成果物の対価として支払いを行うものであるため、精算報告書等の提出を要さないが、国費の支出の透明性を図るため任意で提出依頼を行ったところ回答を得ることができなかった。</t>
    <phoneticPr fontId="5"/>
  </si>
  <si>
    <t>J.伊藤忠テクノソリューションズ（株）</t>
    <phoneticPr fontId="5"/>
  </si>
  <si>
    <t>Ｉ.（株）ウィズダム</t>
    <phoneticPr fontId="5"/>
  </si>
  <si>
    <t>H.（公財）廃棄物・３Ｒ研究財団</t>
    <phoneticPr fontId="5"/>
  </si>
  <si>
    <t>G.みずほ情報総研（株）</t>
    <phoneticPr fontId="5"/>
  </si>
  <si>
    <t>E.（公社）大木町シルバーセンター</t>
    <phoneticPr fontId="5"/>
  </si>
  <si>
    <t>雑役務費</t>
    <rPh sb="0" eb="1">
      <t>ザツ</t>
    </rPh>
    <rPh sb="1" eb="4">
      <t>エキムヒ</t>
    </rPh>
    <phoneticPr fontId="5"/>
  </si>
  <si>
    <t>分別回収実証</t>
    <phoneticPr fontId="5"/>
  </si>
  <si>
    <t>分別回収実績実証</t>
    <phoneticPr fontId="5"/>
  </si>
  <si>
    <t>F.福岡工業大学</t>
    <phoneticPr fontId="5"/>
  </si>
  <si>
    <t>福岡工業大学</t>
    <phoneticPr fontId="5"/>
  </si>
  <si>
    <t>（公社）大木町シルバーセンター</t>
    <phoneticPr fontId="5"/>
  </si>
  <si>
    <t>分別回収実証</t>
    <phoneticPr fontId="5"/>
  </si>
  <si>
    <t>随意契約</t>
    <rPh sb="0" eb="2">
      <t>ズイイ</t>
    </rPh>
    <rPh sb="2" eb="4">
      <t>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</si>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</sst>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5" xfId="0" quotePrefix="1"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quotePrefix="1"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229</xdr:row>
          <xdr:rowOff>0</xdr:rowOff>
        </xdr:from>
        <xdr:to>
          <xdr:col>45</xdr:col>
          <xdr:colOff>38100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496</xdr:row>
          <xdr:rowOff>38100</xdr:rowOff>
        </xdr:from>
        <xdr:to>
          <xdr:col>44</xdr:col>
          <xdr:colOff>190500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50800</xdr:colOff>
      <xdr:row>139</xdr:row>
      <xdr:rowOff>38100</xdr:rowOff>
    </xdr:from>
    <xdr:to>
      <xdr:col>19</xdr:col>
      <xdr:colOff>171424</xdr:colOff>
      <xdr:row>140</xdr:row>
      <xdr:rowOff>224383</xdr:rowOff>
    </xdr:to>
    <xdr:sp macro="" textlink="">
      <xdr:nvSpPr>
        <xdr:cNvPr id="234" name="正方形/長方形 233"/>
        <xdr:cNvSpPr/>
      </xdr:nvSpPr>
      <xdr:spPr>
        <a:xfrm>
          <a:off x="1473200" y="34213800"/>
          <a:ext cx="2559024" cy="5418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20</xdr:col>
      <xdr:colOff>131837</xdr:colOff>
      <xdr:row>140</xdr:row>
      <xdr:rowOff>287113</xdr:rowOff>
    </xdr:from>
    <xdr:to>
      <xdr:col>29</xdr:col>
      <xdr:colOff>100872</xdr:colOff>
      <xdr:row>141</xdr:row>
      <xdr:rowOff>247613</xdr:rowOff>
    </xdr:to>
    <xdr:sp macro="" textlink="">
      <xdr:nvSpPr>
        <xdr:cNvPr id="235" name="正方形/長方形 234"/>
        <xdr:cNvSpPr/>
      </xdr:nvSpPr>
      <xdr:spPr bwMode="auto">
        <a:xfrm>
          <a:off x="4195837" y="34818413"/>
          <a:ext cx="1797835" cy="316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4199</xdr:colOff>
      <xdr:row>141</xdr:row>
      <xdr:rowOff>203066</xdr:rowOff>
    </xdr:from>
    <xdr:to>
      <xdr:col>32</xdr:col>
      <xdr:colOff>53640</xdr:colOff>
      <xdr:row>143</xdr:row>
      <xdr:rowOff>6909</xdr:rowOff>
    </xdr:to>
    <xdr:sp macro="" textlink="">
      <xdr:nvSpPr>
        <xdr:cNvPr id="236" name="正方形/長方形 235"/>
        <xdr:cNvSpPr/>
      </xdr:nvSpPr>
      <xdr:spPr bwMode="auto">
        <a:xfrm>
          <a:off x="3661799" y="35089966"/>
          <a:ext cx="2894241" cy="5150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18</xdr:col>
      <xdr:colOff>42939</xdr:colOff>
      <xdr:row>143</xdr:row>
      <xdr:rowOff>22815</xdr:rowOff>
    </xdr:from>
    <xdr:to>
      <xdr:col>32</xdr:col>
      <xdr:colOff>37379</xdr:colOff>
      <xdr:row>145</xdr:row>
      <xdr:rowOff>174624</xdr:rowOff>
    </xdr:to>
    <xdr:sp macro="" textlink="">
      <xdr:nvSpPr>
        <xdr:cNvPr id="237" name="大かっこ 236"/>
        <xdr:cNvSpPr/>
      </xdr:nvSpPr>
      <xdr:spPr bwMode="auto">
        <a:xfrm>
          <a:off x="3757689" y="35519315"/>
          <a:ext cx="2883690" cy="5010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・地域循環圏形成モデル事業等推進検討調査業務</a:t>
          </a:r>
          <a:endParaRPr kumimoji="1" lang="en-US" altLang="ja-JP" sz="1100">
            <a:solidFill>
              <a:schemeClr val="tx1"/>
            </a:solidFill>
            <a:effectLst/>
            <a:latin typeface="+mn-lt"/>
            <a:ea typeface="+mn-ea"/>
            <a:cs typeface="+mn-cs"/>
          </a:endParaRPr>
        </a:p>
      </xdr:txBody>
    </xdr:sp>
    <xdr:clientData/>
  </xdr:twoCellAnchor>
  <xdr:twoCellAnchor>
    <xdr:from>
      <xdr:col>19</xdr:col>
      <xdr:colOff>59525</xdr:colOff>
      <xdr:row>146</xdr:row>
      <xdr:rowOff>55038</xdr:rowOff>
    </xdr:from>
    <xdr:to>
      <xdr:col>32</xdr:col>
      <xdr:colOff>172050</xdr:colOff>
      <xdr:row>147</xdr:row>
      <xdr:rowOff>243297</xdr:rowOff>
    </xdr:to>
    <xdr:sp macro="" textlink="">
      <xdr:nvSpPr>
        <xdr:cNvPr id="238" name="正方形/長方形 237"/>
        <xdr:cNvSpPr/>
      </xdr:nvSpPr>
      <xdr:spPr bwMode="auto">
        <a:xfrm>
          <a:off x="3920325" y="36719938"/>
          <a:ext cx="2754125" cy="5438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（株）ダイナックス都市環境研究所</a:t>
          </a: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twoCellAnchor>
    <xdr:from>
      <xdr:col>16</xdr:col>
      <xdr:colOff>118435</xdr:colOff>
      <xdr:row>157</xdr:row>
      <xdr:rowOff>57208</xdr:rowOff>
    </xdr:from>
    <xdr:to>
      <xdr:col>30</xdr:col>
      <xdr:colOff>50013</xdr:colOff>
      <xdr:row>158</xdr:row>
      <xdr:rowOff>219430</xdr:rowOff>
    </xdr:to>
    <xdr:sp macro="" textlink="">
      <xdr:nvSpPr>
        <xdr:cNvPr id="239" name="大かっこ 238"/>
        <xdr:cNvSpPr/>
      </xdr:nvSpPr>
      <xdr:spPr bwMode="auto">
        <a:xfrm>
          <a:off x="3369635" y="40633708"/>
          <a:ext cx="2776378" cy="5178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地域循環圏形成モデル事業</a:t>
          </a:r>
          <a:endParaRPr lang="ja-JP" altLang="ja-JP">
            <a:effectLst/>
          </a:endParaRPr>
        </a:p>
      </xdr:txBody>
    </xdr:sp>
    <xdr:clientData/>
  </xdr:twoCellAnchor>
  <xdr:twoCellAnchor>
    <xdr:from>
      <xdr:col>21</xdr:col>
      <xdr:colOff>118088</xdr:colOff>
      <xdr:row>145</xdr:row>
      <xdr:rowOff>158638</xdr:rowOff>
    </xdr:from>
    <xdr:to>
      <xdr:col>29</xdr:col>
      <xdr:colOff>126057</xdr:colOff>
      <xdr:row>146</xdr:row>
      <xdr:rowOff>131018</xdr:rowOff>
    </xdr:to>
    <xdr:sp macro="" textlink="">
      <xdr:nvSpPr>
        <xdr:cNvPr id="240" name="正方形/長方形 239"/>
        <xdr:cNvSpPr/>
      </xdr:nvSpPr>
      <xdr:spPr bwMode="auto">
        <a:xfrm>
          <a:off x="4385288" y="36467938"/>
          <a:ext cx="1633569" cy="3279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100816</xdr:colOff>
      <xdr:row>150</xdr:row>
      <xdr:rowOff>104599</xdr:rowOff>
    </xdr:from>
    <xdr:to>
      <xdr:col>29</xdr:col>
      <xdr:colOff>105608</xdr:colOff>
      <xdr:row>151</xdr:row>
      <xdr:rowOff>62304</xdr:rowOff>
    </xdr:to>
    <xdr:sp macro="" textlink="">
      <xdr:nvSpPr>
        <xdr:cNvPr id="241" name="正方形/長方形 240"/>
        <xdr:cNvSpPr/>
      </xdr:nvSpPr>
      <xdr:spPr bwMode="auto">
        <a:xfrm>
          <a:off x="4368016" y="38191899"/>
          <a:ext cx="1630392" cy="313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174411</xdr:colOff>
      <xdr:row>154</xdr:row>
      <xdr:rowOff>179515</xdr:rowOff>
    </xdr:from>
    <xdr:to>
      <xdr:col>28</xdr:col>
      <xdr:colOff>107068</xdr:colOff>
      <xdr:row>155</xdr:row>
      <xdr:rowOff>165982</xdr:rowOff>
    </xdr:to>
    <xdr:sp macro="" textlink="">
      <xdr:nvSpPr>
        <xdr:cNvPr id="242" name="正方形/長方形 241"/>
        <xdr:cNvSpPr/>
      </xdr:nvSpPr>
      <xdr:spPr bwMode="auto">
        <a:xfrm>
          <a:off x="3628811" y="39689215"/>
          <a:ext cx="2167857" cy="342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200424</xdr:colOff>
      <xdr:row>172</xdr:row>
      <xdr:rowOff>617230</xdr:rowOff>
    </xdr:from>
    <xdr:to>
      <xdr:col>18</xdr:col>
      <xdr:colOff>49652</xdr:colOff>
      <xdr:row>172</xdr:row>
      <xdr:rowOff>618993</xdr:rowOff>
    </xdr:to>
    <xdr:cxnSp macro="">
      <xdr:nvCxnSpPr>
        <xdr:cNvPr id="243" name="直線矢印コネクタ 242"/>
        <xdr:cNvCxnSpPr/>
      </xdr:nvCxnSpPr>
      <xdr:spPr>
        <a:xfrm>
          <a:off x="3045224" y="46845230"/>
          <a:ext cx="662028" cy="1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45917</xdr:colOff>
      <xdr:row>147</xdr:row>
      <xdr:rowOff>285478</xdr:rowOff>
    </xdr:from>
    <xdr:to>
      <xdr:col>32</xdr:col>
      <xdr:colOff>151018</xdr:colOff>
      <xdr:row>149</xdr:row>
      <xdr:rowOff>68217</xdr:rowOff>
    </xdr:to>
    <xdr:sp macro="" textlink="">
      <xdr:nvSpPr>
        <xdr:cNvPr id="244" name="大かっこ 243"/>
        <xdr:cNvSpPr/>
      </xdr:nvSpPr>
      <xdr:spPr bwMode="auto">
        <a:xfrm>
          <a:off x="3906717" y="37305978"/>
          <a:ext cx="2746701" cy="49393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・地域循環圏形成モデル事業選考委員会開催業務</a:t>
          </a:r>
          <a:endParaRPr kumimoji="1" lang="en-US" altLang="ja-JP" sz="1100">
            <a:solidFill>
              <a:schemeClr val="tx1"/>
            </a:solidFill>
            <a:effectLst/>
            <a:latin typeface="+mn-lt"/>
            <a:ea typeface="+mn-ea"/>
            <a:cs typeface="+mn-cs"/>
          </a:endParaRPr>
        </a:p>
      </xdr:txBody>
    </xdr:sp>
    <xdr:clientData/>
  </xdr:twoCellAnchor>
  <xdr:twoCellAnchor>
    <xdr:from>
      <xdr:col>18</xdr:col>
      <xdr:colOff>134010</xdr:colOff>
      <xdr:row>150</xdr:row>
      <xdr:rowOff>339869</xdr:rowOff>
    </xdr:from>
    <xdr:to>
      <xdr:col>32</xdr:col>
      <xdr:colOff>69949</xdr:colOff>
      <xdr:row>152</xdr:row>
      <xdr:rowOff>185628</xdr:rowOff>
    </xdr:to>
    <xdr:sp macro="" textlink="">
      <xdr:nvSpPr>
        <xdr:cNvPr id="245" name="正方形/長方形 244"/>
        <xdr:cNvSpPr/>
      </xdr:nvSpPr>
      <xdr:spPr bwMode="auto">
        <a:xfrm>
          <a:off x="3791610" y="38427169"/>
          <a:ext cx="2780739" cy="5569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（公財）廃棄物・３Ｒ研究財団</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18</xdr:col>
      <xdr:colOff>125847</xdr:colOff>
      <xdr:row>152</xdr:row>
      <xdr:rowOff>218632</xdr:rowOff>
    </xdr:from>
    <xdr:to>
      <xdr:col>32</xdr:col>
      <xdr:colOff>69949</xdr:colOff>
      <xdr:row>154</xdr:row>
      <xdr:rowOff>68527</xdr:rowOff>
    </xdr:to>
    <xdr:sp macro="" textlink="">
      <xdr:nvSpPr>
        <xdr:cNvPr id="246" name="大かっこ 245"/>
        <xdr:cNvSpPr/>
      </xdr:nvSpPr>
      <xdr:spPr bwMode="auto">
        <a:xfrm>
          <a:off x="3783447" y="39017132"/>
          <a:ext cx="2788902" cy="5610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・総合的な２Ｒシステムの構築に向けた調査・検討業務</a:t>
          </a:r>
          <a:endParaRPr kumimoji="1" lang="en-US" altLang="ja-JP" sz="1100">
            <a:solidFill>
              <a:schemeClr val="tx1"/>
            </a:solidFill>
            <a:effectLst/>
            <a:latin typeface="+mn-lt"/>
            <a:ea typeface="+mn-ea"/>
            <a:cs typeface="+mn-cs"/>
          </a:endParaRPr>
        </a:p>
      </xdr:txBody>
    </xdr:sp>
    <xdr:clientData/>
  </xdr:twoCellAnchor>
  <xdr:twoCellAnchor>
    <xdr:from>
      <xdr:col>16</xdr:col>
      <xdr:colOff>104828</xdr:colOff>
      <xdr:row>155</xdr:row>
      <xdr:rowOff>95286</xdr:rowOff>
    </xdr:from>
    <xdr:to>
      <xdr:col>30</xdr:col>
      <xdr:colOff>62461</xdr:colOff>
      <xdr:row>157</xdr:row>
      <xdr:rowOff>649</xdr:rowOff>
    </xdr:to>
    <xdr:sp macro="" textlink="">
      <xdr:nvSpPr>
        <xdr:cNvPr id="247" name="正方形/長方形 246"/>
        <xdr:cNvSpPr/>
      </xdr:nvSpPr>
      <xdr:spPr bwMode="auto">
        <a:xfrm>
          <a:off x="3356028" y="39960586"/>
          <a:ext cx="2802433" cy="6165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民間事業者（４社）</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15</xdr:col>
      <xdr:colOff>9071</xdr:colOff>
      <xdr:row>142</xdr:row>
      <xdr:rowOff>248210</xdr:rowOff>
    </xdr:from>
    <xdr:to>
      <xdr:col>18</xdr:col>
      <xdr:colOff>26281</xdr:colOff>
      <xdr:row>142</xdr:row>
      <xdr:rowOff>261817</xdr:rowOff>
    </xdr:to>
    <xdr:cxnSp macro="">
      <xdr:nvCxnSpPr>
        <xdr:cNvPr id="248" name="直線矢印コネクタ 247"/>
        <xdr:cNvCxnSpPr/>
      </xdr:nvCxnSpPr>
      <xdr:spPr>
        <a:xfrm flipV="1">
          <a:off x="3057071" y="35490710"/>
          <a:ext cx="626810"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25720</xdr:colOff>
      <xdr:row>151</xdr:row>
      <xdr:rowOff>262749</xdr:rowOff>
    </xdr:from>
    <xdr:to>
      <xdr:col>18</xdr:col>
      <xdr:colOff>134010</xdr:colOff>
      <xdr:row>151</xdr:row>
      <xdr:rowOff>276466</xdr:rowOff>
    </xdr:to>
    <xdr:cxnSp macro="">
      <xdr:nvCxnSpPr>
        <xdr:cNvPr id="249" name="直線矢印コネクタ 248"/>
        <xdr:cNvCxnSpPr>
          <a:endCxn id="245" idx="1"/>
        </xdr:cNvCxnSpPr>
      </xdr:nvCxnSpPr>
      <xdr:spPr>
        <a:xfrm flipV="1">
          <a:off x="3073720" y="38705649"/>
          <a:ext cx="717890" cy="13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56160</xdr:colOff>
      <xdr:row>160</xdr:row>
      <xdr:rowOff>147605</xdr:rowOff>
    </xdr:from>
    <xdr:to>
      <xdr:col>28</xdr:col>
      <xdr:colOff>25196</xdr:colOff>
      <xdr:row>161</xdr:row>
      <xdr:rowOff>120592</xdr:rowOff>
    </xdr:to>
    <xdr:sp macro="" textlink="">
      <xdr:nvSpPr>
        <xdr:cNvPr id="250" name="正方形/長方形 249"/>
        <xdr:cNvSpPr/>
      </xdr:nvSpPr>
      <xdr:spPr bwMode="auto">
        <a:xfrm>
          <a:off x="3916960" y="41790905"/>
          <a:ext cx="1797836" cy="3285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127639</xdr:colOff>
      <xdr:row>161</xdr:row>
      <xdr:rowOff>31437</xdr:rowOff>
    </xdr:from>
    <xdr:to>
      <xdr:col>30</xdr:col>
      <xdr:colOff>175399</xdr:colOff>
      <xdr:row>162</xdr:row>
      <xdr:rowOff>236555</xdr:rowOff>
    </xdr:to>
    <xdr:sp macro="" textlink="">
      <xdr:nvSpPr>
        <xdr:cNvPr id="251" name="正方形/長方形 250"/>
        <xdr:cNvSpPr/>
      </xdr:nvSpPr>
      <xdr:spPr bwMode="auto">
        <a:xfrm>
          <a:off x="3378839" y="42030337"/>
          <a:ext cx="2892560" cy="5607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16</xdr:col>
      <xdr:colOff>189511</xdr:colOff>
      <xdr:row>162</xdr:row>
      <xdr:rowOff>252463</xdr:rowOff>
    </xdr:from>
    <xdr:to>
      <xdr:col>30</xdr:col>
      <xdr:colOff>159138</xdr:colOff>
      <xdr:row>164</xdr:row>
      <xdr:rowOff>62546</xdr:rowOff>
    </xdr:to>
    <xdr:sp macro="" textlink="">
      <xdr:nvSpPr>
        <xdr:cNvPr id="252" name="大かっこ 251"/>
        <xdr:cNvSpPr/>
      </xdr:nvSpPr>
      <xdr:spPr bwMode="auto">
        <a:xfrm>
          <a:off x="3440711" y="42606963"/>
          <a:ext cx="2814427" cy="5212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・循環型社会形成推進基本計画フォローアップ及び重点課題検討業務</a:t>
          </a:r>
          <a:endParaRPr kumimoji="1" lang="en-US" altLang="ja-JP" sz="1100">
            <a:solidFill>
              <a:schemeClr val="tx1"/>
            </a:solidFill>
            <a:effectLst/>
            <a:latin typeface="+mn-lt"/>
            <a:ea typeface="+mn-ea"/>
            <a:cs typeface="+mn-cs"/>
          </a:endParaRPr>
        </a:p>
      </xdr:txBody>
    </xdr:sp>
    <xdr:clientData/>
  </xdr:twoCellAnchor>
  <xdr:twoCellAnchor>
    <xdr:from>
      <xdr:col>19</xdr:col>
      <xdr:colOff>163341</xdr:colOff>
      <xdr:row>164</xdr:row>
      <xdr:rowOff>282124</xdr:rowOff>
    </xdr:from>
    <xdr:to>
      <xdr:col>28</xdr:col>
      <xdr:colOff>132376</xdr:colOff>
      <xdr:row>165</xdr:row>
      <xdr:rowOff>250628</xdr:rowOff>
    </xdr:to>
    <xdr:sp macro="" textlink="">
      <xdr:nvSpPr>
        <xdr:cNvPr id="253" name="正方形/長方形 252"/>
        <xdr:cNvSpPr/>
      </xdr:nvSpPr>
      <xdr:spPr bwMode="auto">
        <a:xfrm>
          <a:off x="4024141" y="43347824"/>
          <a:ext cx="1797835" cy="3241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30901</xdr:colOff>
      <xdr:row>165</xdr:row>
      <xdr:rowOff>195626</xdr:rowOff>
    </xdr:from>
    <xdr:to>
      <xdr:col>31</xdr:col>
      <xdr:colOff>81062</xdr:colOff>
      <xdr:row>167</xdr:row>
      <xdr:rowOff>42902</xdr:rowOff>
    </xdr:to>
    <xdr:sp macro="" textlink="">
      <xdr:nvSpPr>
        <xdr:cNvPr id="254" name="正方形/長方形 253"/>
        <xdr:cNvSpPr/>
      </xdr:nvSpPr>
      <xdr:spPr bwMode="auto">
        <a:xfrm>
          <a:off x="3485301" y="43616926"/>
          <a:ext cx="2894961" cy="5584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（公財）廃棄物・３Ｒ研究財団</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17</xdr:col>
      <xdr:colOff>95174</xdr:colOff>
      <xdr:row>167</xdr:row>
      <xdr:rowOff>45203</xdr:rowOff>
    </xdr:from>
    <xdr:to>
      <xdr:col>31</xdr:col>
      <xdr:colOff>64801</xdr:colOff>
      <xdr:row>167</xdr:row>
      <xdr:rowOff>347493</xdr:rowOff>
    </xdr:to>
    <xdr:sp macro="" textlink="">
      <xdr:nvSpPr>
        <xdr:cNvPr id="255" name="大かっこ 254"/>
        <xdr:cNvSpPr/>
      </xdr:nvSpPr>
      <xdr:spPr bwMode="auto">
        <a:xfrm>
          <a:off x="3549574" y="44177703"/>
          <a:ext cx="2814427" cy="30229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・３Ｒ推進企画運営業務</a:t>
          </a:r>
          <a:endParaRPr kumimoji="1" lang="en-US" altLang="ja-JP" sz="1100">
            <a:solidFill>
              <a:schemeClr val="tx1"/>
            </a:solidFill>
            <a:effectLst/>
            <a:latin typeface="+mn-lt"/>
            <a:ea typeface="+mn-ea"/>
            <a:cs typeface="+mn-cs"/>
          </a:endParaRPr>
        </a:p>
      </xdr:txBody>
    </xdr:sp>
    <xdr:clientData/>
  </xdr:twoCellAnchor>
  <xdr:twoCellAnchor>
    <xdr:from>
      <xdr:col>20</xdr:col>
      <xdr:colOff>90233</xdr:colOff>
      <xdr:row>168</xdr:row>
      <xdr:rowOff>180121</xdr:rowOff>
    </xdr:from>
    <xdr:to>
      <xdr:col>29</xdr:col>
      <xdr:colOff>59266</xdr:colOff>
      <xdr:row>169</xdr:row>
      <xdr:rowOff>148625</xdr:rowOff>
    </xdr:to>
    <xdr:sp macro="" textlink="">
      <xdr:nvSpPr>
        <xdr:cNvPr id="256" name="正方形/長方形 255"/>
        <xdr:cNvSpPr/>
      </xdr:nvSpPr>
      <xdr:spPr bwMode="auto">
        <a:xfrm>
          <a:off x="4090733" y="47062171"/>
          <a:ext cx="1769258"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109550</xdr:colOff>
      <xdr:row>169</xdr:row>
      <xdr:rowOff>188712</xdr:rowOff>
    </xdr:from>
    <xdr:to>
      <xdr:col>32</xdr:col>
      <xdr:colOff>157310</xdr:colOff>
      <xdr:row>171</xdr:row>
      <xdr:rowOff>18751</xdr:rowOff>
    </xdr:to>
    <xdr:sp macro="" textlink="">
      <xdr:nvSpPr>
        <xdr:cNvPr id="257" name="正方形/長方形 256"/>
        <xdr:cNvSpPr/>
      </xdr:nvSpPr>
      <xdr:spPr bwMode="auto">
        <a:xfrm>
          <a:off x="3710000" y="47423187"/>
          <a:ext cx="2848110" cy="5348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（株）ウィズダム</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18</xdr:col>
      <xdr:colOff>164619</xdr:colOff>
      <xdr:row>171</xdr:row>
      <xdr:rowOff>48267</xdr:rowOff>
    </xdr:from>
    <xdr:to>
      <xdr:col>32</xdr:col>
      <xdr:colOff>161460</xdr:colOff>
      <xdr:row>171</xdr:row>
      <xdr:rowOff>394259</xdr:rowOff>
    </xdr:to>
    <xdr:sp macro="" textlink="">
      <xdr:nvSpPr>
        <xdr:cNvPr id="258" name="大かっこ 257"/>
        <xdr:cNvSpPr/>
      </xdr:nvSpPr>
      <xdr:spPr bwMode="auto">
        <a:xfrm>
          <a:off x="3765069" y="47987592"/>
          <a:ext cx="2797191" cy="34599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運用業務</a:t>
          </a:r>
          <a:endParaRPr kumimoji="1" lang="en-US" altLang="ja-JP" sz="1100">
            <a:solidFill>
              <a:schemeClr val="tx1"/>
            </a:solidFill>
            <a:effectLst/>
            <a:latin typeface="+mn-lt"/>
            <a:ea typeface="+mn-ea"/>
            <a:cs typeface="+mn-cs"/>
          </a:endParaRPr>
        </a:p>
      </xdr:txBody>
    </xdr:sp>
    <xdr:clientData/>
  </xdr:twoCellAnchor>
  <xdr:twoCellAnchor>
    <xdr:from>
      <xdr:col>20</xdr:col>
      <xdr:colOff>181054</xdr:colOff>
      <xdr:row>172</xdr:row>
      <xdr:rowOff>103578</xdr:rowOff>
    </xdr:from>
    <xdr:to>
      <xdr:col>29</xdr:col>
      <xdr:colOff>150088</xdr:colOff>
      <xdr:row>172</xdr:row>
      <xdr:rowOff>438888</xdr:rowOff>
    </xdr:to>
    <xdr:sp macro="" textlink="">
      <xdr:nvSpPr>
        <xdr:cNvPr id="259" name="正方形/長方形 258"/>
        <xdr:cNvSpPr/>
      </xdr:nvSpPr>
      <xdr:spPr bwMode="auto">
        <a:xfrm>
          <a:off x="4245054" y="46331578"/>
          <a:ext cx="1797834" cy="335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随</a:t>
          </a:r>
          <a:r>
            <a:rPr kumimoji="1" lang="ja-JP" altLang="en-US" sz="1100">
              <a:solidFill>
                <a:sysClr val="windowText" lastClr="000000"/>
              </a:solidFill>
              <a:effectLst/>
              <a:latin typeface="+mn-lt"/>
              <a:ea typeface="+mn-ea"/>
              <a:cs typeface="+mn-cs"/>
            </a:rPr>
            <a:t>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78227</xdr:colOff>
      <xdr:row>172</xdr:row>
      <xdr:rowOff>345838</xdr:rowOff>
    </xdr:from>
    <xdr:to>
      <xdr:col>32</xdr:col>
      <xdr:colOff>101174</xdr:colOff>
      <xdr:row>173</xdr:row>
      <xdr:rowOff>213445</xdr:rowOff>
    </xdr:to>
    <xdr:sp macro="" textlink="">
      <xdr:nvSpPr>
        <xdr:cNvPr id="260" name="正方形/長方形 259"/>
        <xdr:cNvSpPr/>
      </xdr:nvSpPr>
      <xdr:spPr bwMode="auto">
        <a:xfrm>
          <a:off x="3735827" y="46573838"/>
          <a:ext cx="2867747" cy="5407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18</xdr:col>
      <xdr:colOff>115286</xdr:colOff>
      <xdr:row>173</xdr:row>
      <xdr:rowOff>229354</xdr:rowOff>
    </xdr:from>
    <xdr:to>
      <xdr:col>32</xdr:col>
      <xdr:colOff>84913</xdr:colOff>
      <xdr:row>173</xdr:row>
      <xdr:rowOff>568942</xdr:rowOff>
    </xdr:to>
    <xdr:sp macro="" textlink="">
      <xdr:nvSpPr>
        <xdr:cNvPr id="261" name="大かっこ 260"/>
        <xdr:cNvSpPr/>
      </xdr:nvSpPr>
      <xdr:spPr bwMode="auto">
        <a:xfrm>
          <a:off x="3772886" y="47130454"/>
          <a:ext cx="2814427" cy="3395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Re-Style</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運用サービス業務</a:t>
          </a:r>
          <a:endParaRPr kumimoji="1" lang="en-US" altLang="ja-JP" sz="1100">
            <a:solidFill>
              <a:schemeClr val="tx1"/>
            </a:solidFill>
            <a:effectLst/>
            <a:latin typeface="+mn-lt"/>
            <a:ea typeface="+mn-ea"/>
            <a:cs typeface="+mn-cs"/>
          </a:endParaRPr>
        </a:p>
      </xdr:txBody>
    </xdr:sp>
    <xdr:clientData/>
  </xdr:twoCellAnchor>
  <xdr:twoCellAnchor>
    <xdr:from>
      <xdr:col>15</xdr:col>
      <xdr:colOff>17557</xdr:colOff>
      <xdr:row>140</xdr:row>
      <xdr:rowOff>227104</xdr:rowOff>
    </xdr:from>
    <xdr:to>
      <xdr:col>15</xdr:col>
      <xdr:colOff>17557</xdr:colOff>
      <xdr:row>175</xdr:row>
      <xdr:rowOff>140499</xdr:rowOff>
    </xdr:to>
    <xdr:cxnSp macro="">
      <xdr:nvCxnSpPr>
        <xdr:cNvPr id="262" name="直線コネクタ 261"/>
        <xdr:cNvCxnSpPr/>
      </xdr:nvCxnSpPr>
      <xdr:spPr>
        <a:xfrm>
          <a:off x="3065557" y="34758404"/>
          <a:ext cx="0" cy="135531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38687</xdr:colOff>
      <xdr:row>170</xdr:row>
      <xdr:rowOff>25879</xdr:rowOff>
    </xdr:from>
    <xdr:to>
      <xdr:col>18</xdr:col>
      <xdr:colOff>95836</xdr:colOff>
      <xdr:row>170</xdr:row>
      <xdr:rowOff>33002</xdr:rowOff>
    </xdr:to>
    <xdr:cxnSp macro="">
      <xdr:nvCxnSpPr>
        <xdr:cNvPr id="263" name="直線矢印コネクタ 262"/>
        <xdr:cNvCxnSpPr/>
      </xdr:nvCxnSpPr>
      <xdr:spPr>
        <a:xfrm>
          <a:off x="3086687" y="45225179"/>
          <a:ext cx="666749" cy="7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13873</xdr:colOff>
      <xdr:row>166</xdr:row>
      <xdr:rowOff>119264</xdr:rowOff>
    </xdr:from>
    <xdr:to>
      <xdr:col>17</xdr:col>
      <xdr:colOff>30901</xdr:colOff>
      <xdr:row>166</xdr:row>
      <xdr:rowOff>133189</xdr:rowOff>
    </xdr:to>
    <xdr:cxnSp macro="">
      <xdr:nvCxnSpPr>
        <xdr:cNvPr id="264" name="直線矢印コネクタ 263"/>
        <xdr:cNvCxnSpPr>
          <a:endCxn id="254" idx="1"/>
        </xdr:cNvCxnSpPr>
      </xdr:nvCxnSpPr>
      <xdr:spPr>
        <a:xfrm flipV="1">
          <a:off x="3061873" y="43896164"/>
          <a:ext cx="423428" cy="1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26440</xdr:colOff>
      <xdr:row>161</xdr:row>
      <xdr:rowOff>308995</xdr:rowOff>
    </xdr:from>
    <xdr:to>
      <xdr:col>16</xdr:col>
      <xdr:colOff>127639</xdr:colOff>
      <xdr:row>161</xdr:row>
      <xdr:rowOff>322369</xdr:rowOff>
    </xdr:to>
    <xdr:cxnSp macro="">
      <xdr:nvCxnSpPr>
        <xdr:cNvPr id="265" name="直線矢印コネクタ 264"/>
        <xdr:cNvCxnSpPr>
          <a:endCxn id="251" idx="1"/>
        </xdr:cNvCxnSpPr>
      </xdr:nvCxnSpPr>
      <xdr:spPr>
        <a:xfrm flipV="1">
          <a:off x="3074440" y="42307895"/>
          <a:ext cx="304399" cy="1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39325</xdr:colOff>
      <xdr:row>156</xdr:row>
      <xdr:rowOff>47968</xdr:rowOff>
    </xdr:from>
    <xdr:to>
      <xdr:col>16</xdr:col>
      <xdr:colOff>104828</xdr:colOff>
      <xdr:row>156</xdr:row>
      <xdr:rowOff>69850</xdr:rowOff>
    </xdr:to>
    <xdr:cxnSp macro="">
      <xdr:nvCxnSpPr>
        <xdr:cNvPr id="266" name="直線矢印コネクタ 265"/>
        <xdr:cNvCxnSpPr>
          <a:endCxn id="247" idx="1"/>
        </xdr:cNvCxnSpPr>
      </xdr:nvCxnSpPr>
      <xdr:spPr>
        <a:xfrm flipV="1">
          <a:off x="3087325" y="40268868"/>
          <a:ext cx="268703" cy="21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824</xdr:colOff>
      <xdr:row>174</xdr:row>
      <xdr:rowOff>487988</xdr:rowOff>
    </xdr:from>
    <xdr:to>
      <xdr:col>34</xdr:col>
      <xdr:colOff>190500</xdr:colOff>
      <xdr:row>175</xdr:row>
      <xdr:rowOff>426165</xdr:rowOff>
    </xdr:to>
    <xdr:sp macro="" textlink="">
      <xdr:nvSpPr>
        <xdr:cNvPr id="270" name="正方形/長方形 269"/>
        <xdr:cNvSpPr/>
      </xdr:nvSpPr>
      <xdr:spPr bwMode="auto">
        <a:xfrm>
          <a:off x="3801299" y="51160988"/>
          <a:ext cx="3190051" cy="53825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三菱ＵＦＪリサーチ＆コンサルティング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３６百万円</a:t>
          </a:r>
        </a:p>
      </xdr:txBody>
    </xdr:sp>
    <xdr:clientData/>
  </xdr:twoCellAnchor>
  <xdr:twoCellAnchor>
    <xdr:from>
      <xdr:col>21</xdr:col>
      <xdr:colOff>198691</xdr:colOff>
      <xdr:row>174</xdr:row>
      <xdr:rowOff>150211</xdr:rowOff>
    </xdr:from>
    <xdr:to>
      <xdr:col>30</xdr:col>
      <xdr:colOff>4365</xdr:colOff>
      <xdr:row>174</xdr:row>
      <xdr:rowOff>474722</xdr:rowOff>
    </xdr:to>
    <xdr:sp macro="" textlink="">
      <xdr:nvSpPr>
        <xdr:cNvPr id="271" name="正方形/長方形 270"/>
        <xdr:cNvSpPr/>
      </xdr:nvSpPr>
      <xdr:spPr bwMode="auto">
        <a:xfrm>
          <a:off x="4465891" y="47724411"/>
          <a:ext cx="1634474" cy="324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63285</xdr:colOff>
      <xdr:row>175</xdr:row>
      <xdr:rowOff>444499</xdr:rowOff>
    </xdr:from>
    <xdr:to>
      <xdr:col>33</xdr:col>
      <xdr:colOff>60126</xdr:colOff>
      <xdr:row>176</xdr:row>
      <xdr:rowOff>476250</xdr:rowOff>
    </xdr:to>
    <xdr:sp macro="" textlink="">
      <xdr:nvSpPr>
        <xdr:cNvPr id="272" name="大かっこ 271"/>
        <xdr:cNvSpPr/>
      </xdr:nvSpPr>
      <xdr:spPr bwMode="auto">
        <a:xfrm>
          <a:off x="3984410" y="47974249"/>
          <a:ext cx="2886091" cy="7620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ysClr val="windowText" lastClr="000000"/>
              </a:solidFill>
              <a:effectLst/>
              <a:latin typeface="+mn-lt"/>
              <a:ea typeface="+mn-ea"/>
              <a:cs typeface="+mn-cs"/>
            </a:rPr>
            <a:t>・使用済製品等のリユース促進事業</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25079</xdr:colOff>
      <xdr:row>175</xdr:row>
      <xdr:rowOff>130174</xdr:rowOff>
    </xdr:from>
    <xdr:to>
      <xdr:col>18</xdr:col>
      <xdr:colOff>75506</xdr:colOff>
      <xdr:row>175</xdr:row>
      <xdr:rowOff>131311</xdr:rowOff>
    </xdr:to>
    <xdr:cxnSp macro="">
      <xdr:nvCxnSpPr>
        <xdr:cNvPr id="273" name="直線矢印コネクタ 272"/>
        <xdr:cNvCxnSpPr/>
      </xdr:nvCxnSpPr>
      <xdr:spPr>
        <a:xfrm>
          <a:off x="3073079" y="48301274"/>
          <a:ext cx="660027" cy="1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25720</xdr:colOff>
      <xdr:row>146</xdr:row>
      <xdr:rowOff>309440</xdr:rowOff>
    </xdr:from>
    <xdr:to>
      <xdr:col>18</xdr:col>
      <xdr:colOff>134010</xdr:colOff>
      <xdr:row>146</xdr:row>
      <xdr:rowOff>323157</xdr:rowOff>
    </xdr:to>
    <xdr:cxnSp macro="">
      <xdr:nvCxnSpPr>
        <xdr:cNvPr id="275" name="直線矢印コネクタ 274"/>
        <xdr:cNvCxnSpPr/>
      </xdr:nvCxnSpPr>
      <xdr:spPr>
        <a:xfrm flipV="1">
          <a:off x="3073720" y="36974340"/>
          <a:ext cx="717890" cy="13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96287</xdr:colOff>
      <xdr:row>158</xdr:row>
      <xdr:rowOff>307041</xdr:rowOff>
    </xdr:from>
    <xdr:to>
      <xdr:col>48</xdr:col>
      <xdr:colOff>47624</xdr:colOff>
      <xdr:row>160</xdr:row>
      <xdr:rowOff>30443</xdr:rowOff>
    </xdr:to>
    <xdr:sp macro="" textlink="">
      <xdr:nvSpPr>
        <xdr:cNvPr id="282" name="正方形/長方形 281"/>
        <xdr:cNvSpPr/>
      </xdr:nvSpPr>
      <xdr:spPr bwMode="auto">
        <a:xfrm>
          <a:off x="6897137" y="43664841"/>
          <a:ext cx="2751687" cy="42825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（公社）大木町シルバーセンター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０．２</a:t>
          </a:r>
          <a:r>
            <a:rPr kumimoji="1" lang="ja-JP" altLang="en-US" sz="1100">
              <a:solidFill>
                <a:sysClr val="windowText" lastClr="000000"/>
              </a:solidFill>
            </a:rPr>
            <a:t>百万円</a:t>
          </a:r>
        </a:p>
      </xdr:txBody>
    </xdr:sp>
    <xdr:clientData/>
  </xdr:twoCellAnchor>
  <xdr:twoCellAnchor>
    <xdr:from>
      <xdr:col>32</xdr:col>
      <xdr:colOff>60056</xdr:colOff>
      <xdr:row>154</xdr:row>
      <xdr:rowOff>352186</xdr:rowOff>
    </xdr:from>
    <xdr:to>
      <xdr:col>47</xdr:col>
      <xdr:colOff>89191</xdr:colOff>
      <xdr:row>156</xdr:row>
      <xdr:rowOff>26521</xdr:rowOff>
    </xdr:to>
    <xdr:sp macro="" textlink="">
      <xdr:nvSpPr>
        <xdr:cNvPr id="283" name="正方形/長方形 282"/>
        <xdr:cNvSpPr/>
      </xdr:nvSpPr>
      <xdr:spPr bwMode="auto">
        <a:xfrm>
          <a:off x="6460856" y="42300286"/>
          <a:ext cx="3029510" cy="3791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株</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ＴＲＥＳ　４</a:t>
          </a:r>
          <a:r>
            <a:rPr kumimoji="1" lang="ja-JP" altLang="en-US" sz="1100">
              <a:solidFill>
                <a:sysClr val="windowText" lastClr="000000"/>
              </a:solidFill>
            </a:rPr>
            <a:t>百万円</a:t>
          </a:r>
        </a:p>
      </xdr:txBody>
    </xdr:sp>
    <xdr:clientData/>
  </xdr:twoCellAnchor>
  <xdr:twoCellAnchor>
    <xdr:from>
      <xdr:col>33</xdr:col>
      <xdr:colOff>173982</xdr:colOff>
      <xdr:row>156</xdr:row>
      <xdr:rowOff>117288</xdr:rowOff>
    </xdr:from>
    <xdr:to>
      <xdr:col>48</xdr:col>
      <xdr:colOff>74249</xdr:colOff>
      <xdr:row>157</xdr:row>
      <xdr:rowOff>287991</xdr:rowOff>
    </xdr:to>
    <xdr:sp macro="" textlink="">
      <xdr:nvSpPr>
        <xdr:cNvPr id="284" name="大かっこ 283"/>
        <xdr:cNvSpPr/>
      </xdr:nvSpPr>
      <xdr:spPr bwMode="auto">
        <a:xfrm>
          <a:off x="6774807" y="42770238"/>
          <a:ext cx="2900642" cy="52312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福岡県南筑後地域プラスチック等循環圏形成モデル事業</a:t>
          </a:r>
          <a:r>
            <a:rPr kumimoji="1" lang="en-US" altLang="ja-JP" sz="1000">
              <a:solidFill>
                <a:sysClr val="windowText" lastClr="000000"/>
              </a:solidFill>
            </a:rPr>
            <a:t>			</a:t>
          </a:r>
        </a:p>
      </xdr:txBody>
    </xdr:sp>
    <xdr:clientData/>
  </xdr:twoCellAnchor>
  <xdr:twoCellAnchor>
    <xdr:from>
      <xdr:col>34</xdr:col>
      <xdr:colOff>76864</xdr:colOff>
      <xdr:row>160</xdr:row>
      <xdr:rowOff>97305</xdr:rowOff>
    </xdr:from>
    <xdr:to>
      <xdr:col>48</xdr:col>
      <xdr:colOff>83775</xdr:colOff>
      <xdr:row>161</xdr:row>
      <xdr:rowOff>44822</xdr:rowOff>
    </xdr:to>
    <xdr:sp macro="" textlink="">
      <xdr:nvSpPr>
        <xdr:cNvPr id="285" name="大かっこ 284"/>
        <xdr:cNvSpPr/>
      </xdr:nvSpPr>
      <xdr:spPr bwMode="auto">
        <a:xfrm>
          <a:off x="6877714" y="44159955"/>
          <a:ext cx="2807261" cy="2999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分別回収実証</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33</xdr:col>
      <xdr:colOff>0</xdr:colOff>
      <xdr:row>156</xdr:row>
      <xdr:rowOff>47625</xdr:rowOff>
    </xdr:from>
    <xdr:to>
      <xdr:col>33</xdr:col>
      <xdr:colOff>0</xdr:colOff>
      <xdr:row>162</xdr:row>
      <xdr:rowOff>285750</xdr:rowOff>
    </xdr:to>
    <xdr:cxnSp macro="">
      <xdr:nvCxnSpPr>
        <xdr:cNvPr id="286" name="直線コネクタ 285"/>
        <xdr:cNvCxnSpPr/>
      </xdr:nvCxnSpPr>
      <xdr:spPr>
        <a:xfrm>
          <a:off x="6600825" y="42700575"/>
          <a:ext cx="0" cy="2352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7015</xdr:colOff>
      <xdr:row>159</xdr:row>
      <xdr:rowOff>157257</xdr:rowOff>
    </xdr:from>
    <xdr:to>
      <xdr:col>34</xdr:col>
      <xdr:colOff>39137</xdr:colOff>
      <xdr:row>159</xdr:row>
      <xdr:rowOff>160993</xdr:rowOff>
    </xdr:to>
    <xdr:cxnSp macro="">
      <xdr:nvCxnSpPr>
        <xdr:cNvPr id="287" name="直線矢印コネクタ 286"/>
        <xdr:cNvCxnSpPr/>
      </xdr:nvCxnSpPr>
      <xdr:spPr>
        <a:xfrm flipV="1">
          <a:off x="6607840" y="43867482"/>
          <a:ext cx="232147" cy="3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105812</xdr:colOff>
      <xdr:row>162</xdr:row>
      <xdr:rowOff>158004</xdr:rowOff>
    </xdr:from>
    <xdr:to>
      <xdr:col>48</xdr:col>
      <xdr:colOff>76199</xdr:colOff>
      <xdr:row>163</xdr:row>
      <xdr:rowOff>150345</xdr:rowOff>
    </xdr:to>
    <xdr:sp macro="" textlink="">
      <xdr:nvSpPr>
        <xdr:cNvPr id="288" name="正方形/長方形 287"/>
        <xdr:cNvSpPr/>
      </xdr:nvSpPr>
      <xdr:spPr bwMode="auto">
        <a:xfrm>
          <a:off x="6906662" y="44925504"/>
          <a:ext cx="2770737" cy="34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福岡工業大学　　０．３</a:t>
          </a:r>
          <a:r>
            <a:rPr kumimoji="1" lang="ja-JP" altLang="en-US" sz="1100">
              <a:solidFill>
                <a:sysClr val="windowText" lastClr="000000"/>
              </a:solidFill>
            </a:rPr>
            <a:t>百万円</a:t>
          </a:r>
        </a:p>
      </xdr:txBody>
    </xdr:sp>
    <xdr:clientData/>
  </xdr:twoCellAnchor>
  <xdr:twoCellAnchor>
    <xdr:from>
      <xdr:col>34</xdr:col>
      <xdr:colOff>86389</xdr:colOff>
      <xdr:row>163</xdr:row>
      <xdr:rowOff>217208</xdr:rowOff>
    </xdr:from>
    <xdr:to>
      <xdr:col>48</xdr:col>
      <xdr:colOff>93300</xdr:colOff>
      <xdr:row>164</xdr:row>
      <xdr:rowOff>170328</xdr:rowOff>
    </xdr:to>
    <xdr:sp macro="" textlink="">
      <xdr:nvSpPr>
        <xdr:cNvPr id="289" name="大かっこ 288"/>
        <xdr:cNvSpPr/>
      </xdr:nvSpPr>
      <xdr:spPr bwMode="auto">
        <a:xfrm>
          <a:off x="6887239" y="45337133"/>
          <a:ext cx="2807261" cy="30554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a:solidFill>
                <a:schemeClr val="tx1"/>
              </a:solidFill>
              <a:effectLst/>
              <a:latin typeface="+mn-lt"/>
              <a:ea typeface="+mn-ea"/>
              <a:cs typeface="+mn-cs"/>
            </a:rPr>
            <a:t>分別回収</a:t>
          </a:r>
          <a:r>
            <a:rPr kumimoji="1" lang="ja-JP" altLang="en-US" sz="1100">
              <a:solidFill>
                <a:schemeClr val="tx1"/>
              </a:solidFill>
              <a:effectLst/>
              <a:latin typeface="+mn-lt"/>
              <a:ea typeface="+mn-ea"/>
              <a:cs typeface="+mn-cs"/>
            </a:rPr>
            <a:t>実績</a:t>
          </a:r>
          <a:r>
            <a:rPr kumimoji="1" lang="ja-JP" altLang="ja-JP" sz="1100">
              <a:solidFill>
                <a:schemeClr val="tx1"/>
              </a:solidFill>
              <a:effectLst/>
              <a:latin typeface="+mn-lt"/>
              <a:ea typeface="+mn-ea"/>
              <a:cs typeface="+mn-cs"/>
            </a:rPr>
            <a:t>実証</a:t>
          </a:r>
          <a:endParaRPr lang="ja-JP" altLang="ja-JP" sz="1000">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32</xdr:col>
      <xdr:colOff>191912</xdr:colOff>
      <xdr:row>162</xdr:row>
      <xdr:rowOff>285938</xdr:rowOff>
    </xdr:from>
    <xdr:to>
      <xdr:col>34</xdr:col>
      <xdr:colOff>48662</xdr:colOff>
      <xdr:row>162</xdr:row>
      <xdr:rowOff>285938</xdr:rowOff>
    </xdr:to>
    <xdr:cxnSp macro="">
      <xdr:nvCxnSpPr>
        <xdr:cNvPr id="290" name="直線矢印コネクタ 289"/>
        <xdr:cNvCxnSpPr/>
      </xdr:nvCxnSpPr>
      <xdr:spPr>
        <a:xfrm>
          <a:off x="6592712" y="45053438"/>
          <a:ext cx="256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180</xdr:row>
      <xdr:rowOff>0</xdr:rowOff>
    </xdr:from>
    <xdr:to>
      <xdr:col>24</xdr:col>
      <xdr:colOff>133350</xdr:colOff>
      <xdr:row>184</xdr:row>
      <xdr:rowOff>168357</xdr:rowOff>
    </xdr:to>
    <xdr:sp macro="" textlink="">
      <xdr:nvSpPr>
        <xdr:cNvPr id="292" name="テキスト ボックス 291"/>
        <xdr:cNvSpPr txBox="1"/>
      </xdr:nvSpPr>
      <xdr:spPr>
        <a:xfrm>
          <a:off x="2095500" y="50647600"/>
          <a:ext cx="2914650" cy="1438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142875</xdr:colOff>
      <xdr:row>218</xdr:row>
      <xdr:rowOff>161925</xdr:rowOff>
    </xdr:from>
    <xdr:to>
      <xdr:col>46</xdr:col>
      <xdr:colOff>12700</xdr:colOff>
      <xdr:row>223</xdr:row>
      <xdr:rowOff>15957</xdr:rowOff>
    </xdr:to>
    <xdr:sp macro="" textlink="">
      <xdr:nvSpPr>
        <xdr:cNvPr id="293" name="テキスト ボックス 292"/>
        <xdr:cNvSpPr txBox="1"/>
      </xdr:nvSpPr>
      <xdr:spPr>
        <a:xfrm>
          <a:off x="6343650" y="64646175"/>
          <a:ext cx="2870200" cy="1425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142875</xdr:colOff>
      <xdr:row>205</xdr:row>
      <xdr:rowOff>161925</xdr:rowOff>
    </xdr:from>
    <xdr:to>
      <xdr:col>24</xdr:col>
      <xdr:colOff>12700</xdr:colOff>
      <xdr:row>210</xdr:row>
      <xdr:rowOff>15957</xdr:rowOff>
    </xdr:to>
    <xdr:sp macro="" textlink="">
      <xdr:nvSpPr>
        <xdr:cNvPr id="294" name="テキスト ボックス 293"/>
        <xdr:cNvSpPr txBox="1"/>
      </xdr:nvSpPr>
      <xdr:spPr>
        <a:xfrm>
          <a:off x="1943100" y="61255275"/>
          <a:ext cx="2870200" cy="1425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152400</xdr:colOff>
      <xdr:row>205</xdr:row>
      <xdr:rowOff>57150</xdr:rowOff>
    </xdr:from>
    <xdr:to>
      <xdr:col>46</xdr:col>
      <xdr:colOff>19050</xdr:colOff>
      <xdr:row>209</xdr:row>
      <xdr:rowOff>222332</xdr:rowOff>
    </xdr:to>
    <xdr:sp macro="" textlink="">
      <xdr:nvSpPr>
        <xdr:cNvPr id="295" name="テキスト ボックス 294"/>
        <xdr:cNvSpPr txBox="1"/>
      </xdr:nvSpPr>
      <xdr:spPr>
        <a:xfrm>
          <a:off x="6353175" y="60702825"/>
          <a:ext cx="2867025" cy="1422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36</xdr:col>
      <xdr:colOff>0</xdr:colOff>
      <xdr:row>158</xdr:row>
      <xdr:rowOff>0</xdr:rowOff>
    </xdr:from>
    <xdr:to>
      <xdr:col>44</xdr:col>
      <xdr:colOff>172234</xdr:colOff>
      <xdr:row>158</xdr:row>
      <xdr:rowOff>320929</xdr:rowOff>
    </xdr:to>
    <xdr:sp macro="" textlink="">
      <xdr:nvSpPr>
        <xdr:cNvPr id="66" name="正方形/長方形 65"/>
        <xdr:cNvSpPr/>
      </xdr:nvSpPr>
      <xdr:spPr bwMode="auto">
        <a:xfrm>
          <a:off x="7200900" y="43357800"/>
          <a:ext cx="1772434"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190500</xdr:colOff>
      <xdr:row>161</xdr:row>
      <xdr:rowOff>180975</xdr:rowOff>
    </xdr:from>
    <xdr:to>
      <xdr:col>44</xdr:col>
      <xdr:colOff>162709</xdr:colOff>
      <xdr:row>162</xdr:row>
      <xdr:rowOff>149479</xdr:rowOff>
    </xdr:to>
    <xdr:sp macro="" textlink="">
      <xdr:nvSpPr>
        <xdr:cNvPr id="67" name="正方形/長方形 66"/>
        <xdr:cNvSpPr/>
      </xdr:nvSpPr>
      <xdr:spPr bwMode="auto">
        <a:xfrm>
          <a:off x="7191375" y="44596050"/>
          <a:ext cx="1772434" cy="320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0" zoomScaleNormal="75" zoomScaleSheetLayoutView="100" zoomScalePageLayoutView="85" workbookViewId="0">
      <selection activeCell="AJ34" sqref="AJ34:AN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454</v>
      </c>
      <c r="AR2" s="106"/>
      <c r="AS2" s="68" t="str">
        <f>IF(OR(AQ2="　", AQ2=""), "", "-")</f>
        <v/>
      </c>
      <c r="AT2" s="107">
        <v>144</v>
      </c>
      <c r="AU2" s="107"/>
      <c r="AV2" s="69" t="str">
        <f>IF(AW2="", "", "-")</f>
        <v/>
      </c>
      <c r="AW2" s="111"/>
      <c r="AX2" s="111"/>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459</v>
      </c>
      <c r="AK3" s="302"/>
      <c r="AL3" s="302"/>
      <c r="AM3" s="302"/>
      <c r="AN3" s="302"/>
      <c r="AO3" s="302"/>
      <c r="AP3" s="302"/>
      <c r="AQ3" s="302"/>
      <c r="AR3" s="302"/>
      <c r="AS3" s="302"/>
      <c r="AT3" s="302"/>
      <c r="AU3" s="302"/>
      <c r="AV3" s="302"/>
      <c r="AW3" s="302"/>
      <c r="AX3" s="36" t="s">
        <v>91</v>
      </c>
    </row>
    <row r="4" spans="1:50" ht="24.75" customHeight="1">
      <c r="A4" s="520" t="s">
        <v>30</v>
      </c>
      <c r="B4" s="521"/>
      <c r="C4" s="521"/>
      <c r="D4" s="521"/>
      <c r="E4" s="521"/>
      <c r="F4" s="521"/>
      <c r="G4" s="494" t="s">
        <v>461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463</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8" t="s">
        <v>202</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464</v>
      </c>
      <c r="AF5" s="515"/>
      <c r="AG5" s="515"/>
      <c r="AH5" s="515"/>
      <c r="AI5" s="515"/>
      <c r="AJ5" s="515"/>
      <c r="AK5" s="515"/>
      <c r="AL5" s="515"/>
      <c r="AM5" s="515"/>
      <c r="AN5" s="515"/>
      <c r="AO5" s="515"/>
      <c r="AP5" s="516"/>
      <c r="AQ5" s="517" t="s">
        <v>465</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466</v>
      </c>
      <c r="AF6" s="529"/>
      <c r="AG6" s="529"/>
      <c r="AH6" s="529"/>
      <c r="AI6" s="529"/>
      <c r="AJ6" s="529"/>
      <c r="AK6" s="529"/>
      <c r="AL6" s="529"/>
      <c r="AM6" s="529"/>
      <c r="AN6" s="529"/>
      <c r="AO6" s="529"/>
      <c r="AP6" s="529"/>
      <c r="AQ6" s="124"/>
      <c r="AR6" s="124"/>
      <c r="AS6" s="124"/>
      <c r="AT6" s="124"/>
      <c r="AU6" s="124"/>
      <c r="AV6" s="124"/>
      <c r="AW6" s="124"/>
      <c r="AX6" s="530"/>
    </row>
    <row r="7" spans="1:50" ht="52.5" customHeight="1">
      <c r="A7" s="450" t="s">
        <v>25</v>
      </c>
      <c r="B7" s="451"/>
      <c r="C7" s="451"/>
      <c r="D7" s="451"/>
      <c r="E7" s="451"/>
      <c r="F7" s="451"/>
      <c r="G7" s="452" t="s">
        <v>560</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467</v>
      </c>
      <c r="AF7" s="457"/>
      <c r="AG7" s="457"/>
      <c r="AH7" s="457"/>
      <c r="AI7" s="457"/>
      <c r="AJ7" s="457"/>
      <c r="AK7" s="457"/>
      <c r="AL7" s="457"/>
      <c r="AM7" s="457"/>
      <c r="AN7" s="457"/>
      <c r="AO7" s="457"/>
      <c r="AP7" s="457"/>
      <c r="AQ7" s="457"/>
      <c r="AR7" s="457"/>
      <c r="AS7" s="457"/>
      <c r="AT7" s="457"/>
      <c r="AU7" s="457"/>
      <c r="AV7" s="457"/>
      <c r="AW7" s="457"/>
      <c r="AX7" s="458"/>
    </row>
    <row r="8" spans="1:50" ht="28.5" customHeight="1">
      <c r="A8" s="357" t="s">
        <v>308</v>
      </c>
      <c r="B8" s="358"/>
      <c r="C8" s="358"/>
      <c r="D8" s="358"/>
      <c r="E8" s="358"/>
      <c r="F8" s="359"/>
      <c r="G8" s="354" t="str">
        <f>入力規則等!A26</f>
        <v>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58.5" customHeight="1">
      <c r="A9" s="459" t="s">
        <v>26</v>
      </c>
      <c r="B9" s="460"/>
      <c r="C9" s="460"/>
      <c r="D9" s="460"/>
      <c r="E9" s="460"/>
      <c r="F9" s="460"/>
      <c r="G9" s="488" t="s">
        <v>550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105" customHeight="1">
      <c r="A10" s="459" t="s">
        <v>36</v>
      </c>
      <c r="B10" s="460"/>
      <c r="C10" s="460"/>
      <c r="D10" s="460"/>
      <c r="E10" s="460"/>
      <c r="F10" s="460"/>
      <c r="G10" s="488" t="s">
        <v>554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3.25"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v>137</v>
      </c>
      <c r="Q13" s="72"/>
      <c r="R13" s="72"/>
      <c r="S13" s="72"/>
      <c r="T13" s="72"/>
      <c r="U13" s="72"/>
      <c r="V13" s="73"/>
      <c r="W13" s="71">
        <v>113</v>
      </c>
      <c r="X13" s="72"/>
      <c r="Y13" s="72"/>
      <c r="Z13" s="72"/>
      <c r="AA13" s="72"/>
      <c r="AB13" s="72"/>
      <c r="AC13" s="73"/>
      <c r="AD13" s="71">
        <v>97</v>
      </c>
      <c r="AE13" s="72"/>
      <c r="AF13" s="72"/>
      <c r="AG13" s="72"/>
      <c r="AH13" s="72"/>
      <c r="AI13" s="72"/>
      <c r="AJ13" s="73"/>
      <c r="AK13" s="71">
        <v>97</v>
      </c>
      <c r="AL13" s="72"/>
      <c r="AM13" s="72"/>
      <c r="AN13" s="72"/>
      <c r="AO13" s="72"/>
      <c r="AP13" s="72"/>
      <c r="AQ13" s="73"/>
      <c r="AR13" s="670" t="s">
        <v>555</v>
      </c>
      <c r="AS13" s="671"/>
      <c r="AT13" s="671"/>
      <c r="AU13" s="671"/>
      <c r="AV13" s="671"/>
      <c r="AW13" s="671"/>
      <c r="AX13" s="672"/>
    </row>
    <row r="14" spans="1:50" ht="21" customHeight="1">
      <c r="A14" s="465"/>
      <c r="B14" s="466"/>
      <c r="C14" s="466"/>
      <c r="D14" s="466"/>
      <c r="E14" s="466"/>
      <c r="F14" s="467"/>
      <c r="G14" s="478"/>
      <c r="H14" s="479"/>
      <c r="I14" s="345" t="s">
        <v>9</v>
      </c>
      <c r="J14" s="473"/>
      <c r="K14" s="473"/>
      <c r="L14" s="473"/>
      <c r="M14" s="473"/>
      <c r="N14" s="473"/>
      <c r="O14" s="474"/>
      <c r="P14" s="71" t="s">
        <v>551</v>
      </c>
      <c r="Q14" s="72"/>
      <c r="R14" s="72"/>
      <c r="S14" s="72"/>
      <c r="T14" s="72"/>
      <c r="U14" s="72"/>
      <c r="V14" s="73"/>
      <c r="W14" s="71" t="s">
        <v>551</v>
      </c>
      <c r="X14" s="72"/>
      <c r="Y14" s="72"/>
      <c r="Z14" s="72"/>
      <c r="AA14" s="72"/>
      <c r="AB14" s="72"/>
      <c r="AC14" s="73"/>
      <c r="AD14" s="71" t="s">
        <v>551</v>
      </c>
      <c r="AE14" s="72"/>
      <c r="AF14" s="72"/>
      <c r="AG14" s="72"/>
      <c r="AH14" s="72"/>
      <c r="AI14" s="72"/>
      <c r="AJ14" s="73"/>
      <c r="AK14" s="71" t="s">
        <v>551</v>
      </c>
      <c r="AL14" s="72"/>
      <c r="AM14" s="72"/>
      <c r="AN14" s="72"/>
      <c r="AO14" s="72"/>
      <c r="AP14" s="72"/>
      <c r="AQ14" s="73"/>
      <c r="AR14" s="668"/>
      <c r="AS14" s="668"/>
      <c r="AT14" s="668"/>
      <c r="AU14" s="668"/>
      <c r="AV14" s="668"/>
      <c r="AW14" s="668"/>
      <c r="AX14" s="669"/>
    </row>
    <row r="15" spans="1:50" ht="21" customHeight="1">
      <c r="A15" s="465"/>
      <c r="B15" s="466"/>
      <c r="C15" s="466"/>
      <c r="D15" s="466"/>
      <c r="E15" s="466"/>
      <c r="F15" s="467"/>
      <c r="G15" s="478"/>
      <c r="H15" s="479"/>
      <c r="I15" s="345" t="s">
        <v>62</v>
      </c>
      <c r="J15" s="346"/>
      <c r="K15" s="346"/>
      <c r="L15" s="346"/>
      <c r="M15" s="346"/>
      <c r="N15" s="346"/>
      <c r="O15" s="347"/>
      <c r="P15" s="71" t="s">
        <v>551</v>
      </c>
      <c r="Q15" s="72"/>
      <c r="R15" s="72"/>
      <c r="S15" s="72"/>
      <c r="T15" s="72"/>
      <c r="U15" s="72"/>
      <c r="V15" s="73"/>
      <c r="W15" s="71" t="s">
        <v>551</v>
      </c>
      <c r="X15" s="72"/>
      <c r="Y15" s="72"/>
      <c r="Z15" s="72"/>
      <c r="AA15" s="72"/>
      <c r="AB15" s="72"/>
      <c r="AC15" s="73"/>
      <c r="AD15" s="71" t="s">
        <v>551</v>
      </c>
      <c r="AE15" s="72"/>
      <c r="AF15" s="72"/>
      <c r="AG15" s="72"/>
      <c r="AH15" s="72"/>
      <c r="AI15" s="72"/>
      <c r="AJ15" s="73"/>
      <c r="AK15" s="71" t="s">
        <v>552</v>
      </c>
      <c r="AL15" s="72"/>
      <c r="AM15" s="72"/>
      <c r="AN15" s="72"/>
      <c r="AO15" s="72"/>
      <c r="AP15" s="72"/>
      <c r="AQ15" s="73"/>
      <c r="AR15" s="71" t="s">
        <v>556</v>
      </c>
      <c r="AS15" s="72"/>
      <c r="AT15" s="72"/>
      <c r="AU15" s="72"/>
      <c r="AV15" s="72"/>
      <c r="AW15" s="72"/>
      <c r="AX15" s="667"/>
    </row>
    <row r="16" spans="1:50" ht="21" customHeight="1">
      <c r="A16" s="465"/>
      <c r="B16" s="466"/>
      <c r="C16" s="466"/>
      <c r="D16" s="466"/>
      <c r="E16" s="466"/>
      <c r="F16" s="467"/>
      <c r="G16" s="478"/>
      <c r="H16" s="479"/>
      <c r="I16" s="345" t="s">
        <v>63</v>
      </c>
      <c r="J16" s="346"/>
      <c r="K16" s="346"/>
      <c r="L16" s="346"/>
      <c r="M16" s="346"/>
      <c r="N16" s="346"/>
      <c r="O16" s="347"/>
      <c r="P16" s="71" t="s">
        <v>551</v>
      </c>
      <c r="Q16" s="72"/>
      <c r="R16" s="72"/>
      <c r="S16" s="72"/>
      <c r="T16" s="72"/>
      <c r="U16" s="72"/>
      <c r="V16" s="73"/>
      <c r="W16" s="71" t="s">
        <v>551</v>
      </c>
      <c r="X16" s="72"/>
      <c r="Y16" s="72"/>
      <c r="Z16" s="72"/>
      <c r="AA16" s="72"/>
      <c r="AB16" s="72"/>
      <c r="AC16" s="73"/>
      <c r="AD16" s="71" t="s">
        <v>551</v>
      </c>
      <c r="AE16" s="72"/>
      <c r="AF16" s="72"/>
      <c r="AG16" s="72"/>
      <c r="AH16" s="72"/>
      <c r="AI16" s="72"/>
      <c r="AJ16" s="73"/>
      <c r="AK16" s="71" t="s">
        <v>552</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551</v>
      </c>
      <c r="Q17" s="72"/>
      <c r="R17" s="72"/>
      <c r="S17" s="72"/>
      <c r="T17" s="72"/>
      <c r="U17" s="72"/>
      <c r="V17" s="73"/>
      <c r="W17" s="71" t="s">
        <v>551</v>
      </c>
      <c r="X17" s="72"/>
      <c r="Y17" s="72"/>
      <c r="Z17" s="72"/>
      <c r="AA17" s="72"/>
      <c r="AB17" s="72"/>
      <c r="AC17" s="73"/>
      <c r="AD17" s="71" t="s">
        <v>551</v>
      </c>
      <c r="AE17" s="72"/>
      <c r="AF17" s="72"/>
      <c r="AG17" s="72"/>
      <c r="AH17" s="72"/>
      <c r="AI17" s="72"/>
      <c r="AJ17" s="73"/>
      <c r="AK17" s="71" t="s">
        <v>552</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8">
        <f>SUM(P13:V17)</f>
        <v>137</v>
      </c>
      <c r="Q18" s="319"/>
      <c r="R18" s="319"/>
      <c r="S18" s="319"/>
      <c r="T18" s="319"/>
      <c r="U18" s="319"/>
      <c r="V18" s="320"/>
      <c r="W18" s="318">
        <f>SUM(W13:AC17)</f>
        <v>113</v>
      </c>
      <c r="X18" s="319"/>
      <c r="Y18" s="319"/>
      <c r="Z18" s="319"/>
      <c r="AA18" s="319"/>
      <c r="AB18" s="319"/>
      <c r="AC18" s="320"/>
      <c r="AD18" s="318">
        <f t="shared" ref="AD18" si="0">SUM(AD13:AJ17)</f>
        <v>97</v>
      </c>
      <c r="AE18" s="319"/>
      <c r="AF18" s="319"/>
      <c r="AG18" s="319"/>
      <c r="AH18" s="319"/>
      <c r="AI18" s="319"/>
      <c r="AJ18" s="320"/>
      <c r="AK18" s="318">
        <f t="shared" ref="AK18" si="1">SUM(AK13:AQ17)</f>
        <v>97</v>
      </c>
      <c r="AL18" s="319"/>
      <c r="AM18" s="319"/>
      <c r="AN18" s="319"/>
      <c r="AO18" s="319"/>
      <c r="AP18" s="319"/>
      <c r="AQ18" s="320"/>
      <c r="AR18" s="318">
        <f t="shared" ref="AR18" si="2">SUM(AR13:AX17)</f>
        <v>0</v>
      </c>
      <c r="AS18" s="319"/>
      <c r="AT18" s="319"/>
      <c r="AU18" s="319"/>
      <c r="AV18" s="319"/>
      <c r="AW18" s="319"/>
      <c r="AX18" s="321"/>
    </row>
    <row r="19" spans="1:50" ht="24.75" customHeight="1">
      <c r="A19" s="465"/>
      <c r="B19" s="466"/>
      <c r="C19" s="466"/>
      <c r="D19" s="466"/>
      <c r="E19" s="466"/>
      <c r="F19" s="467"/>
      <c r="G19" s="315" t="s">
        <v>10</v>
      </c>
      <c r="H19" s="316"/>
      <c r="I19" s="316"/>
      <c r="J19" s="316"/>
      <c r="K19" s="316"/>
      <c r="L19" s="316"/>
      <c r="M19" s="316"/>
      <c r="N19" s="316"/>
      <c r="O19" s="316"/>
      <c r="P19" s="71">
        <v>132</v>
      </c>
      <c r="Q19" s="72"/>
      <c r="R19" s="72"/>
      <c r="S19" s="72"/>
      <c r="T19" s="72"/>
      <c r="U19" s="72"/>
      <c r="V19" s="73"/>
      <c r="W19" s="71">
        <v>124</v>
      </c>
      <c r="X19" s="72"/>
      <c r="Y19" s="72"/>
      <c r="Z19" s="72"/>
      <c r="AA19" s="72"/>
      <c r="AB19" s="72"/>
      <c r="AC19" s="73"/>
      <c r="AD19" s="71">
        <v>120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c r="A20" s="468"/>
      <c r="B20" s="469"/>
      <c r="C20" s="469"/>
      <c r="D20" s="469"/>
      <c r="E20" s="469"/>
      <c r="F20" s="470"/>
      <c r="G20" s="315" t="s">
        <v>11</v>
      </c>
      <c r="H20" s="316"/>
      <c r="I20" s="316"/>
      <c r="J20" s="316"/>
      <c r="K20" s="316"/>
      <c r="L20" s="316"/>
      <c r="M20" s="316"/>
      <c r="N20" s="316"/>
      <c r="O20" s="316"/>
      <c r="P20" s="323">
        <f>IF(P18=0, "-", P19/P18)</f>
        <v>0.96350364963503654</v>
      </c>
      <c r="Q20" s="323"/>
      <c r="R20" s="323"/>
      <c r="S20" s="323"/>
      <c r="T20" s="323"/>
      <c r="U20" s="323"/>
      <c r="V20" s="323"/>
      <c r="W20" s="323">
        <f>IF(W18=0, "-", W19/W18)</f>
        <v>1.0973451327433628</v>
      </c>
      <c r="X20" s="323"/>
      <c r="Y20" s="323"/>
      <c r="Z20" s="323"/>
      <c r="AA20" s="323"/>
      <c r="AB20" s="323"/>
      <c r="AC20" s="323"/>
      <c r="AD20" s="323">
        <f>IF(AD18=0, "-", AD19/AD18)</f>
        <v>1.2371134020618557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32</v>
      </c>
      <c r="AV22" s="110"/>
      <c r="AW22" s="108" t="s">
        <v>360</v>
      </c>
      <c r="AX22" s="109"/>
    </row>
    <row r="23" spans="1:50" ht="22.5" customHeight="1">
      <c r="A23" s="218"/>
      <c r="B23" s="216"/>
      <c r="C23" s="216"/>
      <c r="D23" s="216"/>
      <c r="E23" s="216"/>
      <c r="F23" s="217"/>
      <c r="G23" s="324" t="s">
        <v>546</v>
      </c>
      <c r="H23" s="290"/>
      <c r="I23" s="290"/>
      <c r="J23" s="290"/>
      <c r="K23" s="290"/>
      <c r="L23" s="290"/>
      <c r="M23" s="290"/>
      <c r="N23" s="290"/>
      <c r="O23" s="291"/>
      <c r="P23" s="214" t="s">
        <v>547</v>
      </c>
      <c r="Q23" s="196"/>
      <c r="R23" s="196"/>
      <c r="S23" s="196"/>
      <c r="T23" s="196"/>
      <c r="U23" s="196"/>
      <c r="V23" s="196"/>
      <c r="W23" s="196"/>
      <c r="X23" s="197"/>
      <c r="Y23" s="295" t="s">
        <v>14</v>
      </c>
      <c r="Z23" s="296"/>
      <c r="AA23" s="297"/>
      <c r="AB23" s="338" t="s">
        <v>542</v>
      </c>
      <c r="AC23" s="299"/>
      <c r="AD23" s="299"/>
      <c r="AE23" s="93">
        <v>37.4</v>
      </c>
      <c r="AF23" s="94"/>
      <c r="AG23" s="94"/>
      <c r="AH23" s="94"/>
      <c r="AI23" s="95"/>
      <c r="AJ23" s="93">
        <v>38.6</v>
      </c>
      <c r="AK23" s="94"/>
      <c r="AL23" s="94"/>
      <c r="AM23" s="94"/>
      <c r="AN23" s="95"/>
      <c r="AO23" s="93">
        <v>38</v>
      </c>
      <c r="AP23" s="94"/>
      <c r="AQ23" s="94"/>
      <c r="AR23" s="94"/>
      <c r="AS23" s="95"/>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7"/>
      <c r="Q24" s="277"/>
      <c r="R24" s="277"/>
      <c r="S24" s="277"/>
      <c r="T24" s="277"/>
      <c r="U24" s="277"/>
      <c r="V24" s="277"/>
      <c r="W24" s="277"/>
      <c r="X24" s="278"/>
      <c r="Y24" s="175" t="s">
        <v>65</v>
      </c>
      <c r="Z24" s="121"/>
      <c r="AA24" s="171"/>
      <c r="AB24" s="338" t="s">
        <v>542</v>
      </c>
      <c r="AC24" s="299"/>
      <c r="AD24" s="299"/>
      <c r="AE24" s="93" t="s">
        <v>535</v>
      </c>
      <c r="AF24" s="94"/>
      <c r="AG24" s="94"/>
      <c r="AH24" s="94"/>
      <c r="AI24" s="95"/>
      <c r="AJ24" s="93" t="s">
        <v>535</v>
      </c>
      <c r="AK24" s="94"/>
      <c r="AL24" s="94"/>
      <c r="AM24" s="94"/>
      <c r="AN24" s="95"/>
      <c r="AO24" s="93" t="s">
        <v>535</v>
      </c>
      <c r="AP24" s="94"/>
      <c r="AQ24" s="94"/>
      <c r="AR24" s="94"/>
      <c r="AS24" s="95"/>
      <c r="AT24" s="93">
        <v>46</v>
      </c>
      <c r="AU24" s="94"/>
      <c r="AV24" s="94"/>
      <c r="AW24" s="94"/>
      <c r="AX24" s="96"/>
    </row>
    <row r="25" spans="1:50" ht="22.5" customHeight="1">
      <c r="A25" s="673"/>
      <c r="B25" s="674"/>
      <c r="C25" s="674"/>
      <c r="D25" s="674"/>
      <c r="E25" s="674"/>
      <c r="F25" s="675"/>
      <c r="G25" s="325"/>
      <c r="H25" s="326"/>
      <c r="I25" s="326"/>
      <c r="J25" s="326"/>
      <c r="K25" s="326"/>
      <c r="L25" s="326"/>
      <c r="M25" s="326"/>
      <c r="N25" s="326"/>
      <c r="O25" s="327"/>
      <c r="P25" s="198"/>
      <c r="Q25" s="198"/>
      <c r="R25" s="198"/>
      <c r="S25" s="198"/>
      <c r="T25" s="198"/>
      <c r="U25" s="198"/>
      <c r="V25" s="198"/>
      <c r="W25" s="198"/>
      <c r="X25" s="199"/>
      <c r="Y25" s="120" t="s">
        <v>15</v>
      </c>
      <c r="Z25" s="121"/>
      <c r="AA25" s="171"/>
      <c r="AB25" s="685" t="s">
        <v>363</v>
      </c>
      <c r="AC25" s="265"/>
      <c r="AD25" s="265"/>
      <c r="AE25" s="93">
        <v>81.3</v>
      </c>
      <c r="AF25" s="94"/>
      <c r="AG25" s="94"/>
      <c r="AH25" s="94"/>
      <c r="AI25" s="95"/>
      <c r="AJ25" s="93">
        <v>83.9</v>
      </c>
      <c r="AK25" s="94"/>
      <c r="AL25" s="94"/>
      <c r="AM25" s="94"/>
      <c r="AN25" s="95"/>
      <c r="AO25" s="93">
        <v>82.6</v>
      </c>
      <c r="AP25" s="94"/>
      <c r="AQ25" s="94"/>
      <c r="AR25" s="94"/>
      <c r="AS25" s="95"/>
      <c r="AT25" s="269"/>
      <c r="AU25" s="270"/>
      <c r="AV25" s="270"/>
      <c r="AW25" s="270"/>
      <c r="AX25" s="271"/>
    </row>
    <row r="26" spans="1:50" ht="18.7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4" t="s">
        <v>303</v>
      </c>
      <c r="AU26" s="665"/>
      <c r="AV26" s="665"/>
      <c r="AW26" s="665"/>
      <c r="AX26" s="666"/>
    </row>
    <row r="27" spans="1:50" ht="18.75"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32</v>
      </c>
      <c r="AV27" s="110"/>
      <c r="AW27" s="108" t="s">
        <v>360</v>
      </c>
      <c r="AX27" s="109"/>
    </row>
    <row r="28" spans="1:50" ht="22.5" customHeight="1">
      <c r="A28" s="218"/>
      <c r="B28" s="216"/>
      <c r="C28" s="216"/>
      <c r="D28" s="216"/>
      <c r="E28" s="216"/>
      <c r="F28" s="217"/>
      <c r="G28" s="324" t="s">
        <v>546</v>
      </c>
      <c r="H28" s="290"/>
      <c r="I28" s="290"/>
      <c r="J28" s="290"/>
      <c r="K28" s="290"/>
      <c r="L28" s="290"/>
      <c r="M28" s="290"/>
      <c r="N28" s="290"/>
      <c r="O28" s="291"/>
      <c r="P28" s="214" t="s">
        <v>548</v>
      </c>
      <c r="Q28" s="196"/>
      <c r="R28" s="196"/>
      <c r="S28" s="196"/>
      <c r="T28" s="196"/>
      <c r="U28" s="196"/>
      <c r="V28" s="196"/>
      <c r="W28" s="196"/>
      <c r="X28" s="197"/>
      <c r="Y28" s="295" t="s">
        <v>14</v>
      </c>
      <c r="Z28" s="296"/>
      <c r="AA28" s="297"/>
      <c r="AB28" s="288" t="s">
        <v>16</v>
      </c>
      <c r="AC28" s="288"/>
      <c r="AD28" s="288"/>
      <c r="AE28" s="93">
        <v>15.3</v>
      </c>
      <c r="AF28" s="94"/>
      <c r="AG28" s="94"/>
      <c r="AH28" s="94"/>
      <c r="AI28" s="95"/>
      <c r="AJ28" s="93">
        <v>15.2</v>
      </c>
      <c r="AK28" s="94"/>
      <c r="AL28" s="94"/>
      <c r="AM28" s="94"/>
      <c r="AN28" s="95"/>
      <c r="AO28" s="93">
        <v>15.2</v>
      </c>
      <c r="AP28" s="94"/>
      <c r="AQ28" s="94"/>
      <c r="AR28" s="94"/>
      <c r="AS28" s="95"/>
      <c r="AT28" s="228"/>
      <c r="AU28" s="228"/>
      <c r="AV28" s="228"/>
      <c r="AW28" s="228"/>
      <c r="AX28" s="229"/>
    </row>
    <row r="29" spans="1:50" ht="22.5" customHeight="1">
      <c r="A29" s="219"/>
      <c r="B29" s="220"/>
      <c r="C29" s="220"/>
      <c r="D29" s="220"/>
      <c r="E29" s="220"/>
      <c r="F29" s="221"/>
      <c r="G29" s="292"/>
      <c r="H29" s="293"/>
      <c r="I29" s="293"/>
      <c r="J29" s="293"/>
      <c r="K29" s="293"/>
      <c r="L29" s="293"/>
      <c r="M29" s="293"/>
      <c r="N29" s="293"/>
      <c r="O29" s="294"/>
      <c r="P29" s="277"/>
      <c r="Q29" s="277"/>
      <c r="R29" s="277"/>
      <c r="S29" s="277"/>
      <c r="T29" s="277"/>
      <c r="U29" s="277"/>
      <c r="V29" s="277"/>
      <c r="W29" s="277"/>
      <c r="X29" s="278"/>
      <c r="Y29" s="175" t="s">
        <v>65</v>
      </c>
      <c r="Z29" s="121"/>
      <c r="AA29" s="171"/>
      <c r="AB29" s="288" t="s">
        <v>16</v>
      </c>
      <c r="AC29" s="288"/>
      <c r="AD29" s="288"/>
      <c r="AE29" s="93" t="s">
        <v>535</v>
      </c>
      <c r="AF29" s="94"/>
      <c r="AG29" s="94"/>
      <c r="AH29" s="94"/>
      <c r="AI29" s="95"/>
      <c r="AJ29" s="93" t="s">
        <v>535</v>
      </c>
      <c r="AK29" s="94"/>
      <c r="AL29" s="94"/>
      <c r="AM29" s="94"/>
      <c r="AN29" s="95"/>
      <c r="AO29" s="93" t="s">
        <v>535</v>
      </c>
      <c r="AP29" s="94"/>
      <c r="AQ29" s="94"/>
      <c r="AR29" s="94"/>
      <c r="AS29" s="95"/>
      <c r="AT29" s="93">
        <v>17</v>
      </c>
      <c r="AU29" s="94"/>
      <c r="AV29" s="94"/>
      <c r="AW29" s="94"/>
      <c r="AX29" s="96"/>
    </row>
    <row r="30" spans="1:50" ht="22.5" customHeight="1">
      <c r="A30" s="673"/>
      <c r="B30" s="674"/>
      <c r="C30" s="674"/>
      <c r="D30" s="674"/>
      <c r="E30" s="674"/>
      <c r="F30" s="675"/>
      <c r="G30" s="325"/>
      <c r="H30" s="326"/>
      <c r="I30" s="326"/>
      <c r="J30" s="326"/>
      <c r="K30" s="326"/>
      <c r="L30" s="326"/>
      <c r="M30" s="326"/>
      <c r="N30" s="326"/>
      <c r="O30" s="327"/>
      <c r="P30" s="198"/>
      <c r="Q30" s="198"/>
      <c r="R30" s="198"/>
      <c r="S30" s="198"/>
      <c r="T30" s="198"/>
      <c r="U30" s="198"/>
      <c r="V30" s="198"/>
      <c r="W30" s="198"/>
      <c r="X30" s="199"/>
      <c r="Y30" s="120" t="s">
        <v>15</v>
      </c>
      <c r="Z30" s="121"/>
      <c r="AA30" s="171"/>
      <c r="AB30" s="265" t="s">
        <v>16</v>
      </c>
      <c r="AC30" s="265"/>
      <c r="AD30" s="265"/>
      <c r="AE30" s="93">
        <v>90</v>
      </c>
      <c r="AF30" s="94"/>
      <c r="AG30" s="94"/>
      <c r="AH30" s="94"/>
      <c r="AI30" s="95"/>
      <c r="AJ30" s="93">
        <v>89.4</v>
      </c>
      <c r="AK30" s="94"/>
      <c r="AL30" s="94"/>
      <c r="AM30" s="94"/>
      <c r="AN30" s="95"/>
      <c r="AO30" s="93">
        <v>89.4</v>
      </c>
      <c r="AP30" s="94"/>
      <c r="AQ30" s="94"/>
      <c r="AR30" s="94"/>
      <c r="AS30" s="95"/>
      <c r="AT30" s="269"/>
      <c r="AU30" s="270"/>
      <c r="AV30" s="270"/>
      <c r="AW30" s="270"/>
      <c r="AX30" s="271"/>
    </row>
    <row r="31" spans="1:50" ht="18.75"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v>32</v>
      </c>
      <c r="AV32" s="110"/>
      <c r="AW32" s="108" t="s">
        <v>360</v>
      </c>
      <c r="AX32" s="109"/>
    </row>
    <row r="33" spans="1:50" ht="22.5" customHeight="1">
      <c r="A33" s="218"/>
      <c r="B33" s="216"/>
      <c r="C33" s="216"/>
      <c r="D33" s="216"/>
      <c r="E33" s="216"/>
      <c r="F33" s="217"/>
      <c r="G33" s="324" t="s">
        <v>546</v>
      </c>
      <c r="H33" s="290"/>
      <c r="I33" s="290"/>
      <c r="J33" s="290"/>
      <c r="K33" s="290"/>
      <c r="L33" s="290"/>
      <c r="M33" s="290"/>
      <c r="N33" s="290"/>
      <c r="O33" s="291"/>
      <c r="P33" s="214" t="s">
        <v>549</v>
      </c>
      <c r="Q33" s="196"/>
      <c r="R33" s="196"/>
      <c r="S33" s="196"/>
      <c r="T33" s="196"/>
      <c r="U33" s="196"/>
      <c r="V33" s="196"/>
      <c r="W33" s="196"/>
      <c r="X33" s="197"/>
      <c r="Y33" s="295" t="s">
        <v>14</v>
      </c>
      <c r="Z33" s="296"/>
      <c r="AA33" s="297"/>
      <c r="AB33" s="338" t="s">
        <v>541</v>
      </c>
      <c r="AC33" s="299"/>
      <c r="AD33" s="299"/>
      <c r="AE33" s="93">
        <v>19.2</v>
      </c>
      <c r="AF33" s="94"/>
      <c r="AG33" s="94"/>
      <c r="AH33" s="94"/>
      <c r="AI33" s="95"/>
      <c r="AJ33" s="93">
        <v>17.399999999999999</v>
      </c>
      <c r="AK33" s="94"/>
      <c r="AL33" s="94"/>
      <c r="AM33" s="94"/>
      <c r="AN33" s="95"/>
      <c r="AO33" s="93">
        <v>17.899999999999999</v>
      </c>
      <c r="AP33" s="94"/>
      <c r="AQ33" s="94"/>
      <c r="AR33" s="94"/>
      <c r="AS33" s="95"/>
      <c r="AT33" s="228"/>
      <c r="AU33" s="228"/>
      <c r="AV33" s="228"/>
      <c r="AW33" s="228"/>
      <c r="AX33" s="229"/>
    </row>
    <row r="34" spans="1:50" ht="22.5" customHeight="1">
      <c r="A34" s="219"/>
      <c r="B34" s="220"/>
      <c r="C34" s="220"/>
      <c r="D34" s="220"/>
      <c r="E34" s="220"/>
      <c r="F34" s="221"/>
      <c r="G34" s="292"/>
      <c r="H34" s="293"/>
      <c r="I34" s="293"/>
      <c r="J34" s="293"/>
      <c r="K34" s="293"/>
      <c r="L34" s="293"/>
      <c r="M34" s="293"/>
      <c r="N34" s="293"/>
      <c r="O34" s="294"/>
      <c r="P34" s="277"/>
      <c r="Q34" s="277"/>
      <c r="R34" s="277"/>
      <c r="S34" s="277"/>
      <c r="T34" s="277"/>
      <c r="U34" s="277"/>
      <c r="V34" s="277"/>
      <c r="W34" s="277"/>
      <c r="X34" s="278"/>
      <c r="Y34" s="175" t="s">
        <v>65</v>
      </c>
      <c r="Z34" s="121"/>
      <c r="AA34" s="171"/>
      <c r="AB34" s="338" t="s">
        <v>541</v>
      </c>
      <c r="AC34" s="299"/>
      <c r="AD34" s="299"/>
      <c r="AE34" s="93" t="s">
        <v>535</v>
      </c>
      <c r="AF34" s="94"/>
      <c r="AG34" s="94"/>
      <c r="AH34" s="94"/>
      <c r="AI34" s="95"/>
      <c r="AJ34" s="93" t="s">
        <v>535</v>
      </c>
      <c r="AK34" s="94"/>
      <c r="AL34" s="94"/>
      <c r="AM34" s="94"/>
      <c r="AN34" s="95"/>
      <c r="AO34" s="93" t="s">
        <v>535</v>
      </c>
      <c r="AP34" s="94"/>
      <c r="AQ34" s="94"/>
      <c r="AR34" s="94"/>
      <c r="AS34" s="95"/>
      <c r="AT34" s="93">
        <v>17</v>
      </c>
      <c r="AU34" s="94"/>
      <c r="AV34" s="94"/>
      <c r="AW34" s="94"/>
      <c r="AX34" s="96"/>
    </row>
    <row r="35" spans="1:50" ht="22.5" customHeight="1">
      <c r="A35" s="673"/>
      <c r="B35" s="674"/>
      <c r="C35" s="674"/>
      <c r="D35" s="674"/>
      <c r="E35" s="674"/>
      <c r="F35" s="675"/>
      <c r="G35" s="325"/>
      <c r="H35" s="326"/>
      <c r="I35" s="326"/>
      <c r="J35" s="326"/>
      <c r="K35" s="326"/>
      <c r="L35" s="326"/>
      <c r="M35" s="326"/>
      <c r="N35" s="326"/>
      <c r="O35" s="327"/>
      <c r="P35" s="198"/>
      <c r="Q35" s="198"/>
      <c r="R35" s="198"/>
      <c r="S35" s="198"/>
      <c r="T35" s="198"/>
      <c r="U35" s="198"/>
      <c r="V35" s="198"/>
      <c r="W35" s="198"/>
      <c r="X35" s="199"/>
      <c r="Y35" s="120" t="s">
        <v>15</v>
      </c>
      <c r="Z35" s="121"/>
      <c r="AA35" s="171"/>
      <c r="AB35" s="265" t="s">
        <v>16</v>
      </c>
      <c r="AC35" s="265"/>
      <c r="AD35" s="265"/>
      <c r="AE35" s="93">
        <v>89.5</v>
      </c>
      <c r="AF35" s="94"/>
      <c r="AG35" s="94"/>
      <c r="AH35" s="94"/>
      <c r="AI35" s="95"/>
      <c r="AJ35" s="93">
        <v>100</v>
      </c>
      <c r="AK35" s="94"/>
      <c r="AL35" s="94"/>
      <c r="AM35" s="94"/>
      <c r="AN35" s="95"/>
      <c r="AO35" s="93">
        <v>95</v>
      </c>
      <c r="AP35" s="94"/>
      <c r="AQ35" s="94"/>
      <c r="AR35" s="94"/>
      <c r="AS35" s="95"/>
      <c r="AT35" s="269"/>
      <c r="AU35" s="270"/>
      <c r="AV35" s="270"/>
      <c r="AW35" s="270"/>
      <c r="AX35" s="271"/>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c r="A38" s="218"/>
      <c r="B38" s="216"/>
      <c r="C38" s="216"/>
      <c r="D38" s="216"/>
      <c r="E38" s="216"/>
      <c r="F38" s="217"/>
      <c r="G38" s="324"/>
      <c r="H38" s="290"/>
      <c r="I38" s="290"/>
      <c r="J38" s="290"/>
      <c r="K38" s="290"/>
      <c r="L38" s="290"/>
      <c r="M38" s="290"/>
      <c r="N38" s="290"/>
      <c r="O38" s="291"/>
      <c r="P38" s="214"/>
      <c r="Q38" s="196"/>
      <c r="R38" s="196"/>
      <c r="S38" s="196"/>
      <c r="T38" s="196"/>
      <c r="U38" s="196"/>
      <c r="V38" s="196"/>
      <c r="W38" s="196"/>
      <c r="X38" s="197"/>
      <c r="Y38" s="295" t="s">
        <v>14</v>
      </c>
      <c r="Z38" s="296"/>
      <c r="AA38" s="297"/>
      <c r="AB38" s="287"/>
      <c r="AC38" s="288"/>
      <c r="AD38" s="28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7"/>
      <c r="Q39" s="277"/>
      <c r="R39" s="277"/>
      <c r="S39" s="277"/>
      <c r="T39" s="277"/>
      <c r="U39" s="277"/>
      <c r="V39" s="277"/>
      <c r="W39" s="277"/>
      <c r="X39" s="278"/>
      <c r="Y39" s="175" t="s">
        <v>65</v>
      </c>
      <c r="Z39" s="121"/>
      <c r="AA39" s="171"/>
      <c r="AB39" s="287"/>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3"/>
      <c r="B40" s="674"/>
      <c r="C40" s="674"/>
      <c r="D40" s="674"/>
      <c r="E40" s="674"/>
      <c r="F40" s="675"/>
      <c r="G40" s="325"/>
      <c r="H40" s="326"/>
      <c r="I40" s="326"/>
      <c r="J40" s="326"/>
      <c r="K40" s="326"/>
      <c r="L40" s="326"/>
      <c r="M40" s="326"/>
      <c r="N40" s="326"/>
      <c r="O40" s="327"/>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c r="A43" s="218"/>
      <c r="B43" s="216"/>
      <c r="C43" s="216"/>
      <c r="D43" s="216"/>
      <c r="E43" s="216"/>
      <c r="F43" s="217"/>
      <c r="G43" s="289"/>
      <c r="H43" s="290"/>
      <c r="I43" s="290"/>
      <c r="J43" s="290"/>
      <c r="K43" s="290"/>
      <c r="L43" s="290"/>
      <c r="M43" s="290"/>
      <c r="N43" s="290"/>
      <c r="O43" s="291"/>
      <c r="P43" s="196"/>
      <c r="Q43" s="196"/>
      <c r="R43" s="196"/>
      <c r="S43" s="196"/>
      <c r="T43" s="196"/>
      <c r="U43" s="196"/>
      <c r="V43" s="196"/>
      <c r="W43" s="196"/>
      <c r="X43" s="197"/>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7"/>
      <c r="Q44" s="277"/>
      <c r="R44" s="277"/>
      <c r="S44" s="277"/>
      <c r="T44" s="277"/>
      <c r="U44" s="277"/>
      <c r="V44" s="277"/>
      <c r="W44" s="277"/>
      <c r="X44" s="278"/>
      <c r="Y44" s="175" t="s">
        <v>65</v>
      </c>
      <c r="Z44" s="121"/>
      <c r="AA44" s="171"/>
      <c r="AB44" s="299"/>
      <c r="AC44" s="299"/>
      <c r="AD44" s="29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9"/>
      <c r="B45" s="220"/>
      <c r="C45" s="220"/>
      <c r="D45" s="220"/>
      <c r="E45" s="220"/>
      <c r="F45" s="221"/>
      <c r="G45" s="292"/>
      <c r="H45" s="293"/>
      <c r="I45" s="293"/>
      <c r="J45" s="293"/>
      <c r="K45" s="293"/>
      <c r="L45" s="293"/>
      <c r="M45" s="293"/>
      <c r="N45" s="293"/>
      <c r="O45" s="294"/>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c r="A47" s="236" t="s">
        <v>320</v>
      </c>
      <c r="B47" s="689" t="s">
        <v>317</v>
      </c>
      <c r="C47" s="238"/>
      <c r="D47" s="238"/>
      <c r="E47" s="238"/>
      <c r="F47" s="239"/>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6"/>
      <c r="B48" s="689"/>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6"/>
      <c r="B49" s="689"/>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0"/>
    </row>
    <row r="50" spans="1:50" ht="22.5" hidden="1" customHeight="1">
      <c r="A50" s="236"/>
      <c r="B50" s="689"/>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2"/>
    </row>
    <row r="51" spans="1:50" ht="22.5" hidden="1" customHeight="1">
      <c r="A51" s="236"/>
      <c r="B51" s="690"/>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4"/>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6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5"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23.25" customHeight="1">
      <c r="A68" s="186"/>
      <c r="B68" s="187"/>
      <c r="C68" s="187"/>
      <c r="D68" s="187"/>
      <c r="E68" s="187"/>
      <c r="F68" s="188"/>
      <c r="G68" s="214" t="s">
        <v>528</v>
      </c>
      <c r="H68" s="196"/>
      <c r="I68" s="196"/>
      <c r="J68" s="196"/>
      <c r="K68" s="196"/>
      <c r="L68" s="196"/>
      <c r="M68" s="196"/>
      <c r="N68" s="196"/>
      <c r="O68" s="196"/>
      <c r="P68" s="196"/>
      <c r="Q68" s="196"/>
      <c r="R68" s="196"/>
      <c r="S68" s="196"/>
      <c r="T68" s="196"/>
      <c r="U68" s="196"/>
      <c r="V68" s="196"/>
      <c r="W68" s="196"/>
      <c r="X68" s="197"/>
      <c r="Y68" s="335" t="s">
        <v>66</v>
      </c>
      <c r="Z68" s="336"/>
      <c r="AA68" s="337"/>
      <c r="AB68" s="203" t="s">
        <v>533</v>
      </c>
      <c r="AC68" s="204"/>
      <c r="AD68" s="205"/>
      <c r="AE68" s="93">
        <v>9</v>
      </c>
      <c r="AF68" s="94"/>
      <c r="AG68" s="94"/>
      <c r="AH68" s="94"/>
      <c r="AI68" s="95"/>
      <c r="AJ68" s="93">
        <v>1</v>
      </c>
      <c r="AK68" s="94"/>
      <c r="AL68" s="94"/>
      <c r="AM68" s="94"/>
      <c r="AN68" s="95"/>
      <c r="AO68" s="93">
        <v>7</v>
      </c>
      <c r="AP68" s="94"/>
      <c r="AQ68" s="94"/>
      <c r="AR68" s="94"/>
      <c r="AS68" s="95"/>
      <c r="AT68" s="206"/>
      <c r="AU68" s="206"/>
      <c r="AV68" s="206"/>
      <c r="AW68" s="206"/>
      <c r="AX68" s="207"/>
      <c r="AY68" s="10"/>
      <c r="AZ68" s="10"/>
      <c r="BA68" s="10"/>
      <c r="BB68" s="10"/>
      <c r="BC68" s="10"/>
    </row>
    <row r="69" spans="1:60" ht="23.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533</v>
      </c>
      <c r="AC69" s="212"/>
      <c r="AD69" s="213"/>
      <c r="AE69" s="93">
        <v>11</v>
      </c>
      <c r="AF69" s="94"/>
      <c r="AG69" s="94"/>
      <c r="AH69" s="94"/>
      <c r="AI69" s="95"/>
      <c r="AJ69" s="93">
        <v>11</v>
      </c>
      <c r="AK69" s="94"/>
      <c r="AL69" s="94"/>
      <c r="AM69" s="94"/>
      <c r="AN69" s="95"/>
      <c r="AO69" s="93">
        <v>11</v>
      </c>
      <c r="AP69" s="94"/>
      <c r="AQ69" s="94"/>
      <c r="AR69" s="94"/>
      <c r="AS69" s="95"/>
      <c r="AT69" s="93">
        <v>11</v>
      </c>
      <c r="AU69" s="94"/>
      <c r="AV69" s="94"/>
      <c r="AW69" s="94"/>
      <c r="AX69" s="96"/>
      <c r="AY69" s="10"/>
      <c r="AZ69" s="10"/>
      <c r="BA69" s="10"/>
      <c r="BB69" s="10"/>
      <c r="BC69" s="10"/>
      <c r="BD69" s="10"/>
      <c r="BE69" s="10"/>
      <c r="BF69" s="10"/>
      <c r="BG69" s="10"/>
      <c r="BH69" s="10"/>
    </row>
    <row r="70" spans="1:60" ht="33"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c r="A71" s="186"/>
      <c r="B71" s="187"/>
      <c r="C71" s="187"/>
      <c r="D71" s="187"/>
      <c r="E71" s="187"/>
      <c r="F71" s="188"/>
      <c r="G71" s="214" t="s">
        <v>529</v>
      </c>
      <c r="H71" s="196"/>
      <c r="I71" s="196"/>
      <c r="J71" s="196"/>
      <c r="K71" s="196"/>
      <c r="L71" s="196"/>
      <c r="M71" s="196"/>
      <c r="N71" s="196"/>
      <c r="O71" s="196"/>
      <c r="P71" s="196"/>
      <c r="Q71" s="196"/>
      <c r="R71" s="196"/>
      <c r="S71" s="196"/>
      <c r="T71" s="196"/>
      <c r="U71" s="196"/>
      <c r="V71" s="196"/>
      <c r="W71" s="196"/>
      <c r="X71" s="197"/>
      <c r="Y71" s="200" t="s">
        <v>66</v>
      </c>
      <c r="Z71" s="201"/>
      <c r="AA71" s="202"/>
      <c r="AB71" s="203" t="s">
        <v>533</v>
      </c>
      <c r="AC71" s="204"/>
      <c r="AD71" s="205"/>
      <c r="AE71" s="93">
        <v>3</v>
      </c>
      <c r="AF71" s="94"/>
      <c r="AG71" s="94"/>
      <c r="AH71" s="94"/>
      <c r="AI71" s="95"/>
      <c r="AJ71" s="93">
        <v>1</v>
      </c>
      <c r="AK71" s="94"/>
      <c r="AL71" s="94"/>
      <c r="AM71" s="94"/>
      <c r="AN71" s="95"/>
      <c r="AO71" s="93">
        <v>2</v>
      </c>
      <c r="AP71" s="94"/>
      <c r="AQ71" s="94"/>
      <c r="AR71" s="94"/>
      <c r="AS71" s="95"/>
      <c r="AT71" s="206"/>
      <c r="AU71" s="206"/>
      <c r="AV71" s="206"/>
      <c r="AW71" s="206"/>
      <c r="AX71" s="207"/>
      <c r="AY71" s="10"/>
      <c r="AZ71" s="10"/>
      <c r="BA71" s="10"/>
      <c r="BB71" s="10"/>
      <c r="BC71" s="10"/>
    </row>
    <row r="72" spans="1:60" ht="22.5"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533</v>
      </c>
      <c r="AC72" s="212"/>
      <c r="AD72" s="213"/>
      <c r="AE72" s="93">
        <v>5</v>
      </c>
      <c r="AF72" s="94"/>
      <c r="AG72" s="94"/>
      <c r="AH72" s="94"/>
      <c r="AI72" s="95"/>
      <c r="AJ72" s="93">
        <v>5</v>
      </c>
      <c r="AK72" s="94"/>
      <c r="AL72" s="94"/>
      <c r="AM72" s="94"/>
      <c r="AN72" s="95"/>
      <c r="AO72" s="93">
        <v>5</v>
      </c>
      <c r="AP72" s="94"/>
      <c r="AQ72" s="94"/>
      <c r="AR72" s="94"/>
      <c r="AS72" s="95"/>
      <c r="AT72" s="93">
        <v>5</v>
      </c>
      <c r="AU72" s="94"/>
      <c r="AV72" s="94"/>
      <c r="AW72" s="94"/>
      <c r="AX72" s="96"/>
      <c r="AY72" s="10"/>
      <c r="AZ72" s="10"/>
      <c r="BA72" s="10"/>
      <c r="BB72" s="10"/>
      <c r="BC72" s="10"/>
      <c r="BD72" s="10"/>
      <c r="BE72" s="10"/>
      <c r="BF72" s="10"/>
      <c r="BG72" s="10"/>
      <c r="BH72" s="10"/>
    </row>
    <row r="73" spans="1:60" ht="31.7"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customHeight="1">
      <c r="A74" s="186"/>
      <c r="B74" s="187"/>
      <c r="C74" s="187"/>
      <c r="D74" s="187"/>
      <c r="E74" s="187"/>
      <c r="F74" s="188"/>
      <c r="G74" s="214" t="s">
        <v>530</v>
      </c>
      <c r="H74" s="196"/>
      <c r="I74" s="196"/>
      <c r="J74" s="196"/>
      <c r="K74" s="196"/>
      <c r="L74" s="196"/>
      <c r="M74" s="196"/>
      <c r="N74" s="196"/>
      <c r="O74" s="196"/>
      <c r="P74" s="196"/>
      <c r="Q74" s="196"/>
      <c r="R74" s="196"/>
      <c r="S74" s="196"/>
      <c r="T74" s="196"/>
      <c r="U74" s="196"/>
      <c r="V74" s="196"/>
      <c r="W74" s="196"/>
      <c r="X74" s="197"/>
      <c r="Y74" s="200" t="s">
        <v>66</v>
      </c>
      <c r="Z74" s="201"/>
      <c r="AA74" s="202"/>
      <c r="AB74" s="203" t="s">
        <v>533</v>
      </c>
      <c r="AC74" s="204"/>
      <c r="AD74" s="205"/>
      <c r="AE74" s="93">
        <v>1</v>
      </c>
      <c r="AF74" s="94"/>
      <c r="AG74" s="94"/>
      <c r="AH74" s="94"/>
      <c r="AI74" s="95"/>
      <c r="AJ74" s="93">
        <v>1</v>
      </c>
      <c r="AK74" s="94"/>
      <c r="AL74" s="94"/>
      <c r="AM74" s="94"/>
      <c r="AN74" s="95"/>
      <c r="AO74" s="93">
        <v>1</v>
      </c>
      <c r="AP74" s="94"/>
      <c r="AQ74" s="94"/>
      <c r="AR74" s="94"/>
      <c r="AS74" s="95"/>
      <c r="AT74" s="206"/>
      <c r="AU74" s="206"/>
      <c r="AV74" s="206"/>
      <c r="AW74" s="206"/>
      <c r="AX74" s="207"/>
      <c r="AY74" s="10"/>
      <c r="AZ74" s="10"/>
      <c r="BA74" s="10"/>
      <c r="BB74" s="10"/>
      <c r="BC74" s="10"/>
    </row>
    <row r="75" spans="1:60" ht="22.5"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533</v>
      </c>
      <c r="AC75" s="212"/>
      <c r="AD75" s="213"/>
      <c r="AE75" s="93">
        <v>1</v>
      </c>
      <c r="AF75" s="94"/>
      <c r="AG75" s="94"/>
      <c r="AH75" s="94"/>
      <c r="AI75" s="95"/>
      <c r="AJ75" s="93">
        <v>1</v>
      </c>
      <c r="AK75" s="94"/>
      <c r="AL75" s="94"/>
      <c r="AM75" s="94"/>
      <c r="AN75" s="95"/>
      <c r="AO75" s="93">
        <v>1</v>
      </c>
      <c r="AP75" s="94"/>
      <c r="AQ75" s="94"/>
      <c r="AR75" s="94"/>
      <c r="AS75" s="95"/>
      <c r="AT75" s="93">
        <v>1</v>
      </c>
      <c r="AU75" s="94"/>
      <c r="AV75" s="94"/>
      <c r="AW75" s="94"/>
      <c r="AX75" s="96"/>
      <c r="AY75" s="10"/>
      <c r="AZ75" s="10"/>
      <c r="BA75" s="10"/>
      <c r="BB75" s="10"/>
      <c r="BC75" s="10"/>
      <c r="BD75" s="10"/>
      <c r="BE75" s="10"/>
      <c r="BF75" s="10"/>
      <c r="BG75" s="10"/>
      <c r="BH75" s="10"/>
    </row>
    <row r="76" spans="1:60" ht="31.7"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customHeight="1">
      <c r="A77" s="186"/>
      <c r="B77" s="187"/>
      <c r="C77" s="187"/>
      <c r="D77" s="187"/>
      <c r="E77" s="187"/>
      <c r="F77" s="188"/>
      <c r="G77" s="214" t="s">
        <v>531</v>
      </c>
      <c r="H77" s="196"/>
      <c r="I77" s="196"/>
      <c r="J77" s="196"/>
      <c r="K77" s="196"/>
      <c r="L77" s="196"/>
      <c r="M77" s="196"/>
      <c r="N77" s="196"/>
      <c r="O77" s="196"/>
      <c r="P77" s="196"/>
      <c r="Q77" s="196"/>
      <c r="R77" s="196"/>
      <c r="S77" s="196"/>
      <c r="T77" s="196"/>
      <c r="U77" s="196"/>
      <c r="V77" s="196"/>
      <c r="W77" s="196"/>
      <c r="X77" s="197"/>
      <c r="Y77" s="200" t="s">
        <v>66</v>
      </c>
      <c r="Z77" s="201"/>
      <c r="AA77" s="202"/>
      <c r="AB77" s="203" t="s">
        <v>534</v>
      </c>
      <c r="AC77" s="204"/>
      <c r="AD77" s="205"/>
      <c r="AE77" s="93">
        <v>4</v>
      </c>
      <c r="AF77" s="94"/>
      <c r="AG77" s="94"/>
      <c r="AH77" s="94"/>
      <c r="AI77" s="95"/>
      <c r="AJ77" s="93">
        <v>3</v>
      </c>
      <c r="AK77" s="94"/>
      <c r="AL77" s="94"/>
      <c r="AM77" s="94"/>
      <c r="AN77" s="95"/>
      <c r="AO77" s="93">
        <v>4</v>
      </c>
      <c r="AP77" s="94"/>
      <c r="AQ77" s="94"/>
      <c r="AR77" s="94"/>
      <c r="AS77" s="95"/>
      <c r="AT77" s="206"/>
      <c r="AU77" s="206"/>
      <c r="AV77" s="206"/>
      <c r="AW77" s="206"/>
      <c r="AX77" s="207"/>
      <c r="AY77" s="10"/>
      <c r="AZ77" s="10"/>
      <c r="BA77" s="10"/>
      <c r="BB77" s="10"/>
      <c r="BC77" s="10"/>
    </row>
    <row r="78" spans="1:60" ht="22.5"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t="s">
        <v>534</v>
      </c>
      <c r="AC78" s="212"/>
      <c r="AD78" s="213"/>
      <c r="AE78" s="93">
        <v>2</v>
      </c>
      <c r="AF78" s="94"/>
      <c r="AG78" s="94"/>
      <c r="AH78" s="94"/>
      <c r="AI78" s="95"/>
      <c r="AJ78" s="93">
        <v>3</v>
      </c>
      <c r="AK78" s="94"/>
      <c r="AL78" s="94"/>
      <c r="AM78" s="94"/>
      <c r="AN78" s="95"/>
      <c r="AO78" s="93">
        <v>4</v>
      </c>
      <c r="AP78" s="94"/>
      <c r="AQ78" s="94"/>
      <c r="AR78" s="94"/>
      <c r="AS78" s="95"/>
      <c r="AT78" s="93">
        <v>6</v>
      </c>
      <c r="AU78" s="94"/>
      <c r="AV78" s="94"/>
      <c r="AW78" s="94"/>
      <c r="AX78" s="96"/>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3.25" customHeight="1">
      <c r="A83" s="129"/>
      <c r="B83" s="127"/>
      <c r="C83" s="127"/>
      <c r="D83" s="127"/>
      <c r="E83" s="127"/>
      <c r="F83" s="128"/>
      <c r="G83" s="144" t="s">
        <v>543</v>
      </c>
      <c r="H83" s="144"/>
      <c r="I83" s="144"/>
      <c r="J83" s="144"/>
      <c r="K83" s="144"/>
      <c r="L83" s="144"/>
      <c r="M83" s="144"/>
      <c r="N83" s="144"/>
      <c r="O83" s="144"/>
      <c r="P83" s="144"/>
      <c r="Q83" s="144"/>
      <c r="R83" s="144"/>
      <c r="S83" s="144"/>
      <c r="T83" s="144"/>
      <c r="U83" s="144"/>
      <c r="V83" s="144"/>
      <c r="W83" s="144"/>
      <c r="X83" s="144"/>
      <c r="Y83" s="146" t="s">
        <v>17</v>
      </c>
      <c r="Z83" s="147"/>
      <c r="AA83" s="148"/>
      <c r="AB83" s="181" t="s">
        <v>469</v>
      </c>
      <c r="AC83" s="150"/>
      <c r="AD83" s="151"/>
      <c r="AE83" s="152">
        <v>10.5</v>
      </c>
      <c r="AF83" s="153"/>
      <c r="AG83" s="153"/>
      <c r="AH83" s="153"/>
      <c r="AI83" s="153"/>
      <c r="AJ83" s="152">
        <v>11.6</v>
      </c>
      <c r="AK83" s="153"/>
      <c r="AL83" s="153"/>
      <c r="AM83" s="153"/>
      <c r="AN83" s="153"/>
      <c r="AO83" s="152">
        <v>13</v>
      </c>
      <c r="AP83" s="153"/>
      <c r="AQ83" s="153"/>
      <c r="AR83" s="153"/>
      <c r="AS83" s="153"/>
      <c r="AT83" s="93"/>
      <c r="AU83" s="94"/>
      <c r="AV83" s="94"/>
      <c r="AW83" s="94"/>
      <c r="AX83" s="96"/>
    </row>
    <row r="84" spans="1:60" ht="46.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470</v>
      </c>
      <c r="AC84" s="158"/>
      <c r="AD84" s="159"/>
      <c r="AE84" s="157" t="s">
        <v>536</v>
      </c>
      <c r="AF84" s="158"/>
      <c r="AG84" s="158"/>
      <c r="AH84" s="158"/>
      <c r="AI84" s="159"/>
      <c r="AJ84" s="157" t="s">
        <v>537</v>
      </c>
      <c r="AK84" s="158"/>
      <c r="AL84" s="158"/>
      <c r="AM84" s="158"/>
      <c r="AN84" s="159"/>
      <c r="AO84" s="182" t="s">
        <v>538</v>
      </c>
      <c r="AP84" s="158"/>
      <c r="AQ84" s="158"/>
      <c r="AR84" s="158"/>
      <c r="AS84" s="159"/>
      <c r="AT84" s="157" t="s">
        <v>535</v>
      </c>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544</v>
      </c>
      <c r="H86" s="144"/>
      <c r="I86" s="144"/>
      <c r="J86" s="144"/>
      <c r="K86" s="144"/>
      <c r="L86" s="144"/>
      <c r="M86" s="144"/>
      <c r="N86" s="144"/>
      <c r="O86" s="144"/>
      <c r="P86" s="144"/>
      <c r="Q86" s="144"/>
      <c r="R86" s="144"/>
      <c r="S86" s="144"/>
      <c r="T86" s="144"/>
      <c r="U86" s="144"/>
      <c r="V86" s="144"/>
      <c r="W86" s="144"/>
      <c r="X86" s="144"/>
      <c r="Y86" s="146" t="s">
        <v>17</v>
      </c>
      <c r="Z86" s="147"/>
      <c r="AA86" s="148"/>
      <c r="AB86" s="181" t="s">
        <v>532</v>
      </c>
      <c r="AC86" s="150"/>
      <c r="AD86" s="151"/>
      <c r="AE86" s="152">
        <v>8</v>
      </c>
      <c r="AF86" s="153"/>
      <c r="AG86" s="153"/>
      <c r="AH86" s="153"/>
      <c r="AI86" s="153"/>
      <c r="AJ86" s="152">
        <v>6.5</v>
      </c>
      <c r="AK86" s="153"/>
      <c r="AL86" s="153"/>
      <c r="AM86" s="153"/>
      <c r="AN86" s="153"/>
      <c r="AO86" s="152">
        <v>7</v>
      </c>
      <c r="AP86" s="153"/>
      <c r="AQ86" s="153"/>
      <c r="AR86" s="153"/>
      <c r="AS86" s="153"/>
      <c r="AT86" s="93"/>
      <c r="AU86" s="94"/>
      <c r="AV86" s="94"/>
      <c r="AW86" s="94"/>
      <c r="AX86" s="96"/>
    </row>
    <row r="87" spans="1:60" ht="47.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566</v>
      </c>
      <c r="AC87" s="158"/>
      <c r="AD87" s="159"/>
      <c r="AE87" s="686" t="s">
        <v>539</v>
      </c>
      <c r="AF87" s="158"/>
      <c r="AG87" s="158"/>
      <c r="AH87" s="158"/>
      <c r="AI87" s="159"/>
      <c r="AJ87" s="157" t="s">
        <v>540</v>
      </c>
      <c r="AK87" s="158"/>
      <c r="AL87" s="158"/>
      <c r="AM87" s="158"/>
      <c r="AN87" s="159"/>
      <c r="AO87" s="157" t="s">
        <v>567</v>
      </c>
      <c r="AP87" s="158"/>
      <c r="AQ87" s="158"/>
      <c r="AR87" s="158"/>
      <c r="AS87" s="159"/>
      <c r="AT87" s="157" t="s">
        <v>535</v>
      </c>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c r="A98" s="380"/>
      <c r="B98" s="381"/>
      <c r="C98" s="415" t="s">
        <v>468</v>
      </c>
      <c r="D98" s="416"/>
      <c r="E98" s="416"/>
      <c r="F98" s="416"/>
      <c r="G98" s="416"/>
      <c r="H98" s="416"/>
      <c r="I98" s="416"/>
      <c r="J98" s="416"/>
      <c r="K98" s="417"/>
      <c r="L98" s="71">
        <v>97</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c r="A99" s="380"/>
      <c r="B99" s="381"/>
      <c r="C99" s="161"/>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c r="A104" s="382"/>
      <c r="B104" s="383"/>
      <c r="C104" s="372" t="s">
        <v>22</v>
      </c>
      <c r="D104" s="373"/>
      <c r="E104" s="373"/>
      <c r="F104" s="373"/>
      <c r="G104" s="373"/>
      <c r="H104" s="373"/>
      <c r="I104" s="373"/>
      <c r="J104" s="373"/>
      <c r="K104" s="374"/>
      <c r="L104" s="375">
        <f>SUM(L98:Q103)</f>
        <v>97</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96.75" customHeight="1">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9" t="s">
        <v>462</v>
      </c>
      <c r="AE108" s="610"/>
      <c r="AF108" s="610"/>
      <c r="AG108" s="606" t="s">
        <v>561</v>
      </c>
      <c r="AH108" s="607"/>
      <c r="AI108" s="607"/>
      <c r="AJ108" s="607"/>
      <c r="AK108" s="607"/>
      <c r="AL108" s="607"/>
      <c r="AM108" s="607"/>
      <c r="AN108" s="607"/>
      <c r="AO108" s="607"/>
      <c r="AP108" s="607"/>
      <c r="AQ108" s="607"/>
      <c r="AR108" s="607"/>
      <c r="AS108" s="607"/>
      <c r="AT108" s="607"/>
      <c r="AU108" s="607"/>
      <c r="AV108" s="607"/>
      <c r="AW108" s="607"/>
      <c r="AX108" s="608"/>
    </row>
    <row r="109" spans="1:50" ht="97.5" customHeight="1">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462</v>
      </c>
      <c r="AE109" s="444"/>
      <c r="AF109" s="444"/>
      <c r="AG109" s="306" t="s">
        <v>471</v>
      </c>
      <c r="AH109" s="307"/>
      <c r="AI109" s="307"/>
      <c r="AJ109" s="307"/>
      <c r="AK109" s="307"/>
      <c r="AL109" s="307"/>
      <c r="AM109" s="307"/>
      <c r="AN109" s="307"/>
      <c r="AO109" s="307"/>
      <c r="AP109" s="307"/>
      <c r="AQ109" s="307"/>
      <c r="AR109" s="307"/>
      <c r="AS109" s="307"/>
      <c r="AT109" s="307"/>
      <c r="AU109" s="307"/>
      <c r="AV109" s="307"/>
      <c r="AW109" s="307"/>
      <c r="AX109" s="308"/>
    </row>
    <row r="110" spans="1:50" ht="66" customHeight="1">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9" t="s">
        <v>462</v>
      </c>
      <c r="AE110" s="590"/>
      <c r="AF110" s="590"/>
      <c r="AG110" s="532" t="s">
        <v>562</v>
      </c>
      <c r="AH110" s="198"/>
      <c r="AI110" s="198"/>
      <c r="AJ110" s="198"/>
      <c r="AK110" s="198"/>
      <c r="AL110" s="198"/>
      <c r="AM110" s="198"/>
      <c r="AN110" s="198"/>
      <c r="AO110" s="198"/>
      <c r="AP110" s="198"/>
      <c r="AQ110" s="198"/>
      <c r="AR110" s="198"/>
      <c r="AS110" s="198"/>
      <c r="AT110" s="198"/>
      <c r="AU110" s="198"/>
      <c r="AV110" s="198"/>
      <c r="AW110" s="198"/>
      <c r="AX110" s="533"/>
    </row>
    <row r="111" spans="1:50" ht="19.350000000000001" customHeight="1">
      <c r="A111" s="553" t="s">
        <v>46</v>
      </c>
      <c r="B111" s="591"/>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462</v>
      </c>
      <c r="AE111" s="440"/>
      <c r="AF111" s="440"/>
      <c r="AG111" s="303" t="s">
        <v>472</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c r="A112" s="592"/>
      <c r="B112" s="593"/>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479</v>
      </c>
      <c r="AE112" s="444"/>
      <c r="AF112" s="444"/>
      <c r="AG112" s="306" t="s">
        <v>473</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c r="A113" s="592"/>
      <c r="B113" s="593"/>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462</v>
      </c>
      <c r="AE113" s="444"/>
      <c r="AF113" s="444"/>
      <c r="AG113" s="306" t="s">
        <v>474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c r="A114" s="592"/>
      <c r="B114" s="593"/>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462</v>
      </c>
      <c r="AE114" s="444"/>
      <c r="AF114" s="444"/>
      <c r="AG114" s="306" t="s">
        <v>475</v>
      </c>
      <c r="AH114" s="307"/>
      <c r="AI114" s="307"/>
      <c r="AJ114" s="307"/>
      <c r="AK114" s="307"/>
      <c r="AL114" s="307"/>
      <c r="AM114" s="307"/>
      <c r="AN114" s="307"/>
      <c r="AO114" s="307"/>
      <c r="AP114" s="307"/>
      <c r="AQ114" s="307"/>
      <c r="AR114" s="307"/>
      <c r="AS114" s="307"/>
      <c r="AT114" s="307"/>
      <c r="AU114" s="307"/>
      <c r="AV114" s="307"/>
      <c r="AW114" s="307"/>
      <c r="AX114" s="308"/>
    </row>
    <row r="115" spans="1:64" ht="39" customHeight="1">
      <c r="A115" s="592"/>
      <c r="B115" s="593"/>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462</v>
      </c>
      <c r="AE115" s="444"/>
      <c r="AF115" s="444"/>
      <c r="AG115" s="306" t="s">
        <v>476</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c r="A116" s="592"/>
      <c r="B116" s="593"/>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8" t="s">
        <v>479</v>
      </c>
      <c r="AE116" s="639"/>
      <c r="AF116" s="639"/>
      <c r="AG116" s="368" t="s">
        <v>473</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462</v>
      </c>
      <c r="AE117" s="590"/>
      <c r="AF117" s="599"/>
      <c r="AG117" s="604" t="s">
        <v>477</v>
      </c>
      <c r="AH117" s="437"/>
      <c r="AI117" s="437"/>
      <c r="AJ117" s="437"/>
      <c r="AK117" s="437"/>
      <c r="AL117" s="437"/>
      <c r="AM117" s="437"/>
      <c r="AN117" s="437"/>
      <c r="AO117" s="437"/>
      <c r="AP117" s="437"/>
      <c r="AQ117" s="437"/>
      <c r="AR117" s="437"/>
      <c r="AS117" s="437"/>
      <c r="AT117" s="437"/>
      <c r="AU117" s="437"/>
      <c r="AV117" s="437"/>
      <c r="AW117" s="437"/>
      <c r="AX117" s="605"/>
      <c r="BG117" s="10"/>
      <c r="BH117" s="10"/>
      <c r="BI117" s="10"/>
      <c r="BJ117" s="10"/>
    </row>
    <row r="118" spans="1:64" ht="58.5" customHeight="1">
      <c r="A118" s="553" t="s">
        <v>47</v>
      </c>
      <c r="B118" s="591"/>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39" t="s">
        <v>462</v>
      </c>
      <c r="AE118" s="440"/>
      <c r="AF118" s="643"/>
      <c r="AG118" s="303" t="s">
        <v>478</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1" t="s">
        <v>462</v>
      </c>
      <c r="AE119" s="612"/>
      <c r="AF119" s="612"/>
      <c r="AG119" s="603" t="s">
        <v>563</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c r="A120" s="592"/>
      <c r="B120" s="593"/>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462</v>
      </c>
      <c r="AE120" s="444"/>
      <c r="AF120" s="444"/>
      <c r="AG120" s="603" t="s">
        <v>553</v>
      </c>
      <c r="AH120" s="307"/>
      <c r="AI120" s="307"/>
      <c r="AJ120" s="307"/>
      <c r="AK120" s="307"/>
      <c r="AL120" s="307"/>
      <c r="AM120" s="307"/>
      <c r="AN120" s="307"/>
      <c r="AO120" s="307"/>
      <c r="AP120" s="307"/>
      <c r="AQ120" s="307"/>
      <c r="AR120" s="307"/>
      <c r="AS120" s="307"/>
      <c r="AT120" s="307"/>
      <c r="AU120" s="307"/>
      <c r="AV120" s="307"/>
      <c r="AW120" s="307"/>
      <c r="AX120" s="308"/>
    </row>
    <row r="121" spans="1:64" ht="42.75" customHeight="1">
      <c r="A121" s="594"/>
      <c r="B121" s="595"/>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462</v>
      </c>
      <c r="AE121" s="444"/>
      <c r="AF121" s="444"/>
      <c r="AG121" s="532" t="s">
        <v>564</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c r="A122" s="628" t="s">
        <v>80</v>
      </c>
      <c r="B122" s="629"/>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479</v>
      </c>
      <c r="AE122" s="440"/>
      <c r="AF122" s="440"/>
      <c r="AG122" s="581" t="s">
        <v>551</v>
      </c>
      <c r="AH122" s="196"/>
      <c r="AI122" s="196"/>
      <c r="AJ122" s="196"/>
      <c r="AK122" s="196"/>
      <c r="AL122" s="196"/>
      <c r="AM122" s="196"/>
      <c r="AN122" s="196"/>
      <c r="AO122" s="196"/>
      <c r="AP122" s="196"/>
      <c r="AQ122" s="196"/>
      <c r="AR122" s="196"/>
      <c r="AS122" s="196"/>
      <c r="AT122" s="196"/>
      <c r="AU122" s="196"/>
      <c r="AV122" s="196"/>
      <c r="AW122" s="196"/>
      <c r="AX122" s="582"/>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3"/>
      <c r="AH123" s="277"/>
      <c r="AI123" s="277"/>
      <c r="AJ123" s="277"/>
      <c r="AK123" s="277"/>
      <c r="AL123" s="277"/>
      <c r="AM123" s="277"/>
      <c r="AN123" s="277"/>
      <c r="AO123" s="277"/>
      <c r="AP123" s="277"/>
      <c r="AQ123" s="277"/>
      <c r="AR123" s="277"/>
      <c r="AS123" s="277"/>
      <c r="AT123" s="277"/>
      <c r="AU123" s="277"/>
      <c r="AV123" s="277"/>
      <c r="AW123" s="277"/>
      <c r="AX123" s="584"/>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07"/>
      <c r="V124" s="307"/>
      <c r="W124" s="307"/>
      <c r="X124" s="307"/>
      <c r="Y124" s="307"/>
      <c r="Z124" s="307"/>
      <c r="AA124" s="307"/>
      <c r="AB124" s="307"/>
      <c r="AC124" s="307"/>
      <c r="AD124" s="307"/>
      <c r="AE124" s="307"/>
      <c r="AF124" s="637"/>
      <c r="AG124" s="583"/>
      <c r="AH124" s="277"/>
      <c r="AI124" s="277"/>
      <c r="AJ124" s="277"/>
      <c r="AK124" s="277"/>
      <c r="AL124" s="277"/>
      <c r="AM124" s="277"/>
      <c r="AN124" s="277"/>
      <c r="AO124" s="277"/>
      <c r="AP124" s="277"/>
      <c r="AQ124" s="277"/>
      <c r="AR124" s="277"/>
      <c r="AS124" s="277"/>
      <c r="AT124" s="277"/>
      <c r="AU124" s="277"/>
      <c r="AV124" s="277"/>
      <c r="AW124" s="277"/>
      <c r="AX124" s="584"/>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36"/>
      <c r="U125" s="437"/>
      <c r="V125" s="437"/>
      <c r="W125" s="437"/>
      <c r="X125" s="437"/>
      <c r="Y125" s="437"/>
      <c r="Z125" s="437"/>
      <c r="AA125" s="437"/>
      <c r="AB125" s="437"/>
      <c r="AC125" s="437"/>
      <c r="AD125" s="437"/>
      <c r="AE125" s="437"/>
      <c r="AF125" s="438"/>
      <c r="AG125" s="585"/>
      <c r="AH125" s="198"/>
      <c r="AI125" s="198"/>
      <c r="AJ125" s="198"/>
      <c r="AK125" s="198"/>
      <c r="AL125" s="198"/>
      <c r="AM125" s="198"/>
      <c r="AN125" s="198"/>
      <c r="AO125" s="198"/>
      <c r="AP125" s="198"/>
      <c r="AQ125" s="198"/>
      <c r="AR125" s="198"/>
      <c r="AS125" s="198"/>
      <c r="AT125" s="198"/>
      <c r="AU125" s="198"/>
      <c r="AV125" s="198"/>
      <c r="AW125" s="198"/>
      <c r="AX125" s="533"/>
    </row>
    <row r="126" spans="1:64" ht="47.25" customHeight="1">
      <c r="A126" s="553" t="s">
        <v>58</v>
      </c>
      <c r="B126" s="554"/>
      <c r="C126" s="394" t="s">
        <v>64</v>
      </c>
      <c r="D126" s="576"/>
      <c r="E126" s="576"/>
      <c r="F126" s="577"/>
      <c r="G126" s="547" t="s">
        <v>527</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48" customHeight="1" thickBot="1">
      <c r="A127" s="555"/>
      <c r="B127" s="556"/>
      <c r="C127" s="363" t="s">
        <v>68</v>
      </c>
      <c r="D127" s="364"/>
      <c r="E127" s="364"/>
      <c r="F127" s="365"/>
      <c r="G127" s="366" t="s">
        <v>480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4" customHeight="1" thickBot="1">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99.75" customHeight="1" thickBot="1">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75" customHeight="1" thickBot="1">
      <c r="A133" s="433"/>
      <c r="B133" s="434"/>
      <c r="C133" s="434"/>
      <c r="D133" s="434"/>
      <c r="E133" s="435"/>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36" customHeight="1" thickBot="1">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6" t="s">
        <v>224</v>
      </c>
      <c r="B137" s="407"/>
      <c r="C137" s="407"/>
      <c r="D137" s="407"/>
      <c r="E137" s="407"/>
      <c r="F137" s="407"/>
      <c r="G137" s="420" t="s">
        <v>460</v>
      </c>
      <c r="H137" s="421"/>
      <c r="I137" s="421"/>
      <c r="J137" s="421"/>
      <c r="K137" s="421"/>
      <c r="L137" s="421"/>
      <c r="M137" s="421"/>
      <c r="N137" s="421"/>
      <c r="O137" s="421"/>
      <c r="P137" s="422"/>
      <c r="Q137" s="407" t="s">
        <v>225</v>
      </c>
      <c r="R137" s="407"/>
      <c r="S137" s="407"/>
      <c r="T137" s="407"/>
      <c r="U137" s="407"/>
      <c r="V137" s="407"/>
      <c r="W137" s="420" t="s">
        <v>481</v>
      </c>
      <c r="X137" s="421"/>
      <c r="Y137" s="421"/>
      <c r="Z137" s="421"/>
      <c r="AA137" s="421"/>
      <c r="AB137" s="421"/>
      <c r="AC137" s="421"/>
      <c r="AD137" s="421"/>
      <c r="AE137" s="421"/>
      <c r="AF137" s="422"/>
      <c r="AG137" s="407" t="s">
        <v>226</v>
      </c>
      <c r="AH137" s="407"/>
      <c r="AI137" s="407"/>
      <c r="AJ137" s="407"/>
      <c r="AK137" s="407"/>
      <c r="AL137" s="407"/>
      <c r="AM137" s="403" t="s">
        <v>482</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v>135136137</v>
      </c>
      <c r="H138" s="424"/>
      <c r="I138" s="424"/>
      <c r="J138" s="424"/>
      <c r="K138" s="424"/>
      <c r="L138" s="424"/>
      <c r="M138" s="424"/>
      <c r="N138" s="424"/>
      <c r="O138" s="424"/>
      <c r="P138" s="425"/>
      <c r="Q138" s="409" t="s">
        <v>228</v>
      </c>
      <c r="R138" s="409"/>
      <c r="S138" s="409"/>
      <c r="T138" s="409"/>
      <c r="U138" s="409"/>
      <c r="V138" s="409"/>
      <c r="W138" s="578">
        <v>139</v>
      </c>
      <c r="X138" s="424"/>
      <c r="Y138" s="424"/>
      <c r="Z138" s="424"/>
      <c r="AA138" s="424"/>
      <c r="AB138" s="424"/>
      <c r="AC138" s="424"/>
      <c r="AD138" s="424"/>
      <c r="AE138" s="424"/>
      <c r="AF138" s="425"/>
      <c r="AG138" s="579"/>
      <c r="AH138" s="580"/>
      <c r="AI138" s="580"/>
      <c r="AJ138" s="580"/>
      <c r="AK138" s="580"/>
      <c r="AL138" s="580"/>
      <c r="AM138" s="616"/>
      <c r="AN138" s="617"/>
      <c r="AO138" s="617"/>
      <c r="AP138" s="617"/>
      <c r="AQ138" s="617"/>
      <c r="AR138" s="617"/>
      <c r="AS138" s="617"/>
      <c r="AT138" s="617"/>
      <c r="AU138" s="617"/>
      <c r="AV138" s="618"/>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7.7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hidden="1"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7.7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t="s">
        <v>545</v>
      </c>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7"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90" t="s">
        <v>565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574</v>
      </c>
      <c r="AD178" s="545"/>
      <c r="AE178" s="545"/>
      <c r="AF178" s="545"/>
      <c r="AG178" s="545"/>
      <c r="AH178" s="545"/>
      <c r="AI178" s="545"/>
      <c r="AJ178" s="545"/>
      <c r="AK178" s="545"/>
      <c r="AL178" s="545"/>
      <c r="AM178" s="545"/>
      <c r="AN178" s="545"/>
      <c r="AO178" s="545"/>
      <c r="AP178" s="545"/>
      <c r="AQ178" s="545"/>
      <c r="AR178" s="545"/>
      <c r="AS178" s="545"/>
      <c r="AT178" s="545"/>
      <c r="AU178" s="545"/>
      <c r="AV178" s="545"/>
      <c r="AW178" s="545"/>
      <c r="AX178" s="546"/>
    </row>
    <row r="179" spans="1:50" ht="24.75" customHeight="1">
      <c r="A179" s="126"/>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v>13</v>
      </c>
      <c r="Z180" s="104"/>
      <c r="AA180" s="104"/>
      <c r="AB180" s="105"/>
      <c r="AC180" s="97" t="s">
        <v>575</v>
      </c>
      <c r="AD180" s="98"/>
      <c r="AE180" s="98"/>
      <c r="AF180" s="98"/>
      <c r="AG180" s="99"/>
      <c r="AH180" s="100" t="s">
        <v>576</v>
      </c>
      <c r="AI180" s="101"/>
      <c r="AJ180" s="101"/>
      <c r="AK180" s="101"/>
      <c r="AL180" s="101"/>
      <c r="AM180" s="101"/>
      <c r="AN180" s="101"/>
      <c r="AO180" s="101"/>
      <c r="AP180" s="101"/>
      <c r="AQ180" s="101"/>
      <c r="AR180" s="101"/>
      <c r="AS180" s="101"/>
      <c r="AT180" s="102"/>
      <c r="AU180" s="103">
        <v>0.2</v>
      </c>
      <c r="AV180" s="104"/>
      <c r="AW180" s="104"/>
      <c r="AX180" s="402"/>
    </row>
    <row r="181" spans="1:50" ht="24.75" customHeight="1">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0.2</v>
      </c>
      <c r="AV190" s="89"/>
      <c r="AW190" s="89"/>
      <c r="AX190" s="91"/>
    </row>
    <row r="191" spans="1:50" ht="30" customHeight="1">
      <c r="A191" s="126"/>
      <c r="B191" s="540"/>
      <c r="C191" s="540"/>
      <c r="D191" s="540"/>
      <c r="E191" s="540"/>
      <c r="F191" s="541"/>
      <c r="G191" s="390" t="s">
        <v>559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578</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c r="A192" s="126"/>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t="s">
        <v>575</v>
      </c>
      <c r="AD193" s="98"/>
      <c r="AE193" s="98"/>
      <c r="AF193" s="98"/>
      <c r="AG193" s="99"/>
      <c r="AH193" s="100" t="s">
        <v>577</v>
      </c>
      <c r="AI193" s="101"/>
      <c r="AJ193" s="101"/>
      <c r="AK193" s="101"/>
      <c r="AL193" s="101"/>
      <c r="AM193" s="101"/>
      <c r="AN193" s="101"/>
      <c r="AO193" s="101"/>
      <c r="AP193" s="101"/>
      <c r="AQ193" s="101"/>
      <c r="AR193" s="101"/>
      <c r="AS193" s="101"/>
      <c r="AT193" s="102"/>
      <c r="AU193" s="103">
        <v>0.3</v>
      </c>
      <c r="AV193" s="104"/>
      <c r="AW193" s="104"/>
      <c r="AX193" s="402"/>
    </row>
    <row r="194" spans="1:50" ht="24.75"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0.3</v>
      </c>
      <c r="AV203" s="89"/>
      <c r="AW203" s="89"/>
      <c r="AX203" s="91"/>
    </row>
    <row r="204" spans="1:50" ht="30" customHeight="1">
      <c r="A204" s="126"/>
      <c r="B204" s="540"/>
      <c r="C204" s="540"/>
      <c r="D204" s="540"/>
      <c r="E204" s="540"/>
      <c r="F204" s="541"/>
      <c r="G204" s="390" t="s">
        <v>558</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573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c r="A205" s="126"/>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v>14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24</v>
      </c>
      <c r="AV206" s="104"/>
      <c r="AW206" s="104"/>
      <c r="AX206" s="402"/>
    </row>
    <row r="207" spans="1:50" ht="24.75"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14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24</v>
      </c>
      <c r="AV216" s="89"/>
      <c r="AW216" s="89"/>
      <c r="AX216" s="91"/>
    </row>
    <row r="217" spans="1:50" ht="30" customHeight="1">
      <c r="A217" s="126"/>
      <c r="B217" s="540"/>
      <c r="C217" s="540"/>
      <c r="D217" s="540"/>
      <c r="E217" s="540"/>
      <c r="F217" s="541"/>
      <c r="G217" s="390" t="s">
        <v>557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572</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c r="A218" s="126"/>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c r="A219" s="126"/>
      <c r="B219" s="540"/>
      <c r="C219" s="540"/>
      <c r="D219" s="540"/>
      <c r="E219" s="540"/>
      <c r="F219" s="541"/>
      <c r="G219" s="97" t="s">
        <v>484</v>
      </c>
      <c r="H219" s="98"/>
      <c r="I219" s="98"/>
      <c r="J219" s="98"/>
      <c r="K219" s="99"/>
      <c r="L219" s="100" t="s">
        <v>493</v>
      </c>
      <c r="M219" s="101"/>
      <c r="N219" s="101"/>
      <c r="O219" s="101"/>
      <c r="P219" s="101"/>
      <c r="Q219" s="101"/>
      <c r="R219" s="101"/>
      <c r="S219" s="101"/>
      <c r="T219" s="101"/>
      <c r="U219" s="101"/>
      <c r="V219" s="101"/>
      <c r="W219" s="101"/>
      <c r="X219" s="102"/>
      <c r="Y219" s="103">
        <v>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v>13</v>
      </c>
      <c r="AV219" s="104"/>
      <c r="AW219" s="104"/>
      <c r="AX219" s="402"/>
    </row>
    <row r="220" spans="1:50" ht="24.75" customHeight="1">
      <c r="A220" s="126"/>
      <c r="B220" s="540"/>
      <c r="C220" s="540"/>
      <c r="D220" s="540"/>
      <c r="E220" s="540"/>
      <c r="F220" s="541"/>
      <c r="G220" s="74" t="s">
        <v>489</v>
      </c>
      <c r="H220" s="75"/>
      <c r="I220" s="75"/>
      <c r="J220" s="75"/>
      <c r="K220" s="76"/>
      <c r="L220" s="77" t="s">
        <v>494</v>
      </c>
      <c r="M220" s="78"/>
      <c r="N220" s="78"/>
      <c r="O220" s="78"/>
      <c r="P220" s="78"/>
      <c r="Q220" s="78"/>
      <c r="R220" s="78"/>
      <c r="S220" s="78"/>
      <c r="T220" s="78"/>
      <c r="U220" s="78"/>
      <c r="V220" s="78"/>
      <c r="W220" s="78"/>
      <c r="X220" s="79"/>
      <c r="Y220" s="80">
        <v>0.5</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0"/>
      <c r="C221" s="540"/>
      <c r="D221" s="540"/>
      <c r="E221" s="540"/>
      <c r="F221" s="541"/>
      <c r="G221" s="74" t="s">
        <v>490</v>
      </c>
      <c r="H221" s="75"/>
      <c r="I221" s="75"/>
      <c r="J221" s="75"/>
      <c r="K221" s="76"/>
      <c r="L221" s="77" t="s">
        <v>495</v>
      </c>
      <c r="M221" s="78"/>
      <c r="N221" s="78"/>
      <c r="O221" s="78"/>
      <c r="P221" s="78"/>
      <c r="Q221" s="78"/>
      <c r="R221" s="78"/>
      <c r="S221" s="78"/>
      <c r="T221" s="78"/>
      <c r="U221" s="78"/>
      <c r="V221" s="78"/>
      <c r="W221" s="78"/>
      <c r="X221" s="79"/>
      <c r="Y221" s="80">
        <v>0.4</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0"/>
      <c r="C222" s="540"/>
      <c r="D222" s="540"/>
      <c r="E222" s="540"/>
      <c r="F222" s="541"/>
      <c r="G222" s="74" t="s">
        <v>491</v>
      </c>
      <c r="H222" s="75"/>
      <c r="I222" s="75"/>
      <c r="J222" s="75"/>
      <c r="K222" s="76"/>
      <c r="L222" s="77" t="s">
        <v>496</v>
      </c>
      <c r="M222" s="78"/>
      <c r="N222" s="78"/>
      <c r="O222" s="78"/>
      <c r="P222" s="78"/>
      <c r="Q222" s="78"/>
      <c r="R222" s="78"/>
      <c r="S222" s="78"/>
      <c r="T222" s="78"/>
      <c r="U222" s="78"/>
      <c r="V222" s="78"/>
      <c r="W222" s="78"/>
      <c r="X222" s="79"/>
      <c r="Y222" s="80">
        <v>0.3</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0"/>
      <c r="C223" s="540"/>
      <c r="D223" s="540"/>
      <c r="E223" s="540"/>
      <c r="F223" s="541"/>
      <c r="G223" s="74" t="s">
        <v>492</v>
      </c>
      <c r="H223" s="75"/>
      <c r="I223" s="75"/>
      <c r="J223" s="75"/>
      <c r="K223" s="76"/>
      <c r="L223" s="77" t="s">
        <v>497</v>
      </c>
      <c r="M223" s="78"/>
      <c r="N223" s="78"/>
      <c r="O223" s="78"/>
      <c r="P223" s="78"/>
      <c r="Q223" s="78"/>
      <c r="R223" s="78"/>
      <c r="S223" s="78"/>
      <c r="T223" s="78"/>
      <c r="U223" s="78"/>
      <c r="V223" s="78"/>
      <c r="W223" s="78"/>
      <c r="X223" s="79"/>
      <c r="Y223" s="80">
        <v>0.7</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3.8999999999999995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13</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t="s">
        <v>500</v>
      </c>
      <c r="D236" s="113"/>
      <c r="E236" s="113"/>
      <c r="F236" s="113"/>
      <c r="G236" s="113"/>
      <c r="H236" s="113"/>
      <c r="I236" s="113"/>
      <c r="J236" s="113"/>
      <c r="K236" s="113"/>
      <c r="L236" s="113"/>
      <c r="M236" s="113"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v>
      </c>
      <c r="AL236" s="115"/>
      <c r="AM236" s="115"/>
      <c r="AN236" s="115"/>
      <c r="AO236" s="115"/>
      <c r="AP236" s="116"/>
      <c r="AQ236" s="117">
        <v>1</v>
      </c>
      <c r="AR236" s="113"/>
      <c r="AS236" s="113"/>
      <c r="AT236" s="113"/>
      <c r="AU236" s="114">
        <v>86</v>
      </c>
      <c r="AV236" s="115"/>
      <c r="AW236" s="115"/>
      <c r="AX236" s="116"/>
    </row>
    <row r="237" spans="1:50" ht="24" hidden="1" customHeight="1">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402</v>
      </c>
      <c r="D268" s="118"/>
      <c r="E268" s="118"/>
      <c r="F268" s="118"/>
      <c r="G268" s="118"/>
      <c r="H268" s="118"/>
      <c r="I268" s="118"/>
      <c r="J268" s="118"/>
      <c r="K268" s="118"/>
      <c r="L268" s="118"/>
      <c r="M268" s="118" t="s">
        <v>403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t="s">
        <v>502</v>
      </c>
      <c r="D269" s="113"/>
      <c r="E269" s="113"/>
      <c r="F269" s="113"/>
      <c r="G269" s="113"/>
      <c r="H269" s="113"/>
      <c r="I269" s="113"/>
      <c r="J269" s="113"/>
      <c r="K269" s="113"/>
      <c r="L269" s="113"/>
      <c r="M269" s="113" t="s">
        <v>503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v>
      </c>
      <c r="AL269" s="115"/>
      <c r="AM269" s="115"/>
      <c r="AN269" s="115"/>
      <c r="AO269" s="115"/>
      <c r="AP269" s="116"/>
      <c r="AQ269" s="117" t="s">
        <v>504</v>
      </c>
      <c r="AR269" s="113"/>
      <c r="AS269" s="113"/>
      <c r="AT269" s="113"/>
      <c r="AU269" s="114" t="s">
        <v>505</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402</v>
      </c>
      <c r="D301" s="118"/>
      <c r="E301" s="118"/>
      <c r="F301" s="118"/>
      <c r="G301" s="118"/>
      <c r="H301" s="118"/>
      <c r="I301" s="118"/>
      <c r="J301" s="118"/>
      <c r="K301" s="118"/>
      <c r="L301" s="118"/>
      <c r="M301" s="118" t="s">
        <v>403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t="s">
        <v>506</v>
      </c>
      <c r="D302" s="113"/>
      <c r="E302" s="113"/>
      <c r="F302" s="113"/>
      <c r="G302" s="113"/>
      <c r="H302" s="113"/>
      <c r="I302" s="113"/>
      <c r="J302" s="113"/>
      <c r="K302" s="113"/>
      <c r="L302" s="113"/>
      <c r="M302" s="113" t="s">
        <v>507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14</v>
      </c>
      <c r="AL302" s="115"/>
      <c r="AM302" s="115"/>
      <c r="AN302" s="115"/>
      <c r="AO302" s="115"/>
      <c r="AP302" s="116"/>
      <c r="AQ302" s="117">
        <v>1</v>
      </c>
      <c r="AR302" s="113"/>
      <c r="AS302" s="113"/>
      <c r="AT302" s="113"/>
      <c r="AU302" s="114">
        <v>96</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402</v>
      </c>
      <c r="D334" s="118"/>
      <c r="E334" s="118"/>
      <c r="F334" s="118"/>
      <c r="G334" s="118"/>
      <c r="H334" s="118"/>
      <c r="I334" s="118"/>
      <c r="J334" s="118"/>
      <c r="K334" s="118"/>
      <c r="L334" s="118"/>
      <c r="M334" s="118" t="s">
        <v>403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t="s">
        <v>508</v>
      </c>
      <c r="D335" s="113"/>
      <c r="E335" s="113"/>
      <c r="F335" s="113"/>
      <c r="G335" s="113"/>
      <c r="H335" s="113"/>
      <c r="I335" s="113"/>
      <c r="J335" s="113"/>
      <c r="K335" s="113"/>
      <c r="L335" s="113"/>
      <c r="M335" s="113" t="s">
        <v>512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t="s">
        <v>516</v>
      </c>
      <c r="AR335" s="113"/>
      <c r="AS335" s="113"/>
      <c r="AT335" s="113"/>
      <c r="AU335" s="114" t="s">
        <v>505</v>
      </c>
      <c r="AV335" s="115"/>
      <c r="AW335" s="115"/>
      <c r="AX335" s="116"/>
    </row>
    <row r="336" spans="1:50" ht="24" customHeight="1">
      <c r="A336" s="112">
        <v>2</v>
      </c>
      <c r="B336" s="112">
        <v>1</v>
      </c>
      <c r="C336" s="113" t="s">
        <v>509</v>
      </c>
      <c r="D336" s="113"/>
      <c r="E336" s="113"/>
      <c r="F336" s="113"/>
      <c r="G336" s="113"/>
      <c r="H336" s="113"/>
      <c r="I336" s="113"/>
      <c r="J336" s="113"/>
      <c r="K336" s="113"/>
      <c r="L336" s="113"/>
      <c r="M336" s="113" t="s">
        <v>513</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v>
      </c>
      <c r="AL336" s="115"/>
      <c r="AM336" s="115"/>
      <c r="AN336" s="115"/>
      <c r="AO336" s="115"/>
      <c r="AP336" s="116"/>
      <c r="AQ336" s="117" t="s">
        <v>516</v>
      </c>
      <c r="AR336" s="113"/>
      <c r="AS336" s="113"/>
      <c r="AT336" s="113"/>
      <c r="AU336" s="114" t="s">
        <v>517</v>
      </c>
      <c r="AV336" s="115"/>
      <c r="AW336" s="115"/>
      <c r="AX336" s="116"/>
    </row>
    <row r="337" spans="1:50" ht="24" customHeight="1">
      <c r="A337" s="112">
        <v>3</v>
      </c>
      <c r="B337" s="112">
        <v>1</v>
      </c>
      <c r="C337" s="113" t="s">
        <v>510</v>
      </c>
      <c r="D337" s="113"/>
      <c r="E337" s="113"/>
      <c r="F337" s="113"/>
      <c r="G337" s="113"/>
      <c r="H337" s="113"/>
      <c r="I337" s="113"/>
      <c r="J337" s="113"/>
      <c r="K337" s="113"/>
      <c r="L337" s="113"/>
      <c r="M337" s="113" t="s">
        <v>514</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3</v>
      </c>
      <c r="AL337" s="115"/>
      <c r="AM337" s="115"/>
      <c r="AN337" s="115"/>
      <c r="AO337" s="115"/>
      <c r="AP337" s="116"/>
      <c r="AQ337" s="117" t="s">
        <v>516</v>
      </c>
      <c r="AR337" s="113"/>
      <c r="AS337" s="113"/>
      <c r="AT337" s="113"/>
      <c r="AU337" s="114" t="s">
        <v>505</v>
      </c>
      <c r="AV337" s="115"/>
      <c r="AW337" s="115"/>
      <c r="AX337" s="116"/>
    </row>
    <row r="338" spans="1:50" ht="24" customHeight="1">
      <c r="A338" s="112">
        <v>4</v>
      </c>
      <c r="B338" s="112">
        <v>1</v>
      </c>
      <c r="C338" s="113" t="s">
        <v>511</v>
      </c>
      <c r="D338" s="113"/>
      <c r="E338" s="113"/>
      <c r="F338" s="113"/>
      <c r="G338" s="113"/>
      <c r="H338" s="113"/>
      <c r="I338" s="113"/>
      <c r="J338" s="113"/>
      <c r="K338" s="113"/>
      <c r="L338" s="113"/>
      <c r="M338" s="113" t="s">
        <v>515</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3</v>
      </c>
      <c r="AL338" s="115"/>
      <c r="AM338" s="115"/>
      <c r="AN338" s="115"/>
      <c r="AO338" s="115"/>
      <c r="AP338" s="116"/>
      <c r="AQ338" s="117" t="s">
        <v>516</v>
      </c>
      <c r="AR338" s="113"/>
      <c r="AS338" s="113"/>
      <c r="AT338" s="113"/>
      <c r="AU338" s="114" t="s">
        <v>505</v>
      </c>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402</v>
      </c>
      <c r="D367" s="118"/>
      <c r="E367" s="118"/>
      <c r="F367" s="118"/>
      <c r="G367" s="118"/>
      <c r="H367" s="118"/>
      <c r="I367" s="118"/>
      <c r="J367" s="118"/>
      <c r="K367" s="118"/>
      <c r="L367" s="118"/>
      <c r="M367" s="118" t="s">
        <v>403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404</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580</v>
      </c>
      <c r="D368" s="113"/>
      <c r="E368" s="113"/>
      <c r="F368" s="113"/>
      <c r="G368" s="113"/>
      <c r="H368" s="113"/>
      <c r="I368" s="113"/>
      <c r="J368" s="113"/>
      <c r="K368" s="113"/>
      <c r="L368" s="113"/>
      <c r="M368" s="117" t="s">
        <v>581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0.2</v>
      </c>
      <c r="AL368" s="115"/>
      <c r="AM368" s="115"/>
      <c r="AN368" s="115"/>
      <c r="AO368" s="115"/>
      <c r="AP368" s="116"/>
      <c r="AQ368" s="117" t="s">
        <v>582</v>
      </c>
      <c r="AR368" s="113"/>
      <c r="AS368" s="113"/>
      <c r="AT368" s="113"/>
      <c r="AU368" s="114" t="s">
        <v>583</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402</v>
      </c>
      <c r="D400" s="118"/>
      <c r="E400" s="118"/>
      <c r="F400" s="118"/>
      <c r="G400" s="118"/>
      <c r="H400" s="118"/>
      <c r="I400" s="118"/>
      <c r="J400" s="118"/>
      <c r="K400" s="118"/>
      <c r="L400" s="118"/>
      <c r="M400" s="118" t="s">
        <v>403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579</v>
      </c>
      <c r="D401" s="113"/>
      <c r="E401" s="113"/>
      <c r="F401" s="113"/>
      <c r="G401" s="113"/>
      <c r="H401" s="113"/>
      <c r="I401" s="113"/>
      <c r="J401" s="113"/>
      <c r="K401" s="113"/>
      <c r="L401" s="113"/>
      <c r="M401" s="117" t="s">
        <v>577</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0.3</v>
      </c>
      <c r="AL401" s="115"/>
      <c r="AM401" s="115"/>
      <c r="AN401" s="115"/>
      <c r="AO401" s="115"/>
      <c r="AP401" s="116"/>
      <c r="AQ401" s="117" t="s">
        <v>582</v>
      </c>
      <c r="AR401" s="113"/>
      <c r="AS401" s="113"/>
      <c r="AT401" s="113"/>
      <c r="AU401" s="114" t="s">
        <v>583</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402</v>
      </c>
      <c r="D433" s="118"/>
      <c r="E433" s="118"/>
      <c r="F433" s="118"/>
      <c r="G433" s="118"/>
      <c r="H433" s="118"/>
      <c r="I433" s="118"/>
      <c r="J433" s="118"/>
      <c r="K433" s="118"/>
      <c r="L433" s="118"/>
      <c r="M433" s="118" t="s">
        <v>403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404</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t="s">
        <v>500</v>
      </c>
      <c r="D434" s="113"/>
      <c r="E434" s="113"/>
      <c r="F434" s="113"/>
      <c r="G434" s="113"/>
      <c r="H434" s="113"/>
      <c r="I434" s="113"/>
      <c r="J434" s="113"/>
      <c r="K434" s="113"/>
      <c r="L434" s="113"/>
      <c r="M434" s="113" t="s">
        <v>518</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24</v>
      </c>
      <c r="AL434" s="115"/>
      <c r="AM434" s="115"/>
      <c r="AN434" s="115"/>
      <c r="AO434" s="115"/>
      <c r="AP434" s="116"/>
      <c r="AQ434" s="117">
        <v>1</v>
      </c>
      <c r="AR434" s="113"/>
      <c r="AS434" s="113"/>
      <c r="AT434" s="113"/>
      <c r="AU434" s="114">
        <v>99</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402</v>
      </c>
      <c r="D466" s="118"/>
      <c r="E466" s="118"/>
      <c r="F466" s="118"/>
      <c r="G466" s="118"/>
      <c r="H466" s="118"/>
      <c r="I466" s="118"/>
      <c r="J466" s="118"/>
      <c r="K466" s="118"/>
      <c r="L466" s="118"/>
      <c r="M466" s="118" t="s">
        <v>403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t="s">
        <v>506</v>
      </c>
      <c r="D467" s="113"/>
      <c r="E467" s="113"/>
      <c r="F467" s="113"/>
      <c r="G467" s="113"/>
      <c r="H467" s="113"/>
      <c r="I467" s="113"/>
      <c r="J467" s="113"/>
      <c r="K467" s="113"/>
      <c r="L467" s="113"/>
      <c r="M467" s="113" t="s">
        <v>519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13</v>
      </c>
      <c r="AL467" s="115"/>
      <c r="AM467" s="115"/>
      <c r="AN467" s="115"/>
      <c r="AO467" s="115"/>
      <c r="AP467" s="116"/>
      <c r="AQ467" s="117">
        <v>1</v>
      </c>
      <c r="AR467" s="113"/>
      <c r="AS467" s="113"/>
      <c r="AT467" s="113"/>
      <c r="AU467" s="114">
        <v>88</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597">
      <formula>IF(RIGHT(TEXT(P14,"0.#"),1)=".",FALSE,TRUE)</formula>
    </cfRule>
    <cfRule type="expression" dxfId="982" priority="598">
      <formula>IF(RIGHT(TEXT(P14,"0.#"),1)=".",TRUE,FALSE)</formula>
    </cfRule>
  </conditionalFormatting>
  <conditionalFormatting sqref="L99">
    <cfRule type="expression" dxfId="981" priority="479">
      <formula>IF(RIGHT(TEXT(L99,"0.#"),1)=".",FALSE,TRUE)</formula>
    </cfRule>
    <cfRule type="expression" dxfId="980" priority="480">
      <formula>IF(RIGHT(TEXT(L99,"0.#"),1)=".",TRUE,FALSE)</formula>
    </cfRule>
  </conditionalFormatting>
  <conditionalFormatting sqref="L104">
    <cfRule type="expression" dxfId="979" priority="477">
      <formula>IF(RIGHT(TEXT(L104,"0.#"),1)=".",FALSE,TRUE)</formula>
    </cfRule>
    <cfRule type="expression" dxfId="978" priority="478">
      <formula>IF(RIGHT(TEXT(L104,"0.#"),1)=".",TRUE,FALSE)</formula>
    </cfRule>
  </conditionalFormatting>
  <conditionalFormatting sqref="R104">
    <cfRule type="expression" dxfId="977" priority="475">
      <formula>IF(RIGHT(TEXT(R104,"0.#"),1)=".",FALSE,TRUE)</formula>
    </cfRule>
    <cfRule type="expression" dxfId="976" priority="476">
      <formula>IF(RIGHT(TEXT(R104,"0.#"),1)=".",TRUE,FALSE)</formula>
    </cfRule>
  </conditionalFormatting>
  <conditionalFormatting sqref="P18:AX18">
    <cfRule type="expression" dxfId="975" priority="473">
      <formula>IF(RIGHT(TEXT(P18,"0.#"),1)=".",FALSE,TRUE)</formula>
    </cfRule>
    <cfRule type="expression" dxfId="974" priority="474">
      <formula>IF(RIGHT(TEXT(P18,"0.#"),1)=".",TRUE,FALSE)</formula>
    </cfRule>
  </conditionalFormatting>
  <conditionalFormatting sqref="Y181">
    <cfRule type="expression" dxfId="973" priority="469">
      <formula>IF(RIGHT(TEXT(Y181,"0.#"),1)=".",FALSE,TRUE)</formula>
    </cfRule>
    <cfRule type="expression" dxfId="972" priority="470">
      <formula>IF(RIGHT(TEXT(Y181,"0.#"),1)=".",TRUE,FALSE)</formula>
    </cfRule>
  </conditionalFormatting>
  <conditionalFormatting sqref="Y190">
    <cfRule type="expression" dxfId="971" priority="465">
      <formula>IF(RIGHT(TEXT(Y190,"0.#"),1)=".",FALSE,TRUE)</formula>
    </cfRule>
    <cfRule type="expression" dxfId="970" priority="466">
      <formula>IF(RIGHT(TEXT(Y190,"0.#"),1)=".",TRUE,FALSE)</formula>
    </cfRule>
  </conditionalFormatting>
  <conditionalFormatting sqref="AK236">
    <cfRule type="expression" dxfId="969" priority="387">
      <formula>IF(RIGHT(TEXT(AK236,"0.#"),1)=".",FALSE,TRUE)</formula>
    </cfRule>
    <cfRule type="expression" dxfId="968" priority="388">
      <formula>IF(RIGHT(TEXT(AK236,"0.#"),1)=".",TRUE,FALSE)</formula>
    </cfRule>
  </conditionalFormatting>
  <conditionalFormatting sqref="AE54:AI54">
    <cfRule type="expression" dxfId="967" priority="337">
      <formula>IF(RIGHT(TEXT(AE54,"0.#"),1)=".",FALSE,TRUE)</formula>
    </cfRule>
    <cfRule type="expression" dxfId="966" priority="338">
      <formula>IF(RIGHT(TEXT(AE54,"0.#"),1)=".",TRUE,FALSE)</formula>
    </cfRule>
  </conditionalFormatting>
  <conditionalFormatting sqref="P16:AQ17 P15:AX15 P13:AX13">
    <cfRule type="expression" dxfId="965" priority="295">
      <formula>IF(RIGHT(TEXT(P13,"0.#"),1)=".",FALSE,TRUE)</formula>
    </cfRule>
    <cfRule type="expression" dxfId="964" priority="296">
      <formula>IF(RIGHT(TEXT(P13,"0.#"),1)=".",TRUE,FALSE)</formula>
    </cfRule>
  </conditionalFormatting>
  <conditionalFormatting sqref="P19:AJ19">
    <cfRule type="expression" dxfId="963" priority="293">
      <formula>IF(RIGHT(TEXT(P19,"0.#"),1)=".",FALSE,TRUE)</formula>
    </cfRule>
    <cfRule type="expression" dxfId="962" priority="294">
      <formula>IF(RIGHT(TEXT(P19,"0.#"),1)=".",TRUE,FALSE)</formula>
    </cfRule>
  </conditionalFormatting>
  <conditionalFormatting sqref="AE55:AX55 AJ54:AS54">
    <cfRule type="expression" dxfId="961" priority="289">
      <formula>IF(RIGHT(TEXT(AE54,"0.#"),1)=".",FALSE,TRUE)</formula>
    </cfRule>
    <cfRule type="expression" dxfId="960" priority="290">
      <formula>IF(RIGHT(TEXT(AE54,"0.#"),1)=".",TRUE,FALSE)</formula>
    </cfRule>
  </conditionalFormatting>
  <conditionalFormatting sqref="AE95:AI95 AE92:AI92 AE89:AI89 AE86:AI86">
    <cfRule type="expression" dxfId="959" priority="283">
      <formula>IF(RIGHT(TEXT(AE86,"0.#"),1)=".",FALSE,TRUE)</formula>
    </cfRule>
    <cfRule type="expression" dxfId="958" priority="284">
      <formula>IF(RIGHT(TEXT(AE86,"0.#"),1)=".",TRUE,FALSE)</formula>
    </cfRule>
  </conditionalFormatting>
  <conditionalFormatting sqref="AJ95:AX95 AJ92:AX92 AJ89:AX89 AJ86:AX86">
    <cfRule type="expression" dxfId="957" priority="281">
      <formula>IF(RIGHT(TEXT(AJ86,"0.#"),1)=".",FALSE,TRUE)</formula>
    </cfRule>
    <cfRule type="expression" dxfId="956" priority="282">
      <formula>IF(RIGHT(TEXT(AJ86,"0.#"),1)=".",TRUE,FALSE)</formula>
    </cfRule>
  </conditionalFormatting>
  <conditionalFormatting sqref="L100:L103 L98">
    <cfRule type="expression" dxfId="955" priority="279">
      <formula>IF(RIGHT(TEXT(L98,"0.#"),1)=".",FALSE,TRUE)</formula>
    </cfRule>
    <cfRule type="expression" dxfId="954" priority="280">
      <formula>IF(RIGHT(TEXT(L98,"0.#"),1)=".",TRUE,FALSE)</formula>
    </cfRule>
  </conditionalFormatting>
  <conditionalFormatting sqref="R98">
    <cfRule type="expression" dxfId="953" priority="275">
      <formula>IF(RIGHT(TEXT(R98,"0.#"),1)=".",FALSE,TRUE)</formula>
    </cfRule>
    <cfRule type="expression" dxfId="952" priority="276">
      <formula>IF(RIGHT(TEXT(R98,"0.#"),1)=".",TRUE,FALSE)</formula>
    </cfRule>
  </conditionalFormatting>
  <conditionalFormatting sqref="R99:R103">
    <cfRule type="expression" dxfId="951" priority="273">
      <formula>IF(RIGHT(TEXT(R99,"0.#"),1)=".",FALSE,TRUE)</formula>
    </cfRule>
    <cfRule type="expression" dxfId="950" priority="274">
      <formula>IF(RIGHT(TEXT(R99,"0.#"),1)=".",TRUE,FALSE)</formula>
    </cfRule>
  </conditionalFormatting>
  <conditionalFormatting sqref="Y182:Y189 Y180">
    <cfRule type="expression" dxfId="949" priority="271">
      <formula>IF(RIGHT(TEXT(Y180,"0.#"),1)=".",FALSE,TRUE)</formula>
    </cfRule>
    <cfRule type="expression" dxfId="948" priority="272">
      <formula>IF(RIGHT(TEXT(Y180,"0.#"),1)=".",TRUE,FALSE)</formula>
    </cfRule>
  </conditionalFormatting>
  <conditionalFormatting sqref="AU181">
    <cfRule type="expression" dxfId="947" priority="269">
      <formula>IF(RIGHT(TEXT(AU181,"0.#"),1)=".",FALSE,TRUE)</formula>
    </cfRule>
    <cfRule type="expression" dxfId="946" priority="270">
      <formula>IF(RIGHT(TEXT(AU181,"0.#"),1)=".",TRUE,FALSE)</formula>
    </cfRule>
  </conditionalFormatting>
  <conditionalFormatting sqref="AU190">
    <cfRule type="expression" dxfId="945" priority="267">
      <formula>IF(RIGHT(TEXT(AU190,"0.#"),1)=".",FALSE,TRUE)</formula>
    </cfRule>
    <cfRule type="expression" dxfId="944" priority="268">
      <formula>IF(RIGHT(TEXT(AU190,"0.#"),1)=".",TRUE,FALSE)</formula>
    </cfRule>
  </conditionalFormatting>
  <conditionalFormatting sqref="AU182:AU189 AU180">
    <cfRule type="expression" dxfId="943" priority="265">
      <formula>IF(RIGHT(TEXT(AU180,"0.#"),1)=".",FALSE,TRUE)</formula>
    </cfRule>
    <cfRule type="expression" dxfId="942" priority="266">
      <formula>IF(RIGHT(TEXT(AU180,"0.#"),1)=".",TRUE,FALSE)</formula>
    </cfRule>
  </conditionalFormatting>
  <conditionalFormatting sqref="Y220 Y207 Y194">
    <cfRule type="expression" dxfId="941" priority="251">
      <formula>IF(RIGHT(TEXT(Y194,"0.#"),1)=".",FALSE,TRUE)</formula>
    </cfRule>
    <cfRule type="expression" dxfId="940" priority="252">
      <formula>IF(RIGHT(TEXT(Y194,"0.#"),1)=".",TRUE,FALSE)</formula>
    </cfRule>
  </conditionalFormatting>
  <conditionalFormatting sqref="Y229 Y216 Y203">
    <cfRule type="expression" dxfId="939" priority="249">
      <formula>IF(RIGHT(TEXT(Y203,"0.#"),1)=".",FALSE,TRUE)</formula>
    </cfRule>
    <cfRule type="expression" dxfId="938" priority="250">
      <formula>IF(RIGHT(TEXT(Y203,"0.#"),1)=".",TRUE,FALSE)</formula>
    </cfRule>
  </conditionalFormatting>
  <conditionalFormatting sqref="Y221:Y228 Y219 Y208:Y215 Y206 Y195:Y202 Y193">
    <cfRule type="expression" dxfId="937" priority="247">
      <formula>IF(RIGHT(TEXT(Y193,"0.#"),1)=".",FALSE,TRUE)</formula>
    </cfRule>
    <cfRule type="expression" dxfId="936" priority="248">
      <formula>IF(RIGHT(TEXT(Y193,"0.#"),1)=".",TRUE,FALSE)</formula>
    </cfRule>
  </conditionalFormatting>
  <conditionalFormatting sqref="AU220 AU207 AU194">
    <cfRule type="expression" dxfId="935" priority="245">
      <formula>IF(RIGHT(TEXT(AU194,"0.#"),1)=".",FALSE,TRUE)</formula>
    </cfRule>
    <cfRule type="expression" dxfId="934" priority="246">
      <formula>IF(RIGHT(TEXT(AU194,"0.#"),1)=".",TRUE,FALSE)</formula>
    </cfRule>
  </conditionalFormatting>
  <conditionalFormatting sqref="AU229 AU216 AU203">
    <cfRule type="expression" dxfId="933" priority="243">
      <formula>IF(RIGHT(TEXT(AU203,"0.#"),1)=".",FALSE,TRUE)</formula>
    </cfRule>
    <cfRule type="expression" dxfId="932" priority="244">
      <formula>IF(RIGHT(TEXT(AU203,"0.#"),1)=".",TRUE,FALSE)</formula>
    </cfRule>
  </conditionalFormatting>
  <conditionalFormatting sqref="AU221:AU228 AU219 AU208:AU215 AU206 AU195:AU202 AU193">
    <cfRule type="expression" dxfId="931" priority="241">
      <formula>IF(RIGHT(TEXT(AU193,"0.#"),1)=".",FALSE,TRUE)</formula>
    </cfRule>
    <cfRule type="expression" dxfId="930" priority="242">
      <formula>IF(RIGHT(TEXT(AU193,"0.#"),1)=".",TRUE,FALSE)</formula>
    </cfRule>
  </conditionalFormatting>
  <conditionalFormatting sqref="AE56:AI56">
    <cfRule type="expression" dxfId="929" priority="215">
      <formula>IF(AND(AE56&gt;=0, RIGHT(TEXT(AE56,"0.#"),1)&lt;&gt;"."),TRUE,FALSE)</formula>
    </cfRule>
    <cfRule type="expression" dxfId="928" priority="216">
      <formula>IF(AND(AE56&gt;=0, RIGHT(TEXT(AE56,"0.#"),1)="."),TRUE,FALSE)</formula>
    </cfRule>
    <cfRule type="expression" dxfId="927" priority="217">
      <formula>IF(AND(AE56&lt;0, RIGHT(TEXT(AE56,"0.#"),1)&lt;&gt;"."),TRUE,FALSE)</formula>
    </cfRule>
    <cfRule type="expression" dxfId="926" priority="218">
      <formula>IF(AND(AE56&lt;0, RIGHT(TEXT(AE56,"0.#"),1)="."),TRUE,FALSE)</formula>
    </cfRule>
  </conditionalFormatting>
  <conditionalFormatting sqref="AJ56:AS56">
    <cfRule type="expression" dxfId="925" priority="211">
      <formula>IF(AND(AJ56&gt;=0, RIGHT(TEXT(AJ56,"0.#"),1)&lt;&gt;"."),TRUE,FALSE)</formula>
    </cfRule>
    <cfRule type="expression" dxfId="924" priority="212">
      <formula>IF(AND(AJ56&gt;=0, RIGHT(TEXT(AJ56,"0.#"),1)="."),TRUE,FALSE)</formula>
    </cfRule>
    <cfRule type="expression" dxfId="923" priority="213">
      <formula>IF(AND(AJ56&lt;0, RIGHT(TEXT(AJ56,"0.#"),1)&lt;&gt;"."),TRUE,FALSE)</formula>
    </cfRule>
    <cfRule type="expression" dxfId="922" priority="214">
      <formula>IF(AND(AJ56&lt;0, RIGHT(TEXT(AJ56,"0.#"),1)="."),TRUE,FALSE)</formula>
    </cfRule>
  </conditionalFormatting>
  <conditionalFormatting sqref="AK237:AK265">
    <cfRule type="expression" dxfId="921" priority="199">
      <formula>IF(RIGHT(TEXT(AK237,"0.#"),1)=".",FALSE,TRUE)</formula>
    </cfRule>
    <cfRule type="expression" dxfId="920" priority="200">
      <formula>IF(RIGHT(TEXT(AK237,"0.#"),1)=".",TRUE,FALSE)</formula>
    </cfRule>
  </conditionalFormatting>
  <conditionalFormatting sqref="AU237:AX265">
    <cfRule type="expression" dxfId="919" priority="195">
      <formula>IF(AND(AU237&gt;=0, RIGHT(TEXT(AU237,"0.#"),1)&lt;&gt;"."),TRUE,FALSE)</formula>
    </cfRule>
    <cfRule type="expression" dxfId="918" priority="196">
      <formula>IF(AND(AU237&gt;=0, RIGHT(TEXT(AU237,"0.#"),1)="."),TRUE,FALSE)</formula>
    </cfRule>
    <cfRule type="expression" dxfId="917" priority="197">
      <formula>IF(AND(AU237&lt;0, RIGHT(TEXT(AU237,"0.#"),1)&lt;&gt;"."),TRUE,FALSE)</formula>
    </cfRule>
    <cfRule type="expression" dxfId="916" priority="198">
      <formula>IF(AND(AU237&lt;0, RIGHT(TEXT(AU237,"0.#"),1)="."),TRUE,FALSE)</formula>
    </cfRule>
  </conditionalFormatting>
  <conditionalFormatting sqref="AK269">
    <cfRule type="expression" dxfId="915" priority="193">
      <formula>IF(RIGHT(TEXT(AK269,"0.#"),1)=".",FALSE,TRUE)</formula>
    </cfRule>
    <cfRule type="expression" dxfId="914" priority="194">
      <formula>IF(RIGHT(TEXT(AK269,"0.#"),1)=".",TRUE,FALSE)</formula>
    </cfRule>
  </conditionalFormatting>
  <conditionalFormatting sqref="AU269:AX269">
    <cfRule type="expression" dxfId="913" priority="189">
      <formula>IF(AND(AU269&gt;=0, RIGHT(TEXT(AU269,"0.#"),1)&lt;&gt;"."),TRUE,FALSE)</formula>
    </cfRule>
    <cfRule type="expression" dxfId="912" priority="190">
      <formula>IF(AND(AU269&gt;=0, RIGHT(TEXT(AU269,"0.#"),1)="."),TRUE,FALSE)</formula>
    </cfRule>
    <cfRule type="expression" dxfId="911" priority="191">
      <formula>IF(AND(AU269&lt;0, RIGHT(TEXT(AU269,"0.#"),1)&lt;&gt;"."),TRUE,FALSE)</formula>
    </cfRule>
    <cfRule type="expression" dxfId="910" priority="192">
      <formula>IF(AND(AU269&lt;0, RIGHT(TEXT(AU269,"0.#"),1)="."),TRUE,FALSE)</formula>
    </cfRule>
  </conditionalFormatting>
  <conditionalFormatting sqref="AK270:AK298">
    <cfRule type="expression" dxfId="909" priority="187">
      <formula>IF(RIGHT(TEXT(AK270,"0.#"),1)=".",FALSE,TRUE)</formula>
    </cfRule>
    <cfRule type="expression" dxfId="908" priority="188">
      <formula>IF(RIGHT(TEXT(AK270,"0.#"),1)=".",TRUE,FALSE)</formula>
    </cfRule>
  </conditionalFormatting>
  <conditionalFormatting sqref="AU270:AX298">
    <cfRule type="expression" dxfId="907" priority="183">
      <formula>IF(AND(AU270&gt;=0, RIGHT(TEXT(AU270,"0.#"),1)&lt;&gt;"."),TRUE,FALSE)</formula>
    </cfRule>
    <cfRule type="expression" dxfId="906" priority="184">
      <formula>IF(AND(AU270&gt;=0, RIGHT(TEXT(AU270,"0.#"),1)="."),TRUE,FALSE)</formula>
    </cfRule>
    <cfRule type="expression" dxfId="905" priority="185">
      <formula>IF(AND(AU270&lt;0, RIGHT(TEXT(AU270,"0.#"),1)&lt;&gt;"."),TRUE,FALSE)</formula>
    </cfRule>
    <cfRule type="expression" dxfId="904" priority="186">
      <formula>IF(AND(AU270&lt;0, RIGHT(TEXT(AU270,"0.#"),1)="."),TRUE,FALSE)</formula>
    </cfRule>
  </conditionalFormatting>
  <conditionalFormatting sqref="AK302">
    <cfRule type="expression" dxfId="903" priority="181">
      <formula>IF(RIGHT(TEXT(AK302,"0.#"),1)=".",FALSE,TRUE)</formula>
    </cfRule>
    <cfRule type="expression" dxfId="902" priority="182">
      <formula>IF(RIGHT(TEXT(AK302,"0.#"),1)=".",TRUE,FALSE)</formula>
    </cfRule>
  </conditionalFormatting>
  <conditionalFormatting sqref="AU302:AX302">
    <cfRule type="expression" dxfId="901" priority="177">
      <formula>IF(AND(AU302&gt;=0, RIGHT(TEXT(AU302,"0.#"),1)&lt;&gt;"."),TRUE,FALSE)</formula>
    </cfRule>
    <cfRule type="expression" dxfId="900" priority="178">
      <formula>IF(AND(AU302&gt;=0, RIGHT(TEXT(AU302,"0.#"),1)="."),TRUE,FALSE)</formula>
    </cfRule>
    <cfRule type="expression" dxfId="899" priority="179">
      <formula>IF(AND(AU302&lt;0, RIGHT(TEXT(AU302,"0.#"),1)&lt;&gt;"."),TRUE,FALSE)</formula>
    </cfRule>
    <cfRule type="expression" dxfId="898" priority="180">
      <formula>IF(AND(AU302&lt;0, RIGHT(TEXT(AU302,"0.#"),1)="."),TRUE,FALSE)</formula>
    </cfRule>
  </conditionalFormatting>
  <conditionalFormatting sqref="AK303:AK331">
    <cfRule type="expression" dxfId="897" priority="175">
      <formula>IF(RIGHT(TEXT(AK303,"0.#"),1)=".",FALSE,TRUE)</formula>
    </cfRule>
    <cfRule type="expression" dxfId="896" priority="176">
      <formula>IF(RIGHT(TEXT(AK303,"0.#"),1)=".",TRUE,FALSE)</formula>
    </cfRule>
  </conditionalFormatting>
  <conditionalFormatting sqref="AU303:AX331">
    <cfRule type="expression" dxfId="895" priority="171">
      <formula>IF(AND(AU303&gt;=0, RIGHT(TEXT(AU303,"0.#"),1)&lt;&gt;"."),TRUE,FALSE)</formula>
    </cfRule>
    <cfRule type="expression" dxfId="894" priority="172">
      <formula>IF(AND(AU303&gt;=0, RIGHT(TEXT(AU303,"0.#"),1)="."),TRUE,FALSE)</formula>
    </cfRule>
    <cfRule type="expression" dxfId="893" priority="173">
      <formula>IF(AND(AU303&lt;0, RIGHT(TEXT(AU303,"0.#"),1)&lt;&gt;"."),TRUE,FALSE)</formula>
    </cfRule>
    <cfRule type="expression" dxfId="892" priority="174">
      <formula>IF(AND(AU303&lt;0, RIGHT(TEXT(AU303,"0.#"),1)="."),TRUE,FALSE)</formula>
    </cfRule>
  </conditionalFormatting>
  <conditionalFormatting sqref="AK335">
    <cfRule type="expression" dxfId="891" priority="169">
      <formula>IF(RIGHT(TEXT(AK335,"0.#"),1)=".",FALSE,TRUE)</formula>
    </cfRule>
    <cfRule type="expression" dxfId="890" priority="170">
      <formula>IF(RIGHT(TEXT(AK335,"0.#"),1)=".",TRUE,FALSE)</formula>
    </cfRule>
  </conditionalFormatting>
  <conditionalFormatting sqref="AU335:AX335">
    <cfRule type="expression" dxfId="889" priority="165">
      <formula>IF(AND(AU335&gt;=0, RIGHT(TEXT(AU335,"0.#"),1)&lt;&gt;"."),TRUE,FALSE)</formula>
    </cfRule>
    <cfRule type="expression" dxfId="888" priority="166">
      <formula>IF(AND(AU335&gt;=0, RIGHT(TEXT(AU335,"0.#"),1)="."),TRUE,FALSE)</formula>
    </cfRule>
    <cfRule type="expression" dxfId="887" priority="167">
      <formula>IF(AND(AU335&lt;0, RIGHT(TEXT(AU335,"0.#"),1)&lt;&gt;"."),TRUE,FALSE)</formula>
    </cfRule>
    <cfRule type="expression" dxfId="886" priority="168">
      <formula>IF(AND(AU335&lt;0, RIGHT(TEXT(AU335,"0.#"),1)="."),TRUE,FALSE)</formula>
    </cfRule>
  </conditionalFormatting>
  <conditionalFormatting sqref="AK336:AK364">
    <cfRule type="expression" dxfId="885" priority="163">
      <formula>IF(RIGHT(TEXT(AK336,"0.#"),1)=".",FALSE,TRUE)</formula>
    </cfRule>
    <cfRule type="expression" dxfId="884" priority="164">
      <formula>IF(RIGHT(TEXT(AK336,"0.#"),1)=".",TRUE,FALSE)</formula>
    </cfRule>
  </conditionalFormatting>
  <conditionalFormatting sqref="AU336:AX364">
    <cfRule type="expression" dxfId="883" priority="159">
      <formula>IF(AND(AU336&gt;=0, RIGHT(TEXT(AU336,"0.#"),1)&lt;&gt;"."),TRUE,FALSE)</formula>
    </cfRule>
    <cfRule type="expression" dxfId="882" priority="160">
      <formula>IF(AND(AU336&gt;=0, RIGHT(TEXT(AU336,"0.#"),1)="."),TRUE,FALSE)</formula>
    </cfRule>
    <cfRule type="expression" dxfId="881" priority="161">
      <formula>IF(AND(AU336&lt;0, RIGHT(TEXT(AU336,"0.#"),1)&lt;&gt;"."),TRUE,FALSE)</formula>
    </cfRule>
    <cfRule type="expression" dxfId="880" priority="162">
      <formula>IF(AND(AU336&lt;0, RIGHT(TEXT(AU336,"0.#"),1)="."),TRUE,FALSE)</formula>
    </cfRule>
  </conditionalFormatting>
  <conditionalFormatting sqref="AK368">
    <cfRule type="expression" dxfId="879" priority="157">
      <formula>IF(RIGHT(TEXT(AK368,"0.#"),1)=".",FALSE,TRUE)</formula>
    </cfRule>
    <cfRule type="expression" dxfId="878" priority="158">
      <formula>IF(RIGHT(TEXT(AK368,"0.#"),1)=".",TRUE,FALSE)</formula>
    </cfRule>
  </conditionalFormatting>
  <conditionalFormatting sqref="AU368:AX368">
    <cfRule type="expression" dxfId="877" priority="153">
      <formula>IF(AND(AU368&gt;=0, RIGHT(TEXT(AU368,"0.#"),1)&lt;&gt;"."),TRUE,FALSE)</formula>
    </cfRule>
    <cfRule type="expression" dxfId="876" priority="154">
      <formula>IF(AND(AU368&gt;=0, RIGHT(TEXT(AU368,"0.#"),1)="."),TRUE,FALSE)</formula>
    </cfRule>
    <cfRule type="expression" dxfId="875" priority="155">
      <formula>IF(AND(AU368&lt;0, RIGHT(TEXT(AU368,"0.#"),1)&lt;&gt;"."),TRUE,FALSE)</formula>
    </cfRule>
    <cfRule type="expression" dxfId="874" priority="156">
      <formula>IF(AND(AU368&lt;0, RIGHT(TEXT(AU368,"0.#"),1)="."),TRUE,FALSE)</formula>
    </cfRule>
  </conditionalFormatting>
  <conditionalFormatting sqref="AK369:AK397">
    <cfRule type="expression" dxfId="873" priority="151">
      <formula>IF(RIGHT(TEXT(AK369,"0.#"),1)=".",FALSE,TRUE)</formula>
    </cfRule>
    <cfRule type="expression" dxfId="872" priority="152">
      <formula>IF(RIGHT(TEXT(AK369,"0.#"),1)=".",TRUE,FALSE)</formula>
    </cfRule>
  </conditionalFormatting>
  <conditionalFormatting sqref="AU369:AX397">
    <cfRule type="expression" dxfId="871" priority="147">
      <formula>IF(AND(AU369&gt;=0, RIGHT(TEXT(AU369,"0.#"),1)&lt;&gt;"."),TRUE,FALSE)</formula>
    </cfRule>
    <cfRule type="expression" dxfId="870" priority="148">
      <formula>IF(AND(AU369&gt;=0, RIGHT(TEXT(AU369,"0.#"),1)="."),TRUE,FALSE)</formula>
    </cfRule>
    <cfRule type="expression" dxfId="869" priority="149">
      <formula>IF(AND(AU369&lt;0, RIGHT(TEXT(AU369,"0.#"),1)&lt;&gt;"."),TRUE,FALSE)</formula>
    </cfRule>
    <cfRule type="expression" dxfId="868" priority="150">
      <formula>IF(AND(AU369&lt;0, RIGHT(TEXT(AU369,"0.#"),1)="."),TRUE,FALSE)</formula>
    </cfRule>
  </conditionalFormatting>
  <conditionalFormatting sqref="AK401">
    <cfRule type="expression" dxfId="867" priority="145">
      <formula>IF(RIGHT(TEXT(AK401,"0.#"),1)=".",FALSE,TRUE)</formula>
    </cfRule>
    <cfRule type="expression" dxfId="866" priority="146">
      <formula>IF(RIGHT(TEXT(AK401,"0.#"),1)=".",TRUE,FALSE)</formula>
    </cfRule>
  </conditionalFormatting>
  <conditionalFormatting sqref="AU401:AX401">
    <cfRule type="expression" dxfId="865" priority="141">
      <formula>IF(AND(AU401&gt;=0, RIGHT(TEXT(AU401,"0.#"),1)&lt;&gt;"."),TRUE,FALSE)</formula>
    </cfRule>
    <cfRule type="expression" dxfId="864" priority="142">
      <formula>IF(AND(AU401&gt;=0, RIGHT(TEXT(AU401,"0.#"),1)="."),TRUE,FALSE)</formula>
    </cfRule>
    <cfRule type="expression" dxfId="863" priority="143">
      <formula>IF(AND(AU401&lt;0, RIGHT(TEXT(AU401,"0.#"),1)&lt;&gt;"."),TRUE,FALSE)</formula>
    </cfRule>
    <cfRule type="expression" dxfId="862" priority="144">
      <formula>IF(AND(AU401&lt;0, RIGHT(TEXT(AU401,"0.#"),1)="."),TRUE,FALSE)</formula>
    </cfRule>
  </conditionalFormatting>
  <conditionalFormatting sqref="AK402:AK430">
    <cfRule type="expression" dxfId="861" priority="139">
      <formula>IF(RIGHT(TEXT(AK402,"0.#"),1)=".",FALSE,TRUE)</formula>
    </cfRule>
    <cfRule type="expression" dxfId="860" priority="140">
      <formula>IF(RIGHT(TEXT(AK402,"0.#"),1)=".",TRUE,FALSE)</formula>
    </cfRule>
  </conditionalFormatting>
  <conditionalFormatting sqref="AU402:AX430">
    <cfRule type="expression" dxfId="859" priority="135">
      <formula>IF(AND(AU402&gt;=0, RIGHT(TEXT(AU402,"0.#"),1)&lt;&gt;"."),TRUE,FALSE)</formula>
    </cfRule>
    <cfRule type="expression" dxfId="858" priority="136">
      <formula>IF(AND(AU402&gt;=0, RIGHT(TEXT(AU402,"0.#"),1)="."),TRUE,FALSE)</formula>
    </cfRule>
    <cfRule type="expression" dxfId="857" priority="137">
      <formula>IF(AND(AU402&lt;0, RIGHT(TEXT(AU402,"0.#"),1)&lt;&gt;"."),TRUE,FALSE)</formula>
    </cfRule>
    <cfRule type="expression" dxfId="856" priority="138">
      <formula>IF(AND(AU402&lt;0, RIGHT(TEXT(AU402,"0.#"),1)="."),TRUE,FALSE)</formula>
    </cfRule>
  </conditionalFormatting>
  <conditionalFormatting sqref="AK435:AK463">
    <cfRule type="expression" dxfId="855" priority="127">
      <formula>IF(RIGHT(TEXT(AK435,"0.#"),1)=".",FALSE,TRUE)</formula>
    </cfRule>
    <cfRule type="expression" dxfId="854" priority="128">
      <formula>IF(RIGHT(TEXT(AK435,"0.#"),1)=".",TRUE,FALSE)</formula>
    </cfRule>
  </conditionalFormatting>
  <conditionalFormatting sqref="AU435:AX463">
    <cfRule type="expression" dxfId="853" priority="123">
      <formula>IF(AND(AU435&gt;=0, RIGHT(TEXT(AU435,"0.#"),1)&lt;&gt;"."),TRUE,FALSE)</formula>
    </cfRule>
    <cfRule type="expression" dxfId="852" priority="124">
      <formula>IF(AND(AU435&gt;=0, RIGHT(TEXT(AU435,"0.#"),1)="."),TRUE,FALSE)</formula>
    </cfRule>
    <cfRule type="expression" dxfId="851" priority="125">
      <formula>IF(AND(AU435&lt;0, RIGHT(TEXT(AU435,"0.#"),1)&lt;&gt;"."),TRUE,FALSE)</formula>
    </cfRule>
    <cfRule type="expression" dxfId="850" priority="126">
      <formula>IF(AND(AU435&lt;0, RIGHT(TEXT(AU435,"0.#"),1)="."),TRUE,FALSE)</formula>
    </cfRule>
  </conditionalFormatting>
  <conditionalFormatting sqref="AK468:AK496">
    <cfRule type="expression" dxfId="849" priority="115">
      <formula>IF(RIGHT(TEXT(AK468,"0.#"),1)=".",FALSE,TRUE)</formula>
    </cfRule>
    <cfRule type="expression" dxfId="848" priority="116">
      <formula>IF(RIGHT(TEXT(AK468,"0.#"),1)=".",TRUE,FALSE)</formula>
    </cfRule>
  </conditionalFormatting>
  <conditionalFormatting sqref="AU468:AX496">
    <cfRule type="expression" dxfId="847" priority="111">
      <formula>IF(AND(AU468&gt;=0, RIGHT(TEXT(AU468,"0.#"),1)&lt;&gt;"."),TRUE,FALSE)</formula>
    </cfRule>
    <cfRule type="expression" dxfId="846" priority="112">
      <formula>IF(AND(AU468&gt;=0, RIGHT(TEXT(AU468,"0.#"),1)="."),TRUE,FALSE)</formula>
    </cfRule>
    <cfRule type="expression" dxfId="845" priority="113">
      <formula>IF(AND(AU468&lt;0, RIGHT(TEXT(AU468,"0.#"),1)&lt;&gt;"."),TRUE,FALSE)</formula>
    </cfRule>
    <cfRule type="expression" dxfId="844" priority="114">
      <formula>IF(AND(AU468&lt;0, RIGHT(TEXT(AU468,"0.#"),1)="."),TRUE,FALSE)</formula>
    </cfRule>
  </conditionalFormatting>
  <conditionalFormatting sqref="AU236:AX236">
    <cfRule type="expression" dxfId="843" priority="85">
      <formula>IF(AND(AU236&gt;=0, RIGHT(TEXT(AU236,"0.#"),1)&lt;&gt;"."),TRUE,FALSE)</formula>
    </cfRule>
    <cfRule type="expression" dxfId="842" priority="86">
      <formula>IF(AND(AU236&gt;=0, RIGHT(TEXT(AU236,"0.#"),1)="."),TRUE,FALSE)</formula>
    </cfRule>
    <cfRule type="expression" dxfId="841" priority="87">
      <formula>IF(AND(AU236&lt;0, RIGHT(TEXT(AU236,"0.#"),1)&lt;&gt;"."),TRUE,FALSE)</formula>
    </cfRule>
    <cfRule type="expression" dxfId="840" priority="88">
      <formula>IF(AND(AU236&lt;0, RIGHT(TEXT(AU236,"0.#"),1)="."),TRUE,FALSE)</formula>
    </cfRule>
  </conditionalFormatting>
  <conditionalFormatting sqref="AE43:AI43 AE33:AI33 AE28:AI28">
    <cfRule type="expression" dxfId="839" priority="83">
      <formula>IF(RIGHT(TEXT(AE28,"0.#"),1)=".",FALSE,TRUE)</formula>
    </cfRule>
    <cfRule type="expression" dxfId="838" priority="84">
      <formula>IF(RIGHT(TEXT(AE28,"0.#"),1)=".",TRUE,FALSE)</formula>
    </cfRule>
  </conditionalFormatting>
  <conditionalFormatting sqref="AE44:AX44 AJ43:AS43 AT34:AX34 AJ33:AS33 AT29:AX29 AJ28:AS28">
    <cfRule type="expression" dxfId="837" priority="81">
      <formula>IF(RIGHT(TEXT(AE28,"0.#"),1)=".",FALSE,TRUE)</formula>
    </cfRule>
    <cfRule type="expression" dxfId="836" priority="82">
      <formula>IF(RIGHT(TEXT(AE28,"0.#"),1)=".",TRUE,FALSE)</formula>
    </cfRule>
  </conditionalFormatting>
  <conditionalFormatting sqref="AE45:AI45 AE35:AI35 AE30:AI30">
    <cfRule type="expression" dxfId="835" priority="77">
      <formula>IF(AND(AE30&gt;=0, RIGHT(TEXT(AE30,"0.#"),1)&lt;&gt;"."),TRUE,FALSE)</formula>
    </cfRule>
    <cfRule type="expression" dxfId="834" priority="78">
      <formula>IF(AND(AE30&gt;=0, RIGHT(TEXT(AE30,"0.#"),1)="."),TRUE,FALSE)</formula>
    </cfRule>
    <cfRule type="expression" dxfId="833" priority="79">
      <formula>IF(AND(AE30&lt;0, RIGHT(TEXT(AE30,"0.#"),1)&lt;&gt;"."),TRUE,FALSE)</formula>
    </cfRule>
    <cfRule type="expression" dxfId="832" priority="80">
      <formula>IF(AND(AE30&lt;0, RIGHT(TEXT(AE30,"0.#"),1)="."),TRUE,FALSE)</formula>
    </cfRule>
  </conditionalFormatting>
  <conditionalFormatting sqref="AJ45:AS45 AJ35:AS35 AJ30:AS30">
    <cfRule type="expression" dxfId="831" priority="73">
      <formula>IF(AND(AJ30&gt;=0, RIGHT(TEXT(AJ30,"0.#"),1)&lt;&gt;"."),TRUE,FALSE)</formula>
    </cfRule>
    <cfRule type="expression" dxfId="830" priority="74">
      <formula>IF(AND(AJ30&gt;=0, RIGHT(TEXT(AJ30,"0.#"),1)="."),TRUE,FALSE)</formula>
    </cfRule>
    <cfRule type="expression" dxfId="829" priority="75">
      <formula>IF(AND(AJ30&lt;0, RIGHT(TEXT(AJ30,"0.#"),1)&lt;&gt;"."),TRUE,FALSE)</formula>
    </cfRule>
    <cfRule type="expression" dxfId="828" priority="76">
      <formula>IF(AND(AJ30&lt;0, RIGHT(TEXT(AJ30,"0.#"),1)="."),TRUE,FALSE)</formula>
    </cfRule>
  </conditionalFormatting>
  <conditionalFormatting sqref="AE64:AI64 AE59:AI59">
    <cfRule type="expression" dxfId="827" priority="71">
      <formula>IF(RIGHT(TEXT(AE59,"0.#"),1)=".",FALSE,TRUE)</formula>
    </cfRule>
    <cfRule type="expression" dxfId="826" priority="72">
      <formula>IF(RIGHT(TEXT(AE59,"0.#"),1)=".",TRUE,FALSE)</formula>
    </cfRule>
  </conditionalFormatting>
  <conditionalFormatting sqref="AE65:AX65 AJ64:AS64 AE60:AX60 AJ59:AS59">
    <cfRule type="expression" dxfId="825" priority="69">
      <formula>IF(RIGHT(TEXT(AE59,"0.#"),1)=".",FALSE,TRUE)</formula>
    </cfRule>
    <cfRule type="expression" dxfId="824" priority="70">
      <formula>IF(RIGHT(TEXT(AE59,"0.#"),1)=".",TRUE,FALSE)</formula>
    </cfRule>
  </conditionalFormatting>
  <conditionalFormatting sqref="AE66:AI66 AE61:AI61">
    <cfRule type="expression" dxfId="823" priority="65">
      <formula>IF(AND(AE61&gt;=0, RIGHT(TEXT(AE61,"0.#"),1)&lt;&gt;"."),TRUE,FALSE)</formula>
    </cfRule>
    <cfRule type="expression" dxfId="822" priority="66">
      <formula>IF(AND(AE61&gt;=0, RIGHT(TEXT(AE61,"0.#"),1)="."),TRUE,FALSE)</formula>
    </cfRule>
    <cfRule type="expression" dxfId="821" priority="67">
      <formula>IF(AND(AE61&lt;0, RIGHT(TEXT(AE61,"0.#"),1)&lt;&gt;"."),TRUE,FALSE)</formula>
    </cfRule>
    <cfRule type="expression" dxfId="820" priority="68">
      <formula>IF(AND(AE61&lt;0, RIGHT(TEXT(AE61,"0.#"),1)="."),TRUE,FALSE)</formula>
    </cfRule>
  </conditionalFormatting>
  <conditionalFormatting sqref="AJ66:AS66 AJ61:AS61">
    <cfRule type="expression" dxfId="819" priority="61">
      <formula>IF(AND(AJ61&gt;=0, RIGHT(TEXT(AJ61,"0.#"),1)&lt;&gt;"."),TRUE,FALSE)</formula>
    </cfRule>
    <cfRule type="expression" dxfId="818" priority="62">
      <formula>IF(AND(AJ61&gt;=0, RIGHT(TEXT(AJ61,"0.#"),1)="."),TRUE,FALSE)</formula>
    </cfRule>
    <cfRule type="expression" dxfId="817" priority="63">
      <formula>IF(AND(AJ61&lt;0, RIGHT(TEXT(AJ61,"0.#"),1)&lt;&gt;"."),TRUE,FALSE)</formula>
    </cfRule>
    <cfRule type="expression" dxfId="816" priority="64">
      <formula>IF(AND(AJ61&lt;0, RIGHT(TEXT(AJ61,"0.#"),1)="."),TRUE,FALSE)</formula>
    </cfRule>
  </conditionalFormatting>
  <conditionalFormatting sqref="AE81:AX81 AE78:AX78 AE75:AX75 AE72:AX72">
    <cfRule type="expression" dxfId="815" priority="59">
      <formula>IF(RIGHT(TEXT(AE72,"0.#"),1)=".",FALSE,TRUE)</formula>
    </cfRule>
    <cfRule type="expression" dxfId="814" priority="60">
      <formula>IF(RIGHT(TEXT(AE72,"0.#"),1)=".",TRUE,FALSE)</formula>
    </cfRule>
  </conditionalFormatting>
  <conditionalFormatting sqref="AE80:AS80 AE77:AS77 AE74:AS74 AE71:AS71">
    <cfRule type="expression" dxfId="813" priority="57">
      <formula>IF(RIGHT(TEXT(AE71,"0.#"),1)=".",FALSE,TRUE)</formula>
    </cfRule>
    <cfRule type="expression" dxfId="812" priority="58">
      <formula>IF(RIGHT(TEXT(AE71,"0.#"),1)=".",TRUE,FALSE)</formula>
    </cfRule>
  </conditionalFormatting>
  <conditionalFormatting sqref="AE68:AS68">
    <cfRule type="expression" dxfId="811" priority="55">
      <formula>IF(RIGHT(TEXT(AE68,"0.#"),1)=".",FALSE,TRUE)</formula>
    </cfRule>
    <cfRule type="expression" dxfId="810" priority="56">
      <formula>IF(RIGHT(TEXT(AE68,"0.#"),1)=".",TRUE,FALSE)</formula>
    </cfRule>
  </conditionalFormatting>
  <conditionalFormatting sqref="AE23:AI23">
    <cfRule type="expression" dxfId="809" priority="53">
      <formula>IF(RIGHT(TEXT(AE23,"0.#"),1)=".",FALSE,TRUE)</formula>
    </cfRule>
    <cfRule type="expression" dxfId="808" priority="54">
      <formula>IF(RIGHT(TEXT(AE23,"0.#"),1)=".",TRUE,FALSE)</formula>
    </cfRule>
  </conditionalFormatting>
  <conditionalFormatting sqref="AE24:AS24 AJ23:AS23">
    <cfRule type="expression" dxfId="807" priority="51">
      <formula>IF(RIGHT(TEXT(AE23,"0.#"),1)=".",FALSE,TRUE)</formula>
    </cfRule>
    <cfRule type="expression" dxfId="806" priority="52">
      <formula>IF(RIGHT(TEXT(AE23,"0.#"),1)=".",TRUE,FALSE)</formula>
    </cfRule>
  </conditionalFormatting>
  <conditionalFormatting sqref="AE25:AI25">
    <cfRule type="expression" dxfId="805" priority="47">
      <formula>IF(AND(AE25&gt;=0, RIGHT(TEXT(AE25,"0.#"),1)&lt;&gt;"."),TRUE,FALSE)</formula>
    </cfRule>
    <cfRule type="expression" dxfId="804" priority="48">
      <formula>IF(AND(AE25&gt;=0, RIGHT(TEXT(AE25,"0.#"),1)="."),TRUE,FALSE)</formula>
    </cfRule>
    <cfRule type="expression" dxfId="803" priority="49">
      <formula>IF(AND(AE25&lt;0, RIGHT(TEXT(AE25,"0.#"),1)&lt;&gt;"."),TRUE,FALSE)</formula>
    </cfRule>
    <cfRule type="expression" dxfId="802" priority="50">
      <formula>IF(AND(AE25&lt;0, RIGHT(TEXT(AE25,"0.#"),1)="."),TRUE,FALSE)</formula>
    </cfRule>
  </conditionalFormatting>
  <conditionalFormatting sqref="AJ25:AS25">
    <cfRule type="expression" dxfId="801" priority="43">
      <formula>IF(AND(AJ25&gt;=0, RIGHT(TEXT(AJ25,"0.#"),1)&lt;&gt;"."),TRUE,FALSE)</formula>
    </cfRule>
    <cfRule type="expression" dxfId="800" priority="44">
      <formula>IF(AND(AJ25&gt;=0, RIGHT(TEXT(AJ25,"0.#"),1)="."),TRUE,FALSE)</formula>
    </cfRule>
    <cfRule type="expression" dxfId="799" priority="45">
      <formula>IF(AND(AJ25&lt;0, RIGHT(TEXT(AJ25,"0.#"),1)&lt;&gt;"."),TRUE,FALSE)</formula>
    </cfRule>
    <cfRule type="expression" dxfId="798" priority="46">
      <formula>IF(AND(AJ25&lt;0, RIGHT(TEXT(AJ25,"0.#"),1)="."),TRUE,FALSE)</formula>
    </cfRule>
  </conditionalFormatting>
  <conditionalFormatting sqref="AT24:AX24">
    <cfRule type="expression" dxfId="797" priority="41">
      <formula>IF(RIGHT(TEXT(AT24,"0.#"),1)=".",FALSE,TRUE)</formula>
    </cfRule>
    <cfRule type="expression" dxfId="796" priority="42">
      <formula>IF(RIGHT(TEXT(AT24,"0.#"),1)=".",TRUE,FALSE)</formula>
    </cfRule>
  </conditionalFormatting>
  <conditionalFormatting sqref="AE69:AX69">
    <cfRule type="expression" dxfId="795" priority="39">
      <formula>IF(RIGHT(TEXT(AE69,"0.#"),1)=".",FALSE,TRUE)</formula>
    </cfRule>
    <cfRule type="expression" dxfId="794" priority="40">
      <formula>IF(RIGHT(TEXT(AE69,"0.#"),1)=".",TRUE,FALSE)</formula>
    </cfRule>
  </conditionalFormatting>
  <conditionalFormatting sqref="AE83:AI83">
    <cfRule type="expression" dxfId="793" priority="37">
      <formula>IF(RIGHT(TEXT(AE83,"0.#"),1)=".",FALSE,TRUE)</formula>
    </cfRule>
    <cfRule type="expression" dxfId="792" priority="38">
      <formula>IF(RIGHT(TEXT(AE83,"0.#"),1)=".",TRUE,FALSE)</formula>
    </cfRule>
  </conditionalFormatting>
  <conditionalFormatting sqref="AJ83:AS83">
    <cfRule type="expression" dxfId="791" priority="35">
      <formula>IF(RIGHT(TEXT(AJ83,"0.#"),1)=".",FALSE,TRUE)</formula>
    </cfRule>
    <cfRule type="expression" dxfId="790" priority="36">
      <formula>IF(RIGHT(TEXT(AJ83,"0.#"),1)=".",TRUE,FALSE)</formula>
    </cfRule>
  </conditionalFormatting>
  <conditionalFormatting sqref="AT83:AX83">
    <cfRule type="expression" dxfId="789" priority="33">
      <formula>IF(RIGHT(TEXT(AT83,"0.#"),1)=".",FALSE,TRUE)</formula>
    </cfRule>
    <cfRule type="expression" dxfId="788" priority="34">
      <formula>IF(RIGHT(TEXT(AT83,"0.#"),1)=".",TRUE,FALSE)</formula>
    </cfRule>
  </conditionalFormatting>
  <conditionalFormatting sqref="AT39:AX39">
    <cfRule type="expression" dxfId="787" priority="31">
      <formula>IF(RIGHT(TEXT(AT39,"0.#"),1)=".",FALSE,TRUE)</formula>
    </cfRule>
    <cfRule type="expression" dxfId="786" priority="32">
      <formula>IF(RIGHT(TEXT(AT39,"0.#"),1)=".",TRUE,FALSE)</formula>
    </cfRule>
  </conditionalFormatting>
  <conditionalFormatting sqref="AE39:AS39">
    <cfRule type="expression" dxfId="785" priority="29">
      <formula>IF(RIGHT(TEXT(AE39,"0.#"),1)=".",FALSE,TRUE)</formula>
    </cfRule>
    <cfRule type="expression" dxfId="784" priority="30">
      <formula>IF(RIGHT(TEXT(AE39,"0.#"),1)=".",TRUE,FALSE)</formula>
    </cfRule>
  </conditionalFormatting>
  <conditionalFormatting sqref="AE38:AI38">
    <cfRule type="expression" dxfId="783" priority="27">
      <formula>IF(RIGHT(TEXT(AE38,"0.#"),1)=".",FALSE,TRUE)</formula>
    </cfRule>
    <cfRule type="expression" dxfId="782" priority="28">
      <formula>IF(RIGHT(TEXT(AE38,"0.#"),1)=".",TRUE,FALSE)</formula>
    </cfRule>
  </conditionalFormatting>
  <conditionalFormatting sqref="AJ38:AS38">
    <cfRule type="expression" dxfId="781" priority="25">
      <formula>IF(RIGHT(TEXT(AJ38,"0.#"),1)=".",FALSE,TRUE)</formula>
    </cfRule>
    <cfRule type="expression" dxfId="780" priority="26">
      <formula>IF(RIGHT(TEXT(AJ38,"0.#"),1)=".",TRUE,FALSE)</formula>
    </cfRule>
  </conditionalFormatting>
  <conditionalFormatting sqref="AE40:AI40">
    <cfRule type="expression" dxfId="779" priority="21">
      <formula>IF(AND(AE40&gt;=0, RIGHT(TEXT(AE40,"0.#"),1)&lt;&gt;"."),TRUE,FALSE)</formula>
    </cfRule>
    <cfRule type="expression" dxfId="778" priority="22">
      <formula>IF(AND(AE40&gt;=0, RIGHT(TEXT(AE40,"0.#"),1)="."),TRUE,FALSE)</formula>
    </cfRule>
    <cfRule type="expression" dxfId="777" priority="23">
      <formula>IF(AND(AE40&lt;0, RIGHT(TEXT(AE40,"0.#"),1)&lt;&gt;"."),TRUE,FALSE)</formula>
    </cfRule>
    <cfRule type="expression" dxfId="776" priority="24">
      <formula>IF(AND(AE40&lt;0, RIGHT(TEXT(AE40,"0.#"),1)="."),TRUE,FALSE)</formula>
    </cfRule>
  </conditionalFormatting>
  <conditionalFormatting sqref="AJ40:AS40">
    <cfRule type="expression" dxfId="775" priority="17">
      <formula>IF(AND(AJ40&gt;=0, RIGHT(TEXT(AJ40,"0.#"),1)&lt;&gt;"."),TRUE,FALSE)</formula>
    </cfRule>
    <cfRule type="expression" dxfId="774" priority="18">
      <formula>IF(AND(AJ40&gt;=0, RIGHT(TEXT(AJ40,"0.#"),1)="."),TRUE,FALSE)</formula>
    </cfRule>
    <cfRule type="expression" dxfId="773" priority="19">
      <formula>IF(AND(AJ40&lt;0, RIGHT(TEXT(AJ40,"0.#"),1)&lt;&gt;"."),TRUE,FALSE)</formula>
    </cfRule>
    <cfRule type="expression" dxfId="772" priority="20">
      <formula>IF(AND(AJ40&lt;0, RIGHT(TEXT(AJ40,"0.#"),1)="."),TRUE,FALSE)</formula>
    </cfRule>
  </conditionalFormatting>
  <conditionalFormatting sqref="AE29:AS29">
    <cfRule type="expression" dxfId="771" priority="15">
      <formula>IF(RIGHT(TEXT(AE29,"0.#"),1)=".",FALSE,TRUE)</formula>
    </cfRule>
    <cfRule type="expression" dxfId="770" priority="16">
      <formula>IF(RIGHT(TEXT(AE29,"0.#"),1)=".",TRUE,FALSE)</formula>
    </cfRule>
  </conditionalFormatting>
  <conditionalFormatting sqref="AE34:AS34">
    <cfRule type="expression" dxfId="769" priority="13">
      <formula>IF(RIGHT(TEXT(AE34,"0.#"),1)=".",FALSE,TRUE)</formula>
    </cfRule>
    <cfRule type="expression" dxfId="768" priority="14">
      <formula>IF(RIGHT(TEXT(AE34,"0.#"),1)=".",TRUE,FALSE)</formula>
    </cfRule>
  </conditionalFormatting>
  <conditionalFormatting sqref="AK467">
    <cfRule type="expression" dxfId="767" priority="11">
      <formula>IF(RIGHT(TEXT(AK467,"0.#"),1)=".",FALSE,TRUE)</formula>
    </cfRule>
    <cfRule type="expression" dxfId="766" priority="12">
      <formula>IF(RIGHT(TEXT(AK467,"0.#"),1)=".",TRUE,FALSE)</formula>
    </cfRule>
  </conditionalFormatting>
  <conditionalFormatting sqref="AU467:AX467">
    <cfRule type="expression" dxfId="765" priority="7">
      <formula>IF(AND(AU467&gt;=0, RIGHT(TEXT(AU467,"0.#"),1)&lt;&gt;"."),TRUE,FALSE)</formula>
    </cfRule>
    <cfRule type="expression" dxfId="764" priority="8">
      <formula>IF(AND(AU467&gt;=0, RIGHT(TEXT(AU467,"0.#"),1)="."),TRUE,FALSE)</formula>
    </cfRule>
    <cfRule type="expression" dxfId="763" priority="9">
      <formula>IF(AND(AU467&lt;0, RIGHT(TEXT(AU467,"0.#"),1)&lt;&gt;"."),TRUE,FALSE)</formula>
    </cfRule>
    <cfRule type="expression" dxfId="762" priority="10">
      <formula>IF(AND(AU467&lt;0, RIGHT(TEXT(AU467,"0.#"),1)="."),TRUE,FALSE)</formula>
    </cfRule>
  </conditionalFormatting>
  <conditionalFormatting sqref="AK434">
    <cfRule type="expression" dxfId="761" priority="5">
      <formula>IF(RIGHT(TEXT(AK434,"0.#"),1)=".",FALSE,TRUE)</formula>
    </cfRule>
    <cfRule type="expression" dxfId="760" priority="6">
      <formula>IF(RIGHT(TEXT(AK434,"0.#"),1)=".",TRUE,FALSE)</formula>
    </cfRule>
  </conditionalFormatting>
  <conditionalFormatting sqref="AU434:AX434">
    <cfRule type="expression" dxfId="759" priority="1">
      <formula>IF(AND(AU434&gt;=0, RIGHT(TEXT(AU434,"0.#"),1)&lt;&gt;"."),TRUE,FALSE)</formula>
    </cfRule>
    <cfRule type="expression" dxfId="758" priority="2">
      <formula>IF(AND(AU434&gt;=0, RIGHT(TEXT(AU434,"0.#"),1)="."),TRUE,FALSE)</formula>
    </cfRule>
    <cfRule type="expression" dxfId="757" priority="3">
      <formula>IF(AND(AU434&lt;0, RIGHT(TEXT(AU434,"0.#"),1)&lt;&gt;"."),TRUE,FALSE)</formula>
    </cfRule>
    <cfRule type="expression" dxfId="756"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229</xdr:row>
                    <xdr:rowOff>0</xdr:rowOff>
                  </from>
                  <to>
                    <xdr:col>45</xdr:col>
                    <xdr:colOff>38100</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496</xdr:row>
                    <xdr:rowOff>38100</xdr:rowOff>
                  </from>
                  <to>
                    <xdr:col>44</xdr:col>
                    <xdr:colOff>190500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21" sqref="AB21:AD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455</v>
      </c>
      <c r="AX3" s="109"/>
    </row>
    <row r="4" spans="1:50" ht="22.5" customHeight="1">
      <c r="A4" s="218"/>
      <c r="B4" s="216"/>
      <c r="C4" s="216"/>
      <c r="D4" s="216"/>
      <c r="E4" s="216"/>
      <c r="F4" s="217"/>
      <c r="G4" s="324"/>
      <c r="H4" s="290"/>
      <c r="I4" s="290"/>
      <c r="J4" s="290"/>
      <c r="K4" s="290"/>
      <c r="L4" s="290"/>
      <c r="M4" s="290"/>
      <c r="N4" s="290"/>
      <c r="O4" s="291"/>
      <c r="P4" s="214"/>
      <c r="Q4" s="196"/>
      <c r="R4" s="196"/>
      <c r="S4" s="196"/>
      <c r="T4" s="196"/>
      <c r="U4" s="196"/>
      <c r="V4" s="196"/>
      <c r="W4" s="196"/>
      <c r="X4" s="197"/>
      <c r="Y4" s="295" t="s">
        <v>14</v>
      </c>
      <c r="Z4" s="296"/>
      <c r="AA4" s="297"/>
      <c r="AB4" s="287"/>
      <c r="AC4" s="288"/>
      <c r="AD4" s="288"/>
      <c r="AE4" s="93"/>
      <c r="AF4" s="94"/>
      <c r="AG4" s="94"/>
      <c r="AH4" s="94"/>
      <c r="AI4" s="95"/>
      <c r="AJ4" s="93"/>
      <c r="AK4" s="94"/>
      <c r="AL4" s="94"/>
      <c r="AM4" s="94"/>
      <c r="AN4" s="95"/>
      <c r="AO4" s="93"/>
      <c r="AP4" s="94"/>
      <c r="AQ4" s="94"/>
      <c r="AR4" s="94"/>
      <c r="AS4" s="95"/>
      <c r="AT4" s="228"/>
      <c r="AU4" s="228"/>
      <c r="AV4" s="228"/>
      <c r="AW4" s="228"/>
      <c r="AX4" s="229"/>
    </row>
    <row r="5" spans="1:50" ht="22.5" customHeight="1">
      <c r="A5" s="219"/>
      <c r="B5" s="220"/>
      <c r="C5" s="220"/>
      <c r="D5" s="220"/>
      <c r="E5" s="220"/>
      <c r="F5" s="221"/>
      <c r="G5" s="292"/>
      <c r="H5" s="293"/>
      <c r="I5" s="293"/>
      <c r="J5" s="293"/>
      <c r="K5" s="293"/>
      <c r="L5" s="293"/>
      <c r="M5" s="293"/>
      <c r="N5" s="293"/>
      <c r="O5" s="294"/>
      <c r="P5" s="277"/>
      <c r="Q5" s="277"/>
      <c r="R5" s="277"/>
      <c r="S5" s="277"/>
      <c r="T5" s="277"/>
      <c r="U5" s="277"/>
      <c r="V5" s="277"/>
      <c r="W5" s="277"/>
      <c r="X5" s="278"/>
      <c r="Y5" s="175" t="s">
        <v>65</v>
      </c>
      <c r="Z5" s="121"/>
      <c r="AA5" s="171"/>
      <c r="AB5" s="28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c r="A6" s="673"/>
      <c r="B6" s="674"/>
      <c r="C6" s="674"/>
      <c r="D6" s="674"/>
      <c r="E6" s="674"/>
      <c r="F6" s="675"/>
      <c r="G6" s="325"/>
      <c r="H6" s="326"/>
      <c r="I6" s="326"/>
      <c r="J6" s="326"/>
      <c r="K6" s="326"/>
      <c r="L6" s="326"/>
      <c r="M6" s="326"/>
      <c r="N6" s="326"/>
      <c r="O6" s="327"/>
      <c r="P6" s="198"/>
      <c r="Q6" s="198"/>
      <c r="R6" s="198"/>
      <c r="S6" s="198"/>
      <c r="T6" s="198"/>
      <c r="U6" s="198"/>
      <c r="V6" s="198"/>
      <c r="W6" s="198"/>
      <c r="X6" s="199"/>
      <c r="Y6" s="120" t="s">
        <v>15</v>
      </c>
      <c r="Z6" s="121"/>
      <c r="AA6" s="171"/>
      <c r="AB6" s="685" t="s">
        <v>456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c r="A9" s="218"/>
      <c r="B9" s="216"/>
      <c r="C9" s="216"/>
      <c r="D9" s="216"/>
      <c r="E9" s="216"/>
      <c r="F9" s="217"/>
      <c r="G9" s="324"/>
      <c r="H9" s="290"/>
      <c r="I9" s="290"/>
      <c r="J9" s="290"/>
      <c r="K9" s="290"/>
      <c r="L9" s="290"/>
      <c r="M9" s="290"/>
      <c r="N9" s="290"/>
      <c r="O9" s="291"/>
      <c r="P9" s="214"/>
      <c r="Q9" s="196"/>
      <c r="R9" s="196"/>
      <c r="S9" s="196"/>
      <c r="T9" s="196"/>
      <c r="U9" s="196"/>
      <c r="V9" s="196"/>
      <c r="W9" s="196"/>
      <c r="X9" s="197"/>
      <c r="Y9" s="295" t="s">
        <v>14</v>
      </c>
      <c r="Z9" s="296"/>
      <c r="AA9" s="297"/>
      <c r="AB9" s="695"/>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7"/>
      <c r="Q10" s="277"/>
      <c r="R10" s="277"/>
      <c r="S10" s="277"/>
      <c r="T10" s="277"/>
      <c r="U10" s="277"/>
      <c r="V10" s="277"/>
      <c r="W10" s="277"/>
      <c r="X10" s="278"/>
      <c r="Y10" s="175" t="s">
        <v>65</v>
      </c>
      <c r="Z10" s="121"/>
      <c r="AA10" s="171"/>
      <c r="AB10" s="338"/>
      <c r="AC10" s="299"/>
      <c r="AD10" s="29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3"/>
      <c r="B11" s="674"/>
      <c r="C11" s="674"/>
      <c r="D11" s="674"/>
      <c r="E11" s="674"/>
      <c r="F11" s="675"/>
      <c r="G11" s="325"/>
      <c r="H11" s="326"/>
      <c r="I11" s="326"/>
      <c r="J11" s="326"/>
      <c r="K11" s="326"/>
      <c r="L11" s="326"/>
      <c r="M11" s="326"/>
      <c r="N11" s="326"/>
      <c r="O11" s="327"/>
      <c r="P11" s="198"/>
      <c r="Q11" s="198"/>
      <c r="R11" s="198"/>
      <c r="S11" s="198"/>
      <c r="T11" s="198"/>
      <c r="U11" s="198"/>
      <c r="V11" s="198"/>
      <c r="W11" s="198"/>
      <c r="X11" s="199"/>
      <c r="Y11" s="120" t="s">
        <v>15</v>
      </c>
      <c r="Z11" s="121"/>
      <c r="AA11" s="171"/>
      <c r="AB11" s="685"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c r="A14" s="218"/>
      <c r="B14" s="216"/>
      <c r="C14" s="216"/>
      <c r="D14" s="216"/>
      <c r="E14" s="216"/>
      <c r="F14" s="217"/>
      <c r="G14" s="324"/>
      <c r="H14" s="290"/>
      <c r="I14" s="290"/>
      <c r="J14" s="290"/>
      <c r="K14" s="290"/>
      <c r="L14" s="290"/>
      <c r="M14" s="290"/>
      <c r="N14" s="290"/>
      <c r="O14" s="291"/>
      <c r="P14" s="214"/>
      <c r="Q14" s="196"/>
      <c r="R14" s="196"/>
      <c r="S14" s="196"/>
      <c r="T14" s="196"/>
      <c r="U14" s="196"/>
      <c r="V14" s="196"/>
      <c r="W14" s="196"/>
      <c r="X14" s="197"/>
      <c r="Y14" s="295" t="s">
        <v>14</v>
      </c>
      <c r="Z14" s="296"/>
      <c r="AA14" s="297"/>
      <c r="AB14" s="287"/>
      <c r="AC14" s="288"/>
      <c r="AD14" s="28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7"/>
      <c r="Q15" s="277"/>
      <c r="R15" s="277"/>
      <c r="S15" s="277"/>
      <c r="T15" s="277"/>
      <c r="U15" s="277"/>
      <c r="V15" s="277"/>
      <c r="W15" s="277"/>
      <c r="X15" s="278"/>
      <c r="Y15" s="175" t="s">
        <v>65</v>
      </c>
      <c r="Z15" s="121"/>
      <c r="AA15" s="171"/>
      <c r="AB15" s="28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3"/>
      <c r="B16" s="674"/>
      <c r="C16" s="674"/>
      <c r="D16" s="674"/>
      <c r="E16" s="674"/>
      <c r="F16" s="675"/>
      <c r="G16" s="325"/>
      <c r="H16" s="326"/>
      <c r="I16" s="326"/>
      <c r="J16" s="326"/>
      <c r="K16" s="326"/>
      <c r="L16" s="326"/>
      <c r="M16" s="326"/>
      <c r="N16" s="326"/>
      <c r="O16" s="327"/>
      <c r="P16" s="198"/>
      <c r="Q16" s="198"/>
      <c r="R16" s="198"/>
      <c r="S16" s="198"/>
      <c r="T16" s="198"/>
      <c r="U16" s="198"/>
      <c r="V16" s="198"/>
      <c r="W16" s="198"/>
      <c r="X16" s="199"/>
      <c r="Y16" s="120" t="s">
        <v>15</v>
      </c>
      <c r="Z16" s="121"/>
      <c r="AA16" s="171"/>
      <c r="AB16" s="685"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c r="A19" s="218"/>
      <c r="B19" s="216"/>
      <c r="C19" s="216"/>
      <c r="D19" s="216"/>
      <c r="E19" s="216"/>
      <c r="F19" s="217"/>
      <c r="G19" s="324"/>
      <c r="H19" s="290"/>
      <c r="I19" s="290"/>
      <c r="J19" s="290"/>
      <c r="K19" s="290"/>
      <c r="L19" s="290"/>
      <c r="M19" s="290"/>
      <c r="N19" s="290"/>
      <c r="O19" s="291"/>
      <c r="P19" s="214"/>
      <c r="Q19" s="196"/>
      <c r="R19" s="196"/>
      <c r="S19" s="196"/>
      <c r="T19" s="196"/>
      <c r="U19" s="196"/>
      <c r="V19" s="196"/>
      <c r="W19" s="196"/>
      <c r="X19" s="197"/>
      <c r="Y19" s="295" t="s">
        <v>14</v>
      </c>
      <c r="Z19" s="296"/>
      <c r="AA19" s="297"/>
      <c r="AB19" s="695"/>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7"/>
      <c r="Q20" s="277"/>
      <c r="R20" s="277"/>
      <c r="S20" s="277"/>
      <c r="T20" s="277"/>
      <c r="U20" s="277"/>
      <c r="V20" s="277"/>
      <c r="W20" s="277"/>
      <c r="X20" s="278"/>
      <c r="Y20" s="175" t="s">
        <v>65</v>
      </c>
      <c r="Z20" s="121"/>
      <c r="AA20" s="171"/>
      <c r="AB20" s="338"/>
      <c r="AC20" s="299"/>
      <c r="AD20" s="29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3"/>
      <c r="B21" s="674"/>
      <c r="C21" s="674"/>
      <c r="D21" s="674"/>
      <c r="E21" s="674"/>
      <c r="F21" s="675"/>
      <c r="G21" s="325"/>
      <c r="H21" s="326"/>
      <c r="I21" s="326"/>
      <c r="J21" s="326"/>
      <c r="K21" s="326"/>
      <c r="L21" s="326"/>
      <c r="M21" s="326"/>
      <c r="N21" s="326"/>
      <c r="O21" s="327"/>
      <c r="P21" s="198"/>
      <c r="Q21" s="198"/>
      <c r="R21" s="198"/>
      <c r="S21" s="198"/>
      <c r="T21" s="198"/>
      <c r="U21" s="198"/>
      <c r="V21" s="198"/>
      <c r="W21" s="198"/>
      <c r="X21" s="199"/>
      <c r="Y21" s="120" t="s">
        <v>15</v>
      </c>
      <c r="Z21" s="121"/>
      <c r="AA21" s="171"/>
      <c r="AB21" s="685" t="s">
        <v>457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458</v>
      </c>
      <c r="AX23" s="109"/>
    </row>
    <row r="24" spans="1:50" ht="22.5" customHeight="1">
      <c r="A24" s="218"/>
      <c r="B24" s="216"/>
      <c r="C24" s="216"/>
      <c r="D24" s="216"/>
      <c r="E24" s="216"/>
      <c r="F24" s="217"/>
      <c r="G24" s="324"/>
      <c r="H24" s="290"/>
      <c r="I24" s="290"/>
      <c r="J24" s="290"/>
      <c r="K24" s="290"/>
      <c r="L24" s="290"/>
      <c r="M24" s="290"/>
      <c r="N24" s="290"/>
      <c r="O24" s="291"/>
      <c r="P24" s="214"/>
      <c r="Q24" s="196"/>
      <c r="R24" s="196"/>
      <c r="S24" s="196"/>
      <c r="T24" s="196"/>
      <c r="U24" s="196"/>
      <c r="V24" s="196"/>
      <c r="W24" s="196"/>
      <c r="X24" s="197"/>
      <c r="Y24" s="295" t="s">
        <v>14</v>
      </c>
      <c r="Z24" s="296"/>
      <c r="AA24" s="297"/>
      <c r="AB24" s="695"/>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7"/>
      <c r="Q25" s="277"/>
      <c r="R25" s="277"/>
      <c r="S25" s="277"/>
      <c r="T25" s="277"/>
      <c r="U25" s="277"/>
      <c r="V25" s="277"/>
      <c r="W25" s="277"/>
      <c r="X25" s="278"/>
      <c r="Y25" s="175" t="s">
        <v>65</v>
      </c>
      <c r="Z25" s="121"/>
      <c r="AA25" s="171"/>
      <c r="AB25" s="338"/>
      <c r="AC25" s="299"/>
      <c r="AD25" s="29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3"/>
      <c r="B26" s="674"/>
      <c r="C26" s="674"/>
      <c r="D26" s="674"/>
      <c r="E26" s="674"/>
      <c r="F26" s="675"/>
      <c r="G26" s="325"/>
      <c r="H26" s="326"/>
      <c r="I26" s="326"/>
      <c r="J26" s="326"/>
      <c r="K26" s="326"/>
      <c r="L26" s="326"/>
      <c r="M26" s="326"/>
      <c r="N26" s="326"/>
      <c r="O26" s="327"/>
      <c r="P26" s="198"/>
      <c r="Q26" s="198"/>
      <c r="R26" s="198"/>
      <c r="S26" s="198"/>
      <c r="T26" s="198"/>
      <c r="U26" s="198"/>
      <c r="V26" s="198"/>
      <c r="W26" s="198"/>
      <c r="X26" s="199"/>
      <c r="Y26" s="120" t="s">
        <v>15</v>
      </c>
      <c r="Z26" s="121"/>
      <c r="AA26" s="171"/>
      <c r="AB26" s="685" t="s">
        <v>457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455</v>
      </c>
      <c r="AX28" s="109"/>
    </row>
    <row r="29" spans="1:50" ht="22.5" customHeight="1">
      <c r="A29" s="218"/>
      <c r="B29" s="216"/>
      <c r="C29" s="216"/>
      <c r="D29" s="216"/>
      <c r="E29" s="216"/>
      <c r="F29" s="217"/>
      <c r="G29" s="324"/>
      <c r="H29" s="290"/>
      <c r="I29" s="290"/>
      <c r="J29" s="290"/>
      <c r="K29" s="290"/>
      <c r="L29" s="290"/>
      <c r="M29" s="290"/>
      <c r="N29" s="290"/>
      <c r="O29" s="291"/>
      <c r="P29" s="214"/>
      <c r="Q29" s="196"/>
      <c r="R29" s="196"/>
      <c r="S29" s="196"/>
      <c r="T29" s="196"/>
      <c r="U29" s="196"/>
      <c r="V29" s="196"/>
      <c r="W29" s="196"/>
      <c r="X29" s="197"/>
      <c r="Y29" s="295" t="s">
        <v>14</v>
      </c>
      <c r="Z29" s="296"/>
      <c r="AA29" s="297"/>
      <c r="AB29" s="695"/>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7"/>
      <c r="Q30" s="277"/>
      <c r="R30" s="277"/>
      <c r="S30" s="277"/>
      <c r="T30" s="277"/>
      <c r="U30" s="277"/>
      <c r="V30" s="277"/>
      <c r="W30" s="277"/>
      <c r="X30" s="278"/>
      <c r="Y30" s="175" t="s">
        <v>65</v>
      </c>
      <c r="Z30" s="121"/>
      <c r="AA30" s="171"/>
      <c r="AB30" s="338"/>
      <c r="AC30" s="299"/>
      <c r="AD30" s="29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3"/>
      <c r="B31" s="674"/>
      <c r="C31" s="674"/>
      <c r="D31" s="674"/>
      <c r="E31" s="674"/>
      <c r="F31" s="675"/>
      <c r="G31" s="325"/>
      <c r="H31" s="326"/>
      <c r="I31" s="326"/>
      <c r="J31" s="326"/>
      <c r="K31" s="326"/>
      <c r="L31" s="326"/>
      <c r="M31" s="326"/>
      <c r="N31" s="326"/>
      <c r="O31" s="327"/>
      <c r="P31" s="198"/>
      <c r="Q31" s="198"/>
      <c r="R31" s="198"/>
      <c r="S31" s="198"/>
      <c r="T31" s="198"/>
      <c r="U31" s="198"/>
      <c r="V31" s="198"/>
      <c r="W31" s="198"/>
      <c r="X31" s="199"/>
      <c r="Y31" s="120" t="s">
        <v>15</v>
      </c>
      <c r="Z31" s="121"/>
      <c r="AA31" s="171"/>
      <c r="AB31" s="685" t="s">
        <v>456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458</v>
      </c>
      <c r="AX33" s="109"/>
    </row>
    <row r="34" spans="1:50" ht="22.5" customHeight="1">
      <c r="A34" s="218"/>
      <c r="B34" s="216"/>
      <c r="C34" s="216"/>
      <c r="D34" s="216"/>
      <c r="E34" s="216"/>
      <c r="F34" s="217"/>
      <c r="G34" s="324"/>
      <c r="H34" s="290"/>
      <c r="I34" s="290"/>
      <c r="J34" s="290"/>
      <c r="K34" s="290"/>
      <c r="L34" s="290"/>
      <c r="M34" s="290"/>
      <c r="N34" s="290"/>
      <c r="O34" s="291"/>
      <c r="P34" s="214"/>
      <c r="Q34" s="196"/>
      <c r="R34" s="196"/>
      <c r="S34" s="196"/>
      <c r="T34" s="196"/>
      <c r="U34" s="196"/>
      <c r="V34" s="196"/>
      <c r="W34" s="196"/>
      <c r="X34" s="197"/>
      <c r="Y34" s="295" t="s">
        <v>14</v>
      </c>
      <c r="Z34" s="296"/>
      <c r="AA34" s="297"/>
      <c r="AB34" s="695"/>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7"/>
      <c r="Q35" s="277"/>
      <c r="R35" s="277"/>
      <c r="S35" s="277"/>
      <c r="T35" s="277"/>
      <c r="U35" s="277"/>
      <c r="V35" s="277"/>
      <c r="W35" s="277"/>
      <c r="X35" s="278"/>
      <c r="Y35" s="175" t="s">
        <v>65</v>
      </c>
      <c r="Z35" s="121"/>
      <c r="AA35" s="171"/>
      <c r="AB35" s="338"/>
      <c r="AC35" s="299"/>
      <c r="AD35" s="29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3"/>
      <c r="B36" s="674"/>
      <c r="C36" s="674"/>
      <c r="D36" s="674"/>
      <c r="E36" s="674"/>
      <c r="F36" s="675"/>
      <c r="G36" s="325"/>
      <c r="H36" s="326"/>
      <c r="I36" s="326"/>
      <c r="J36" s="326"/>
      <c r="K36" s="326"/>
      <c r="L36" s="326"/>
      <c r="M36" s="326"/>
      <c r="N36" s="326"/>
      <c r="O36" s="327"/>
      <c r="P36" s="198"/>
      <c r="Q36" s="198"/>
      <c r="R36" s="198"/>
      <c r="S36" s="198"/>
      <c r="T36" s="198"/>
      <c r="U36" s="198"/>
      <c r="V36" s="198"/>
      <c r="W36" s="198"/>
      <c r="X36" s="199"/>
      <c r="Y36" s="120" t="s">
        <v>15</v>
      </c>
      <c r="Z36" s="121"/>
      <c r="AA36" s="171"/>
      <c r="AB36" s="685" t="s">
        <v>457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458</v>
      </c>
      <c r="AX38" s="109"/>
    </row>
    <row r="39" spans="1:50" ht="22.5" customHeight="1">
      <c r="A39" s="218"/>
      <c r="B39" s="216"/>
      <c r="C39" s="216"/>
      <c r="D39" s="216"/>
      <c r="E39" s="216"/>
      <c r="F39" s="217"/>
      <c r="G39" s="324"/>
      <c r="H39" s="290"/>
      <c r="I39" s="290"/>
      <c r="J39" s="290"/>
      <c r="K39" s="290"/>
      <c r="L39" s="290"/>
      <c r="M39" s="290"/>
      <c r="N39" s="290"/>
      <c r="O39" s="291"/>
      <c r="P39" s="214"/>
      <c r="Q39" s="196"/>
      <c r="R39" s="196"/>
      <c r="S39" s="196"/>
      <c r="T39" s="196"/>
      <c r="U39" s="196"/>
      <c r="V39" s="196"/>
      <c r="W39" s="196"/>
      <c r="X39" s="197"/>
      <c r="Y39" s="295" t="s">
        <v>14</v>
      </c>
      <c r="Z39" s="296"/>
      <c r="AA39" s="297"/>
      <c r="AB39" s="695"/>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7"/>
      <c r="Q40" s="277"/>
      <c r="R40" s="277"/>
      <c r="S40" s="277"/>
      <c r="T40" s="277"/>
      <c r="U40" s="277"/>
      <c r="V40" s="277"/>
      <c r="W40" s="277"/>
      <c r="X40" s="278"/>
      <c r="Y40" s="175" t="s">
        <v>65</v>
      </c>
      <c r="Z40" s="121"/>
      <c r="AA40" s="171"/>
      <c r="AB40" s="338"/>
      <c r="AC40" s="299"/>
      <c r="AD40" s="29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3"/>
      <c r="B41" s="674"/>
      <c r="C41" s="674"/>
      <c r="D41" s="674"/>
      <c r="E41" s="674"/>
      <c r="F41" s="675"/>
      <c r="G41" s="325"/>
      <c r="H41" s="326"/>
      <c r="I41" s="326"/>
      <c r="J41" s="326"/>
      <c r="K41" s="326"/>
      <c r="L41" s="326"/>
      <c r="M41" s="326"/>
      <c r="N41" s="326"/>
      <c r="O41" s="327"/>
      <c r="P41" s="198"/>
      <c r="Q41" s="198"/>
      <c r="R41" s="198"/>
      <c r="S41" s="198"/>
      <c r="T41" s="198"/>
      <c r="U41" s="198"/>
      <c r="V41" s="198"/>
      <c r="W41" s="198"/>
      <c r="X41" s="199"/>
      <c r="Y41" s="120" t="s">
        <v>15</v>
      </c>
      <c r="Z41" s="121"/>
      <c r="AA41" s="171"/>
      <c r="AB41" s="685" t="s">
        <v>457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458</v>
      </c>
      <c r="AX43" s="109"/>
    </row>
    <row r="44" spans="1:50" ht="22.5" customHeight="1">
      <c r="A44" s="218"/>
      <c r="B44" s="216"/>
      <c r="C44" s="216"/>
      <c r="D44" s="216"/>
      <c r="E44" s="216"/>
      <c r="F44" s="217"/>
      <c r="G44" s="324"/>
      <c r="H44" s="290"/>
      <c r="I44" s="290"/>
      <c r="J44" s="290"/>
      <c r="K44" s="290"/>
      <c r="L44" s="290"/>
      <c r="M44" s="290"/>
      <c r="N44" s="290"/>
      <c r="O44" s="291"/>
      <c r="P44" s="214"/>
      <c r="Q44" s="196"/>
      <c r="R44" s="196"/>
      <c r="S44" s="196"/>
      <c r="T44" s="196"/>
      <c r="U44" s="196"/>
      <c r="V44" s="196"/>
      <c r="W44" s="196"/>
      <c r="X44" s="197"/>
      <c r="Y44" s="295" t="s">
        <v>14</v>
      </c>
      <c r="Z44" s="296"/>
      <c r="AA44" s="297"/>
      <c r="AB44" s="695"/>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7"/>
      <c r="Q45" s="277"/>
      <c r="R45" s="277"/>
      <c r="S45" s="277"/>
      <c r="T45" s="277"/>
      <c r="U45" s="277"/>
      <c r="V45" s="277"/>
      <c r="W45" s="277"/>
      <c r="X45" s="278"/>
      <c r="Y45" s="175" t="s">
        <v>65</v>
      </c>
      <c r="Z45" s="121"/>
      <c r="AA45" s="171"/>
      <c r="AB45" s="338"/>
      <c r="AC45" s="299"/>
      <c r="AD45" s="29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3"/>
      <c r="B46" s="674"/>
      <c r="C46" s="674"/>
      <c r="D46" s="674"/>
      <c r="E46" s="674"/>
      <c r="F46" s="675"/>
      <c r="G46" s="325"/>
      <c r="H46" s="326"/>
      <c r="I46" s="326"/>
      <c r="J46" s="326"/>
      <c r="K46" s="326"/>
      <c r="L46" s="326"/>
      <c r="M46" s="326"/>
      <c r="N46" s="326"/>
      <c r="O46" s="327"/>
      <c r="P46" s="198"/>
      <c r="Q46" s="198"/>
      <c r="R46" s="198"/>
      <c r="S46" s="198"/>
      <c r="T46" s="198"/>
      <c r="U46" s="198"/>
      <c r="V46" s="198"/>
      <c r="W46" s="198"/>
      <c r="X46" s="199"/>
      <c r="Y46" s="120" t="s">
        <v>15</v>
      </c>
      <c r="Z46" s="121"/>
      <c r="AA46" s="171"/>
      <c r="AB46" s="685" t="s">
        <v>457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455</v>
      </c>
      <c r="AX48" s="109"/>
    </row>
    <row r="49" spans="1:50" ht="22.5" customHeight="1">
      <c r="A49" s="218"/>
      <c r="B49" s="216"/>
      <c r="C49" s="216"/>
      <c r="D49" s="216"/>
      <c r="E49" s="216"/>
      <c r="F49" s="217"/>
      <c r="G49" s="324"/>
      <c r="H49" s="290"/>
      <c r="I49" s="290"/>
      <c r="J49" s="290"/>
      <c r="K49" s="290"/>
      <c r="L49" s="290"/>
      <c r="M49" s="290"/>
      <c r="N49" s="290"/>
      <c r="O49" s="291"/>
      <c r="P49" s="214"/>
      <c r="Q49" s="196"/>
      <c r="R49" s="196"/>
      <c r="S49" s="196"/>
      <c r="T49" s="196"/>
      <c r="U49" s="196"/>
      <c r="V49" s="196"/>
      <c r="W49" s="196"/>
      <c r="X49" s="197"/>
      <c r="Y49" s="295" t="s">
        <v>14</v>
      </c>
      <c r="Z49" s="296"/>
      <c r="AA49" s="297"/>
      <c r="AB49" s="695"/>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7"/>
      <c r="Q50" s="277"/>
      <c r="R50" s="277"/>
      <c r="S50" s="277"/>
      <c r="T50" s="277"/>
      <c r="U50" s="277"/>
      <c r="V50" s="277"/>
      <c r="W50" s="277"/>
      <c r="X50" s="278"/>
      <c r="Y50" s="175" t="s">
        <v>65</v>
      </c>
      <c r="Z50" s="121"/>
      <c r="AA50" s="171"/>
      <c r="AB50" s="338"/>
      <c r="AC50" s="299"/>
      <c r="AD50" s="29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3"/>
      <c r="B51" s="674"/>
      <c r="C51" s="674"/>
      <c r="D51" s="674"/>
      <c r="E51" s="674"/>
      <c r="F51" s="675"/>
      <c r="G51" s="325"/>
      <c r="H51" s="326"/>
      <c r="I51" s="326"/>
      <c r="J51" s="326"/>
      <c r="K51" s="326"/>
      <c r="L51" s="326"/>
      <c r="M51" s="326"/>
      <c r="N51" s="326"/>
      <c r="O51" s="327"/>
      <c r="P51" s="198"/>
      <c r="Q51" s="198"/>
      <c r="R51" s="198"/>
      <c r="S51" s="198"/>
      <c r="T51" s="198"/>
      <c r="U51" s="198"/>
      <c r="V51" s="198"/>
      <c r="W51" s="198"/>
      <c r="X51" s="199"/>
      <c r="Y51" s="120" t="s">
        <v>15</v>
      </c>
      <c r="Z51" s="121"/>
      <c r="AA51" s="171"/>
      <c r="AB51" s="696" t="s">
        <v>456</v>
      </c>
      <c r="AC51" s="697"/>
      <c r="AD51" s="697"/>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5" priority="35">
      <formula>IF(RIGHT(TEXT(AE4,"0.#"),1)=".",FALSE,TRUE)</formula>
    </cfRule>
    <cfRule type="expression" dxfId="754" priority="36">
      <formula>IF(RIGHT(TEXT(AE4,"0.#"),1)=".",TRUE,FALSE)</formula>
    </cfRule>
  </conditionalFormatting>
  <conditionalFormatting sqref="AE5:AX5 AJ4:AS4">
    <cfRule type="expression" dxfId="753" priority="33">
      <formula>IF(RIGHT(TEXT(AE4,"0.#"),1)=".",FALSE,TRUE)</formula>
    </cfRule>
    <cfRule type="expression" dxfId="752" priority="34">
      <formula>IF(RIGHT(TEXT(AE4,"0.#"),1)=".",TRUE,FALSE)</formula>
    </cfRule>
  </conditionalFormatting>
  <conditionalFormatting sqref="AE6:AI6">
    <cfRule type="expression" dxfId="751" priority="29">
      <formula>IF(AND(AE6&gt;=0, RIGHT(TEXT(AE6,"0.#"),1)&lt;&gt;"."),TRUE,FALSE)</formula>
    </cfRule>
    <cfRule type="expression" dxfId="750" priority="30">
      <formula>IF(AND(AE6&gt;=0, RIGHT(TEXT(AE6,"0.#"),1)="."),TRUE,FALSE)</formula>
    </cfRule>
    <cfRule type="expression" dxfId="749" priority="31">
      <formula>IF(AND(AE6&lt;0, RIGHT(TEXT(AE6,"0.#"),1)&lt;&gt;"."),TRUE,FALSE)</formula>
    </cfRule>
    <cfRule type="expression" dxfId="748" priority="32">
      <formula>IF(AND(AE6&lt;0, RIGHT(TEXT(AE6,"0.#"),1)="."),TRUE,FALSE)</formula>
    </cfRule>
  </conditionalFormatting>
  <conditionalFormatting sqref="AJ6:AS6">
    <cfRule type="expression" dxfId="747" priority="25">
      <formula>IF(AND(AJ6&gt;=0, RIGHT(TEXT(AJ6,"0.#"),1)&lt;&gt;"."),TRUE,FALSE)</formula>
    </cfRule>
    <cfRule type="expression" dxfId="746" priority="26">
      <formula>IF(AND(AJ6&gt;=0, RIGHT(TEXT(AJ6,"0.#"),1)="."),TRUE,FALSE)</formula>
    </cfRule>
    <cfRule type="expression" dxfId="745" priority="27">
      <formula>IF(AND(AJ6&lt;0, RIGHT(TEXT(AJ6,"0.#"),1)&lt;&gt;"."),TRUE,FALSE)</formula>
    </cfRule>
    <cfRule type="expression" dxfId="744" priority="28">
      <formula>IF(AND(AJ6&lt;0, RIGHT(TEXT(AJ6,"0.#"),1)="."),TRUE,FALSE)</formula>
    </cfRule>
  </conditionalFormatting>
  <conditionalFormatting sqref="AE49:AI49 AE44:AI44 AE39:AI39 AE34:AI34 AE29:AI29 AE24:AI24 AE19:AI19 AE9:AI9">
    <cfRule type="expression" dxfId="743" priority="23">
      <formula>IF(RIGHT(TEXT(AE9,"0.#"),1)=".",FALSE,TRUE)</formula>
    </cfRule>
    <cfRule type="expression" dxfId="742" priority="24">
      <formula>IF(RIGHT(TEXT(AE9,"0.#"),1)=".",TRUE,FALSE)</formula>
    </cfRule>
  </conditionalFormatting>
  <conditionalFormatting sqref="AE50:AX50 AJ49:AS49 AE45:AX45 AJ44:AS44 AE40:AX40 AJ39:AS39 AE35:AX35 AJ34:AS34 AE30:AX30 AJ29:AS29 AE25:AX25 AJ24:AS24 AE20:AX20 AJ19:AS19 AT15:AX15 AE10:AX10 AJ9:AS9">
    <cfRule type="expression" dxfId="741" priority="21">
      <formula>IF(RIGHT(TEXT(AE9,"0.#"),1)=".",FALSE,TRUE)</formula>
    </cfRule>
    <cfRule type="expression" dxfId="740" priority="22">
      <formula>IF(RIGHT(TEXT(AE9,"0.#"),1)=".",TRUE,FALSE)</formula>
    </cfRule>
  </conditionalFormatting>
  <conditionalFormatting sqref="AE51:AI51 AE46:AI46 AE41:AI41 AE36:AI36 AE31:AI31 AE26:AI26 AE21:AI21 AE11:AI11">
    <cfRule type="expression" dxfId="739" priority="17">
      <formula>IF(AND(AE11&gt;=0, RIGHT(TEXT(AE11,"0.#"),1)&lt;&gt;"."),TRUE,FALSE)</formula>
    </cfRule>
    <cfRule type="expression" dxfId="738" priority="18">
      <formula>IF(AND(AE11&gt;=0, RIGHT(TEXT(AE11,"0.#"),1)="."),TRUE,FALSE)</formula>
    </cfRule>
    <cfRule type="expression" dxfId="737" priority="19">
      <formula>IF(AND(AE11&lt;0, RIGHT(TEXT(AE11,"0.#"),1)&lt;&gt;"."),TRUE,FALSE)</formula>
    </cfRule>
    <cfRule type="expression" dxfId="736" priority="20">
      <formula>IF(AND(AE11&lt;0, RIGHT(TEXT(AE11,"0.#"),1)="."),TRUE,FALSE)</formula>
    </cfRule>
  </conditionalFormatting>
  <conditionalFormatting sqref="AJ51:AS51 AJ46:AS46 AJ41:AS41 AJ36:AS36 AJ31:AS31 AJ26:AS26 AJ21:AS21 AJ11:AS11">
    <cfRule type="expression" dxfId="735" priority="13">
      <formula>IF(AND(AJ11&gt;=0, RIGHT(TEXT(AJ11,"0.#"),1)&lt;&gt;"."),TRUE,FALSE)</formula>
    </cfRule>
    <cfRule type="expression" dxfId="734" priority="14">
      <formula>IF(AND(AJ11&gt;=0, RIGHT(TEXT(AJ11,"0.#"),1)="."),TRUE,FALSE)</formula>
    </cfRule>
    <cfRule type="expression" dxfId="733" priority="15">
      <formula>IF(AND(AJ11&lt;0, RIGHT(TEXT(AJ11,"0.#"),1)&lt;&gt;"."),TRUE,FALSE)</formula>
    </cfRule>
    <cfRule type="expression" dxfId="732" priority="16">
      <formula>IF(AND(AJ11&lt;0, RIGHT(TEXT(AJ11,"0.#"),1)="."),TRUE,FALSE)</formula>
    </cfRule>
  </conditionalFormatting>
  <conditionalFormatting sqref="AE14:AI14">
    <cfRule type="expression" dxfId="731" priority="11">
      <formula>IF(RIGHT(TEXT(AE14,"0.#"),1)=".",FALSE,TRUE)</formula>
    </cfRule>
    <cfRule type="expression" dxfId="730" priority="12">
      <formula>IF(RIGHT(TEXT(AE14,"0.#"),1)=".",TRUE,FALSE)</formula>
    </cfRule>
  </conditionalFormatting>
  <conditionalFormatting sqref="AE15:AS15 AJ14:AS14">
    <cfRule type="expression" dxfId="729" priority="9">
      <formula>IF(RIGHT(TEXT(AE14,"0.#"),1)=".",FALSE,TRUE)</formula>
    </cfRule>
    <cfRule type="expression" dxfId="728" priority="10">
      <formula>IF(RIGHT(TEXT(AE14,"0.#"),1)=".",TRUE,FALSE)</formula>
    </cfRule>
  </conditionalFormatting>
  <conditionalFormatting sqref="AE16:AI16">
    <cfRule type="expression" dxfId="727" priority="5">
      <formula>IF(AND(AE16&gt;=0, RIGHT(TEXT(AE16,"0.#"),1)&lt;&gt;"."),TRUE,FALSE)</formula>
    </cfRule>
    <cfRule type="expression" dxfId="726" priority="6">
      <formula>IF(AND(AE16&gt;=0, RIGHT(TEXT(AE16,"0.#"),1)="."),TRUE,FALSE)</formula>
    </cfRule>
    <cfRule type="expression" dxfId="725" priority="7">
      <formula>IF(AND(AE16&lt;0, RIGHT(TEXT(AE16,"0.#"),1)&lt;&gt;"."),TRUE,FALSE)</formula>
    </cfRule>
    <cfRule type="expression" dxfId="724" priority="8">
      <formula>IF(AND(AE16&lt;0, RIGHT(TEXT(AE16,"0.#"),1)="."),TRUE,FALSE)</formula>
    </cfRule>
  </conditionalFormatting>
  <conditionalFormatting sqref="AJ16:AS16">
    <cfRule type="expression" dxfId="723" priority="1">
      <formula>IF(AND(AJ16&gt;=0, RIGHT(TEXT(AJ16,"0.#"),1)&lt;&gt;"."),TRUE,FALSE)</formula>
    </cfRule>
    <cfRule type="expression" dxfId="722" priority="2">
      <formula>IF(AND(AJ16&gt;=0, RIGHT(TEXT(AJ16,"0.#"),1)="."),TRUE,FALSE)</formula>
    </cfRule>
    <cfRule type="expression" dxfId="721" priority="3">
      <formula>IF(AND(AJ16&lt;0, RIGHT(TEXT(AJ16,"0.#"),1)&lt;&gt;"."),TRUE,FALSE)</formula>
    </cfRule>
    <cfRule type="expression" dxfId="720" priority="4">
      <formula>IF(AND(AJ16&lt;0, RIGHT(TEXT(AJ16,"0.#"),1)="."),TRUE,FALSE)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4" sqref="Y4:AB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8" t="s">
        <v>34</v>
      </c>
      <c r="B2" s="699"/>
      <c r="C2" s="699"/>
      <c r="D2" s="699"/>
      <c r="E2" s="699"/>
      <c r="F2" s="700"/>
      <c r="G2" s="390" t="s">
        <v>571</v>
      </c>
      <c r="H2" s="391"/>
      <c r="I2" s="391"/>
      <c r="J2" s="391"/>
      <c r="K2" s="391"/>
      <c r="L2" s="391"/>
      <c r="M2" s="391"/>
      <c r="N2" s="391"/>
      <c r="O2" s="391"/>
      <c r="P2" s="391"/>
      <c r="Q2" s="391"/>
      <c r="R2" s="391"/>
      <c r="S2" s="391"/>
      <c r="T2" s="391"/>
      <c r="U2" s="391"/>
      <c r="V2" s="391"/>
      <c r="W2" s="391"/>
      <c r="X2" s="391"/>
      <c r="Y2" s="391"/>
      <c r="Z2" s="391"/>
      <c r="AA2" s="391"/>
      <c r="AB2" s="392"/>
      <c r="AC2" s="390" t="s">
        <v>453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701"/>
      <c r="B3" s="702"/>
      <c r="C3" s="702"/>
      <c r="D3" s="702"/>
      <c r="E3" s="702"/>
      <c r="F3" s="703"/>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8.5" customHeight="1">
      <c r="A4" s="701"/>
      <c r="B4" s="702"/>
      <c r="C4" s="702"/>
      <c r="D4" s="702"/>
      <c r="E4" s="702"/>
      <c r="F4" s="703"/>
      <c r="G4" s="97" t="s">
        <v>483</v>
      </c>
      <c r="H4" s="98"/>
      <c r="I4" s="98"/>
      <c r="J4" s="98"/>
      <c r="K4" s="99"/>
      <c r="L4" s="100" t="s">
        <v>486</v>
      </c>
      <c r="M4" s="101"/>
      <c r="N4" s="101"/>
      <c r="O4" s="101"/>
      <c r="P4" s="101"/>
      <c r="Q4" s="101"/>
      <c r="R4" s="101"/>
      <c r="S4" s="101"/>
      <c r="T4" s="101"/>
      <c r="U4" s="101"/>
      <c r="V4" s="101"/>
      <c r="W4" s="101"/>
      <c r="X4" s="102"/>
      <c r="Y4" s="103">
        <v>0.6</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701"/>
      <c r="B5" s="702"/>
      <c r="C5" s="702"/>
      <c r="D5" s="702"/>
      <c r="E5" s="702"/>
      <c r="F5" s="703"/>
      <c r="G5" s="74" t="s">
        <v>484</v>
      </c>
      <c r="H5" s="75"/>
      <c r="I5" s="75"/>
      <c r="J5" s="75"/>
      <c r="K5" s="76"/>
      <c r="L5" s="77" t="s">
        <v>487</v>
      </c>
      <c r="M5" s="78"/>
      <c r="N5" s="78"/>
      <c r="O5" s="78"/>
      <c r="P5" s="78"/>
      <c r="Q5" s="78"/>
      <c r="R5" s="78"/>
      <c r="S5" s="78"/>
      <c r="T5" s="78"/>
      <c r="U5" s="78"/>
      <c r="V5" s="78"/>
      <c r="W5" s="78"/>
      <c r="X5" s="79"/>
      <c r="Y5" s="80">
        <v>0.6</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1"/>
      <c r="B6" s="702"/>
      <c r="C6" s="702"/>
      <c r="D6" s="702"/>
      <c r="E6" s="702"/>
      <c r="F6" s="703"/>
      <c r="G6" s="74" t="s">
        <v>485</v>
      </c>
      <c r="H6" s="75"/>
      <c r="I6" s="75"/>
      <c r="J6" s="75"/>
      <c r="K6" s="76"/>
      <c r="L6" s="77" t="s">
        <v>488</v>
      </c>
      <c r="M6" s="78"/>
      <c r="N6" s="78"/>
      <c r="O6" s="78"/>
      <c r="P6" s="78"/>
      <c r="Q6" s="78"/>
      <c r="R6" s="78"/>
      <c r="S6" s="78"/>
      <c r="T6" s="78"/>
      <c r="U6" s="78"/>
      <c r="V6" s="78"/>
      <c r="W6" s="78"/>
      <c r="X6" s="79"/>
      <c r="Y6" s="80">
        <v>0.1</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1.3</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1"/>
      <c r="B15" s="702"/>
      <c r="C15" s="702"/>
      <c r="D15" s="702"/>
      <c r="E15" s="702"/>
      <c r="F15" s="703"/>
      <c r="G15" s="390" t="s">
        <v>570</v>
      </c>
      <c r="H15" s="391"/>
      <c r="I15" s="391"/>
      <c r="J15" s="391"/>
      <c r="K15" s="391"/>
      <c r="L15" s="391"/>
      <c r="M15" s="391"/>
      <c r="N15" s="391"/>
      <c r="O15" s="391"/>
      <c r="P15" s="391"/>
      <c r="Q15" s="391"/>
      <c r="R15" s="391"/>
      <c r="S15" s="391"/>
      <c r="T15" s="391"/>
      <c r="U15" s="391"/>
      <c r="V15" s="391"/>
      <c r="W15" s="391"/>
      <c r="X15" s="391"/>
      <c r="Y15" s="391"/>
      <c r="Z15" s="391"/>
      <c r="AA15" s="391"/>
      <c r="AB15" s="392"/>
      <c r="AC15" s="390" t="s">
        <v>366</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701"/>
      <c r="B16" s="702"/>
      <c r="C16" s="702"/>
      <c r="D16" s="702"/>
      <c r="E16" s="702"/>
      <c r="F16" s="703"/>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701"/>
      <c r="B17" s="702"/>
      <c r="C17" s="702"/>
      <c r="D17" s="702"/>
      <c r="E17" s="702"/>
      <c r="F17" s="703"/>
      <c r="G17" s="97" t="s">
        <v>484</v>
      </c>
      <c r="H17" s="98"/>
      <c r="I17" s="98"/>
      <c r="J17" s="98"/>
      <c r="K17" s="99"/>
      <c r="L17" s="100" t="s">
        <v>498</v>
      </c>
      <c r="M17" s="101"/>
      <c r="N17" s="101"/>
      <c r="O17" s="101"/>
      <c r="P17" s="101"/>
      <c r="Q17" s="101"/>
      <c r="R17" s="101"/>
      <c r="S17" s="101"/>
      <c r="T17" s="101"/>
      <c r="U17" s="101"/>
      <c r="V17" s="101"/>
      <c r="W17" s="101"/>
      <c r="X17" s="102"/>
      <c r="Y17" s="103">
        <v>3.4</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701"/>
      <c r="B18" s="702"/>
      <c r="C18" s="702"/>
      <c r="D18" s="702"/>
      <c r="E18" s="702"/>
      <c r="F18" s="703"/>
      <c r="G18" s="74" t="s">
        <v>483</v>
      </c>
      <c r="H18" s="75"/>
      <c r="I18" s="75"/>
      <c r="J18" s="75"/>
      <c r="K18" s="76"/>
      <c r="L18" s="77" t="s">
        <v>499</v>
      </c>
      <c r="M18" s="78"/>
      <c r="N18" s="78"/>
      <c r="O18" s="78"/>
      <c r="P18" s="78"/>
      <c r="Q18" s="78"/>
      <c r="R18" s="78"/>
      <c r="S18" s="78"/>
      <c r="T18" s="78"/>
      <c r="U18" s="78"/>
      <c r="V18" s="78"/>
      <c r="W18" s="78"/>
      <c r="X18" s="79"/>
      <c r="Y18" s="80">
        <v>0.2</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3.6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1"/>
      <c r="B28" s="702"/>
      <c r="C28" s="702"/>
      <c r="D28" s="702"/>
      <c r="E28" s="702"/>
      <c r="F28" s="703"/>
      <c r="G28" s="390" t="s">
        <v>568</v>
      </c>
      <c r="H28" s="391"/>
      <c r="I28" s="391"/>
      <c r="J28" s="391"/>
      <c r="K28" s="391"/>
      <c r="L28" s="391"/>
      <c r="M28" s="391"/>
      <c r="N28" s="391"/>
      <c r="O28" s="391"/>
      <c r="P28" s="391"/>
      <c r="Q28" s="391"/>
      <c r="R28" s="391"/>
      <c r="S28" s="391"/>
      <c r="T28" s="391"/>
      <c r="U28" s="391"/>
      <c r="V28" s="391"/>
      <c r="W28" s="391"/>
      <c r="X28" s="391"/>
      <c r="Y28" s="391"/>
      <c r="Z28" s="391"/>
      <c r="AA28" s="391"/>
      <c r="AB28" s="392"/>
      <c r="AC28" s="390" t="s">
        <v>367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701"/>
      <c r="B29" s="702"/>
      <c r="C29" s="702"/>
      <c r="D29" s="702"/>
      <c r="E29" s="702"/>
      <c r="F29" s="703"/>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105" customHeight="1">
      <c r="A30" s="701"/>
      <c r="B30" s="702"/>
      <c r="C30" s="702"/>
      <c r="D30" s="702"/>
      <c r="E30" s="702"/>
      <c r="F30" s="703"/>
      <c r="G30" s="97"/>
      <c r="H30" s="98"/>
      <c r="I30" s="98"/>
      <c r="J30" s="98"/>
      <c r="K30" s="99"/>
      <c r="L30" s="100" t="s">
        <v>569</v>
      </c>
      <c r="M30" s="101"/>
      <c r="N30" s="101"/>
      <c r="O30" s="101"/>
      <c r="P30" s="101"/>
      <c r="Q30" s="101"/>
      <c r="R30" s="101"/>
      <c r="S30" s="101"/>
      <c r="T30" s="101"/>
      <c r="U30" s="101"/>
      <c r="V30" s="101"/>
      <c r="W30" s="101"/>
      <c r="X30" s="102"/>
      <c r="Y30" s="103">
        <v>36</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36</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c r="A41" s="701"/>
      <c r="B41" s="702"/>
      <c r="C41" s="702"/>
      <c r="D41" s="702"/>
      <c r="E41" s="702"/>
      <c r="F41" s="703"/>
      <c r="G41" s="390" t="s">
        <v>368</v>
      </c>
      <c r="H41" s="391"/>
      <c r="I41" s="391"/>
      <c r="J41" s="391"/>
      <c r="K41" s="391"/>
      <c r="L41" s="391"/>
      <c r="M41" s="391"/>
      <c r="N41" s="391"/>
      <c r="O41" s="391"/>
      <c r="P41" s="391"/>
      <c r="Q41" s="391"/>
      <c r="R41" s="391"/>
      <c r="S41" s="391"/>
      <c r="T41" s="391"/>
      <c r="U41" s="391"/>
      <c r="V41" s="391"/>
      <c r="W41" s="391"/>
      <c r="X41" s="391"/>
      <c r="Y41" s="391"/>
      <c r="Z41" s="391"/>
      <c r="AA41" s="391"/>
      <c r="AB41" s="392"/>
      <c r="AC41" s="390" t="s">
        <v>369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hidden="1" customHeight="1">
      <c r="A42" s="701"/>
      <c r="B42" s="702"/>
      <c r="C42" s="702"/>
      <c r="D42" s="702"/>
      <c r="E42" s="702"/>
      <c r="F42" s="703"/>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hidden="1" customHeight="1">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hidden="1" customHeight="1">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hidden="1" customHeight="1" thickBot="1"/>
    <row r="55" spans="1:50" ht="30" hidden="1" customHeight="1">
      <c r="A55" s="698" t="s">
        <v>34</v>
      </c>
      <c r="B55" s="699"/>
      <c r="C55" s="699"/>
      <c r="D55" s="699"/>
      <c r="E55" s="699"/>
      <c r="F55" s="700"/>
      <c r="G55" s="390" t="s">
        <v>370</v>
      </c>
      <c r="H55" s="391"/>
      <c r="I55" s="391"/>
      <c r="J55" s="391"/>
      <c r="K55" s="391"/>
      <c r="L55" s="391"/>
      <c r="M55" s="391"/>
      <c r="N55" s="391"/>
      <c r="O55" s="391"/>
      <c r="P55" s="391"/>
      <c r="Q55" s="391"/>
      <c r="R55" s="391"/>
      <c r="S55" s="391"/>
      <c r="T55" s="391"/>
      <c r="U55" s="391"/>
      <c r="V55" s="391"/>
      <c r="W55" s="391"/>
      <c r="X55" s="391"/>
      <c r="Y55" s="391"/>
      <c r="Z55" s="391"/>
      <c r="AA55" s="391"/>
      <c r="AB55" s="392"/>
      <c r="AC55" s="390" t="s">
        <v>371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c r="A56" s="701"/>
      <c r="B56" s="702"/>
      <c r="C56" s="702"/>
      <c r="D56" s="702"/>
      <c r="E56" s="702"/>
      <c r="F56" s="703"/>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hidden="1" customHeight="1">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701"/>
      <c r="B68" s="702"/>
      <c r="C68" s="702"/>
      <c r="D68" s="702"/>
      <c r="E68" s="702"/>
      <c r="F68" s="703"/>
      <c r="G68" s="390" t="s">
        <v>372</v>
      </c>
      <c r="H68" s="391"/>
      <c r="I68" s="391"/>
      <c r="J68" s="391"/>
      <c r="K68" s="391"/>
      <c r="L68" s="391"/>
      <c r="M68" s="391"/>
      <c r="N68" s="391"/>
      <c r="O68" s="391"/>
      <c r="P68" s="391"/>
      <c r="Q68" s="391"/>
      <c r="R68" s="391"/>
      <c r="S68" s="391"/>
      <c r="T68" s="391"/>
      <c r="U68" s="391"/>
      <c r="V68" s="391"/>
      <c r="W68" s="391"/>
      <c r="X68" s="391"/>
      <c r="Y68" s="391"/>
      <c r="Z68" s="391"/>
      <c r="AA68" s="391"/>
      <c r="AB68" s="392"/>
      <c r="AC68" s="390" t="s">
        <v>373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c r="A69" s="701"/>
      <c r="B69" s="702"/>
      <c r="C69" s="702"/>
      <c r="D69" s="702"/>
      <c r="E69" s="702"/>
      <c r="F69" s="703"/>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hidden="1" customHeight="1">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701"/>
      <c r="B81" s="702"/>
      <c r="C81" s="702"/>
      <c r="D81" s="702"/>
      <c r="E81" s="702"/>
      <c r="F81" s="703"/>
      <c r="G81" s="390" t="s">
        <v>374</v>
      </c>
      <c r="H81" s="391"/>
      <c r="I81" s="391"/>
      <c r="J81" s="391"/>
      <c r="K81" s="391"/>
      <c r="L81" s="391"/>
      <c r="M81" s="391"/>
      <c r="N81" s="391"/>
      <c r="O81" s="391"/>
      <c r="P81" s="391"/>
      <c r="Q81" s="391"/>
      <c r="R81" s="391"/>
      <c r="S81" s="391"/>
      <c r="T81" s="391"/>
      <c r="U81" s="391"/>
      <c r="V81" s="391"/>
      <c r="W81" s="391"/>
      <c r="X81" s="391"/>
      <c r="Y81" s="391"/>
      <c r="Z81" s="391"/>
      <c r="AA81" s="391"/>
      <c r="AB81" s="392"/>
      <c r="AC81" s="390" t="s">
        <v>375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c r="A82" s="701"/>
      <c r="B82" s="702"/>
      <c r="C82" s="702"/>
      <c r="D82" s="702"/>
      <c r="E82" s="702"/>
      <c r="F82" s="703"/>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hidden="1" customHeight="1">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701"/>
      <c r="B94" s="702"/>
      <c r="C94" s="702"/>
      <c r="D94" s="702"/>
      <c r="E94" s="702"/>
      <c r="F94" s="703"/>
      <c r="G94" s="390" t="s">
        <v>376</v>
      </c>
      <c r="H94" s="391"/>
      <c r="I94" s="391"/>
      <c r="J94" s="391"/>
      <c r="K94" s="391"/>
      <c r="L94" s="391"/>
      <c r="M94" s="391"/>
      <c r="N94" s="391"/>
      <c r="O94" s="391"/>
      <c r="P94" s="391"/>
      <c r="Q94" s="391"/>
      <c r="R94" s="391"/>
      <c r="S94" s="391"/>
      <c r="T94" s="391"/>
      <c r="U94" s="391"/>
      <c r="V94" s="391"/>
      <c r="W94" s="391"/>
      <c r="X94" s="391"/>
      <c r="Y94" s="391"/>
      <c r="Z94" s="391"/>
      <c r="AA94" s="391"/>
      <c r="AB94" s="392"/>
      <c r="AC94" s="390" t="s">
        <v>377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c r="A95" s="701"/>
      <c r="B95" s="702"/>
      <c r="C95" s="702"/>
      <c r="D95" s="702"/>
      <c r="E95" s="702"/>
      <c r="F95" s="703"/>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hidden="1" customHeight="1">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hidden="1" customHeight="1" thickBot="1"/>
    <row r="108" spans="1:50" ht="30" hidden="1" customHeight="1">
      <c r="A108" s="698" t="s">
        <v>34</v>
      </c>
      <c r="B108" s="699"/>
      <c r="C108" s="699"/>
      <c r="D108" s="699"/>
      <c r="E108" s="699"/>
      <c r="F108" s="700"/>
      <c r="G108" s="390" t="s">
        <v>378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379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c r="A109" s="701"/>
      <c r="B109" s="702"/>
      <c r="C109" s="702"/>
      <c r="D109" s="702"/>
      <c r="E109" s="702"/>
      <c r="F109" s="703"/>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hidden="1" customHeight="1">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701"/>
      <c r="B121" s="702"/>
      <c r="C121" s="702"/>
      <c r="D121" s="702"/>
      <c r="E121" s="702"/>
      <c r="F121" s="703"/>
      <c r="G121" s="390" t="s">
        <v>400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c r="A122" s="701"/>
      <c r="B122" s="702"/>
      <c r="C122" s="702"/>
      <c r="D122" s="702"/>
      <c r="E122" s="702"/>
      <c r="F122" s="703"/>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hidden="1" customHeight="1">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701"/>
      <c r="B134" s="702"/>
      <c r="C134" s="702"/>
      <c r="D134" s="702"/>
      <c r="E134" s="702"/>
      <c r="F134" s="703"/>
      <c r="G134" s="390" t="s">
        <v>381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c r="A135" s="701"/>
      <c r="B135" s="702"/>
      <c r="C135" s="702"/>
      <c r="D135" s="702"/>
      <c r="E135" s="702"/>
      <c r="F135" s="703"/>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hidden="1" customHeight="1">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701"/>
      <c r="B147" s="702"/>
      <c r="C147" s="702"/>
      <c r="D147" s="702"/>
      <c r="E147" s="702"/>
      <c r="F147" s="703"/>
      <c r="G147" s="390" t="s">
        <v>383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c r="A148" s="701"/>
      <c r="B148" s="702"/>
      <c r="C148" s="702"/>
      <c r="D148" s="702"/>
      <c r="E148" s="702"/>
      <c r="F148" s="703"/>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hidden="1" customHeight="1">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hidden="1" customHeight="1" thickBot="1"/>
    <row r="161" spans="1:50" ht="30" hidden="1" customHeight="1">
      <c r="A161" s="698" t="s">
        <v>34</v>
      </c>
      <c r="B161" s="699"/>
      <c r="C161" s="699"/>
      <c r="D161" s="699"/>
      <c r="E161" s="699"/>
      <c r="F161" s="700"/>
      <c r="G161" s="390" t="s">
        <v>385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c r="A162" s="701"/>
      <c r="B162" s="702"/>
      <c r="C162" s="702"/>
      <c r="D162" s="702"/>
      <c r="E162" s="702"/>
      <c r="F162" s="703"/>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hidden="1" customHeight="1">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01"/>
      <c r="B174" s="702"/>
      <c r="C174" s="702"/>
      <c r="D174" s="702"/>
      <c r="E174" s="702"/>
      <c r="F174" s="703"/>
      <c r="G174" s="390" t="s">
        <v>387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388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c r="A175" s="701"/>
      <c r="B175" s="702"/>
      <c r="C175" s="702"/>
      <c r="D175" s="702"/>
      <c r="E175" s="702"/>
      <c r="F175" s="703"/>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hidden="1" customHeight="1">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01"/>
      <c r="B187" s="702"/>
      <c r="C187" s="702"/>
      <c r="D187" s="702"/>
      <c r="E187" s="702"/>
      <c r="F187" s="703"/>
      <c r="G187" s="390" t="s">
        <v>389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c r="A188" s="701"/>
      <c r="B188" s="702"/>
      <c r="C188" s="702"/>
      <c r="D188" s="702"/>
      <c r="E188" s="702"/>
      <c r="F188" s="703"/>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hidden="1" customHeight="1">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01"/>
      <c r="B200" s="702"/>
      <c r="C200" s="702"/>
      <c r="D200" s="702"/>
      <c r="E200" s="702"/>
      <c r="F200" s="703"/>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c r="A201" s="701"/>
      <c r="B201" s="702"/>
      <c r="C201" s="702"/>
      <c r="D201" s="702"/>
      <c r="E201" s="702"/>
      <c r="F201" s="703"/>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hidden="1" customHeight="1">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hidden="1" customHeight="1" thickBot="1"/>
    <row r="214" spans="1:50" ht="30" hidden="1" customHeight="1">
      <c r="A214" s="716" t="s">
        <v>34</v>
      </c>
      <c r="B214" s="717"/>
      <c r="C214" s="717"/>
      <c r="D214" s="717"/>
      <c r="E214" s="717"/>
      <c r="F214" s="718"/>
      <c r="G214" s="390" t="s">
        <v>392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c r="A215" s="701"/>
      <c r="B215" s="702"/>
      <c r="C215" s="702"/>
      <c r="D215" s="702"/>
      <c r="E215" s="702"/>
      <c r="F215" s="703"/>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hidden="1" customHeight="1">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01"/>
      <c r="B227" s="702"/>
      <c r="C227" s="702"/>
      <c r="D227" s="702"/>
      <c r="E227" s="702"/>
      <c r="F227" s="703"/>
      <c r="G227" s="390" t="s">
        <v>394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c r="A228" s="701"/>
      <c r="B228" s="702"/>
      <c r="C228" s="702"/>
      <c r="D228" s="702"/>
      <c r="E228" s="702"/>
      <c r="F228" s="703"/>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hidden="1" customHeight="1">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01"/>
      <c r="B240" s="702"/>
      <c r="C240" s="702"/>
      <c r="D240" s="702"/>
      <c r="E240" s="702"/>
      <c r="F240" s="703"/>
      <c r="G240" s="390" t="s">
        <v>396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c r="A241" s="701"/>
      <c r="B241" s="702"/>
      <c r="C241" s="702"/>
      <c r="D241" s="702"/>
      <c r="E241" s="702"/>
      <c r="F241" s="703"/>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hidden="1" customHeight="1">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01"/>
      <c r="B253" s="702"/>
      <c r="C253" s="702"/>
      <c r="D253" s="702"/>
      <c r="E253" s="702"/>
      <c r="F253" s="703"/>
      <c r="G253" s="390" t="s">
        <v>398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399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c r="A254" s="701"/>
      <c r="B254" s="702"/>
      <c r="C254" s="702"/>
      <c r="D254" s="702"/>
      <c r="E254" s="702"/>
      <c r="F254" s="703"/>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hidden="1" customHeight="1">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X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2.25" customHeight="1">
      <c r="A4" s="112">
        <v>1</v>
      </c>
      <c r="B4" s="112">
        <v>1</v>
      </c>
      <c r="C4" s="113" t="s">
        <v>520</v>
      </c>
      <c r="D4" s="113"/>
      <c r="E4" s="113"/>
      <c r="F4" s="113"/>
      <c r="G4" s="113"/>
      <c r="H4" s="113"/>
      <c r="I4" s="113"/>
      <c r="J4" s="113"/>
      <c r="K4" s="113"/>
      <c r="L4" s="113"/>
      <c r="M4" s="113" t="s">
        <v>521</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v>
      </c>
      <c r="AL4" s="115"/>
      <c r="AM4" s="115"/>
      <c r="AN4" s="115"/>
      <c r="AO4" s="115"/>
      <c r="AP4" s="116"/>
      <c r="AQ4" s="117">
        <v>3</v>
      </c>
      <c r="AR4" s="113"/>
      <c r="AS4" s="113"/>
      <c r="AT4" s="113"/>
      <c r="AU4" s="114">
        <v>46</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1.25" customHeight="1">
      <c r="A37" s="112">
        <v>1</v>
      </c>
      <c r="B37" s="112">
        <v>1</v>
      </c>
      <c r="C37" s="113" t="s">
        <v>522</v>
      </c>
      <c r="D37" s="113"/>
      <c r="E37" s="113"/>
      <c r="F37" s="113"/>
      <c r="G37" s="113"/>
      <c r="H37" s="113"/>
      <c r="I37" s="113"/>
      <c r="J37" s="113"/>
      <c r="K37" s="113"/>
      <c r="L37" s="113"/>
      <c r="M37" s="113" t="s">
        <v>523</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4</v>
      </c>
      <c r="AL37" s="115"/>
      <c r="AM37" s="115"/>
      <c r="AN37" s="115"/>
      <c r="AO37" s="115"/>
      <c r="AP37" s="116"/>
      <c r="AQ37" s="117" t="s">
        <v>524</v>
      </c>
      <c r="AR37" s="113"/>
      <c r="AS37" s="113"/>
      <c r="AT37" s="113"/>
      <c r="AU37" s="114" t="s">
        <v>505</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44.25" customHeight="1">
      <c r="A70" s="112">
        <v>1</v>
      </c>
      <c r="B70" s="112">
        <v>1</v>
      </c>
      <c r="C70" s="113" t="s">
        <v>525</v>
      </c>
      <c r="D70" s="113"/>
      <c r="E70" s="113"/>
      <c r="F70" s="113"/>
      <c r="G70" s="113"/>
      <c r="H70" s="113"/>
      <c r="I70" s="113"/>
      <c r="J70" s="113"/>
      <c r="K70" s="113"/>
      <c r="L70" s="113"/>
      <c r="M70" s="113" t="s">
        <v>526</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36</v>
      </c>
      <c r="AL70" s="115"/>
      <c r="AM70" s="115"/>
      <c r="AN70" s="115"/>
      <c r="AO70" s="115"/>
      <c r="AP70" s="116"/>
      <c r="AQ70" s="117">
        <v>1</v>
      </c>
      <c r="AR70" s="113"/>
      <c r="AS70" s="113"/>
      <c r="AT70" s="113"/>
      <c r="AU70" s="114">
        <v>96</v>
      </c>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hidden="1">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row r="134" spans="1:50" hidden="1">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2"/>
      <c r="B135" s="112"/>
      <c r="C135" s="118" t="s">
        <v>402</v>
      </c>
      <c r="D135" s="118"/>
      <c r="E135" s="118"/>
      <c r="F135" s="118"/>
      <c r="G135" s="118"/>
      <c r="H135" s="118"/>
      <c r="I135" s="118"/>
      <c r="J135" s="118"/>
      <c r="K135" s="118"/>
      <c r="L135" s="118"/>
      <c r="M135" s="118" t="s">
        <v>403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404</v>
      </c>
      <c r="AL135" s="118"/>
      <c r="AM135" s="118"/>
      <c r="AN135" s="118"/>
      <c r="AO135" s="118"/>
      <c r="AP135" s="118"/>
      <c r="AQ135" s="118" t="s">
        <v>23</v>
      </c>
      <c r="AR135" s="118"/>
      <c r="AS135" s="118"/>
      <c r="AT135" s="118"/>
      <c r="AU135" s="120" t="s">
        <v>24</v>
      </c>
      <c r="AV135" s="121"/>
      <c r="AW135" s="121"/>
      <c r="AX135" s="122"/>
    </row>
    <row r="136" spans="1:50" ht="24" hidden="1"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row r="167" spans="1:50" hidden="1">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2"/>
      <c r="B168" s="112"/>
      <c r="C168" s="118" t="s">
        <v>402</v>
      </c>
      <c r="D168" s="118"/>
      <c r="E168" s="118"/>
      <c r="F168" s="118"/>
      <c r="G168" s="118"/>
      <c r="H168" s="118"/>
      <c r="I168" s="118"/>
      <c r="J168" s="118"/>
      <c r="K168" s="118"/>
      <c r="L168" s="118"/>
      <c r="M168" s="118" t="s">
        <v>403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404</v>
      </c>
      <c r="AL168" s="118"/>
      <c r="AM168" s="118"/>
      <c r="AN168" s="118"/>
      <c r="AO168" s="118"/>
      <c r="AP168" s="118"/>
      <c r="AQ168" s="118" t="s">
        <v>23</v>
      </c>
      <c r="AR168" s="118"/>
      <c r="AS168" s="118"/>
      <c r="AT168" s="118"/>
      <c r="AU168" s="120" t="s">
        <v>24</v>
      </c>
      <c r="AV168" s="121"/>
      <c r="AW168" s="121"/>
      <c r="AX168" s="122"/>
    </row>
    <row r="169" spans="1:50" ht="24" hidden="1"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row r="200" spans="1:50" hidden="1">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2"/>
      <c r="B201" s="112"/>
      <c r="C201" s="118" t="s">
        <v>402</v>
      </c>
      <c r="D201" s="118"/>
      <c r="E201" s="118"/>
      <c r="F201" s="118"/>
      <c r="G201" s="118"/>
      <c r="H201" s="118"/>
      <c r="I201" s="118"/>
      <c r="J201" s="118"/>
      <c r="K201" s="118"/>
      <c r="L201" s="118"/>
      <c r="M201" s="118" t="s">
        <v>403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404</v>
      </c>
      <c r="AL201" s="118"/>
      <c r="AM201" s="118"/>
      <c r="AN201" s="118"/>
      <c r="AO201" s="118"/>
      <c r="AP201" s="118"/>
      <c r="AQ201" s="118" t="s">
        <v>23</v>
      </c>
      <c r="AR201" s="118"/>
      <c r="AS201" s="118"/>
      <c r="AT201" s="118"/>
      <c r="AU201" s="120" t="s">
        <v>24</v>
      </c>
      <c r="AV201" s="121"/>
      <c r="AW201" s="121"/>
      <c r="AX201" s="122"/>
    </row>
    <row r="202" spans="1:50" ht="24" hidden="1"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row r="266" spans="1:50" hidden="1">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402</v>
      </c>
      <c r="D267" s="118"/>
      <c r="E267" s="118"/>
      <c r="F267" s="118"/>
      <c r="G267" s="118"/>
      <c r="H267" s="118"/>
      <c r="I267" s="118"/>
      <c r="J267" s="118"/>
      <c r="K267" s="118"/>
      <c r="L267" s="118"/>
      <c r="M267" s="118" t="s">
        <v>403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404</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402</v>
      </c>
      <c r="D333" s="118"/>
      <c r="E333" s="118"/>
      <c r="F333" s="118"/>
      <c r="G333" s="118"/>
      <c r="H333" s="118"/>
      <c r="I333" s="118"/>
      <c r="J333" s="118"/>
      <c r="K333" s="118"/>
      <c r="L333" s="118"/>
      <c r="M333" s="118" t="s">
        <v>403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404</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402</v>
      </c>
      <c r="D399" s="118"/>
      <c r="E399" s="118"/>
      <c r="F399" s="118"/>
      <c r="G399" s="118"/>
      <c r="H399" s="118"/>
      <c r="I399" s="118"/>
      <c r="J399" s="118"/>
      <c r="K399" s="118"/>
      <c r="L399" s="118"/>
      <c r="M399" s="118" t="s">
        <v>403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404</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402</v>
      </c>
      <c r="D531" s="118"/>
      <c r="E531" s="118"/>
      <c r="F531" s="118"/>
      <c r="G531" s="118"/>
      <c r="H531" s="118"/>
      <c r="I531" s="118"/>
      <c r="J531" s="118"/>
      <c r="K531" s="118"/>
      <c r="L531" s="118"/>
      <c r="M531" s="118" t="s">
        <v>403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404</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402</v>
      </c>
      <c r="D597" s="118"/>
      <c r="E597" s="118"/>
      <c r="F597" s="118"/>
      <c r="G597" s="118"/>
      <c r="H597" s="118"/>
      <c r="I597" s="118"/>
      <c r="J597" s="118"/>
      <c r="K597" s="118"/>
      <c r="L597" s="118"/>
      <c r="M597" s="118" t="s">
        <v>403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404</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402</v>
      </c>
      <c r="D663" s="118"/>
      <c r="E663" s="118"/>
      <c r="F663" s="118"/>
      <c r="G663" s="118"/>
      <c r="H663" s="118"/>
      <c r="I663" s="118"/>
      <c r="J663" s="118"/>
      <c r="K663" s="118"/>
      <c r="L663" s="118"/>
      <c r="M663" s="118" t="s">
        <v>403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404</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402</v>
      </c>
      <c r="D696" s="118"/>
      <c r="E696" s="118"/>
      <c r="F696" s="118"/>
      <c r="G696" s="118"/>
      <c r="H696" s="118"/>
      <c r="I696" s="118"/>
      <c r="J696" s="118"/>
      <c r="K696" s="118"/>
      <c r="L696" s="118"/>
      <c r="M696" s="118" t="s">
        <v>403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404</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402</v>
      </c>
      <c r="D762" s="118"/>
      <c r="E762" s="118"/>
      <c r="F762" s="118"/>
      <c r="G762" s="118"/>
      <c r="H762" s="118"/>
      <c r="I762" s="118"/>
      <c r="J762" s="118"/>
      <c r="K762" s="118"/>
      <c r="L762" s="118"/>
      <c r="M762" s="118" t="s">
        <v>403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404</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402</v>
      </c>
      <c r="D861" s="118"/>
      <c r="E861" s="118"/>
      <c r="F861" s="118"/>
      <c r="G861" s="118"/>
      <c r="H861" s="118"/>
      <c r="I861" s="118"/>
      <c r="J861" s="118"/>
      <c r="K861" s="118"/>
      <c r="L861" s="118"/>
      <c r="M861" s="118" t="s">
        <v>403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404</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402</v>
      </c>
      <c r="D894" s="118"/>
      <c r="E894" s="118"/>
      <c r="F894" s="118"/>
      <c r="G894" s="118"/>
      <c r="H894" s="118"/>
      <c r="I894" s="118"/>
      <c r="J894" s="118"/>
      <c r="K894" s="118"/>
      <c r="L894" s="118"/>
      <c r="M894" s="118" t="s">
        <v>403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404</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402</v>
      </c>
      <c r="D1092" s="118"/>
      <c r="E1092" s="118"/>
      <c r="F1092" s="118"/>
      <c r="G1092" s="118"/>
      <c r="H1092" s="118"/>
      <c r="I1092" s="118"/>
      <c r="J1092" s="118"/>
      <c r="K1092" s="118"/>
      <c r="L1092" s="118"/>
      <c r="M1092" s="118" t="s">
        <v>403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404</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402</v>
      </c>
      <c r="D1158" s="118"/>
      <c r="E1158" s="118"/>
      <c r="F1158" s="118"/>
      <c r="G1158" s="118"/>
      <c r="H1158" s="118"/>
      <c r="I1158" s="118"/>
      <c r="J1158" s="118"/>
      <c r="K1158" s="118"/>
      <c r="L1158" s="118"/>
      <c r="M1158" s="118" t="s">
        <v>403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404</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79" priority="491">
      <formula>IF(RIGHT(TEXT(AK5,"0.#"),1)=".",FALSE,TRUE)</formula>
    </cfRule>
    <cfRule type="expression" dxfId="478" priority="492">
      <formula>IF(RIGHT(TEXT(AK5,"0.#"),1)=".",TRUE,FALSE)</formula>
    </cfRule>
  </conditionalFormatting>
  <conditionalFormatting sqref="AU5:AX33">
    <cfRule type="expression" dxfId="477" priority="487">
      <formula>IF(AND(AU5&gt;=0, RIGHT(TEXT(AU5,"0.#"),1)&lt;&gt;"."),TRUE,FALSE)</formula>
    </cfRule>
    <cfRule type="expression" dxfId="476" priority="488">
      <formula>IF(AND(AU5&gt;=0, RIGHT(TEXT(AU5,"0.#"),1)="."),TRUE,FALSE)</formula>
    </cfRule>
    <cfRule type="expression" dxfId="475" priority="489">
      <formula>IF(AND(AU5&lt;0, RIGHT(TEXT(AU5,"0.#"),1)&lt;&gt;"."),TRUE,FALSE)</formula>
    </cfRule>
    <cfRule type="expression" dxfId="474" priority="490">
      <formula>IF(AND(AU5&lt;0, RIGHT(TEXT(AU5,"0.#"),1)="."),TRUE,FALSE)</formula>
    </cfRule>
  </conditionalFormatting>
  <conditionalFormatting sqref="AK38:AK66">
    <cfRule type="expression" dxfId="473" priority="479">
      <formula>IF(RIGHT(TEXT(AK38,"0.#"),1)=".",FALSE,TRUE)</formula>
    </cfRule>
    <cfRule type="expression" dxfId="472" priority="480">
      <formula>IF(RIGHT(TEXT(AK38,"0.#"),1)=".",TRUE,FALSE)</formula>
    </cfRule>
  </conditionalFormatting>
  <conditionalFormatting sqref="AU38:AX66">
    <cfRule type="expression" dxfId="471" priority="475">
      <formula>IF(AND(AU38&gt;=0, RIGHT(TEXT(AU38,"0.#"),1)&lt;&gt;"."),TRUE,FALSE)</formula>
    </cfRule>
    <cfRule type="expression" dxfId="470" priority="476">
      <formula>IF(AND(AU38&gt;=0, RIGHT(TEXT(AU38,"0.#"),1)="."),TRUE,FALSE)</formula>
    </cfRule>
    <cfRule type="expression" dxfId="469" priority="477">
      <formula>IF(AND(AU38&lt;0, RIGHT(TEXT(AU38,"0.#"),1)&lt;&gt;"."),TRUE,FALSE)</formula>
    </cfRule>
    <cfRule type="expression" dxfId="468" priority="478">
      <formula>IF(AND(AU38&lt;0, RIGHT(TEXT(AU38,"0.#"),1)="."),TRUE,FALSE)</formula>
    </cfRule>
  </conditionalFormatting>
  <conditionalFormatting sqref="AK71:AK99">
    <cfRule type="expression" dxfId="467" priority="467">
      <formula>IF(RIGHT(TEXT(AK71,"0.#"),1)=".",FALSE,TRUE)</formula>
    </cfRule>
    <cfRule type="expression" dxfId="466" priority="468">
      <formula>IF(RIGHT(TEXT(AK71,"0.#"),1)=".",TRUE,FALSE)</formula>
    </cfRule>
  </conditionalFormatting>
  <conditionalFormatting sqref="AU71:AX99">
    <cfRule type="expression" dxfId="465" priority="463">
      <formula>IF(AND(AU71&gt;=0, RIGHT(TEXT(AU71,"0.#"),1)&lt;&gt;"."),TRUE,FALSE)</formula>
    </cfRule>
    <cfRule type="expression" dxfId="464" priority="464">
      <formula>IF(AND(AU71&gt;=0, RIGHT(TEXT(AU71,"0.#"),1)="."),TRUE,FALSE)</formula>
    </cfRule>
    <cfRule type="expression" dxfId="463" priority="465">
      <formula>IF(AND(AU71&lt;0, RIGHT(TEXT(AU71,"0.#"),1)&lt;&gt;"."),TRUE,FALSE)</formula>
    </cfRule>
    <cfRule type="expression" dxfId="462" priority="466">
      <formula>IF(AND(AU71&lt;0, RIGHT(TEXT(AU71,"0.#"),1)="."),TRUE,FALSE)</formula>
    </cfRule>
  </conditionalFormatting>
  <conditionalFormatting sqref="AK103">
    <cfRule type="expression" dxfId="461" priority="461">
      <formula>IF(RIGHT(TEXT(AK103,"0.#"),1)=".",FALSE,TRUE)</formula>
    </cfRule>
    <cfRule type="expression" dxfId="460" priority="462">
      <formula>IF(RIGHT(TEXT(AK103,"0.#"),1)=".",TRUE,FALSE)</formula>
    </cfRule>
  </conditionalFormatting>
  <conditionalFormatting sqref="AU103:AX103">
    <cfRule type="expression" dxfId="459" priority="457">
      <formula>IF(AND(AU103&gt;=0, RIGHT(TEXT(AU103,"0.#"),1)&lt;&gt;"."),TRUE,FALSE)</formula>
    </cfRule>
    <cfRule type="expression" dxfId="458" priority="458">
      <formula>IF(AND(AU103&gt;=0, RIGHT(TEXT(AU103,"0.#"),1)="."),TRUE,FALSE)</formula>
    </cfRule>
    <cfRule type="expression" dxfId="457" priority="459">
      <formula>IF(AND(AU103&lt;0, RIGHT(TEXT(AU103,"0.#"),1)&lt;&gt;"."),TRUE,FALSE)</formula>
    </cfRule>
    <cfRule type="expression" dxfId="456" priority="460">
      <formula>IF(AND(AU103&lt;0, RIGHT(TEXT(AU103,"0.#"),1)="."),TRUE,FALSE)</formula>
    </cfRule>
  </conditionalFormatting>
  <conditionalFormatting sqref="AK104:AK132">
    <cfRule type="expression" dxfId="455" priority="455">
      <formula>IF(RIGHT(TEXT(AK104,"0.#"),1)=".",FALSE,TRUE)</formula>
    </cfRule>
    <cfRule type="expression" dxfId="454" priority="456">
      <formula>IF(RIGHT(TEXT(AK104,"0.#"),1)=".",TRUE,FALSE)</formula>
    </cfRule>
  </conditionalFormatting>
  <conditionalFormatting sqref="AU104:AX132">
    <cfRule type="expression" dxfId="453" priority="451">
      <formula>IF(AND(AU104&gt;=0, RIGHT(TEXT(AU104,"0.#"),1)&lt;&gt;"."),TRUE,FALSE)</formula>
    </cfRule>
    <cfRule type="expression" dxfId="452" priority="452">
      <formula>IF(AND(AU104&gt;=0, RIGHT(TEXT(AU104,"0.#"),1)="."),TRUE,FALSE)</formula>
    </cfRule>
    <cfRule type="expression" dxfId="451" priority="453">
      <formula>IF(AND(AU104&lt;0, RIGHT(TEXT(AU104,"0.#"),1)&lt;&gt;"."),TRUE,FALSE)</formula>
    </cfRule>
    <cfRule type="expression" dxfId="450" priority="454">
      <formula>IF(AND(AU104&lt;0, RIGHT(TEXT(AU104,"0.#"),1)="."),TRUE,FALSE)</formula>
    </cfRule>
  </conditionalFormatting>
  <conditionalFormatting sqref="AK136">
    <cfRule type="expression" dxfId="449" priority="449">
      <formula>IF(RIGHT(TEXT(AK136,"0.#"),1)=".",FALSE,TRUE)</formula>
    </cfRule>
    <cfRule type="expression" dxfId="448" priority="450">
      <formula>IF(RIGHT(TEXT(AK136,"0.#"),1)=".",TRUE,FALSE)</formula>
    </cfRule>
  </conditionalFormatting>
  <conditionalFormatting sqref="AU136:AX136">
    <cfRule type="expression" dxfId="447" priority="445">
      <formula>IF(AND(AU136&gt;=0, RIGHT(TEXT(AU136,"0.#"),1)&lt;&gt;"."),TRUE,FALSE)</formula>
    </cfRule>
    <cfRule type="expression" dxfId="446" priority="446">
      <formula>IF(AND(AU136&gt;=0, RIGHT(TEXT(AU136,"0.#"),1)="."),TRUE,FALSE)</formula>
    </cfRule>
    <cfRule type="expression" dxfId="445" priority="447">
      <formula>IF(AND(AU136&lt;0, RIGHT(TEXT(AU136,"0.#"),1)&lt;&gt;"."),TRUE,FALSE)</formula>
    </cfRule>
    <cfRule type="expression" dxfId="444" priority="448">
      <formula>IF(AND(AU136&lt;0, RIGHT(TEXT(AU136,"0.#"),1)="."),TRUE,FALSE)</formula>
    </cfRule>
  </conditionalFormatting>
  <conditionalFormatting sqref="AK137:AK165">
    <cfRule type="expression" dxfId="443" priority="443">
      <formula>IF(RIGHT(TEXT(AK137,"0.#"),1)=".",FALSE,TRUE)</formula>
    </cfRule>
    <cfRule type="expression" dxfId="442" priority="444">
      <formula>IF(RIGHT(TEXT(AK137,"0.#"),1)=".",TRUE,FALSE)</formula>
    </cfRule>
  </conditionalFormatting>
  <conditionalFormatting sqref="AU137:AX165">
    <cfRule type="expression" dxfId="441" priority="439">
      <formula>IF(AND(AU137&gt;=0, RIGHT(TEXT(AU137,"0.#"),1)&lt;&gt;"."),TRUE,FALSE)</formula>
    </cfRule>
    <cfRule type="expression" dxfId="440" priority="440">
      <formula>IF(AND(AU137&gt;=0, RIGHT(TEXT(AU137,"0.#"),1)="."),TRUE,FALSE)</formula>
    </cfRule>
    <cfRule type="expression" dxfId="439" priority="441">
      <formula>IF(AND(AU137&lt;0, RIGHT(TEXT(AU137,"0.#"),1)&lt;&gt;"."),TRUE,FALSE)</formula>
    </cfRule>
    <cfRule type="expression" dxfId="438" priority="442">
      <formula>IF(AND(AU137&lt;0, RIGHT(TEXT(AU137,"0.#"),1)="."),TRUE,FALSE)</formula>
    </cfRule>
  </conditionalFormatting>
  <conditionalFormatting sqref="AK169">
    <cfRule type="expression" dxfId="437" priority="437">
      <formula>IF(RIGHT(TEXT(AK169,"0.#"),1)=".",FALSE,TRUE)</formula>
    </cfRule>
    <cfRule type="expression" dxfId="436" priority="438">
      <formula>IF(RIGHT(TEXT(AK169,"0.#"),1)=".",TRUE,FALSE)</formula>
    </cfRule>
  </conditionalFormatting>
  <conditionalFormatting sqref="AU169:AX169">
    <cfRule type="expression" dxfId="435" priority="433">
      <formula>IF(AND(AU169&gt;=0, RIGHT(TEXT(AU169,"0.#"),1)&lt;&gt;"."),TRUE,FALSE)</formula>
    </cfRule>
    <cfRule type="expression" dxfId="434" priority="434">
      <formula>IF(AND(AU169&gt;=0, RIGHT(TEXT(AU169,"0.#"),1)="."),TRUE,FALSE)</formula>
    </cfRule>
    <cfRule type="expression" dxfId="433" priority="435">
      <formula>IF(AND(AU169&lt;0, RIGHT(TEXT(AU169,"0.#"),1)&lt;&gt;"."),TRUE,FALSE)</formula>
    </cfRule>
    <cfRule type="expression" dxfId="432" priority="436">
      <formula>IF(AND(AU169&lt;0, RIGHT(TEXT(AU169,"0.#"),1)="."),TRUE,FALSE)</formula>
    </cfRule>
  </conditionalFormatting>
  <conditionalFormatting sqref="AK170:AK198">
    <cfRule type="expression" dxfId="431" priority="431">
      <formula>IF(RIGHT(TEXT(AK170,"0.#"),1)=".",FALSE,TRUE)</formula>
    </cfRule>
    <cfRule type="expression" dxfId="430" priority="432">
      <formula>IF(RIGHT(TEXT(AK170,"0.#"),1)=".",TRUE,FALSE)</formula>
    </cfRule>
  </conditionalFormatting>
  <conditionalFormatting sqref="AU170:AX198">
    <cfRule type="expression" dxfId="429" priority="427">
      <formula>IF(AND(AU170&gt;=0, RIGHT(TEXT(AU170,"0.#"),1)&lt;&gt;"."),TRUE,FALSE)</formula>
    </cfRule>
    <cfRule type="expression" dxfId="428" priority="428">
      <formula>IF(AND(AU170&gt;=0, RIGHT(TEXT(AU170,"0.#"),1)="."),TRUE,FALSE)</formula>
    </cfRule>
    <cfRule type="expression" dxfId="427" priority="429">
      <formula>IF(AND(AU170&lt;0, RIGHT(TEXT(AU170,"0.#"),1)&lt;&gt;"."),TRUE,FALSE)</formula>
    </cfRule>
    <cfRule type="expression" dxfId="426" priority="430">
      <formula>IF(AND(AU170&lt;0, RIGHT(TEXT(AU170,"0.#"),1)="."),TRUE,FALSE)</formula>
    </cfRule>
  </conditionalFormatting>
  <conditionalFormatting sqref="AK202">
    <cfRule type="expression" dxfId="425" priority="425">
      <formula>IF(RIGHT(TEXT(AK202,"0.#"),1)=".",FALSE,TRUE)</formula>
    </cfRule>
    <cfRule type="expression" dxfId="424" priority="426">
      <formula>IF(RIGHT(TEXT(AK202,"0.#"),1)=".",TRUE,FALSE)</formula>
    </cfRule>
  </conditionalFormatting>
  <conditionalFormatting sqref="AU202:AX202">
    <cfRule type="expression" dxfId="423" priority="421">
      <formula>IF(AND(AU202&gt;=0, RIGHT(TEXT(AU202,"0.#"),1)&lt;&gt;"."),TRUE,FALSE)</formula>
    </cfRule>
    <cfRule type="expression" dxfId="422" priority="422">
      <formula>IF(AND(AU202&gt;=0, RIGHT(TEXT(AU202,"0.#"),1)="."),TRUE,FALSE)</formula>
    </cfRule>
    <cfRule type="expression" dxfId="421" priority="423">
      <formula>IF(AND(AU202&lt;0, RIGHT(TEXT(AU202,"0.#"),1)&lt;&gt;"."),TRUE,FALSE)</formula>
    </cfRule>
    <cfRule type="expression" dxfId="420" priority="424">
      <formula>IF(AND(AU202&lt;0, RIGHT(TEXT(AU202,"0.#"),1)="."),TRUE,FALSE)</formula>
    </cfRule>
  </conditionalFormatting>
  <conditionalFormatting sqref="AK203:AK231">
    <cfRule type="expression" dxfId="419" priority="419">
      <formula>IF(RIGHT(TEXT(AK203,"0.#"),1)=".",FALSE,TRUE)</formula>
    </cfRule>
    <cfRule type="expression" dxfId="418" priority="420">
      <formula>IF(RIGHT(TEXT(AK203,"0.#"),1)=".",TRUE,FALSE)</formula>
    </cfRule>
  </conditionalFormatting>
  <conditionalFormatting sqref="AU203:AX231">
    <cfRule type="expression" dxfId="417" priority="415">
      <formula>IF(AND(AU203&gt;=0, RIGHT(TEXT(AU203,"0.#"),1)&lt;&gt;"."),TRUE,FALSE)</formula>
    </cfRule>
    <cfRule type="expression" dxfId="416" priority="416">
      <formula>IF(AND(AU203&gt;=0, RIGHT(TEXT(AU203,"0.#"),1)="."),TRUE,FALSE)</formula>
    </cfRule>
    <cfRule type="expression" dxfId="415" priority="417">
      <formula>IF(AND(AU203&lt;0, RIGHT(TEXT(AU203,"0.#"),1)&lt;&gt;"."),TRUE,FALSE)</formula>
    </cfRule>
    <cfRule type="expression" dxfId="414" priority="418">
      <formula>IF(AND(AU203&lt;0, RIGHT(TEXT(AU203,"0.#"),1)="."),TRUE,FALSE)</formula>
    </cfRule>
  </conditionalFormatting>
  <conditionalFormatting sqref="AK235">
    <cfRule type="expression" dxfId="413" priority="413">
      <formula>IF(RIGHT(TEXT(AK235,"0.#"),1)=".",FALSE,TRUE)</formula>
    </cfRule>
    <cfRule type="expression" dxfId="412" priority="414">
      <formula>IF(RIGHT(TEXT(AK235,"0.#"),1)=".",TRUE,FALSE)</formula>
    </cfRule>
  </conditionalFormatting>
  <conditionalFormatting sqref="AU235:AX235">
    <cfRule type="expression" dxfId="411" priority="409">
      <formula>IF(AND(AU235&gt;=0, RIGHT(TEXT(AU235,"0.#"),1)&lt;&gt;"."),TRUE,FALSE)</formula>
    </cfRule>
    <cfRule type="expression" dxfId="410" priority="410">
      <formula>IF(AND(AU235&gt;=0, RIGHT(TEXT(AU235,"0.#"),1)="."),TRUE,FALSE)</formula>
    </cfRule>
    <cfRule type="expression" dxfId="409" priority="411">
      <formula>IF(AND(AU235&lt;0, RIGHT(TEXT(AU235,"0.#"),1)&lt;&gt;"."),TRUE,FALSE)</formula>
    </cfRule>
    <cfRule type="expression" dxfId="408" priority="412">
      <formula>IF(AND(AU235&lt;0, RIGHT(TEXT(AU235,"0.#"),1)="."),TRUE,FALSE)</formula>
    </cfRule>
  </conditionalFormatting>
  <conditionalFormatting sqref="AK236:AK264">
    <cfRule type="expression" dxfId="407" priority="407">
      <formula>IF(RIGHT(TEXT(AK236,"0.#"),1)=".",FALSE,TRUE)</formula>
    </cfRule>
    <cfRule type="expression" dxfId="406" priority="408">
      <formula>IF(RIGHT(TEXT(AK236,"0.#"),1)=".",TRUE,FALSE)</formula>
    </cfRule>
  </conditionalFormatting>
  <conditionalFormatting sqref="AU236:AX264">
    <cfRule type="expression" dxfId="405" priority="403">
      <formula>IF(AND(AU236&gt;=0, RIGHT(TEXT(AU236,"0.#"),1)&lt;&gt;"."),TRUE,FALSE)</formula>
    </cfRule>
    <cfRule type="expression" dxfId="404" priority="404">
      <formula>IF(AND(AU236&gt;=0, RIGHT(TEXT(AU236,"0.#"),1)="."),TRUE,FALSE)</formula>
    </cfRule>
    <cfRule type="expression" dxfId="403" priority="405">
      <formula>IF(AND(AU236&lt;0, RIGHT(TEXT(AU236,"0.#"),1)&lt;&gt;"."),TRUE,FALSE)</formula>
    </cfRule>
    <cfRule type="expression" dxfId="402" priority="406">
      <formula>IF(AND(AU236&lt;0, RIGHT(TEXT(AU236,"0.#"),1)="."),TRUE,FALSE)</formula>
    </cfRule>
  </conditionalFormatting>
  <conditionalFormatting sqref="AK268">
    <cfRule type="expression" dxfId="401" priority="401">
      <formula>IF(RIGHT(TEXT(AK268,"0.#"),1)=".",FALSE,TRUE)</formula>
    </cfRule>
    <cfRule type="expression" dxfId="400" priority="402">
      <formula>IF(RIGHT(TEXT(AK268,"0.#"),1)=".",TRUE,FALSE)</formula>
    </cfRule>
  </conditionalFormatting>
  <conditionalFormatting sqref="AU268:AX268">
    <cfRule type="expression" dxfId="399" priority="397">
      <formula>IF(AND(AU268&gt;=0, RIGHT(TEXT(AU268,"0.#"),1)&lt;&gt;"."),TRUE,FALSE)</formula>
    </cfRule>
    <cfRule type="expression" dxfId="398" priority="398">
      <formula>IF(AND(AU268&gt;=0, RIGHT(TEXT(AU268,"0.#"),1)="."),TRUE,FALSE)</formula>
    </cfRule>
    <cfRule type="expression" dxfId="397" priority="399">
      <formula>IF(AND(AU268&lt;0, RIGHT(TEXT(AU268,"0.#"),1)&lt;&gt;"."),TRUE,FALSE)</formula>
    </cfRule>
    <cfRule type="expression" dxfId="396" priority="400">
      <formula>IF(AND(AU268&lt;0, RIGHT(TEXT(AU268,"0.#"),1)="."),TRUE,FALSE)</formula>
    </cfRule>
  </conditionalFormatting>
  <conditionalFormatting sqref="AK269:AK297">
    <cfRule type="expression" dxfId="395" priority="395">
      <formula>IF(RIGHT(TEXT(AK269,"0.#"),1)=".",FALSE,TRUE)</formula>
    </cfRule>
    <cfRule type="expression" dxfId="394" priority="396">
      <formula>IF(RIGHT(TEXT(AK269,"0.#"),1)=".",TRUE,FALSE)</formula>
    </cfRule>
  </conditionalFormatting>
  <conditionalFormatting sqref="AU269:AX297">
    <cfRule type="expression" dxfId="393" priority="391">
      <formula>IF(AND(AU269&gt;=0, RIGHT(TEXT(AU269,"0.#"),1)&lt;&gt;"."),TRUE,FALSE)</formula>
    </cfRule>
    <cfRule type="expression" dxfId="392" priority="392">
      <formula>IF(AND(AU269&gt;=0, RIGHT(TEXT(AU269,"0.#"),1)="."),TRUE,FALSE)</formula>
    </cfRule>
    <cfRule type="expression" dxfId="391" priority="393">
      <formula>IF(AND(AU269&lt;0, RIGHT(TEXT(AU269,"0.#"),1)&lt;&gt;"."),TRUE,FALSE)</formula>
    </cfRule>
    <cfRule type="expression" dxfId="390" priority="394">
      <formula>IF(AND(AU269&lt;0, RIGHT(TEXT(AU269,"0.#"),1)="."),TRUE,FALSE)</formula>
    </cfRule>
  </conditionalFormatting>
  <conditionalFormatting sqref="AK301">
    <cfRule type="expression" dxfId="389" priority="389">
      <formula>IF(RIGHT(TEXT(AK301,"0.#"),1)=".",FALSE,TRUE)</formula>
    </cfRule>
    <cfRule type="expression" dxfId="388" priority="390">
      <formula>IF(RIGHT(TEXT(AK301,"0.#"),1)=".",TRUE,FALSE)</formula>
    </cfRule>
  </conditionalFormatting>
  <conditionalFormatting sqref="AU301:AX301">
    <cfRule type="expression" dxfId="387" priority="385">
      <formula>IF(AND(AU301&gt;=0, RIGHT(TEXT(AU301,"0.#"),1)&lt;&gt;"."),TRUE,FALSE)</formula>
    </cfRule>
    <cfRule type="expression" dxfId="386" priority="386">
      <formula>IF(AND(AU301&gt;=0, RIGHT(TEXT(AU301,"0.#"),1)="."),TRUE,FALSE)</formula>
    </cfRule>
    <cfRule type="expression" dxfId="385" priority="387">
      <formula>IF(AND(AU301&lt;0, RIGHT(TEXT(AU301,"0.#"),1)&lt;&gt;"."),TRUE,FALSE)</formula>
    </cfRule>
    <cfRule type="expression" dxfId="384" priority="388">
      <formula>IF(AND(AU301&lt;0, RIGHT(TEXT(AU301,"0.#"),1)="."),TRUE,FALSE)</formula>
    </cfRule>
  </conditionalFormatting>
  <conditionalFormatting sqref="AK302:AK330">
    <cfRule type="expression" dxfId="383" priority="383">
      <formula>IF(RIGHT(TEXT(AK302,"0.#"),1)=".",FALSE,TRUE)</formula>
    </cfRule>
    <cfRule type="expression" dxfId="382" priority="384">
      <formula>IF(RIGHT(TEXT(AK302,"0.#"),1)=".",TRUE,FALSE)</formula>
    </cfRule>
  </conditionalFormatting>
  <conditionalFormatting sqref="AU302:AX330">
    <cfRule type="expression" dxfId="381" priority="379">
      <formula>IF(AND(AU302&gt;=0, RIGHT(TEXT(AU302,"0.#"),1)&lt;&gt;"."),TRUE,FALSE)</formula>
    </cfRule>
    <cfRule type="expression" dxfId="380" priority="380">
      <formula>IF(AND(AU302&gt;=0, RIGHT(TEXT(AU302,"0.#"),1)="."),TRUE,FALSE)</formula>
    </cfRule>
    <cfRule type="expression" dxfId="379" priority="381">
      <formula>IF(AND(AU302&lt;0, RIGHT(TEXT(AU302,"0.#"),1)&lt;&gt;"."),TRUE,FALSE)</formula>
    </cfRule>
    <cfRule type="expression" dxfId="378" priority="382">
      <formula>IF(AND(AU302&lt;0, RIGHT(TEXT(AU302,"0.#"),1)="."),TRUE,FALSE)</formula>
    </cfRule>
  </conditionalFormatting>
  <conditionalFormatting sqref="AK334">
    <cfRule type="expression" dxfId="377" priority="377">
      <formula>IF(RIGHT(TEXT(AK334,"0.#"),1)=".",FALSE,TRUE)</formula>
    </cfRule>
    <cfRule type="expression" dxfId="376" priority="378">
      <formula>IF(RIGHT(TEXT(AK334,"0.#"),1)=".",TRUE,FALSE)</formula>
    </cfRule>
  </conditionalFormatting>
  <conditionalFormatting sqref="AU334:AX334">
    <cfRule type="expression" dxfId="375" priority="373">
      <formula>IF(AND(AU334&gt;=0, RIGHT(TEXT(AU334,"0.#"),1)&lt;&gt;"."),TRUE,FALSE)</formula>
    </cfRule>
    <cfRule type="expression" dxfId="374" priority="374">
      <formula>IF(AND(AU334&gt;=0, RIGHT(TEXT(AU334,"0.#"),1)="."),TRUE,FALSE)</formula>
    </cfRule>
    <cfRule type="expression" dxfId="373" priority="375">
      <formula>IF(AND(AU334&lt;0, RIGHT(TEXT(AU334,"0.#"),1)&lt;&gt;"."),TRUE,FALSE)</formula>
    </cfRule>
    <cfRule type="expression" dxfId="372" priority="376">
      <formula>IF(AND(AU334&lt;0, RIGHT(TEXT(AU334,"0.#"),1)="."),TRUE,FALSE)</formula>
    </cfRule>
  </conditionalFormatting>
  <conditionalFormatting sqref="AK335:AK363">
    <cfRule type="expression" dxfId="371" priority="371">
      <formula>IF(RIGHT(TEXT(AK335,"0.#"),1)=".",FALSE,TRUE)</formula>
    </cfRule>
    <cfRule type="expression" dxfId="370" priority="372">
      <formula>IF(RIGHT(TEXT(AK335,"0.#"),1)=".",TRUE,FALSE)</formula>
    </cfRule>
  </conditionalFormatting>
  <conditionalFormatting sqref="AU335:AX363">
    <cfRule type="expression" dxfId="369" priority="367">
      <formula>IF(AND(AU335&gt;=0, RIGHT(TEXT(AU335,"0.#"),1)&lt;&gt;"."),TRUE,FALSE)</formula>
    </cfRule>
    <cfRule type="expression" dxfId="368" priority="368">
      <formula>IF(AND(AU335&gt;=0, RIGHT(TEXT(AU335,"0.#"),1)="."),TRUE,FALSE)</formula>
    </cfRule>
    <cfRule type="expression" dxfId="367" priority="369">
      <formula>IF(AND(AU335&lt;0, RIGHT(TEXT(AU335,"0.#"),1)&lt;&gt;"."),TRUE,FALSE)</formula>
    </cfRule>
    <cfRule type="expression" dxfId="366" priority="370">
      <formula>IF(AND(AU335&lt;0, RIGHT(TEXT(AU335,"0.#"),1)="."),TRUE,FALSE)</formula>
    </cfRule>
  </conditionalFormatting>
  <conditionalFormatting sqref="AK367">
    <cfRule type="expression" dxfId="365" priority="365">
      <formula>IF(RIGHT(TEXT(AK367,"0.#"),1)=".",FALSE,TRUE)</formula>
    </cfRule>
    <cfRule type="expression" dxfId="364" priority="366">
      <formula>IF(RIGHT(TEXT(AK367,"0.#"),1)=".",TRUE,FALSE)</formula>
    </cfRule>
  </conditionalFormatting>
  <conditionalFormatting sqref="AU367:AX367">
    <cfRule type="expression" dxfId="363" priority="361">
      <formula>IF(AND(AU367&gt;=0, RIGHT(TEXT(AU367,"0.#"),1)&lt;&gt;"."),TRUE,FALSE)</formula>
    </cfRule>
    <cfRule type="expression" dxfId="362" priority="362">
      <formula>IF(AND(AU367&gt;=0, RIGHT(TEXT(AU367,"0.#"),1)="."),TRUE,FALSE)</formula>
    </cfRule>
    <cfRule type="expression" dxfId="361" priority="363">
      <formula>IF(AND(AU367&lt;0, RIGHT(TEXT(AU367,"0.#"),1)&lt;&gt;"."),TRUE,FALSE)</formula>
    </cfRule>
    <cfRule type="expression" dxfId="360" priority="364">
      <formula>IF(AND(AU367&lt;0, RIGHT(TEXT(AU367,"0.#"),1)="."),TRUE,FALSE)</formula>
    </cfRule>
  </conditionalFormatting>
  <conditionalFormatting sqref="AK368:AK396">
    <cfRule type="expression" dxfId="359" priority="359">
      <formula>IF(RIGHT(TEXT(AK368,"0.#"),1)=".",FALSE,TRUE)</formula>
    </cfRule>
    <cfRule type="expression" dxfId="358" priority="360">
      <formula>IF(RIGHT(TEXT(AK368,"0.#"),1)=".",TRUE,FALSE)</formula>
    </cfRule>
  </conditionalFormatting>
  <conditionalFormatting sqref="AU368:AX396">
    <cfRule type="expression" dxfId="357" priority="355">
      <formula>IF(AND(AU368&gt;=0, RIGHT(TEXT(AU368,"0.#"),1)&lt;&gt;"."),TRUE,FALSE)</formula>
    </cfRule>
    <cfRule type="expression" dxfId="356" priority="356">
      <formula>IF(AND(AU368&gt;=0, RIGHT(TEXT(AU368,"0.#"),1)="."),TRUE,FALSE)</formula>
    </cfRule>
    <cfRule type="expression" dxfId="355" priority="357">
      <formula>IF(AND(AU368&lt;0, RIGHT(TEXT(AU368,"0.#"),1)&lt;&gt;"."),TRUE,FALSE)</formula>
    </cfRule>
    <cfRule type="expression" dxfId="354" priority="358">
      <formula>IF(AND(AU368&lt;0, RIGHT(TEXT(AU368,"0.#"),1)="."),TRUE,FALSE)</formula>
    </cfRule>
  </conditionalFormatting>
  <conditionalFormatting sqref="AK400">
    <cfRule type="expression" dxfId="353" priority="353">
      <formula>IF(RIGHT(TEXT(AK400,"0.#"),1)=".",FALSE,TRUE)</formula>
    </cfRule>
    <cfRule type="expression" dxfId="352" priority="354">
      <formula>IF(RIGHT(TEXT(AK400,"0.#"),1)=".",TRUE,FALSE)</formula>
    </cfRule>
  </conditionalFormatting>
  <conditionalFormatting sqref="AU400:AX400">
    <cfRule type="expression" dxfId="351" priority="349">
      <formula>IF(AND(AU400&gt;=0, RIGHT(TEXT(AU400,"0.#"),1)&lt;&gt;"."),TRUE,FALSE)</formula>
    </cfRule>
    <cfRule type="expression" dxfId="350" priority="350">
      <formula>IF(AND(AU400&gt;=0, RIGHT(TEXT(AU400,"0.#"),1)="."),TRUE,FALSE)</formula>
    </cfRule>
    <cfRule type="expression" dxfId="349" priority="351">
      <formula>IF(AND(AU400&lt;0, RIGHT(TEXT(AU400,"0.#"),1)&lt;&gt;"."),TRUE,FALSE)</formula>
    </cfRule>
    <cfRule type="expression" dxfId="348" priority="352">
      <formula>IF(AND(AU400&lt;0, RIGHT(TEXT(AU400,"0.#"),1)="."),TRUE,FALSE)</formula>
    </cfRule>
  </conditionalFormatting>
  <conditionalFormatting sqref="AK401:AK429">
    <cfRule type="expression" dxfId="347" priority="347">
      <formula>IF(RIGHT(TEXT(AK401,"0.#"),1)=".",FALSE,TRUE)</formula>
    </cfRule>
    <cfRule type="expression" dxfId="346" priority="348">
      <formula>IF(RIGHT(TEXT(AK401,"0.#"),1)=".",TRUE,FALSE)</formula>
    </cfRule>
  </conditionalFormatting>
  <conditionalFormatting sqref="AU401:AX429">
    <cfRule type="expression" dxfId="345" priority="343">
      <formula>IF(AND(AU401&gt;=0, RIGHT(TEXT(AU401,"0.#"),1)&lt;&gt;"."),TRUE,FALSE)</formula>
    </cfRule>
    <cfRule type="expression" dxfId="344" priority="344">
      <formula>IF(AND(AU401&gt;=0, RIGHT(TEXT(AU401,"0.#"),1)="."),TRUE,FALSE)</formula>
    </cfRule>
    <cfRule type="expression" dxfId="343" priority="345">
      <formula>IF(AND(AU401&lt;0, RIGHT(TEXT(AU401,"0.#"),1)&lt;&gt;"."),TRUE,FALSE)</formula>
    </cfRule>
    <cfRule type="expression" dxfId="342" priority="346">
      <formula>IF(AND(AU401&lt;0, RIGHT(TEXT(AU401,"0.#"),1)="."),TRUE,FALSE)</formula>
    </cfRule>
  </conditionalFormatting>
  <conditionalFormatting sqref="AK433">
    <cfRule type="expression" dxfId="341" priority="341">
      <formula>IF(RIGHT(TEXT(AK433,"0.#"),1)=".",FALSE,TRUE)</formula>
    </cfRule>
    <cfRule type="expression" dxfId="340" priority="342">
      <formula>IF(RIGHT(TEXT(AK433,"0.#"),1)=".",TRUE,FALSE)</formula>
    </cfRule>
  </conditionalFormatting>
  <conditionalFormatting sqref="AU433:AX433">
    <cfRule type="expression" dxfId="339" priority="337">
      <formula>IF(AND(AU433&gt;=0, RIGHT(TEXT(AU433,"0.#"),1)&lt;&gt;"."),TRUE,FALSE)</formula>
    </cfRule>
    <cfRule type="expression" dxfId="338" priority="338">
      <formula>IF(AND(AU433&gt;=0, RIGHT(TEXT(AU433,"0.#"),1)="."),TRUE,FALSE)</formula>
    </cfRule>
    <cfRule type="expression" dxfId="337" priority="339">
      <formula>IF(AND(AU433&lt;0, RIGHT(TEXT(AU433,"0.#"),1)&lt;&gt;"."),TRUE,FALSE)</formula>
    </cfRule>
    <cfRule type="expression" dxfId="336" priority="340">
      <formula>IF(AND(AU433&lt;0, RIGHT(TEXT(AU433,"0.#"),1)="."),TRUE,FALSE)</formula>
    </cfRule>
  </conditionalFormatting>
  <conditionalFormatting sqref="AK434:AK462">
    <cfRule type="expression" dxfId="335" priority="335">
      <formula>IF(RIGHT(TEXT(AK434,"0.#"),1)=".",FALSE,TRUE)</formula>
    </cfRule>
    <cfRule type="expression" dxfId="334" priority="336">
      <formula>IF(RIGHT(TEXT(AK434,"0.#"),1)=".",TRUE,FALSE)</formula>
    </cfRule>
  </conditionalFormatting>
  <conditionalFormatting sqref="AU434:AX462">
    <cfRule type="expression" dxfId="333" priority="331">
      <formula>IF(AND(AU434&gt;=0, RIGHT(TEXT(AU434,"0.#"),1)&lt;&gt;"."),TRUE,FALSE)</formula>
    </cfRule>
    <cfRule type="expression" dxfId="332" priority="332">
      <formula>IF(AND(AU434&gt;=0, RIGHT(TEXT(AU434,"0.#"),1)="."),TRUE,FALSE)</formula>
    </cfRule>
    <cfRule type="expression" dxfId="331" priority="333">
      <formula>IF(AND(AU434&lt;0, RIGHT(TEXT(AU434,"0.#"),1)&lt;&gt;"."),TRUE,FALSE)</formula>
    </cfRule>
    <cfRule type="expression" dxfId="330" priority="334">
      <formula>IF(AND(AU434&lt;0, RIGHT(TEXT(AU434,"0.#"),1)="."),TRUE,FALSE)</formula>
    </cfRule>
  </conditionalFormatting>
  <conditionalFormatting sqref="AK466">
    <cfRule type="expression" dxfId="329" priority="329">
      <formula>IF(RIGHT(TEXT(AK466,"0.#"),1)=".",FALSE,TRUE)</formula>
    </cfRule>
    <cfRule type="expression" dxfId="328" priority="330">
      <formula>IF(RIGHT(TEXT(AK466,"0.#"),1)=".",TRUE,FALSE)</formula>
    </cfRule>
  </conditionalFormatting>
  <conditionalFormatting sqref="AU466:AX466">
    <cfRule type="expression" dxfId="327" priority="325">
      <formula>IF(AND(AU466&gt;=0, RIGHT(TEXT(AU466,"0.#"),1)&lt;&gt;"."),TRUE,FALSE)</formula>
    </cfRule>
    <cfRule type="expression" dxfId="326" priority="326">
      <formula>IF(AND(AU466&gt;=0, RIGHT(TEXT(AU466,"0.#"),1)="."),TRUE,FALSE)</formula>
    </cfRule>
    <cfRule type="expression" dxfId="325" priority="327">
      <formula>IF(AND(AU466&lt;0, RIGHT(TEXT(AU466,"0.#"),1)&lt;&gt;"."),TRUE,FALSE)</formula>
    </cfRule>
    <cfRule type="expression" dxfId="324" priority="328">
      <formula>IF(AND(AU466&lt;0, RIGHT(TEXT(AU466,"0.#"),1)="."),TRUE,FALSE)</formula>
    </cfRule>
  </conditionalFormatting>
  <conditionalFormatting sqref="AK467:AK495">
    <cfRule type="expression" dxfId="323" priority="323">
      <formula>IF(RIGHT(TEXT(AK467,"0.#"),1)=".",FALSE,TRUE)</formula>
    </cfRule>
    <cfRule type="expression" dxfId="322" priority="324">
      <formula>IF(RIGHT(TEXT(AK467,"0.#"),1)=".",TRUE,FALSE)</formula>
    </cfRule>
  </conditionalFormatting>
  <conditionalFormatting sqref="AU467:AX495">
    <cfRule type="expression" dxfId="321" priority="319">
      <formula>IF(AND(AU467&gt;=0, RIGHT(TEXT(AU467,"0.#"),1)&lt;&gt;"."),TRUE,FALSE)</formula>
    </cfRule>
    <cfRule type="expression" dxfId="320" priority="320">
      <formula>IF(AND(AU467&gt;=0, RIGHT(TEXT(AU467,"0.#"),1)="."),TRUE,FALSE)</formula>
    </cfRule>
    <cfRule type="expression" dxfId="319" priority="321">
      <formula>IF(AND(AU467&lt;0, RIGHT(TEXT(AU467,"0.#"),1)&lt;&gt;"."),TRUE,FALSE)</formula>
    </cfRule>
    <cfRule type="expression" dxfId="318" priority="322">
      <formula>IF(AND(AU467&lt;0, RIGHT(TEXT(AU467,"0.#"),1)="."),TRUE,FALSE)</formula>
    </cfRule>
  </conditionalFormatting>
  <conditionalFormatting sqref="AK499">
    <cfRule type="expression" dxfId="317" priority="317">
      <formula>IF(RIGHT(TEXT(AK499,"0.#"),1)=".",FALSE,TRUE)</formula>
    </cfRule>
    <cfRule type="expression" dxfId="316" priority="318">
      <formula>IF(RIGHT(TEXT(AK499,"0.#"),1)=".",TRUE,FALSE)</formula>
    </cfRule>
  </conditionalFormatting>
  <conditionalFormatting sqref="AU499:AX499">
    <cfRule type="expression" dxfId="315" priority="313">
      <formula>IF(AND(AU499&gt;=0, RIGHT(TEXT(AU499,"0.#"),1)&lt;&gt;"."),TRUE,FALSE)</formula>
    </cfRule>
    <cfRule type="expression" dxfId="314" priority="314">
      <formula>IF(AND(AU499&gt;=0, RIGHT(TEXT(AU499,"0.#"),1)="."),TRUE,FALSE)</formula>
    </cfRule>
    <cfRule type="expression" dxfId="313" priority="315">
      <formula>IF(AND(AU499&lt;0, RIGHT(TEXT(AU499,"0.#"),1)&lt;&gt;"."),TRUE,FALSE)</formula>
    </cfRule>
    <cfRule type="expression" dxfId="312" priority="316">
      <formula>IF(AND(AU499&lt;0, RIGHT(TEXT(AU499,"0.#"),1)="."),TRUE,FALSE)</formula>
    </cfRule>
  </conditionalFormatting>
  <conditionalFormatting sqref="AK500:AK528">
    <cfRule type="expression" dxfId="311" priority="311">
      <formula>IF(RIGHT(TEXT(AK500,"0.#"),1)=".",FALSE,TRUE)</formula>
    </cfRule>
    <cfRule type="expression" dxfId="310" priority="312">
      <formula>IF(RIGHT(TEXT(AK500,"0.#"),1)=".",TRUE,FALSE)</formula>
    </cfRule>
  </conditionalFormatting>
  <conditionalFormatting sqref="AU500:AX528">
    <cfRule type="expression" dxfId="309" priority="307">
      <formula>IF(AND(AU500&gt;=0, RIGHT(TEXT(AU500,"0.#"),1)&lt;&gt;"."),TRUE,FALSE)</formula>
    </cfRule>
    <cfRule type="expression" dxfId="308" priority="308">
      <formula>IF(AND(AU500&gt;=0, RIGHT(TEXT(AU500,"0.#"),1)="."),TRUE,FALSE)</formula>
    </cfRule>
    <cfRule type="expression" dxfId="307" priority="309">
      <formula>IF(AND(AU500&lt;0, RIGHT(TEXT(AU500,"0.#"),1)&lt;&gt;"."),TRUE,FALSE)</formula>
    </cfRule>
    <cfRule type="expression" dxfId="306" priority="310">
      <formula>IF(AND(AU500&lt;0, RIGHT(TEXT(AU500,"0.#"),1)="."),TRUE,FALSE)</formula>
    </cfRule>
  </conditionalFormatting>
  <conditionalFormatting sqref="AK532">
    <cfRule type="expression" dxfId="305" priority="305">
      <formula>IF(RIGHT(TEXT(AK532,"0.#"),1)=".",FALSE,TRUE)</formula>
    </cfRule>
    <cfRule type="expression" dxfId="304" priority="306">
      <formula>IF(RIGHT(TEXT(AK532,"0.#"),1)=".",TRUE,FALSE)</formula>
    </cfRule>
  </conditionalFormatting>
  <conditionalFormatting sqref="AU532:AX532">
    <cfRule type="expression" dxfId="303" priority="301">
      <formula>IF(AND(AU532&gt;=0, RIGHT(TEXT(AU532,"0.#"),1)&lt;&gt;"."),TRUE,FALSE)</formula>
    </cfRule>
    <cfRule type="expression" dxfId="302" priority="302">
      <formula>IF(AND(AU532&gt;=0, RIGHT(TEXT(AU532,"0.#"),1)="."),TRUE,FALSE)</formula>
    </cfRule>
    <cfRule type="expression" dxfId="301" priority="303">
      <formula>IF(AND(AU532&lt;0, RIGHT(TEXT(AU532,"0.#"),1)&lt;&gt;"."),TRUE,FALSE)</formula>
    </cfRule>
    <cfRule type="expression" dxfId="300" priority="304">
      <formula>IF(AND(AU532&lt;0, RIGHT(TEXT(AU532,"0.#"),1)="."),TRUE,FALSE)</formula>
    </cfRule>
  </conditionalFormatting>
  <conditionalFormatting sqref="AK533:AK561">
    <cfRule type="expression" dxfId="299" priority="299">
      <formula>IF(RIGHT(TEXT(AK533,"0.#"),1)=".",FALSE,TRUE)</formula>
    </cfRule>
    <cfRule type="expression" dxfId="298" priority="300">
      <formula>IF(RIGHT(TEXT(AK533,"0.#"),1)=".",TRUE,FALSE)</formula>
    </cfRule>
  </conditionalFormatting>
  <conditionalFormatting sqref="AU533:AX561">
    <cfRule type="expression" dxfId="297" priority="295">
      <formula>IF(AND(AU533&gt;=0, RIGHT(TEXT(AU533,"0.#"),1)&lt;&gt;"."),TRUE,FALSE)</formula>
    </cfRule>
    <cfRule type="expression" dxfId="296" priority="296">
      <formula>IF(AND(AU533&gt;=0, RIGHT(TEXT(AU533,"0.#"),1)="."),TRUE,FALSE)</formula>
    </cfRule>
    <cfRule type="expression" dxfId="295" priority="297">
      <formula>IF(AND(AU533&lt;0, RIGHT(TEXT(AU533,"0.#"),1)&lt;&gt;"."),TRUE,FALSE)</formula>
    </cfRule>
    <cfRule type="expression" dxfId="294" priority="298">
      <formula>IF(AND(AU533&lt;0, RIGHT(TEXT(AU533,"0.#"),1)="."),TRUE,FALSE)</formula>
    </cfRule>
  </conditionalFormatting>
  <conditionalFormatting sqref="AK565">
    <cfRule type="expression" dxfId="293" priority="293">
      <formula>IF(RIGHT(TEXT(AK565,"0.#"),1)=".",FALSE,TRUE)</formula>
    </cfRule>
    <cfRule type="expression" dxfId="292" priority="294">
      <formula>IF(RIGHT(TEXT(AK565,"0.#"),1)=".",TRUE,FALSE)</formula>
    </cfRule>
  </conditionalFormatting>
  <conditionalFormatting sqref="AU565:AX565">
    <cfRule type="expression" dxfId="291" priority="289">
      <formula>IF(AND(AU565&gt;=0, RIGHT(TEXT(AU565,"0.#"),1)&lt;&gt;"."),TRUE,FALSE)</formula>
    </cfRule>
    <cfRule type="expression" dxfId="290" priority="290">
      <formula>IF(AND(AU565&gt;=0, RIGHT(TEXT(AU565,"0.#"),1)="."),TRUE,FALSE)</formula>
    </cfRule>
    <cfRule type="expression" dxfId="289" priority="291">
      <formula>IF(AND(AU565&lt;0, RIGHT(TEXT(AU565,"0.#"),1)&lt;&gt;"."),TRUE,FALSE)</formula>
    </cfRule>
    <cfRule type="expression" dxfId="288" priority="292">
      <formula>IF(AND(AU565&lt;0, RIGHT(TEXT(AU565,"0.#"),1)="."),TRUE,FALSE)</formula>
    </cfRule>
  </conditionalFormatting>
  <conditionalFormatting sqref="AK566:AK594">
    <cfRule type="expression" dxfId="287" priority="287">
      <formula>IF(RIGHT(TEXT(AK566,"0.#"),1)=".",FALSE,TRUE)</formula>
    </cfRule>
    <cfRule type="expression" dxfId="286" priority="288">
      <formula>IF(RIGHT(TEXT(AK566,"0.#"),1)=".",TRUE,FALSE)</formula>
    </cfRule>
  </conditionalFormatting>
  <conditionalFormatting sqref="AU566:AX594">
    <cfRule type="expression" dxfId="285" priority="283">
      <formula>IF(AND(AU566&gt;=0, RIGHT(TEXT(AU566,"0.#"),1)&lt;&gt;"."),TRUE,FALSE)</formula>
    </cfRule>
    <cfRule type="expression" dxfId="284" priority="284">
      <formula>IF(AND(AU566&gt;=0, RIGHT(TEXT(AU566,"0.#"),1)="."),TRUE,FALSE)</formula>
    </cfRule>
    <cfRule type="expression" dxfId="283" priority="285">
      <formula>IF(AND(AU566&lt;0, RIGHT(TEXT(AU566,"0.#"),1)&lt;&gt;"."),TRUE,FALSE)</formula>
    </cfRule>
    <cfRule type="expression" dxfId="282" priority="286">
      <formula>IF(AND(AU566&lt;0, RIGHT(TEXT(AU566,"0.#"),1)="."),TRUE,FALSE)</formula>
    </cfRule>
  </conditionalFormatting>
  <conditionalFormatting sqref="AK598">
    <cfRule type="expression" dxfId="281" priority="281">
      <formula>IF(RIGHT(TEXT(AK598,"0.#"),1)=".",FALSE,TRUE)</formula>
    </cfRule>
    <cfRule type="expression" dxfId="280" priority="282">
      <formula>IF(RIGHT(TEXT(AK598,"0.#"),1)=".",TRUE,FALSE)</formula>
    </cfRule>
  </conditionalFormatting>
  <conditionalFormatting sqref="AU598:AX598">
    <cfRule type="expression" dxfId="279" priority="277">
      <formula>IF(AND(AU598&gt;=0, RIGHT(TEXT(AU598,"0.#"),1)&lt;&gt;"."),TRUE,FALSE)</formula>
    </cfRule>
    <cfRule type="expression" dxfId="278" priority="278">
      <formula>IF(AND(AU598&gt;=0, RIGHT(TEXT(AU598,"0.#"),1)="."),TRUE,FALSE)</formula>
    </cfRule>
    <cfRule type="expression" dxfId="277" priority="279">
      <formula>IF(AND(AU598&lt;0, RIGHT(TEXT(AU598,"0.#"),1)&lt;&gt;"."),TRUE,FALSE)</formula>
    </cfRule>
    <cfRule type="expression" dxfId="276" priority="280">
      <formula>IF(AND(AU598&lt;0, RIGHT(TEXT(AU598,"0.#"),1)="."),TRUE,FALSE)</formula>
    </cfRule>
  </conditionalFormatting>
  <conditionalFormatting sqref="AK599:AK627">
    <cfRule type="expression" dxfId="275" priority="275">
      <formula>IF(RIGHT(TEXT(AK599,"0.#"),1)=".",FALSE,TRUE)</formula>
    </cfRule>
    <cfRule type="expression" dxfId="274" priority="276">
      <formula>IF(RIGHT(TEXT(AK599,"0.#"),1)=".",TRUE,FALSE)</formula>
    </cfRule>
  </conditionalFormatting>
  <conditionalFormatting sqref="AU599:AX627">
    <cfRule type="expression" dxfId="273" priority="271">
      <formula>IF(AND(AU599&gt;=0, RIGHT(TEXT(AU599,"0.#"),1)&lt;&gt;"."),TRUE,FALSE)</formula>
    </cfRule>
    <cfRule type="expression" dxfId="272" priority="272">
      <formula>IF(AND(AU599&gt;=0, RIGHT(TEXT(AU599,"0.#"),1)="."),TRUE,FALSE)</formula>
    </cfRule>
    <cfRule type="expression" dxfId="271" priority="273">
      <formula>IF(AND(AU599&lt;0, RIGHT(TEXT(AU599,"0.#"),1)&lt;&gt;"."),TRUE,FALSE)</formula>
    </cfRule>
    <cfRule type="expression" dxfId="270" priority="274">
      <formula>IF(AND(AU599&lt;0, RIGHT(TEXT(AU599,"0.#"),1)="."),TRUE,FALSE)</formula>
    </cfRule>
  </conditionalFormatting>
  <conditionalFormatting sqref="AK631">
    <cfRule type="expression" dxfId="269" priority="269">
      <formula>IF(RIGHT(TEXT(AK631,"0.#"),1)=".",FALSE,TRUE)</formula>
    </cfRule>
    <cfRule type="expression" dxfId="268" priority="270">
      <formula>IF(RIGHT(TEXT(AK631,"0.#"),1)=".",TRUE,FALSE)</formula>
    </cfRule>
  </conditionalFormatting>
  <conditionalFormatting sqref="AU631:AX631">
    <cfRule type="expression" dxfId="267" priority="265">
      <formula>IF(AND(AU631&gt;=0, RIGHT(TEXT(AU631,"0.#"),1)&lt;&gt;"."),TRUE,FALSE)</formula>
    </cfRule>
    <cfRule type="expression" dxfId="266" priority="266">
      <formula>IF(AND(AU631&gt;=0, RIGHT(TEXT(AU631,"0.#"),1)="."),TRUE,FALSE)</formula>
    </cfRule>
    <cfRule type="expression" dxfId="265" priority="267">
      <formula>IF(AND(AU631&lt;0, RIGHT(TEXT(AU631,"0.#"),1)&lt;&gt;"."),TRUE,FALSE)</formula>
    </cfRule>
    <cfRule type="expression" dxfId="264" priority="268">
      <formula>IF(AND(AU631&lt;0, RIGHT(TEXT(AU631,"0.#"),1)="."),TRUE,FALSE)</formula>
    </cfRule>
  </conditionalFormatting>
  <conditionalFormatting sqref="AK632:AK660">
    <cfRule type="expression" dxfId="263" priority="263">
      <formula>IF(RIGHT(TEXT(AK632,"0.#"),1)=".",FALSE,TRUE)</formula>
    </cfRule>
    <cfRule type="expression" dxfId="262" priority="264">
      <formula>IF(RIGHT(TEXT(AK632,"0.#"),1)=".",TRUE,FALSE)</formula>
    </cfRule>
  </conditionalFormatting>
  <conditionalFormatting sqref="AU632:AX660">
    <cfRule type="expression" dxfId="261" priority="259">
      <formula>IF(AND(AU632&gt;=0, RIGHT(TEXT(AU632,"0.#"),1)&lt;&gt;"."),TRUE,FALSE)</formula>
    </cfRule>
    <cfRule type="expression" dxfId="260" priority="260">
      <formula>IF(AND(AU632&gt;=0, RIGHT(TEXT(AU632,"0.#"),1)="."),TRUE,FALSE)</formula>
    </cfRule>
    <cfRule type="expression" dxfId="259" priority="261">
      <formula>IF(AND(AU632&lt;0, RIGHT(TEXT(AU632,"0.#"),1)&lt;&gt;"."),TRUE,FALSE)</formula>
    </cfRule>
    <cfRule type="expression" dxfId="258" priority="262">
      <formula>IF(AND(AU632&lt;0, RIGHT(TEXT(AU632,"0.#"),1)="."),TRUE,FALSE)</formula>
    </cfRule>
  </conditionalFormatting>
  <conditionalFormatting sqref="AK664">
    <cfRule type="expression" dxfId="257" priority="257">
      <formula>IF(RIGHT(TEXT(AK664,"0.#"),1)=".",FALSE,TRUE)</formula>
    </cfRule>
    <cfRule type="expression" dxfId="256" priority="258">
      <formula>IF(RIGHT(TEXT(AK664,"0.#"),1)=".",TRUE,FALSE)</formula>
    </cfRule>
  </conditionalFormatting>
  <conditionalFormatting sqref="AU664:AX664">
    <cfRule type="expression" dxfId="255" priority="253">
      <formula>IF(AND(AU664&gt;=0, RIGHT(TEXT(AU664,"0.#"),1)&lt;&gt;"."),TRUE,FALSE)</formula>
    </cfRule>
    <cfRule type="expression" dxfId="254" priority="254">
      <formula>IF(AND(AU664&gt;=0, RIGHT(TEXT(AU664,"0.#"),1)="."),TRUE,FALSE)</formula>
    </cfRule>
    <cfRule type="expression" dxfId="253" priority="255">
      <formula>IF(AND(AU664&lt;0, RIGHT(TEXT(AU664,"0.#"),1)&lt;&gt;"."),TRUE,FALSE)</formula>
    </cfRule>
    <cfRule type="expression" dxfId="252" priority="256">
      <formula>IF(AND(AU664&lt;0, RIGHT(TEXT(AU664,"0.#"),1)="."),TRUE,FALSE)</formula>
    </cfRule>
  </conditionalFormatting>
  <conditionalFormatting sqref="AK665:AK693">
    <cfRule type="expression" dxfId="251" priority="251">
      <formula>IF(RIGHT(TEXT(AK665,"0.#"),1)=".",FALSE,TRUE)</formula>
    </cfRule>
    <cfRule type="expression" dxfId="250" priority="252">
      <formula>IF(RIGHT(TEXT(AK665,"0.#"),1)=".",TRUE,FALSE)</formula>
    </cfRule>
  </conditionalFormatting>
  <conditionalFormatting sqref="AU665:AX693">
    <cfRule type="expression" dxfId="249" priority="247">
      <formula>IF(AND(AU665&gt;=0, RIGHT(TEXT(AU665,"0.#"),1)&lt;&gt;"."),TRUE,FALSE)</formula>
    </cfRule>
    <cfRule type="expression" dxfId="248" priority="248">
      <formula>IF(AND(AU665&gt;=0, RIGHT(TEXT(AU665,"0.#"),1)="."),TRUE,FALSE)</formula>
    </cfRule>
    <cfRule type="expression" dxfId="247" priority="249">
      <formula>IF(AND(AU665&lt;0, RIGHT(TEXT(AU665,"0.#"),1)&lt;&gt;"."),TRUE,FALSE)</formula>
    </cfRule>
    <cfRule type="expression" dxfId="246" priority="250">
      <formula>IF(AND(AU665&lt;0, RIGHT(TEXT(AU665,"0.#"),1)="."),TRUE,FALSE)</formula>
    </cfRule>
  </conditionalFormatting>
  <conditionalFormatting sqref="AK697">
    <cfRule type="expression" dxfId="245" priority="245">
      <formula>IF(RIGHT(TEXT(AK697,"0.#"),1)=".",FALSE,TRUE)</formula>
    </cfRule>
    <cfRule type="expression" dxfId="244" priority="246">
      <formula>IF(RIGHT(TEXT(AK697,"0.#"),1)=".",TRUE,FALSE)</formula>
    </cfRule>
  </conditionalFormatting>
  <conditionalFormatting sqref="AU697:AX697">
    <cfRule type="expression" dxfId="243" priority="241">
      <formula>IF(AND(AU697&gt;=0, RIGHT(TEXT(AU697,"0.#"),1)&lt;&gt;"."),TRUE,FALSE)</formula>
    </cfRule>
    <cfRule type="expression" dxfId="242" priority="242">
      <formula>IF(AND(AU697&gt;=0, RIGHT(TEXT(AU697,"0.#"),1)="."),TRUE,FALSE)</formula>
    </cfRule>
    <cfRule type="expression" dxfId="241" priority="243">
      <formula>IF(AND(AU697&lt;0, RIGHT(TEXT(AU697,"0.#"),1)&lt;&gt;"."),TRUE,FALSE)</formula>
    </cfRule>
    <cfRule type="expression" dxfId="240" priority="244">
      <formula>IF(AND(AU697&lt;0, RIGHT(TEXT(AU697,"0.#"),1)="."),TRUE,FALSE)</formula>
    </cfRule>
  </conditionalFormatting>
  <conditionalFormatting sqref="AK698:AK726">
    <cfRule type="expression" dxfId="239" priority="239">
      <formula>IF(RIGHT(TEXT(AK698,"0.#"),1)=".",FALSE,TRUE)</formula>
    </cfRule>
    <cfRule type="expression" dxfId="238" priority="240">
      <formula>IF(RIGHT(TEXT(AK698,"0.#"),1)=".",TRUE,FALSE)</formula>
    </cfRule>
  </conditionalFormatting>
  <conditionalFormatting sqref="AU698:AX726">
    <cfRule type="expression" dxfId="237" priority="235">
      <formula>IF(AND(AU698&gt;=0, RIGHT(TEXT(AU698,"0.#"),1)&lt;&gt;"."),TRUE,FALSE)</formula>
    </cfRule>
    <cfRule type="expression" dxfId="236" priority="236">
      <formula>IF(AND(AU698&gt;=0, RIGHT(TEXT(AU698,"0.#"),1)="."),TRUE,FALSE)</formula>
    </cfRule>
    <cfRule type="expression" dxfId="235" priority="237">
      <formula>IF(AND(AU698&lt;0, RIGHT(TEXT(AU698,"0.#"),1)&lt;&gt;"."),TRUE,FALSE)</formula>
    </cfRule>
    <cfRule type="expression" dxfId="234" priority="238">
      <formula>IF(AND(AU698&lt;0, RIGHT(TEXT(AU698,"0.#"),1)="."),TRUE,FALSE)</formula>
    </cfRule>
  </conditionalFormatting>
  <conditionalFormatting sqref="AK730">
    <cfRule type="expression" dxfId="233" priority="233">
      <formula>IF(RIGHT(TEXT(AK730,"0.#"),1)=".",FALSE,TRUE)</formula>
    </cfRule>
    <cfRule type="expression" dxfId="232" priority="234">
      <formula>IF(RIGHT(TEXT(AK730,"0.#"),1)=".",TRUE,FALSE)</formula>
    </cfRule>
  </conditionalFormatting>
  <conditionalFormatting sqref="AU730:AX730">
    <cfRule type="expression" dxfId="231" priority="229">
      <formula>IF(AND(AU730&gt;=0, RIGHT(TEXT(AU730,"0.#"),1)&lt;&gt;"."),TRUE,FALSE)</formula>
    </cfRule>
    <cfRule type="expression" dxfId="230" priority="230">
      <formula>IF(AND(AU730&gt;=0, RIGHT(TEXT(AU730,"0.#"),1)="."),TRUE,FALSE)</formula>
    </cfRule>
    <cfRule type="expression" dxfId="229" priority="231">
      <formula>IF(AND(AU730&lt;0, RIGHT(TEXT(AU730,"0.#"),1)&lt;&gt;"."),TRUE,FALSE)</formula>
    </cfRule>
    <cfRule type="expression" dxfId="228" priority="232">
      <formula>IF(AND(AU730&lt;0, RIGHT(TEXT(AU730,"0.#"),1)="."),TRUE,FALSE)</formula>
    </cfRule>
  </conditionalFormatting>
  <conditionalFormatting sqref="AK731:AK759">
    <cfRule type="expression" dxfId="227" priority="227">
      <formula>IF(RIGHT(TEXT(AK731,"0.#"),1)=".",FALSE,TRUE)</formula>
    </cfRule>
    <cfRule type="expression" dxfId="226" priority="228">
      <formula>IF(RIGHT(TEXT(AK731,"0.#"),1)=".",TRUE,FALSE)</formula>
    </cfRule>
  </conditionalFormatting>
  <conditionalFormatting sqref="AU731:AX759">
    <cfRule type="expression" dxfId="225" priority="223">
      <formula>IF(AND(AU731&gt;=0, RIGHT(TEXT(AU731,"0.#"),1)&lt;&gt;"."),TRUE,FALSE)</formula>
    </cfRule>
    <cfRule type="expression" dxfId="224" priority="224">
      <formula>IF(AND(AU731&gt;=0, RIGHT(TEXT(AU731,"0.#"),1)="."),TRUE,FALSE)</formula>
    </cfRule>
    <cfRule type="expression" dxfId="223" priority="225">
      <formula>IF(AND(AU731&lt;0, RIGHT(TEXT(AU731,"0.#"),1)&lt;&gt;"."),TRUE,FALSE)</formula>
    </cfRule>
    <cfRule type="expression" dxfId="222" priority="226">
      <formula>IF(AND(AU731&lt;0, RIGHT(TEXT(AU731,"0.#"),1)="."),TRUE,FALSE)</formula>
    </cfRule>
  </conditionalFormatting>
  <conditionalFormatting sqref="AK763">
    <cfRule type="expression" dxfId="221" priority="221">
      <formula>IF(RIGHT(TEXT(AK763,"0.#"),1)=".",FALSE,TRUE)</formula>
    </cfRule>
    <cfRule type="expression" dxfId="220" priority="222">
      <formula>IF(RIGHT(TEXT(AK763,"0.#"),1)=".",TRUE,FALSE)</formula>
    </cfRule>
  </conditionalFormatting>
  <conditionalFormatting sqref="AU763:AX763">
    <cfRule type="expression" dxfId="219" priority="217">
      <formula>IF(AND(AU763&gt;=0, RIGHT(TEXT(AU763,"0.#"),1)&lt;&gt;"."),TRUE,FALSE)</formula>
    </cfRule>
    <cfRule type="expression" dxfId="218" priority="218">
      <formula>IF(AND(AU763&gt;=0, RIGHT(TEXT(AU763,"0.#"),1)="."),TRUE,FALSE)</formula>
    </cfRule>
    <cfRule type="expression" dxfId="217" priority="219">
      <formula>IF(AND(AU763&lt;0, RIGHT(TEXT(AU763,"0.#"),1)&lt;&gt;"."),TRUE,FALSE)</formula>
    </cfRule>
    <cfRule type="expression" dxfId="216" priority="220">
      <formula>IF(AND(AU763&lt;0, RIGHT(TEXT(AU763,"0.#"),1)="."),TRUE,FALSE)</formula>
    </cfRule>
  </conditionalFormatting>
  <conditionalFormatting sqref="AK764:AK792">
    <cfRule type="expression" dxfId="215" priority="215">
      <formula>IF(RIGHT(TEXT(AK764,"0.#"),1)=".",FALSE,TRUE)</formula>
    </cfRule>
    <cfRule type="expression" dxfId="214" priority="216">
      <formula>IF(RIGHT(TEXT(AK764,"0.#"),1)=".",TRUE,FALSE)</formula>
    </cfRule>
  </conditionalFormatting>
  <conditionalFormatting sqref="AU764:AX792">
    <cfRule type="expression" dxfId="213" priority="211">
      <formula>IF(AND(AU764&gt;=0, RIGHT(TEXT(AU764,"0.#"),1)&lt;&gt;"."),TRUE,FALSE)</formula>
    </cfRule>
    <cfRule type="expression" dxfId="212" priority="212">
      <formula>IF(AND(AU764&gt;=0, RIGHT(TEXT(AU764,"0.#"),1)="."),TRUE,FALSE)</formula>
    </cfRule>
    <cfRule type="expression" dxfId="211" priority="213">
      <formula>IF(AND(AU764&lt;0, RIGHT(TEXT(AU764,"0.#"),1)&lt;&gt;"."),TRUE,FALSE)</formula>
    </cfRule>
    <cfRule type="expression" dxfId="210" priority="214">
      <formula>IF(AND(AU764&lt;0, RIGHT(TEXT(AU764,"0.#"),1)="."),TRUE,FALSE)</formula>
    </cfRule>
  </conditionalFormatting>
  <conditionalFormatting sqref="AK796">
    <cfRule type="expression" dxfId="209" priority="209">
      <formula>IF(RIGHT(TEXT(AK796,"0.#"),1)=".",FALSE,TRUE)</formula>
    </cfRule>
    <cfRule type="expression" dxfId="208" priority="210">
      <formula>IF(RIGHT(TEXT(AK796,"0.#"),1)=".",TRUE,FALSE)</formula>
    </cfRule>
  </conditionalFormatting>
  <conditionalFormatting sqref="AU796:AX796">
    <cfRule type="expression" dxfId="207" priority="205">
      <formula>IF(AND(AU796&gt;=0, RIGHT(TEXT(AU796,"0.#"),1)&lt;&gt;"."),TRUE,FALSE)</formula>
    </cfRule>
    <cfRule type="expression" dxfId="206" priority="206">
      <formula>IF(AND(AU796&gt;=0, RIGHT(TEXT(AU796,"0.#"),1)="."),TRUE,FALSE)</formula>
    </cfRule>
    <cfRule type="expression" dxfId="205" priority="207">
      <formula>IF(AND(AU796&lt;0, RIGHT(TEXT(AU796,"0.#"),1)&lt;&gt;"."),TRUE,FALSE)</formula>
    </cfRule>
    <cfRule type="expression" dxfId="204" priority="208">
      <formula>IF(AND(AU796&lt;0, RIGHT(TEXT(AU796,"0.#"),1)="."),TRUE,FALSE)</formula>
    </cfRule>
  </conditionalFormatting>
  <conditionalFormatting sqref="AK797:AK825">
    <cfRule type="expression" dxfId="203" priority="203">
      <formula>IF(RIGHT(TEXT(AK797,"0.#"),1)=".",FALSE,TRUE)</formula>
    </cfRule>
    <cfRule type="expression" dxfId="202" priority="204">
      <formula>IF(RIGHT(TEXT(AK797,"0.#"),1)=".",TRUE,FALSE)</formula>
    </cfRule>
  </conditionalFormatting>
  <conditionalFormatting sqref="AU797:AX825">
    <cfRule type="expression" dxfId="201" priority="199">
      <formula>IF(AND(AU797&gt;=0, RIGHT(TEXT(AU797,"0.#"),1)&lt;&gt;"."),TRUE,FALSE)</formula>
    </cfRule>
    <cfRule type="expression" dxfId="200" priority="200">
      <formula>IF(AND(AU797&gt;=0, RIGHT(TEXT(AU797,"0.#"),1)="."),TRUE,FALSE)</formula>
    </cfRule>
    <cfRule type="expression" dxfId="199" priority="201">
      <formula>IF(AND(AU797&lt;0, RIGHT(TEXT(AU797,"0.#"),1)&lt;&gt;"."),TRUE,FALSE)</formula>
    </cfRule>
    <cfRule type="expression" dxfId="198" priority="202">
      <formula>IF(AND(AU797&lt;0, RIGHT(TEXT(AU797,"0.#"),1)="."),TRUE,FALSE)</formula>
    </cfRule>
  </conditionalFormatting>
  <conditionalFormatting sqref="AK829">
    <cfRule type="expression" dxfId="197" priority="197">
      <formula>IF(RIGHT(TEXT(AK829,"0.#"),1)=".",FALSE,TRUE)</formula>
    </cfRule>
    <cfRule type="expression" dxfId="196" priority="198">
      <formula>IF(RIGHT(TEXT(AK829,"0.#"),1)=".",TRUE,FALSE)</formula>
    </cfRule>
  </conditionalFormatting>
  <conditionalFormatting sqref="AU829:AX829">
    <cfRule type="expression" dxfId="195" priority="193">
      <formula>IF(AND(AU829&gt;=0, RIGHT(TEXT(AU829,"0.#"),1)&lt;&gt;"."),TRUE,FALSE)</formula>
    </cfRule>
    <cfRule type="expression" dxfId="194" priority="194">
      <formula>IF(AND(AU829&gt;=0, RIGHT(TEXT(AU829,"0.#"),1)="."),TRUE,FALSE)</formula>
    </cfRule>
    <cfRule type="expression" dxfId="193" priority="195">
      <formula>IF(AND(AU829&lt;0, RIGHT(TEXT(AU829,"0.#"),1)&lt;&gt;"."),TRUE,FALSE)</formula>
    </cfRule>
    <cfRule type="expression" dxfId="192" priority="196">
      <formula>IF(AND(AU829&lt;0, RIGHT(TEXT(AU829,"0.#"),1)="."),TRUE,FALSE)</formula>
    </cfRule>
  </conditionalFormatting>
  <conditionalFormatting sqref="AK830:AK858">
    <cfRule type="expression" dxfId="191" priority="191">
      <formula>IF(RIGHT(TEXT(AK830,"0.#"),1)=".",FALSE,TRUE)</formula>
    </cfRule>
    <cfRule type="expression" dxfId="190" priority="192">
      <formula>IF(RIGHT(TEXT(AK830,"0.#"),1)=".",TRUE,FALSE)</formula>
    </cfRule>
  </conditionalFormatting>
  <conditionalFormatting sqref="AU830:AX858">
    <cfRule type="expression" dxfId="189" priority="187">
      <formula>IF(AND(AU830&gt;=0, RIGHT(TEXT(AU830,"0.#"),1)&lt;&gt;"."),TRUE,FALSE)</formula>
    </cfRule>
    <cfRule type="expression" dxfId="188" priority="188">
      <formula>IF(AND(AU830&gt;=0, RIGHT(TEXT(AU830,"0.#"),1)="."),TRUE,FALSE)</formula>
    </cfRule>
    <cfRule type="expression" dxfId="187" priority="189">
      <formula>IF(AND(AU830&lt;0, RIGHT(TEXT(AU830,"0.#"),1)&lt;&gt;"."),TRUE,FALSE)</formula>
    </cfRule>
    <cfRule type="expression" dxfId="186" priority="190">
      <formula>IF(AND(AU830&lt;0, RIGHT(TEXT(AU830,"0.#"),1)="."),TRUE,FALSE)</formula>
    </cfRule>
  </conditionalFormatting>
  <conditionalFormatting sqref="AK862">
    <cfRule type="expression" dxfId="185" priority="185">
      <formula>IF(RIGHT(TEXT(AK862,"0.#"),1)=".",FALSE,TRUE)</formula>
    </cfRule>
    <cfRule type="expression" dxfId="184" priority="186">
      <formula>IF(RIGHT(TEXT(AK862,"0.#"),1)=".",TRUE,FALSE)</formula>
    </cfRule>
  </conditionalFormatting>
  <conditionalFormatting sqref="AU862:AX862">
    <cfRule type="expression" dxfId="183" priority="181">
      <formula>IF(AND(AU862&gt;=0, RIGHT(TEXT(AU862,"0.#"),1)&lt;&gt;"."),TRUE,FALSE)</formula>
    </cfRule>
    <cfRule type="expression" dxfId="182" priority="182">
      <formula>IF(AND(AU862&gt;=0, RIGHT(TEXT(AU862,"0.#"),1)="."),TRUE,FALSE)</formula>
    </cfRule>
    <cfRule type="expression" dxfId="181" priority="183">
      <formula>IF(AND(AU862&lt;0, RIGHT(TEXT(AU862,"0.#"),1)&lt;&gt;"."),TRUE,FALSE)</formula>
    </cfRule>
    <cfRule type="expression" dxfId="180" priority="184">
      <formula>IF(AND(AU862&lt;0, RIGHT(TEXT(AU862,"0.#"),1)="."),TRUE,FALSE)</formula>
    </cfRule>
  </conditionalFormatting>
  <conditionalFormatting sqref="AK863:AK891">
    <cfRule type="expression" dxfId="179" priority="179">
      <formula>IF(RIGHT(TEXT(AK863,"0.#"),1)=".",FALSE,TRUE)</formula>
    </cfRule>
    <cfRule type="expression" dxfId="178" priority="180">
      <formula>IF(RIGHT(TEXT(AK863,"0.#"),1)=".",TRUE,FALSE)</formula>
    </cfRule>
  </conditionalFormatting>
  <conditionalFormatting sqref="AU863:AX891">
    <cfRule type="expression" dxfId="177" priority="175">
      <formula>IF(AND(AU863&gt;=0, RIGHT(TEXT(AU863,"0.#"),1)&lt;&gt;"."),TRUE,FALSE)</formula>
    </cfRule>
    <cfRule type="expression" dxfId="176" priority="176">
      <formula>IF(AND(AU863&gt;=0, RIGHT(TEXT(AU863,"0.#"),1)="."),TRUE,FALSE)</formula>
    </cfRule>
    <cfRule type="expression" dxfId="175" priority="177">
      <formula>IF(AND(AU863&lt;0, RIGHT(TEXT(AU863,"0.#"),1)&lt;&gt;"."),TRUE,FALSE)</formula>
    </cfRule>
    <cfRule type="expression" dxfId="174" priority="178">
      <formula>IF(AND(AU863&lt;0, RIGHT(TEXT(AU863,"0.#"),1)="."),TRUE,FALSE)</formula>
    </cfRule>
  </conditionalFormatting>
  <conditionalFormatting sqref="AK895">
    <cfRule type="expression" dxfId="173" priority="173">
      <formula>IF(RIGHT(TEXT(AK895,"0.#"),1)=".",FALSE,TRUE)</formula>
    </cfRule>
    <cfRule type="expression" dxfId="172" priority="174">
      <formula>IF(RIGHT(TEXT(AK895,"0.#"),1)=".",TRUE,FALSE)</formula>
    </cfRule>
  </conditionalFormatting>
  <conditionalFormatting sqref="AU895:AX895">
    <cfRule type="expression" dxfId="171" priority="169">
      <formula>IF(AND(AU895&gt;=0, RIGHT(TEXT(AU895,"0.#"),1)&lt;&gt;"."),TRUE,FALSE)</formula>
    </cfRule>
    <cfRule type="expression" dxfId="170" priority="170">
      <formula>IF(AND(AU895&gt;=0, RIGHT(TEXT(AU895,"0.#"),1)="."),TRUE,FALSE)</formula>
    </cfRule>
    <cfRule type="expression" dxfId="169" priority="171">
      <formula>IF(AND(AU895&lt;0, RIGHT(TEXT(AU895,"0.#"),1)&lt;&gt;"."),TRUE,FALSE)</formula>
    </cfRule>
    <cfRule type="expression" dxfId="168" priority="172">
      <formula>IF(AND(AU895&lt;0, RIGHT(TEXT(AU895,"0.#"),1)="."),TRUE,FALSE)</formula>
    </cfRule>
  </conditionalFormatting>
  <conditionalFormatting sqref="AK896:AK924">
    <cfRule type="expression" dxfId="167" priority="167">
      <formula>IF(RIGHT(TEXT(AK896,"0.#"),1)=".",FALSE,TRUE)</formula>
    </cfRule>
    <cfRule type="expression" dxfId="166" priority="168">
      <formula>IF(RIGHT(TEXT(AK896,"0.#"),1)=".",TRUE,FALSE)</formula>
    </cfRule>
  </conditionalFormatting>
  <conditionalFormatting sqref="AU896:AX924">
    <cfRule type="expression" dxfId="165" priority="163">
      <formula>IF(AND(AU896&gt;=0, RIGHT(TEXT(AU896,"0.#"),1)&lt;&gt;"."),TRUE,FALSE)</formula>
    </cfRule>
    <cfRule type="expression" dxfId="164" priority="164">
      <formula>IF(AND(AU896&gt;=0, RIGHT(TEXT(AU896,"0.#"),1)="."),TRUE,FALSE)</formula>
    </cfRule>
    <cfRule type="expression" dxfId="163" priority="165">
      <formula>IF(AND(AU896&lt;0, RIGHT(TEXT(AU896,"0.#"),1)&lt;&gt;"."),TRUE,FALSE)</formula>
    </cfRule>
    <cfRule type="expression" dxfId="162" priority="166">
      <formula>IF(AND(AU896&lt;0, RIGHT(TEXT(AU896,"0.#"),1)="."),TRUE,FALSE)</formula>
    </cfRule>
  </conditionalFormatting>
  <conditionalFormatting sqref="AK928">
    <cfRule type="expression" dxfId="161" priority="161">
      <formula>IF(RIGHT(TEXT(AK928,"0.#"),1)=".",FALSE,TRUE)</formula>
    </cfRule>
    <cfRule type="expression" dxfId="160" priority="162">
      <formula>IF(RIGHT(TEXT(AK928,"0.#"),1)=".",TRUE,FALSE)</formula>
    </cfRule>
  </conditionalFormatting>
  <conditionalFormatting sqref="AU928:AX928">
    <cfRule type="expression" dxfId="159" priority="157">
      <formula>IF(AND(AU928&gt;=0, RIGHT(TEXT(AU928,"0.#"),1)&lt;&gt;"."),TRUE,FALSE)</formula>
    </cfRule>
    <cfRule type="expression" dxfId="158" priority="158">
      <formula>IF(AND(AU928&gt;=0, RIGHT(TEXT(AU928,"0.#"),1)="."),TRUE,FALSE)</formula>
    </cfRule>
    <cfRule type="expression" dxfId="157" priority="159">
      <formula>IF(AND(AU928&lt;0, RIGHT(TEXT(AU928,"0.#"),1)&lt;&gt;"."),TRUE,FALSE)</formula>
    </cfRule>
    <cfRule type="expression" dxfId="156" priority="160">
      <formula>IF(AND(AU928&lt;0, RIGHT(TEXT(AU928,"0.#"),1)="."),TRUE,FALSE)</formula>
    </cfRule>
  </conditionalFormatting>
  <conditionalFormatting sqref="AK929:AK957">
    <cfRule type="expression" dxfId="155" priority="155">
      <formula>IF(RIGHT(TEXT(AK929,"0.#"),1)=".",FALSE,TRUE)</formula>
    </cfRule>
    <cfRule type="expression" dxfId="154" priority="156">
      <formula>IF(RIGHT(TEXT(AK929,"0.#"),1)=".",TRUE,FALSE)</formula>
    </cfRule>
  </conditionalFormatting>
  <conditionalFormatting sqref="AU929:AX957">
    <cfRule type="expression" dxfId="153" priority="151">
      <formula>IF(AND(AU929&gt;=0, RIGHT(TEXT(AU929,"0.#"),1)&lt;&gt;"."),TRUE,FALSE)</formula>
    </cfRule>
    <cfRule type="expression" dxfId="152" priority="152">
      <formula>IF(AND(AU929&gt;=0, RIGHT(TEXT(AU929,"0.#"),1)="."),TRUE,FALSE)</formula>
    </cfRule>
    <cfRule type="expression" dxfId="151" priority="153">
      <formula>IF(AND(AU929&lt;0, RIGHT(TEXT(AU929,"0.#"),1)&lt;&gt;"."),TRUE,FALSE)</formula>
    </cfRule>
    <cfRule type="expression" dxfId="150" priority="154">
      <formula>IF(AND(AU929&lt;0, RIGHT(TEXT(AU929,"0.#"),1)="."),TRUE,FALSE)</formula>
    </cfRule>
  </conditionalFormatting>
  <conditionalFormatting sqref="AK961">
    <cfRule type="expression" dxfId="149" priority="149">
      <formula>IF(RIGHT(TEXT(AK961,"0.#"),1)=".",FALSE,TRUE)</formula>
    </cfRule>
    <cfRule type="expression" dxfId="148" priority="150">
      <formula>IF(RIGHT(TEXT(AK961,"0.#"),1)=".",TRUE,FALSE)</formula>
    </cfRule>
  </conditionalFormatting>
  <conditionalFormatting sqref="AU961:AX961">
    <cfRule type="expression" dxfId="147" priority="145">
      <formula>IF(AND(AU961&gt;=0, RIGHT(TEXT(AU961,"0.#"),1)&lt;&gt;"."),TRUE,FALSE)</formula>
    </cfRule>
    <cfRule type="expression" dxfId="146" priority="146">
      <formula>IF(AND(AU961&gt;=0, RIGHT(TEXT(AU961,"0.#"),1)="."),TRUE,FALSE)</formula>
    </cfRule>
    <cfRule type="expression" dxfId="145" priority="147">
      <formula>IF(AND(AU961&lt;0, RIGHT(TEXT(AU961,"0.#"),1)&lt;&gt;"."),TRUE,FALSE)</formula>
    </cfRule>
    <cfRule type="expression" dxfId="144" priority="148">
      <formula>IF(AND(AU961&lt;0, RIGHT(TEXT(AU961,"0.#"),1)="."),TRUE,FALSE)</formula>
    </cfRule>
  </conditionalFormatting>
  <conditionalFormatting sqref="AK962:AK990">
    <cfRule type="expression" dxfId="143" priority="143">
      <formula>IF(RIGHT(TEXT(AK962,"0.#"),1)=".",FALSE,TRUE)</formula>
    </cfRule>
    <cfRule type="expression" dxfId="142" priority="144">
      <formula>IF(RIGHT(TEXT(AK962,"0.#"),1)=".",TRUE,FALSE)</formula>
    </cfRule>
  </conditionalFormatting>
  <conditionalFormatting sqref="AU962:AX990">
    <cfRule type="expression" dxfId="141" priority="139">
      <formula>IF(AND(AU962&gt;=0, RIGHT(TEXT(AU962,"0.#"),1)&lt;&gt;"."),TRUE,FALSE)</formula>
    </cfRule>
    <cfRule type="expression" dxfId="140" priority="140">
      <formula>IF(AND(AU962&gt;=0, RIGHT(TEXT(AU962,"0.#"),1)="."),TRUE,FALSE)</formula>
    </cfRule>
    <cfRule type="expression" dxfId="139" priority="141">
      <formula>IF(AND(AU962&lt;0, RIGHT(TEXT(AU962,"0.#"),1)&lt;&gt;"."),TRUE,FALSE)</formula>
    </cfRule>
    <cfRule type="expression" dxfId="138" priority="142">
      <formula>IF(AND(AU962&lt;0, RIGHT(TEXT(AU962,"0.#"),1)="."),TRUE,FALSE)</formula>
    </cfRule>
  </conditionalFormatting>
  <conditionalFormatting sqref="AK994">
    <cfRule type="expression" dxfId="137" priority="137">
      <formula>IF(RIGHT(TEXT(AK994,"0.#"),1)=".",FALSE,TRUE)</formula>
    </cfRule>
    <cfRule type="expression" dxfId="136" priority="138">
      <formula>IF(RIGHT(TEXT(AK994,"0.#"),1)=".",TRUE,FALSE)</formula>
    </cfRule>
  </conditionalFormatting>
  <conditionalFormatting sqref="AU994:AX994">
    <cfRule type="expression" dxfId="135" priority="133">
      <formula>IF(AND(AU994&gt;=0, RIGHT(TEXT(AU994,"0.#"),1)&lt;&gt;"."),TRUE,FALSE)</formula>
    </cfRule>
    <cfRule type="expression" dxfId="134" priority="134">
      <formula>IF(AND(AU994&gt;=0, RIGHT(TEXT(AU994,"0.#"),1)="."),TRUE,FALSE)</formula>
    </cfRule>
    <cfRule type="expression" dxfId="133" priority="135">
      <formula>IF(AND(AU994&lt;0, RIGHT(TEXT(AU994,"0.#"),1)&lt;&gt;"."),TRUE,FALSE)</formula>
    </cfRule>
    <cfRule type="expression" dxfId="132" priority="136">
      <formula>IF(AND(AU994&lt;0, RIGHT(TEXT(AU994,"0.#"),1)="."),TRUE,FALSE)</formula>
    </cfRule>
  </conditionalFormatting>
  <conditionalFormatting sqref="AK995:AK1023">
    <cfRule type="expression" dxfId="131" priority="131">
      <formula>IF(RIGHT(TEXT(AK995,"0.#"),1)=".",FALSE,TRUE)</formula>
    </cfRule>
    <cfRule type="expression" dxfId="130" priority="132">
      <formula>IF(RIGHT(TEXT(AK995,"0.#"),1)=".",TRUE,FALSE)</formula>
    </cfRule>
  </conditionalFormatting>
  <conditionalFormatting sqref="AU995:AX1023">
    <cfRule type="expression" dxfId="129" priority="127">
      <formula>IF(AND(AU995&gt;=0, RIGHT(TEXT(AU995,"0.#"),1)&lt;&gt;"."),TRUE,FALSE)</formula>
    </cfRule>
    <cfRule type="expression" dxfId="128" priority="128">
      <formula>IF(AND(AU995&gt;=0, RIGHT(TEXT(AU995,"0.#"),1)="."),TRUE,FALSE)</formula>
    </cfRule>
    <cfRule type="expression" dxfId="127" priority="129">
      <formula>IF(AND(AU995&lt;0, RIGHT(TEXT(AU995,"0.#"),1)&lt;&gt;"."),TRUE,FALSE)</formula>
    </cfRule>
    <cfRule type="expression" dxfId="126" priority="130">
      <formula>IF(AND(AU995&lt;0, RIGHT(TEXT(AU995,"0.#"),1)="."),TRUE,FALSE)</formula>
    </cfRule>
  </conditionalFormatting>
  <conditionalFormatting sqref="AK1027">
    <cfRule type="expression" dxfId="125" priority="125">
      <formula>IF(RIGHT(TEXT(AK1027,"0.#"),1)=".",FALSE,TRUE)</formula>
    </cfRule>
    <cfRule type="expression" dxfId="124" priority="126">
      <formula>IF(RIGHT(TEXT(AK1027,"0.#"),1)=".",TRUE,FALSE)</formula>
    </cfRule>
  </conditionalFormatting>
  <conditionalFormatting sqref="AU1027:AX1027">
    <cfRule type="expression" dxfId="123" priority="121">
      <formula>IF(AND(AU1027&gt;=0, RIGHT(TEXT(AU1027,"0.#"),1)&lt;&gt;"."),TRUE,FALSE)</formula>
    </cfRule>
    <cfRule type="expression" dxfId="122" priority="122">
      <formula>IF(AND(AU1027&gt;=0, RIGHT(TEXT(AU1027,"0.#"),1)="."),TRUE,FALSE)</formula>
    </cfRule>
    <cfRule type="expression" dxfId="121" priority="123">
      <formula>IF(AND(AU1027&lt;0, RIGHT(TEXT(AU1027,"0.#"),1)&lt;&gt;"."),TRUE,FALSE)</formula>
    </cfRule>
    <cfRule type="expression" dxfId="120" priority="124">
      <formula>IF(AND(AU1027&lt;0, RIGHT(TEXT(AU1027,"0.#"),1)="."),TRUE,FALSE)</formula>
    </cfRule>
  </conditionalFormatting>
  <conditionalFormatting sqref="AK1028:AK1056">
    <cfRule type="expression" dxfId="119" priority="119">
      <formula>IF(RIGHT(TEXT(AK1028,"0.#"),1)=".",FALSE,TRUE)</formula>
    </cfRule>
    <cfRule type="expression" dxfId="118" priority="120">
      <formula>IF(RIGHT(TEXT(AK1028,"0.#"),1)=".",TRUE,FALSE)</formula>
    </cfRule>
  </conditionalFormatting>
  <conditionalFormatting sqref="AU1028:AX1056">
    <cfRule type="expression" dxfId="117" priority="115">
      <formula>IF(AND(AU1028&gt;=0, RIGHT(TEXT(AU1028,"0.#"),1)&lt;&gt;"."),TRUE,FALSE)</formula>
    </cfRule>
    <cfRule type="expression" dxfId="116" priority="116">
      <formula>IF(AND(AU1028&gt;=0, RIGHT(TEXT(AU1028,"0.#"),1)="."),TRUE,FALSE)</formula>
    </cfRule>
    <cfRule type="expression" dxfId="115" priority="117">
      <formula>IF(AND(AU1028&lt;0, RIGHT(TEXT(AU1028,"0.#"),1)&lt;&gt;"."),TRUE,FALSE)</formula>
    </cfRule>
    <cfRule type="expression" dxfId="114" priority="118">
      <formula>IF(AND(AU1028&lt;0, RIGHT(TEXT(AU1028,"0.#"),1)="."),TRUE,FALSE)</formula>
    </cfRule>
  </conditionalFormatting>
  <conditionalFormatting sqref="AK1060">
    <cfRule type="expression" dxfId="113" priority="113">
      <formula>IF(RIGHT(TEXT(AK1060,"0.#"),1)=".",FALSE,TRUE)</formula>
    </cfRule>
    <cfRule type="expression" dxfId="112" priority="114">
      <formula>IF(RIGHT(TEXT(AK1060,"0.#"),1)=".",TRUE,FALSE)</formula>
    </cfRule>
  </conditionalFormatting>
  <conditionalFormatting sqref="AU1060:AX1060">
    <cfRule type="expression" dxfId="111" priority="109">
      <formula>IF(AND(AU1060&gt;=0, RIGHT(TEXT(AU1060,"0.#"),1)&lt;&gt;"."),TRUE,FALSE)</formula>
    </cfRule>
    <cfRule type="expression" dxfId="110" priority="110">
      <formula>IF(AND(AU1060&gt;=0, RIGHT(TEXT(AU1060,"0.#"),1)="."),TRUE,FALSE)</formula>
    </cfRule>
    <cfRule type="expression" dxfId="109" priority="111">
      <formula>IF(AND(AU1060&lt;0, RIGHT(TEXT(AU1060,"0.#"),1)&lt;&gt;"."),TRUE,FALSE)</formula>
    </cfRule>
    <cfRule type="expression" dxfId="108" priority="112">
      <formula>IF(AND(AU1060&lt;0, RIGHT(TEXT(AU1060,"0.#"),1)="."),TRUE,FALSE)</formula>
    </cfRule>
  </conditionalFormatting>
  <conditionalFormatting sqref="AK1061:AK1089">
    <cfRule type="expression" dxfId="107" priority="107">
      <formula>IF(RIGHT(TEXT(AK1061,"0.#"),1)=".",FALSE,TRUE)</formula>
    </cfRule>
    <cfRule type="expression" dxfId="106" priority="108">
      <formula>IF(RIGHT(TEXT(AK1061,"0.#"),1)=".",TRUE,FALSE)</formula>
    </cfRule>
  </conditionalFormatting>
  <conditionalFormatting sqref="AU1061:AX1089">
    <cfRule type="expression" dxfId="105" priority="103">
      <formula>IF(AND(AU1061&gt;=0, RIGHT(TEXT(AU1061,"0.#"),1)&lt;&gt;"."),TRUE,FALSE)</formula>
    </cfRule>
    <cfRule type="expression" dxfId="104" priority="104">
      <formula>IF(AND(AU1061&gt;=0, RIGHT(TEXT(AU1061,"0.#"),1)="."),TRUE,FALSE)</formula>
    </cfRule>
    <cfRule type="expression" dxfId="103" priority="105">
      <formula>IF(AND(AU1061&lt;0, RIGHT(TEXT(AU1061,"0.#"),1)&lt;&gt;"."),TRUE,FALSE)</formula>
    </cfRule>
    <cfRule type="expression" dxfId="102" priority="106">
      <formula>IF(AND(AU1061&lt;0, RIGHT(TEXT(AU1061,"0.#"),1)="."),TRUE,FALSE)</formula>
    </cfRule>
  </conditionalFormatting>
  <conditionalFormatting sqref="AK1093">
    <cfRule type="expression" dxfId="101" priority="101">
      <formula>IF(RIGHT(TEXT(AK1093,"0.#"),1)=".",FALSE,TRUE)</formula>
    </cfRule>
    <cfRule type="expression" dxfId="100" priority="102">
      <formula>IF(RIGHT(TEXT(AK1093,"0.#"),1)=".",TRUE,FALSE)</formula>
    </cfRule>
  </conditionalFormatting>
  <conditionalFormatting sqref="AU1093:AX1093">
    <cfRule type="expression" dxfId="99" priority="97">
      <formula>IF(AND(AU1093&gt;=0, RIGHT(TEXT(AU1093,"0.#"),1)&lt;&gt;"."),TRUE,FALSE)</formula>
    </cfRule>
    <cfRule type="expression" dxfId="98" priority="98">
      <formula>IF(AND(AU1093&gt;=0, RIGHT(TEXT(AU1093,"0.#"),1)="."),TRUE,FALSE)</formula>
    </cfRule>
    <cfRule type="expression" dxfId="97" priority="99">
      <formula>IF(AND(AU1093&lt;0, RIGHT(TEXT(AU1093,"0.#"),1)&lt;&gt;"."),TRUE,FALSE)</formula>
    </cfRule>
    <cfRule type="expression" dxfId="96" priority="100">
      <formula>IF(AND(AU1093&lt;0, RIGHT(TEXT(AU1093,"0.#"),1)="."),TRUE,FALSE)</formula>
    </cfRule>
  </conditionalFormatting>
  <conditionalFormatting sqref="AK1094:AK1122">
    <cfRule type="expression" dxfId="95" priority="95">
      <formula>IF(RIGHT(TEXT(AK1094,"0.#"),1)=".",FALSE,TRUE)</formula>
    </cfRule>
    <cfRule type="expression" dxfId="94" priority="96">
      <formula>IF(RIGHT(TEXT(AK1094,"0.#"),1)=".",TRUE,FALSE)</formula>
    </cfRule>
  </conditionalFormatting>
  <conditionalFormatting sqref="AU1094:AX1122">
    <cfRule type="expression" dxfId="93" priority="91">
      <formula>IF(AND(AU1094&gt;=0, RIGHT(TEXT(AU1094,"0.#"),1)&lt;&gt;"."),TRUE,FALSE)</formula>
    </cfRule>
    <cfRule type="expression" dxfId="92" priority="92">
      <formula>IF(AND(AU1094&gt;=0, RIGHT(TEXT(AU1094,"0.#"),1)="."),TRUE,FALSE)</formula>
    </cfRule>
    <cfRule type="expression" dxfId="91" priority="93">
      <formula>IF(AND(AU1094&lt;0, RIGHT(TEXT(AU1094,"0.#"),1)&lt;&gt;"."),TRUE,FALSE)</formula>
    </cfRule>
    <cfRule type="expression" dxfId="90" priority="94">
      <formula>IF(AND(AU1094&lt;0, RIGHT(TEXT(AU1094,"0.#"),1)="."),TRUE,FALSE)</formula>
    </cfRule>
  </conditionalFormatting>
  <conditionalFormatting sqref="AK1126">
    <cfRule type="expression" dxfId="89" priority="89">
      <formula>IF(RIGHT(TEXT(AK1126,"0.#"),1)=".",FALSE,TRUE)</formula>
    </cfRule>
    <cfRule type="expression" dxfId="88" priority="90">
      <formula>IF(RIGHT(TEXT(AK1126,"0.#"),1)=".",TRUE,FALSE)</formula>
    </cfRule>
  </conditionalFormatting>
  <conditionalFormatting sqref="AU1126:AX1126">
    <cfRule type="expression" dxfId="87" priority="85">
      <formula>IF(AND(AU1126&gt;=0, RIGHT(TEXT(AU1126,"0.#"),1)&lt;&gt;"."),TRUE,FALSE)</formula>
    </cfRule>
    <cfRule type="expression" dxfId="86" priority="86">
      <formula>IF(AND(AU1126&gt;=0, RIGHT(TEXT(AU1126,"0.#"),1)="."),TRUE,FALSE)</formula>
    </cfRule>
    <cfRule type="expression" dxfId="85" priority="87">
      <formula>IF(AND(AU1126&lt;0, RIGHT(TEXT(AU1126,"0.#"),1)&lt;&gt;"."),TRUE,FALSE)</formula>
    </cfRule>
    <cfRule type="expression" dxfId="84" priority="88">
      <formula>IF(AND(AU1126&lt;0, RIGHT(TEXT(AU1126,"0.#"),1)="."),TRUE,FALSE)</formula>
    </cfRule>
  </conditionalFormatting>
  <conditionalFormatting sqref="AK1127:AK1155">
    <cfRule type="expression" dxfId="83" priority="83">
      <formula>IF(RIGHT(TEXT(AK1127,"0.#"),1)=".",FALSE,TRUE)</formula>
    </cfRule>
    <cfRule type="expression" dxfId="82" priority="84">
      <formula>IF(RIGHT(TEXT(AK1127,"0.#"),1)=".",TRUE,FALSE)</formula>
    </cfRule>
  </conditionalFormatting>
  <conditionalFormatting sqref="AU1127:AX1155">
    <cfRule type="expression" dxfId="81" priority="79">
      <formula>IF(AND(AU1127&gt;=0, RIGHT(TEXT(AU1127,"0.#"),1)&lt;&gt;"."),TRUE,FALSE)</formula>
    </cfRule>
    <cfRule type="expression" dxfId="80" priority="80">
      <formula>IF(AND(AU1127&gt;=0, RIGHT(TEXT(AU1127,"0.#"),1)="."),TRUE,FALSE)</formula>
    </cfRule>
    <cfRule type="expression" dxfId="79" priority="81">
      <formula>IF(AND(AU1127&lt;0, RIGHT(TEXT(AU1127,"0.#"),1)&lt;&gt;"."),TRUE,FALSE)</formula>
    </cfRule>
    <cfRule type="expression" dxfId="78" priority="82">
      <formula>IF(AND(AU1127&lt;0, RIGHT(TEXT(AU1127,"0.#"),1)="."),TRUE,FALSE)</formula>
    </cfRule>
  </conditionalFormatting>
  <conditionalFormatting sqref="AK1159">
    <cfRule type="expression" dxfId="77" priority="77">
      <formula>IF(RIGHT(TEXT(AK1159,"0.#"),1)=".",FALSE,TRUE)</formula>
    </cfRule>
    <cfRule type="expression" dxfId="76" priority="78">
      <formula>IF(RIGHT(TEXT(AK1159,"0.#"),1)=".",TRUE,FALSE)</formula>
    </cfRule>
  </conditionalFormatting>
  <conditionalFormatting sqref="AU1159:AX1159">
    <cfRule type="expression" dxfId="75" priority="73">
      <formula>IF(AND(AU1159&gt;=0, RIGHT(TEXT(AU1159,"0.#"),1)&lt;&gt;"."),TRUE,FALSE)</formula>
    </cfRule>
    <cfRule type="expression" dxfId="74" priority="74">
      <formula>IF(AND(AU1159&gt;=0, RIGHT(TEXT(AU1159,"0.#"),1)="."),TRUE,FALSE)</formula>
    </cfRule>
    <cfRule type="expression" dxfId="73" priority="75">
      <formula>IF(AND(AU1159&lt;0, RIGHT(TEXT(AU1159,"0.#"),1)&lt;&gt;"."),TRUE,FALSE)</formula>
    </cfRule>
    <cfRule type="expression" dxfId="72" priority="76">
      <formula>IF(AND(AU1159&lt;0, RIGHT(TEXT(AU1159,"0.#"),1)="."),TRUE,FALSE)</formula>
    </cfRule>
  </conditionalFormatting>
  <conditionalFormatting sqref="AK1160:AK1188">
    <cfRule type="expression" dxfId="71" priority="71">
      <formula>IF(RIGHT(TEXT(AK1160,"0.#"),1)=".",FALSE,TRUE)</formula>
    </cfRule>
    <cfRule type="expression" dxfId="70" priority="72">
      <formula>IF(RIGHT(TEXT(AK1160,"0.#"),1)=".",TRUE,FALSE)</formula>
    </cfRule>
  </conditionalFormatting>
  <conditionalFormatting sqref="AU1160:AX1188">
    <cfRule type="expression" dxfId="69" priority="67">
      <formula>IF(AND(AU1160&gt;=0, RIGHT(TEXT(AU1160,"0.#"),1)&lt;&gt;"."),TRUE,FALSE)</formula>
    </cfRule>
    <cfRule type="expression" dxfId="68" priority="68">
      <formula>IF(AND(AU1160&gt;=0, RIGHT(TEXT(AU1160,"0.#"),1)="."),TRUE,FALSE)</formula>
    </cfRule>
    <cfRule type="expression" dxfId="67" priority="69">
      <formula>IF(AND(AU1160&lt;0, RIGHT(TEXT(AU1160,"0.#"),1)&lt;&gt;"."),TRUE,FALSE)</formula>
    </cfRule>
    <cfRule type="expression" dxfId="66" priority="70">
      <formula>IF(AND(AU1160&lt;0, RIGHT(TEXT(AU1160,"0.#"),1)="."),TRUE,FALSE)</formula>
    </cfRule>
  </conditionalFormatting>
  <conditionalFormatting sqref="AK1192">
    <cfRule type="expression" dxfId="65" priority="65">
      <formula>IF(RIGHT(TEXT(AK1192,"0.#"),1)=".",FALSE,TRUE)</formula>
    </cfRule>
    <cfRule type="expression" dxfId="64" priority="66">
      <formula>IF(RIGHT(TEXT(AK1192,"0.#"),1)=".",TRUE,FALSE)</formula>
    </cfRule>
  </conditionalFormatting>
  <conditionalFormatting sqref="AU1192:AX1192">
    <cfRule type="expression" dxfId="63" priority="61">
      <formula>IF(AND(AU1192&gt;=0, RIGHT(TEXT(AU1192,"0.#"),1)&lt;&gt;"."),TRUE,FALSE)</formula>
    </cfRule>
    <cfRule type="expression" dxfId="62" priority="62">
      <formula>IF(AND(AU1192&gt;=0, RIGHT(TEXT(AU1192,"0.#"),1)="."),TRUE,FALSE)</formula>
    </cfRule>
    <cfRule type="expression" dxfId="61" priority="63">
      <formula>IF(AND(AU1192&lt;0, RIGHT(TEXT(AU1192,"0.#"),1)&lt;&gt;"."),TRUE,FALSE)</formula>
    </cfRule>
    <cfRule type="expression" dxfId="60" priority="64">
      <formula>IF(AND(AU1192&lt;0, RIGHT(TEXT(AU1192,"0.#"),1)="."),TRUE,FALSE)</formula>
    </cfRule>
  </conditionalFormatting>
  <conditionalFormatting sqref="AK1193:AK1221">
    <cfRule type="expression" dxfId="59" priority="59">
      <formula>IF(RIGHT(TEXT(AK1193,"0.#"),1)=".",FALSE,TRUE)</formula>
    </cfRule>
    <cfRule type="expression" dxfId="58" priority="60">
      <formula>IF(RIGHT(TEXT(AK1193,"0.#"),1)=".",TRUE,FALSE)</formula>
    </cfRule>
  </conditionalFormatting>
  <conditionalFormatting sqref="AU1193:AX1221">
    <cfRule type="expression" dxfId="57" priority="55">
      <formula>IF(AND(AU1193&gt;=0, RIGHT(TEXT(AU1193,"0.#"),1)&lt;&gt;"."),TRUE,FALSE)</formula>
    </cfRule>
    <cfRule type="expression" dxfId="56" priority="56">
      <formula>IF(AND(AU1193&gt;=0, RIGHT(TEXT(AU1193,"0.#"),1)="."),TRUE,FALSE)</formula>
    </cfRule>
    <cfRule type="expression" dxfId="55" priority="57">
      <formula>IF(AND(AU1193&lt;0, RIGHT(TEXT(AU1193,"0.#"),1)&lt;&gt;"."),TRUE,FALSE)</formula>
    </cfRule>
    <cfRule type="expression" dxfId="54" priority="58">
      <formula>IF(AND(AU1193&lt;0, RIGHT(TEXT(AU1193,"0.#"),1)="."),TRUE,FALSE)</formula>
    </cfRule>
  </conditionalFormatting>
  <conditionalFormatting sqref="AK1225">
    <cfRule type="expression" dxfId="53" priority="53">
      <formula>IF(RIGHT(TEXT(AK1225,"0.#"),1)=".",FALSE,TRUE)</formula>
    </cfRule>
    <cfRule type="expression" dxfId="52" priority="54">
      <formula>IF(RIGHT(TEXT(AK1225,"0.#"),1)=".",TRUE,FALSE)</formula>
    </cfRule>
  </conditionalFormatting>
  <conditionalFormatting sqref="AU1225:AX1225">
    <cfRule type="expression" dxfId="51" priority="49">
      <formula>IF(AND(AU1225&gt;=0, RIGHT(TEXT(AU1225,"0.#"),1)&lt;&gt;"."),TRUE,FALSE)</formula>
    </cfRule>
    <cfRule type="expression" dxfId="50" priority="50">
      <formula>IF(AND(AU1225&gt;=0, RIGHT(TEXT(AU1225,"0.#"),1)="."),TRUE,FALSE)</formula>
    </cfRule>
    <cfRule type="expression" dxfId="49" priority="51">
      <formula>IF(AND(AU1225&lt;0, RIGHT(TEXT(AU1225,"0.#"),1)&lt;&gt;"."),TRUE,FALSE)</formula>
    </cfRule>
    <cfRule type="expression" dxfId="48" priority="52">
      <formula>IF(AND(AU1225&lt;0, RIGHT(TEXT(AU1225,"0.#"),1)="."),TRUE,FALSE)</formula>
    </cfRule>
  </conditionalFormatting>
  <conditionalFormatting sqref="AK1226:AK1254">
    <cfRule type="expression" dxfId="47" priority="47">
      <formula>IF(RIGHT(TEXT(AK1226,"0.#"),1)=".",FALSE,TRUE)</formula>
    </cfRule>
    <cfRule type="expression" dxfId="46" priority="48">
      <formula>IF(RIGHT(TEXT(AK1226,"0.#"),1)=".",TRUE,FALSE)</formula>
    </cfRule>
  </conditionalFormatting>
  <conditionalFormatting sqref="AU1226:AX1254">
    <cfRule type="expression" dxfId="45" priority="43">
      <formula>IF(AND(AU1226&gt;=0, RIGHT(TEXT(AU1226,"0.#"),1)&lt;&gt;"."),TRUE,FALSE)</formula>
    </cfRule>
    <cfRule type="expression" dxfId="44" priority="44">
      <formula>IF(AND(AU1226&gt;=0, RIGHT(TEXT(AU1226,"0.#"),1)="."),TRUE,FALSE)</formula>
    </cfRule>
    <cfRule type="expression" dxfId="43" priority="45">
      <formula>IF(AND(AU1226&lt;0, RIGHT(TEXT(AU1226,"0.#"),1)&lt;&gt;"."),TRUE,FALSE)</formula>
    </cfRule>
    <cfRule type="expression" dxfId="42" priority="46">
      <formula>IF(AND(AU1226&lt;0, RIGHT(TEXT(AU1226,"0.#"),1)="."),TRUE,FALSE)</formula>
    </cfRule>
  </conditionalFormatting>
  <conditionalFormatting sqref="AK1258">
    <cfRule type="expression" dxfId="41" priority="41">
      <formula>IF(RIGHT(TEXT(AK1258,"0.#"),1)=".",FALSE,TRUE)</formula>
    </cfRule>
    <cfRule type="expression" dxfId="40" priority="42">
      <formula>IF(RIGHT(TEXT(AK1258,"0.#"),1)=".",TRUE,FALSE)</formula>
    </cfRule>
  </conditionalFormatting>
  <conditionalFormatting sqref="AU1258:AX1258">
    <cfRule type="expression" dxfId="39" priority="37">
      <formula>IF(AND(AU1258&gt;=0, RIGHT(TEXT(AU1258,"0.#"),1)&lt;&gt;"."),TRUE,FALSE)</formula>
    </cfRule>
    <cfRule type="expression" dxfId="38" priority="38">
      <formula>IF(AND(AU1258&gt;=0, RIGHT(TEXT(AU1258,"0.#"),1)="."),TRUE,FALSE)</formula>
    </cfRule>
    <cfRule type="expression" dxfId="37" priority="39">
      <formula>IF(AND(AU1258&lt;0, RIGHT(TEXT(AU1258,"0.#"),1)&lt;&gt;"."),TRUE,FALSE)</formula>
    </cfRule>
    <cfRule type="expression" dxfId="36" priority="40">
      <formula>IF(AND(AU1258&lt;0, RIGHT(TEXT(AU1258,"0.#"),1)="."),TRUE,FALSE)</formula>
    </cfRule>
  </conditionalFormatting>
  <conditionalFormatting sqref="AK1259:AK1287">
    <cfRule type="expression" dxfId="35" priority="35">
      <formula>IF(RIGHT(TEXT(AK1259,"0.#"),1)=".",FALSE,TRUE)</formula>
    </cfRule>
    <cfRule type="expression" dxfId="34" priority="36">
      <formula>IF(RIGHT(TEXT(AK1259,"0.#"),1)=".",TRUE,FALSE)</formula>
    </cfRule>
  </conditionalFormatting>
  <conditionalFormatting sqref="AU1259:AX1287">
    <cfRule type="expression" dxfId="33" priority="31">
      <formula>IF(AND(AU1259&gt;=0, RIGHT(TEXT(AU1259,"0.#"),1)&lt;&gt;"."),TRUE,FALSE)</formula>
    </cfRule>
    <cfRule type="expression" dxfId="32" priority="32">
      <formula>IF(AND(AU1259&gt;=0, RIGHT(TEXT(AU1259,"0.#"),1)="."),TRUE,FALSE)</formula>
    </cfRule>
    <cfRule type="expression" dxfId="31" priority="33">
      <formula>IF(AND(AU1259&lt;0, RIGHT(TEXT(AU1259,"0.#"),1)&lt;&gt;"."),TRUE,FALSE)</formula>
    </cfRule>
    <cfRule type="expression" dxfId="30" priority="34">
      <formula>IF(AND(AU1259&lt;0, RIGHT(TEXT(AU1259,"0.#"),1)="."),TRUE,FALSE)</formula>
    </cfRule>
  </conditionalFormatting>
  <conditionalFormatting sqref="AK1291">
    <cfRule type="expression" dxfId="29" priority="29">
      <formula>IF(RIGHT(TEXT(AK1291,"0.#"),1)=".",FALSE,TRUE)</formula>
    </cfRule>
    <cfRule type="expression" dxfId="28" priority="30">
      <formula>IF(RIGHT(TEXT(AK1291,"0.#"),1)=".",TRUE,FALSE)</formula>
    </cfRule>
  </conditionalFormatting>
  <conditionalFormatting sqref="AU1291:AX1291">
    <cfRule type="expression" dxfId="27" priority="25">
      <formula>IF(AND(AU1291&gt;=0, RIGHT(TEXT(AU1291,"0.#"),1)&lt;&gt;"."),TRUE,FALSE)</formula>
    </cfRule>
    <cfRule type="expression" dxfId="26" priority="26">
      <formula>IF(AND(AU1291&gt;=0, RIGHT(TEXT(AU1291,"0.#"),1)="."),TRUE,FALSE)</formula>
    </cfRule>
    <cfRule type="expression" dxfId="25" priority="27">
      <formula>IF(AND(AU1291&lt;0, RIGHT(TEXT(AU1291,"0.#"),1)&lt;&gt;"."),TRUE,FALSE)</formula>
    </cfRule>
    <cfRule type="expression" dxfId="24" priority="28">
      <formula>IF(AND(AU1291&lt;0, RIGHT(TEXT(AU1291,"0.#"),1)="."),TRUE,FALSE)</formula>
    </cfRule>
  </conditionalFormatting>
  <conditionalFormatting sqref="AK1292:AK1320">
    <cfRule type="expression" dxfId="23" priority="23">
      <formula>IF(RIGHT(TEXT(AK1292,"0.#"),1)=".",FALSE,TRUE)</formula>
    </cfRule>
    <cfRule type="expression" dxfId="22" priority="24">
      <formula>IF(RIGHT(TEXT(AK1292,"0.#"),1)=".",TRUE,FALSE)</formula>
    </cfRule>
  </conditionalFormatting>
  <conditionalFormatting sqref="AU1292:AX1320">
    <cfRule type="expression" dxfId="21" priority="19">
      <formula>IF(AND(AU1292&gt;=0, RIGHT(TEXT(AU1292,"0.#"),1)&lt;&gt;"."),TRUE,FALSE)</formula>
    </cfRule>
    <cfRule type="expression" dxfId="20" priority="20">
      <formula>IF(AND(AU1292&gt;=0, RIGHT(TEXT(AU1292,"0.#"),1)="."),TRUE,FALSE)</formula>
    </cfRule>
    <cfRule type="expression" dxfId="19" priority="21">
      <formula>IF(AND(AU1292&lt;0, RIGHT(TEXT(AU1292,"0.#"),1)&lt;&gt;"."),TRUE,FALSE)</formula>
    </cfRule>
    <cfRule type="expression" dxfId="18" priority="22">
      <formula>IF(AND(AU1292&lt;0, RIGHT(TEXT(AU1292,"0.#"),1)="."),TRUE,FALSE)</formula>
    </cfRule>
  </conditionalFormatting>
  <conditionalFormatting sqref="AK70">
    <cfRule type="expression" dxfId="17" priority="17">
      <formula>IF(RIGHT(TEXT(AK70,"0.#"),1)=".",FALSE,TRUE)</formula>
    </cfRule>
    <cfRule type="expression" dxfId="16" priority="18">
      <formula>IF(RIGHT(TEXT(AK70,"0.#"),1)=".",TRUE,FALSE)</formula>
    </cfRule>
  </conditionalFormatting>
  <conditionalFormatting sqref="AU70:AX70">
    <cfRule type="expression" dxfId="15" priority="13">
      <formula>IF(AND(AU70&gt;=0, RIGHT(TEXT(AU70,"0.#"),1)&lt;&gt;"."),TRUE,FALSE)</formula>
    </cfRule>
    <cfRule type="expression" dxfId="14" priority="14">
      <formula>IF(AND(AU70&gt;=0, RIGHT(TEXT(AU70,"0.#"),1)="."),TRUE,FALSE)</formula>
    </cfRule>
    <cfRule type="expression" dxfId="13" priority="15">
      <formula>IF(AND(AU70&lt;0, RIGHT(TEXT(AU70,"0.#"),1)&lt;&gt;"."),TRUE,FALSE)</formula>
    </cfRule>
    <cfRule type="expression" dxfId="12" priority="16">
      <formula>IF(AND(AU70&lt;0, RIGHT(TEXT(AU70,"0.#"),1)="."),TRUE,FALSE)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2015-06-16T12:14:35Z</cp:lastPrinted>
  <dcterms:created xsi:type="dcterms:W3CDTF">2012-03-13T00:50:25Z</dcterms:created>
  <dcterms:modified xsi:type="dcterms:W3CDTF">2015-06-17T05:51:12Z</dcterms:modified>
</cp:coreProperties>
</file>