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2061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<sst xmlns="http://schemas.openxmlformats.org/spreadsheetml/2006/main" count="1332" uniqueCount="528">
  <si>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</si>
  <si>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</si>
  <si>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</si>
  <si>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</si>
  <si>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</si>
  <si>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</si>
  <si>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</si>
  <si>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</si>
  <si>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</si>
  <si>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</si>
  <si>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</si>
  <si>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</si>
  <si>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</si>
  <si>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</si>
  <si>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</si>
  <si>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</si>
  <si>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</si>
  <si>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</si>
  <si>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</si>
  <si>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</si>
  <si>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</si>
  <si>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</si>
  <si>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</si>
  <si>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</si>
  <si>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</si>
  <si>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</si>
  <si>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</si>
  <si>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</si>
  <si>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</si>
  <si>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</si>
  <si>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</si>
  <si>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</si>
  <si>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</si>
  <si>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</si>
  <si>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</si>
  <si>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</si>
  <si>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</si>
  <si>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</si>
  <si>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</si>
  <si>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</si>
  <si>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</si>
  <si>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</si>
  <si>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</si>
  <si>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</si>
  <si>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</si>
  <si>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</si>
  <si>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</si>
  <si>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</si>
  <si>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</si>
  <si>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</si>
  <si>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</si>
  <si>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</si>
  <si>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</si>
  <si>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</si>
  <si>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</si>
  <si>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</si>
  <si>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</si>
  <si>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</si>
  <si>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</si>
  <si>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</si>
  <si>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</si>
  <si>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</si>
  <si>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</si>
  <si>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</si>
  <si>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</si>
  <si>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</si>
  <si>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</si>
  <si>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</si>
  <si>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</si>
  <si>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</si>
  <si>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</si>
  <si>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</si>
  <si>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</si>
  <si>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</si>
  <si>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</si>
  <si>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</si>
  <si>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</si>
  <si>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</si>
  <si>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</si>
  <si>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</si>
  <si>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</si>
  <si>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</si>
  <si>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</si>
  <si>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</si>
  <si>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</si>
  <si>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</si>
  <si>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</si>
  <si>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</si>
  <si>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</si>
  <si>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</si>
  <si>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</si>
  <si>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</si>
  <si>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</si>
  <si>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</si>
  <si>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</si>
  <si>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</si>
  <si>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</si>
  <si>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</si>
  <si>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</si>
  <si>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</si>
  <si>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</si>
  <si>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</si>
  <si>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</si>
  <si>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</si>
  <si>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</si>
  <si>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</si>
  <si>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</si>
  <si>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</si>
  <si>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</si>
  <si>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</si>
  <si>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</si>
  <si>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</si>
  <si>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</si>
  <si>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</si>
  <si>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</si>
  <si>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</si>
  <si>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</si>
  <si>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</si>
  <si>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</si>
  <si>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</si>
  <si>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</si>
  <si>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</si>
  <si>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</si>
  <si>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</si>
  <si>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</si>
  <si>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</si>
  <si>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</si>
  <si>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</si>
  <si>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</si>
  <si>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</si>
  <si>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</si>
  <si>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</si>
  <si>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</si>
  <si>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</si>
  <si>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</si>
  <si>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</si>
  <si>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</si>
  <si>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</si>
  <si>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</si>
  <si>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</si>
  <si>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</si>
  <si>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</si>
  <si>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</si>
  <si>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</si>
  <si>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</si>
  <si>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</si>
  <si>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</si>
  <si>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</si>
  <si>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</si>
  <si>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</si>
  <si>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</si>
  <si>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</si>
  <si>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</si>
  <si>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</si>
  <si>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</si>
  <si>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</si>
  <si>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</si>
  <si>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</si>
  <si>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</si>
  <si>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</si>
  <si>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</si>
  <si>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</si>
  <si>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</si>
  <si>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</si>
  <si>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</si>
  <si>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</si>
  <si>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</si>
  <si>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</si>
  <si>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</si>
  <si>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</si>
  <si>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</si>
  <si>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</si>
  <si>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</si>
  <si>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</si>
  <si>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</si>
  <si>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</si>
  <si>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</si>
  <si>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</si>
  <si>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</si>
  <si>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</si>
  <si>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</si>
  <si>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</si>
  <si>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</si>
  <si>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</si>
  <si>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</si>
  <si>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</si>
  <si>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</si>
  <si>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</si>
  <si>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</si>
  <si>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</si>
  <si>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</si>
  <si>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</si>
  <si>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</si>
  <si>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</si>
  <si>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</si>
  <si>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</si>
  <si>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</si>
  <si>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</si>
  <si>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</si>
  <si>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</si>
  <si>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</si>
  <si>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</si>
  <si>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</si>
  <si>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</si>
  <si>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</si>
  <si>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</si>
  <si>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</si>
  <si>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</si>
  <si>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</si>
  <si>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</si>
  <si>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</si>
  <si>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</si>
  <si>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</si>
  <si>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</si>
  <si>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</si>
  <si>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</si>
  <si>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</si>
  <si>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</si>
  <si>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</si>
  <si>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</si>
  <si>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</si>
  <si>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</si>
  <si>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</si>
  <si>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</si>
  <si>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</si>
  <si>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</si>
  <si>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</si>
  <si>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</si>
  <si>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</si>
  <si>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</si>
  <si>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</si>
  <si>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</si>
  <si>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</si>
  <si>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</si>
  <si>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</si>
  <si>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</si>
  <si>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</si>
  <si>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</si>
  <si>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</si>
  <si>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</si>
  <si>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</si>
  <si>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</si>
  <si>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</si>
  <si>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</si>
  <si>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</si>
  <si>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</si>
  <si>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</si>
  <si>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</si>
  <si>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</si>
  <si>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</si>
  <si>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</si>
  <si>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</si>
  <si>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</si>
  <si>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</si>
  <si>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</si>
  <si>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</si>
  <si>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</si>
  <si>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</si>
  <si>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</si>
  <si>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</si>
  <si>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</si>
  <si>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</si>
  <si>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</si>
  <si>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</si>
  <si>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</si>
  <si>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</si>
  <si>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</si>
  <si>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</si>
  <si>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</si>
  <si>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</si>
  <si>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</si>
  <si>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</si>
  <si>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</si>
  <si>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</si>
  <si>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</si>
  <si>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</si>
  <si>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</si>
  <si>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</si>
  <si>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</si>
  <si>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</si>
  <si>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</si>
  <si>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</si>
  <si>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</si>
  <si>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</si>
  <si>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</si>
  <si>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</si>
  <si>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</si>
  <si>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</si>
  <si>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</si>
  <si>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</si>
  <si>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</si>
  <si>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</si>
  <si>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</si>
  <si>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</si>
  <si>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</si>
  <si>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</si>
  <si>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</si>
  <si>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</si>
  <si>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</si>
  <si>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</si>
  <si>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</si>
  <si>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</si>
  <si>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</si>
  <si>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</si>
  <si>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</si>
  <si>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</si>
  <si>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</si>
  <si>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</si>
  <si>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</si>
  <si>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</si>
  <si>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</si>
  <si>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</si>
  <si>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</si>
  <si>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</si>
  <si>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</si>
  <si>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</si>
  <si>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</si>
  <si>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</si>
  <si>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</si>
  <si>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</si>
  <si>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</si>
  <si>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</si>
  <si>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</si>
  <si>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</si>
  <si>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</si>
  <si>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</si>
  <si>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</si>
  <si>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</si>
  <si>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</si>
  <si>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</si>
  <si>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</si>
  <si>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</si>
  <si>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</si>
  <si>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</si>
  <si>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</si>
  <si>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</si>
  <si>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</si>
  <si>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</si>
  <si>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</si>
  <si>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</si>
  <si>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</si>
  <si>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</si>
  <si>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</si>
  <si>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</si>
  <si>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</si>
  <si>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</si>
  <si>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</si>
  <si>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</si>
  <si>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</si>
  <si>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</si>
  <si>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</si>
  <si>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</si>
  <si>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</si>
  <si>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</si>
  <si>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</si>
  <si>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</si>
  <si>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</si>
  <si>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</si>
  <si>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</si>
  <si>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</si>
  <si>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</si>
  <si>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</si>
  <si>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</si>
  <si>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</si>
  <si>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</si>
  <si>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</si>
  <si>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</si>
  <si>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</si>
  <si>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</si>
  <si>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</si>
  <si>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</si>
  <si>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</si>
  <si>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</si>
  <si>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</si>
  <si>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</si>
  <si>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</si>
  <si>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</si>
  <si>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</si>
  <si>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</si>
  <si>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</si>
  <si>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</si>
  <si>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</si>
  <si>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</si>
  <si>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</si>
  <si>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</si>
  <si>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</si>
  <si>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</si>
  <si>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</si>
  <si>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</si>
  <si>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</si>
  <si>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</si>
  <si>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</si>
  <si>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</si>
  <si>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</si>
  <si>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</si>
  <si>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</si>
  <si>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</si>
  <si>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</si>
  <si>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</si>
  <si>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</si>
  <si>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</si>
  <si>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</si>
  <si>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</si>
  <si>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</si>
  <si>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</si>
  <si>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</si>
  <si>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</si>
  <si>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</si>
  <si>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</si>
  <si>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</si>
  <si>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</si>
  <si>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</si>
  <si>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</si>
  <si>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</si>
  <si>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</si>
  <si>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</si>
  <si>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</si>
  <si>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</si>
  <si>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</si>
  <si>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</si>
  <si>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</si>
  <si>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</si>
  <si>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</si>
  <si>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</si>
  <si>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</si>
  <si>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</si>
  <si>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</si>
  <si>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</si>
  <si>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</si>
  <si>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</si>
  <si>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</si>
  <si>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</si>
  <si>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</si>
  <si>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</si>
  <si>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</si>
  <si>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</si>
  <si>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</si>
  <si>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</si>
  <si>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</si>
  <si>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</si>
  <si>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</si>
  <si>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</si>
  <si>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</si>
  <si>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</si>
  <si>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</si>
  <si>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</si>
  <si>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</si>
  <si>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</si>
  <si>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</si>
  <si>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</si>
  <si>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</si>
  <si>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</si>
  <si>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</si>
  <si>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</si>
  <si>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</si>
  <si>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</si>
  <si>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</si>
  <si>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</si>
  <si>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</si>
  <si>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</si>
  <si>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</si>
  <si>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</si>
  <si>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</si>
  <si>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</si>
  <si>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</si>
  <si>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</si>
  <si>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</si>
  <si>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</si>
  <si>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</si>
  <si>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硝酸性窒素に関する地域総合対策制度推進費</t>
    <rPh sb="0" eb="3">
      <t>ショウサンセイ</t>
    </rPh>
    <rPh sb="3" eb="5">
      <t>チッソ</t>
    </rPh>
    <rPh sb="6" eb="7">
      <t>カン</t>
    </rPh>
    <rPh sb="9" eb="11">
      <t>チイキ</t>
    </rPh>
    <rPh sb="11" eb="13">
      <t>ソウゴウ</t>
    </rPh>
    <rPh sb="13" eb="15">
      <t>タイサク</t>
    </rPh>
    <rPh sb="15" eb="17">
      <t>セイド</t>
    </rPh>
    <rPh sb="17" eb="20">
      <t>スイシンヒ</t>
    </rPh>
    <phoneticPr fontId="5"/>
  </si>
  <si>
    <t>水・大気環境局</t>
    <rPh sb="0" eb="1">
      <t>ミズ</t>
    </rPh>
    <rPh sb="2" eb="4">
      <t>タイキ</t>
    </rPh>
    <rPh sb="4" eb="7">
      <t>カンキョウキョク</t>
    </rPh>
    <phoneticPr fontId="5"/>
  </si>
  <si>
    <t>土壌環境課　地下水・地盤環境室</t>
    <rPh sb="0" eb="2">
      <t>ドジョウ</t>
    </rPh>
    <rPh sb="2" eb="5">
      <t>カンキョウカ</t>
    </rPh>
    <rPh sb="6" eb="9">
      <t>チカスイ</t>
    </rPh>
    <rPh sb="10" eb="12">
      <t>ジバン</t>
    </rPh>
    <rPh sb="12" eb="15">
      <t>カンキョウシツ</t>
    </rPh>
    <phoneticPr fontId="5"/>
  </si>
  <si>
    <t>土壌環境課地下水・地盤環境室二村英介</t>
    <rPh sb="0" eb="2">
      <t>ドジョウ</t>
    </rPh>
    <rPh sb="2" eb="5">
      <t>カンキョウカ</t>
    </rPh>
    <rPh sb="5" eb="8">
      <t>チカスイ</t>
    </rPh>
    <rPh sb="9" eb="11">
      <t>ジバン</t>
    </rPh>
    <rPh sb="11" eb="14">
      <t>カンキョウシツ</t>
    </rPh>
    <rPh sb="14" eb="16">
      <t>フタムラ</t>
    </rPh>
    <rPh sb="16" eb="18">
      <t>エイスケ</t>
    </rPh>
    <phoneticPr fontId="5"/>
  </si>
  <si>
    <t>３．大気・水・土壌環境等の保全
３－３　水環境の保全（海洋環境の保全を含む）</t>
    <rPh sb="2" eb="4">
      <t>タイキ</t>
    </rPh>
    <rPh sb="5" eb="6">
      <t>ミズ</t>
    </rPh>
    <rPh sb="7" eb="9">
      <t>ドジョウ</t>
    </rPh>
    <rPh sb="9" eb="11">
      <t>カンキョウ</t>
    </rPh>
    <rPh sb="11" eb="12">
      <t>トウ</t>
    </rPh>
    <rPh sb="13" eb="15">
      <t>ホゼン</t>
    </rPh>
    <rPh sb="20" eb="23">
      <t>ミズカンキョウ</t>
    </rPh>
    <rPh sb="24" eb="26">
      <t>ホゼン</t>
    </rPh>
    <rPh sb="27" eb="29">
      <t>カイヨウ</t>
    </rPh>
    <rPh sb="29" eb="31">
      <t>カンキョウ</t>
    </rPh>
    <rPh sb="32" eb="34">
      <t>ホゼン</t>
    </rPh>
    <rPh sb="35" eb="36">
      <t>フク</t>
    </rPh>
    <phoneticPr fontId="5"/>
  </si>
  <si>
    <t>環境基本法第16条、地下水の水質汚濁に係る環境基準について（平成９年環境庁告示10号）、水循環基本法第19条</t>
    <rPh sb="0" eb="2">
      <t>カンキョウ</t>
    </rPh>
    <rPh sb="2" eb="5">
      <t>キホンホウ</t>
    </rPh>
    <rPh sb="5" eb="6">
      <t>ダイ</t>
    </rPh>
    <rPh sb="8" eb="9">
      <t>ジョウ</t>
    </rPh>
    <rPh sb="10" eb="13">
      <t>チカスイ</t>
    </rPh>
    <rPh sb="14" eb="16">
      <t>スイシツ</t>
    </rPh>
    <rPh sb="16" eb="18">
      <t>オダク</t>
    </rPh>
    <rPh sb="19" eb="20">
      <t>カカ</t>
    </rPh>
    <rPh sb="21" eb="23">
      <t>カンキョウ</t>
    </rPh>
    <rPh sb="23" eb="25">
      <t>キジュン</t>
    </rPh>
    <rPh sb="30" eb="32">
      <t>ヘイセイ</t>
    </rPh>
    <rPh sb="33" eb="34">
      <t>ネン</t>
    </rPh>
    <rPh sb="34" eb="37">
      <t>カンキョウチョウ</t>
    </rPh>
    <rPh sb="37" eb="39">
      <t>コクジ</t>
    </rPh>
    <rPh sb="41" eb="42">
      <t>ゴウ</t>
    </rPh>
    <rPh sb="44" eb="45">
      <t>ミズ</t>
    </rPh>
    <rPh sb="45" eb="47">
      <t>ジュンカン</t>
    </rPh>
    <rPh sb="47" eb="50">
      <t>キホンホウ</t>
    </rPh>
    <rPh sb="50" eb="51">
      <t>ダイ</t>
    </rPh>
    <rPh sb="53" eb="54">
      <t>ジョウ</t>
    </rPh>
    <phoneticPr fontId="5"/>
  </si>
  <si>
    <t>環境基本計画　第２部第４章第１節</t>
    <rPh sb="0" eb="2">
      <t>カンキョウ</t>
    </rPh>
    <rPh sb="2" eb="4">
      <t>キホン</t>
    </rPh>
    <rPh sb="4" eb="6">
      <t>ケイカク</t>
    </rPh>
    <rPh sb="7" eb="8">
      <t>ダイ</t>
    </rPh>
    <rPh sb="9" eb="10">
      <t>ブ</t>
    </rPh>
    <rPh sb="10" eb="11">
      <t>ダイ</t>
    </rPh>
    <rPh sb="12" eb="13">
      <t>ショウ</t>
    </rPh>
    <rPh sb="13" eb="14">
      <t>ダイ</t>
    </rPh>
    <rPh sb="15" eb="16">
      <t>セツ</t>
    </rPh>
    <phoneticPr fontId="5"/>
  </si>
  <si>
    <t>○</t>
  </si>
  <si>
    <t>　地域総合対策制度の推進により、実施地域に対し、フォローアップ（体制作り、汚染メカニズム調査・解析、対策メニューを盛り込んだ地域計画の策定等）を行う。また、得られた結果について調査・検討を行い、地域が主体となった取組を推進するため、面的な地下水汚染に対する実例の収集を中心とした最新の事例の情報を整理し、とりまとめを行い、「硝酸性窒素等地域総合対策ガイドライン」を策定する。</t>
    <phoneticPr fontId="5"/>
  </si>
  <si>
    <t>-</t>
    <phoneticPr fontId="5"/>
  </si>
  <si>
    <t>-</t>
    <phoneticPr fontId="5"/>
  </si>
  <si>
    <t>-</t>
    <phoneticPr fontId="5"/>
  </si>
  <si>
    <t>都道府県及び水質汚濁防止法に規定される指定都市等に対する調査結果</t>
    <phoneticPr fontId="5"/>
  </si>
  <si>
    <t>検討会等の開催回数</t>
    <phoneticPr fontId="5"/>
  </si>
  <si>
    <t>回</t>
    <rPh sb="0" eb="1">
      <t>カイ</t>
    </rPh>
    <phoneticPr fontId="5"/>
  </si>
  <si>
    <t>該当事業予算／講習会等の開催回数　　　　　　　　　　　　　　</t>
    <rPh sb="0" eb="2">
      <t>ガイトウ</t>
    </rPh>
    <rPh sb="2" eb="4">
      <t>ジギョウ</t>
    </rPh>
    <rPh sb="4" eb="6">
      <t>ヨサン</t>
    </rPh>
    <rPh sb="7" eb="10">
      <t>コウシュウカイ</t>
    </rPh>
    <rPh sb="10" eb="11">
      <t>トウ</t>
    </rPh>
    <rPh sb="12" eb="14">
      <t>カイサイ</t>
    </rPh>
    <rPh sb="14" eb="16">
      <t>カイスウ</t>
    </rPh>
    <phoneticPr fontId="5"/>
  </si>
  <si>
    <t>　　百万円/回</t>
    <phoneticPr fontId="5"/>
  </si>
  <si>
    <t>　　百万円/回</t>
    <phoneticPr fontId="5"/>
  </si>
  <si>
    <t>７百万/４回</t>
    <phoneticPr fontId="5"/>
  </si>
  <si>
    <t>７百万/３回</t>
    <phoneticPr fontId="5"/>
  </si>
  <si>
    <t>環境保全調査費</t>
    <rPh sb="0" eb="2">
      <t>カンキョウ</t>
    </rPh>
    <rPh sb="2" eb="4">
      <t>ホゼン</t>
    </rPh>
    <rPh sb="4" eb="7">
      <t>チョウサヒ</t>
    </rPh>
    <phoneticPr fontId="5"/>
  </si>
  <si>
    <t>‐</t>
  </si>
  <si>
    <t>地下水環境基準項目において最も超過率が高い硝酸性窒素及び亜硝酸性窒素に対する対策は急務である。</t>
    <phoneticPr fontId="5"/>
  </si>
  <si>
    <t>地方自治体間を超える広域な汚染に対し、必要な実態把握、対策については国が示す必要がある。</t>
    <phoneticPr fontId="5"/>
  </si>
  <si>
    <t>硝酸性窒素及び亜硝酸性窒素は、地下水環境基準項目において最も超過率が高い項目となっているため。</t>
    <phoneticPr fontId="5"/>
  </si>
  <si>
    <t>総合評価落札方式を採用し、競争性を確保した。</t>
    <phoneticPr fontId="5"/>
  </si>
  <si>
    <t>必要な費目・使途のみとなっている。</t>
    <phoneticPr fontId="5"/>
  </si>
  <si>
    <t>検討会開催数について、適切な活動実績である。</t>
    <rPh sb="0" eb="3">
      <t>ケントウカイ</t>
    </rPh>
    <rPh sb="3" eb="6">
      <t>カイサイスウ</t>
    </rPh>
    <rPh sb="11" eb="13">
      <t>テキセツ</t>
    </rPh>
    <rPh sb="14" eb="16">
      <t>カツドウ</t>
    </rPh>
    <rPh sb="16" eb="18">
      <t>ジッセキ</t>
    </rPh>
    <phoneticPr fontId="5"/>
  </si>
  <si>
    <t>新26-030</t>
    <phoneticPr fontId="5"/>
  </si>
  <si>
    <t>A.(株)環境情報コミュニケーションズ</t>
    <rPh sb="2" eb="5">
      <t>カブ</t>
    </rPh>
    <rPh sb="5" eb="7">
      <t>カンキョウ</t>
    </rPh>
    <rPh sb="7" eb="9">
      <t>ジョウホウ</t>
    </rPh>
    <phoneticPr fontId="5"/>
  </si>
  <si>
    <t>人件費</t>
    <phoneticPr fontId="5"/>
  </si>
  <si>
    <t>硝酸性窒素対策マニュアル等の改訂に向けた調査・検討、検討会開催・運営</t>
    <phoneticPr fontId="5"/>
  </si>
  <si>
    <t>諸謝金、旅費</t>
    <phoneticPr fontId="5"/>
  </si>
  <si>
    <t>検討会等出席謝金、検討会委員旅費</t>
    <phoneticPr fontId="5"/>
  </si>
  <si>
    <t>借料及び損料、会議費、印刷製本費</t>
    <phoneticPr fontId="5"/>
  </si>
  <si>
    <t>検討会会場借料、検討会資料・報告書作成</t>
    <phoneticPr fontId="5"/>
  </si>
  <si>
    <t>一般管理費</t>
    <phoneticPr fontId="5"/>
  </si>
  <si>
    <t>B.(株)環境情報コミュニケーションズ</t>
    <phoneticPr fontId="5"/>
  </si>
  <si>
    <t>支出額100万円未満のため非掲載</t>
    <phoneticPr fontId="5"/>
  </si>
  <si>
    <t>C.パシフィックコンサルタンツ(株)</t>
    <phoneticPr fontId="5"/>
  </si>
  <si>
    <t>(株)環境情報コミュニケーションズ</t>
    <phoneticPr fontId="5"/>
  </si>
  <si>
    <t>平成26年度硝酸性窒素地域総合対策制度の構築業務</t>
    <phoneticPr fontId="5"/>
  </si>
  <si>
    <t>平成26年度地下水流域窒素管理推進ワークショップ開催業務</t>
    <phoneticPr fontId="5"/>
  </si>
  <si>
    <t>随意契約</t>
    <phoneticPr fontId="5"/>
  </si>
  <si>
    <t>パシフィックコンサルタンツ(株)</t>
    <phoneticPr fontId="5"/>
  </si>
  <si>
    <t>平成26年度千葉県海匝地域における硝酸性窒素対策検討業</t>
    <phoneticPr fontId="5"/>
  </si>
  <si>
    <t>随意契約</t>
    <phoneticPr fontId="5"/>
  </si>
  <si>
    <t>-</t>
    <phoneticPr fontId="5"/>
  </si>
  <si>
    <t>-</t>
    <phoneticPr fontId="5"/>
  </si>
  <si>
    <t>成果物について、自治体周知を図った。</t>
    <rPh sb="0" eb="3">
      <t>セイカブツ</t>
    </rPh>
    <rPh sb="8" eb="11">
      <t>ジチタイ</t>
    </rPh>
    <rPh sb="11" eb="13">
      <t>シュウチ</t>
    </rPh>
    <rPh sb="14" eb="15">
      <t>ハカ</t>
    </rPh>
    <phoneticPr fontId="5"/>
  </si>
  <si>
    <t>　地下水環境基準項目において最も超過率が高い硝酸性窒素及び亜硝酸性窒素（以下、「硝酸性窒素等」という。）の対策について、地域総合対策制度の運用により、面的な地下水汚染に対する調査・検討を行い、地域が主体となった取組施策の推進を行う。</t>
    <phoneticPr fontId="5"/>
  </si>
  <si>
    <t>成果実績は成果目標に見合ったものとなっている。</t>
    <rPh sb="0" eb="2">
      <t>セイカ</t>
    </rPh>
    <rPh sb="2" eb="4">
      <t>ジッセキ</t>
    </rPh>
    <rPh sb="5" eb="7">
      <t>セイカ</t>
    </rPh>
    <rPh sb="7" eb="9">
      <t>モクヒョウ</t>
    </rPh>
    <rPh sb="10" eb="12">
      <t>ミア</t>
    </rPh>
    <phoneticPr fontId="5"/>
  </si>
  <si>
    <t>-</t>
    <phoneticPr fontId="5"/>
  </si>
  <si>
    <t>硝酸性窒素及び亜硝酸性窒素については地下水環境基準超過率が最も高い項目となっており、引き続き事業を継続する必要がある。</t>
    <phoneticPr fontId="5"/>
  </si>
  <si>
    <t>事業実施にあたり、前年度に外部有識者を含む検討会を開催し、手段・方法等の検討を実施し、効果的に実施している。</t>
    <phoneticPr fontId="5"/>
  </si>
  <si>
    <t>公告にあたっては、説明会を開催し、発注者の意図を正確に伝え、入札希望者の増加及び負担軽減の工夫をしている。</t>
    <phoneticPr fontId="5"/>
  </si>
  <si>
    <t>支出に当たり過大とならないよう、競争性を確保することで、単位当たりコストの低減をはかっている。</t>
    <rPh sb="0" eb="2">
      <t>シシュツ</t>
    </rPh>
    <rPh sb="3" eb="4">
      <t>ア</t>
    </rPh>
    <rPh sb="6" eb="8">
      <t>カダイ</t>
    </rPh>
    <rPh sb="16" eb="19">
      <t>キョウソウセイ</t>
    </rPh>
    <rPh sb="20" eb="22">
      <t>カクホ</t>
    </rPh>
    <rPh sb="28" eb="30">
      <t>タンイ</t>
    </rPh>
    <rPh sb="30" eb="31">
      <t>ア</t>
    </rPh>
    <rPh sb="37" eb="39">
      <t>テイゲン</t>
    </rPh>
    <phoneticPr fontId="5"/>
  </si>
  <si>
    <t>引き続き競争性の高い調達を行う事で予算の効率的な執行を目指すとともに、事業の成果を自治体に共有するなどし、理解度の上昇を図る。</t>
    <rPh sb="24" eb="26">
      <t>シッコウ</t>
    </rPh>
    <rPh sb="27" eb="29">
      <t>メザ</t>
    </rPh>
    <rPh sb="35" eb="37">
      <t>ジギョウ</t>
    </rPh>
    <rPh sb="38" eb="40">
      <t>セイカ</t>
    </rPh>
    <rPh sb="41" eb="44">
      <t>ジチタイ</t>
    </rPh>
    <rPh sb="45" eb="47">
      <t>キョウユウ</t>
    </rPh>
    <rPh sb="53" eb="56">
      <t>リカイド</t>
    </rPh>
    <rPh sb="57" eb="59">
      <t>ジョウショウ</t>
    </rPh>
    <rPh sb="60" eb="61">
      <t>ハカ</t>
    </rPh>
    <phoneticPr fontId="5"/>
  </si>
  <si>
    <t>硝酸性窒素等対策への取組の必要性について、自治体の理解度が現状は低いが70%以上を目指す。</t>
    <rPh sb="0" eb="2">
      <t>ショウサン</t>
    </rPh>
    <rPh sb="6" eb="8">
      <t>タイサク</t>
    </rPh>
    <rPh sb="13" eb="15">
      <t>ヒツヨウ</t>
    </rPh>
    <rPh sb="21" eb="24">
      <t>ジチタイ</t>
    </rPh>
    <rPh sb="25" eb="28">
      <t>リカイド</t>
    </rPh>
    <rPh sb="29" eb="31">
      <t>ゲンジョウ</t>
    </rPh>
    <rPh sb="32" eb="33">
      <t>ヒク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</si>
</sst>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76200</xdr:colOff>
          <xdr:row>229</xdr:row>
          <xdr:rowOff>28575</xdr:rowOff>
        </xdr:from>
        <xdr:to>
          <xdr:col>43</xdr:col>
          <xdr:colOff>171450</xdr:colOff>
          <xdr:row>229</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475</xdr:row>
          <xdr:rowOff>266700</xdr:rowOff>
        </xdr:from>
        <xdr:to>
          <xdr:col>43</xdr:col>
          <xdr:colOff>142875</xdr:colOff>
          <xdr:row>496</xdr:row>
          <xdr:rowOff>200025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19</xdr:col>
      <xdr:colOff>85399</xdr:colOff>
      <xdr:row>140</xdr:row>
      <xdr:rowOff>0</xdr:rowOff>
    </xdr:from>
    <xdr:ext cx="2510118" cy="470647"/>
    <xdr:sp macro="" textlink="">
      <xdr:nvSpPr>
        <xdr:cNvPr id="29" name="テキスト ボックス 28"/>
        <xdr:cNvSpPr txBox="1"/>
      </xdr:nvSpPr>
      <xdr:spPr>
        <a:xfrm>
          <a:off x="3963435" y="30561643"/>
          <a:ext cx="2510118" cy="470647"/>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環境省</a:t>
          </a:r>
          <a:endParaRPr kumimoji="1" lang="en-US" altLang="ja-JP" sz="1100"/>
        </a:p>
        <a:p>
          <a:pPr algn="ctr"/>
          <a:r>
            <a:rPr kumimoji="1" lang="ja-JP" altLang="en-US" sz="1100"/>
            <a:t>７百万円</a:t>
          </a:r>
          <a:endParaRPr kumimoji="1" lang="en-US" altLang="ja-JP" sz="1100"/>
        </a:p>
      </xdr:txBody>
    </xdr:sp>
    <xdr:clientData/>
  </xdr:oneCellAnchor>
  <xdr:twoCellAnchor>
    <xdr:from>
      <xdr:col>22</xdr:col>
      <xdr:colOff>95561</xdr:colOff>
      <xdr:row>146</xdr:row>
      <xdr:rowOff>243967</xdr:rowOff>
    </xdr:from>
    <xdr:to>
      <xdr:col>23</xdr:col>
      <xdr:colOff>49648</xdr:colOff>
      <xdr:row>147</xdr:row>
      <xdr:rowOff>314375</xdr:rowOff>
    </xdr:to>
    <xdr:sp macro="" textlink="">
      <xdr:nvSpPr>
        <xdr:cNvPr id="30" name="左大かっこ 29"/>
        <xdr:cNvSpPr/>
      </xdr:nvSpPr>
      <xdr:spPr>
        <a:xfrm>
          <a:off x="4585918" y="32928324"/>
          <a:ext cx="158194" cy="424194"/>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156237</xdr:colOff>
      <xdr:row>146</xdr:row>
      <xdr:rowOff>242287</xdr:rowOff>
    </xdr:from>
    <xdr:to>
      <xdr:col>29</xdr:col>
      <xdr:colOff>12642</xdr:colOff>
      <xdr:row>147</xdr:row>
      <xdr:rowOff>328845</xdr:rowOff>
    </xdr:to>
    <xdr:sp macro="" textlink="">
      <xdr:nvSpPr>
        <xdr:cNvPr id="31" name="右大かっこ 30"/>
        <xdr:cNvSpPr/>
      </xdr:nvSpPr>
      <xdr:spPr>
        <a:xfrm>
          <a:off x="5871237" y="32926644"/>
          <a:ext cx="60512" cy="440344"/>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48847</xdr:colOff>
      <xdr:row>148</xdr:row>
      <xdr:rowOff>29454</xdr:rowOff>
    </xdr:from>
    <xdr:to>
      <xdr:col>37</xdr:col>
      <xdr:colOff>165256</xdr:colOff>
      <xdr:row>149</xdr:row>
      <xdr:rowOff>247168</xdr:rowOff>
    </xdr:to>
    <xdr:sp macro="" textlink="">
      <xdr:nvSpPr>
        <xdr:cNvPr id="32" name="テキスト ボックス 31"/>
        <xdr:cNvSpPr txBox="1"/>
      </xdr:nvSpPr>
      <xdr:spPr>
        <a:xfrm>
          <a:off x="2906347" y="33421383"/>
          <a:ext cx="4810873" cy="571499"/>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100"/>
            <a:t>Ａ</a:t>
          </a:r>
          <a:r>
            <a:rPr kumimoji="1" lang="en-US" altLang="ja-JP" sz="1100"/>
            <a:t>.</a:t>
          </a:r>
          <a:r>
            <a:rPr kumimoji="1" lang="ja-JP" altLang="en-US" sz="1100"/>
            <a:t>　</a:t>
          </a:r>
          <a:r>
            <a:rPr kumimoji="1" lang="en-US" altLang="ja-JP" sz="1100"/>
            <a:t>(</a:t>
          </a:r>
          <a:r>
            <a:rPr kumimoji="1" lang="ja-JP" altLang="en-US" sz="1100"/>
            <a:t>株</a:t>
          </a:r>
          <a:r>
            <a:rPr kumimoji="1" lang="en-US" altLang="ja-JP" sz="1100"/>
            <a:t>)</a:t>
          </a:r>
          <a:r>
            <a:rPr kumimoji="1" lang="ja-JP" altLang="en-US" sz="1100"/>
            <a:t>環境情報コミュニケーションズ</a:t>
          </a:r>
          <a:endParaRPr kumimoji="1" lang="en-US" altLang="ja-JP" sz="1100"/>
        </a:p>
        <a:p>
          <a:pPr algn="ctr"/>
          <a:r>
            <a:rPr kumimoji="1" lang="ja-JP" altLang="en-US" sz="1100"/>
            <a:t>５百万円</a:t>
          </a:r>
        </a:p>
      </xdr:txBody>
    </xdr:sp>
    <xdr:clientData/>
  </xdr:twoCellAnchor>
  <xdr:twoCellAnchor>
    <xdr:from>
      <xdr:col>25</xdr:col>
      <xdr:colOff>182497</xdr:colOff>
      <xdr:row>143</xdr:row>
      <xdr:rowOff>119743</xdr:rowOff>
    </xdr:from>
    <xdr:to>
      <xdr:col>25</xdr:col>
      <xdr:colOff>184918</xdr:colOff>
      <xdr:row>145</xdr:row>
      <xdr:rowOff>230657</xdr:rowOff>
    </xdr:to>
    <xdr:cxnSp macro="">
      <xdr:nvCxnSpPr>
        <xdr:cNvPr id="33" name="直線矢印コネクタ 32"/>
        <xdr:cNvCxnSpPr/>
      </xdr:nvCxnSpPr>
      <xdr:spPr>
        <a:xfrm flipH="1">
          <a:off x="5285176" y="31742743"/>
          <a:ext cx="2421" cy="8184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13042</xdr:colOff>
      <xdr:row>146</xdr:row>
      <xdr:rowOff>320727</xdr:rowOff>
    </xdr:from>
    <xdr:to>
      <xdr:col>28</xdr:col>
      <xdr:colOff>201060</xdr:colOff>
      <xdr:row>147</xdr:row>
      <xdr:rowOff>211678</xdr:rowOff>
    </xdr:to>
    <xdr:sp macro="" textlink="">
      <xdr:nvSpPr>
        <xdr:cNvPr id="34" name="テキスト ボックス 33"/>
        <xdr:cNvSpPr txBox="1"/>
      </xdr:nvSpPr>
      <xdr:spPr>
        <a:xfrm>
          <a:off x="4707506" y="33005084"/>
          <a:ext cx="1208554" cy="244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ja-JP" altLang="en-US" sz="1100"/>
            <a:t>総合評価</a:t>
          </a:r>
        </a:p>
      </xdr:txBody>
    </xdr:sp>
    <xdr:clientData/>
  </xdr:twoCellAnchor>
  <xdr:twoCellAnchor>
    <xdr:from>
      <xdr:col>20</xdr:col>
      <xdr:colOff>157024</xdr:colOff>
      <xdr:row>141</xdr:row>
      <xdr:rowOff>165656</xdr:rowOff>
    </xdr:from>
    <xdr:to>
      <xdr:col>34</xdr:col>
      <xdr:colOff>152596</xdr:colOff>
      <xdr:row>143</xdr:row>
      <xdr:rowOff>191584</xdr:rowOff>
    </xdr:to>
    <xdr:sp macro="" textlink="">
      <xdr:nvSpPr>
        <xdr:cNvPr id="35" name="テキスト ボックス 34"/>
        <xdr:cNvSpPr txBox="1"/>
      </xdr:nvSpPr>
      <xdr:spPr>
        <a:xfrm>
          <a:off x="4239167" y="31081085"/>
          <a:ext cx="2853072" cy="7334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l"/>
          <a:r>
            <a:rPr kumimoji="1" lang="ja-JP" altLang="en-US" sz="1100"/>
            <a:t>・事業内容の確定と契約</a:t>
          </a:r>
          <a:endParaRPr kumimoji="1" lang="en-US" altLang="ja-JP" sz="1100"/>
        </a:p>
        <a:p>
          <a:pPr algn="l"/>
          <a:r>
            <a:rPr kumimoji="1" lang="ja-JP" altLang="en-US" sz="1100"/>
            <a:t>・事業進捗状況の確認</a:t>
          </a:r>
        </a:p>
        <a:p>
          <a:pPr algn="l">
            <a:lnSpc>
              <a:spcPts val="1200"/>
            </a:lnSpc>
          </a:pPr>
          <a:r>
            <a:rPr kumimoji="1" lang="ja-JP" altLang="en-US" sz="1100"/>
            <a:t>・事業成果の確認</a:t>
          </a:r>
        </a:p>
      </xdr:txBody>
    </xdr:sp>
    <xdr:clientData/>
  </xdr:twoCellAnchor>
  <xdr:twoCellAnchor>
    <xdr:from>
      <xdr:col>17</xdr:col>
      <xdr:colOff>8026</xdr:colOff>
      <xdr:row>141</xdr:row>
      <xdr:rowOff>160564</xdr:rowOff>
    </xdr:from>
    <xdr:to>
      <xdr:col>17</xdr:col>
      <xdr:colOff>104025</xdr:colOff>
      <xdr:row>143</xdr:row>
      <xdr:rowOff>159466</xdr:rowOff>
    </xdr:to>
    <xdr:sp macro="" textlink="">
      <xdr:nvSpPr>
        <xdr:cNvPr id="36" name="左大かっこ 35"/>
        <xdr:cNvSpPr/>
      </xdr:nvSpPr>
      <xdr:spPr>
        <a:xfrm>
          <a:off x="3477847" y="31075993"/>
          <a:ext cx="95999" cy="70647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139249</xdr:colOff>
      <xdr:row>141</xdr:row>
      <xdr:rowOff>162955</xdr:rowOff>
    </xdr:from>
    <xdr:to>
      <xdr:col>33</xdr:col>
      <xdr:colOff>61238</xdr:colOff>
      <xdr:row>143</xdr:row>
      <xdr:rowOff>102131</xdr:rowOff>
    </xdr:to>
    <xdr:sp macro="" textlink="">
      <xdr:nvSpPr>
        <xdr:cNvPr id="37" name="右大かっこ 36"/>
        <xdr:cNvSpPr/>
      </xdr:nvSpPr>
      <xdr:spPr>
        <a:xfrm>
          <a:off x="6670678" y="31078384"/>
          <a:ext cx="126096" cy="646747"/>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18004</xdr:colOff>
      <xdr:row>150</xdr:row>
      <xdr:rowOff>301431</xdr:rowOff>
    </xdr:from>
    <xdr:to>
      <xdr:col>14</xdr:col>
      <xdr:colOff>182</xdr:colOff>
      <xdr:row>156</xdr:row>
      <xdr:rowOff>266256</xdr:rowOff>
    </xdr:to>
    <xdr:sp macro="" textlink="">
      <xdr:nvSpPr>
        <xdr:cNvPr id="38" name="左大かっこ 37"/>
        <xdr:cNvSpPr/>
      </xdr:nvSpPr>
      <xdr:spPr>
        <a:xfrm>
          <a:off x="2671397" y="34400931"/>
          <a:ext cx="186285" cy="2087539"/>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38</xdr:col>
      <xdr:colOff>21429</xdr:colOff>
      <xdr:row>150</xdr:row>
      <xdr:rowOff>300718</xdr:rowOff>
    </xdr:from>
    <xdr:to>
      <xdr:col>38</xdr:col>
      <xdr:colOff>175771</xdr:colOff>
      <xdr:row>156</xdr:row>
      <xdr:rowOff>179690</xdr:rowOff>
    </xdr:to>
    <xdr:sp macro="" textlink="">
      <xdr:nvSpPr>
        <xdr:cNvPr id="39" name="右大かっこ 38"/>
        <xdr:cNvSpPr/>
      </xdr:nvSpPr>
      <xdr:spPr>
        <a:xfrm>
          <a:off x="7777500" y="34400218"/>
          <a:ext cx="154342" cy="2001686"/>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66991</xdr:colOff>
      <xdr:row>150</xdr:row>
      <xdr:rowOff>319768</xdr:rowOff>
    </xdr:from>
    <xdr:to>
      <xdr:col>37</xdr:col>
      <xdr:colOff>174034</xdr:colOff>
      <xdr:row>156</xdr:row>
      <xdr:rowOff>305552</xdr:rowOff>
    </xdr:to>
    <xdr:sp macro="" textlink="">
      <xdr:nvSpPr>
        <xdr:cNvPr id="40" name="テキスト ボックス 39"/>
        <xdr:cNvSpPr txBox="1"/>
      </xdr:nvSpPr>
      <xdr:spPr>
        <a:xfrm>
          <a:off x="3128598" y="34419268"/>
          <a:ext cx="4597400" cy="21084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l"/>
          <a:r>
            <a:rPr kumimoji="1" lang="ja-JP" altLang="en-US" sz="1100"/>
            <a:t>＜事業概要＞</a:t>
          </a:r>
          <a:endParaRPr kumimoji="1" lang="en-US" altLang="ja-JP" sz="1100"/>
        </a:p>
        <a:p>
          <a:pPr eaLnBrk="1" fontAlgn="auto" latinLnBrk="0" hangingPunct="1"/>
          <a:r>
            <a:rPr kumimoji="1" lang="ja-JP" altLang="en-US" sz="1100" b="0" i="0" baseline="0">
              <a:solidFill>
                <a:schemeClr val="tx1"/>
              </a:solidFill>
              <a:effectLst/>
              <a:latin typeface="+mn-lt"/>
              <a:ea typeface="+mn-ea"/>
              <a:cs typeface="+mn-cs"/>
            </a:rPr>
            <a:t>平成</a:t>
          </a:r>
          <a:r>
            <a:rPr kumimoji="1" lang="en-US" altLang="ja-JP" sz="1100" b="0" i="0" baseline="0">
              <a:solidFill>
                <a:schemeClr val="tx1"/>
              </a:solidFill>
              <a:effectLst/>
              <a:latin typeface="+mn-lt"/>
              <a:ea typeface="+mn-ea"/>
              <a:cs typeface="+mn-cs"/>
            </a:rPr>
            <a:t>26</a:t>
          </a:r>
          <a:r>
            <a:rPr kumimoji="1" lang="ja-JP" altLang="en-US" sz="1100" b="0" i="0" baseline="0">
              <a:solidFill>
                <a:schemeClr val="tx1"/>
              </a:solidFill>
              <a:effectLst/>
              <a:latin typeface="+mn-lt"/>
              <a:ea typeface="+mn-ea"/>
              <a:cs typeface="+mn-cs"/>
            </a:rPr>
            <a:t>年度硝酸性窒素地域総合対策制度の構築業務</a:t>
          </a:r>
          <a:endParaRPr kumimoji="1" lang="en-US" altLang="ja-JP" sz="1100" b="0" i="0" baseline="0">
            <a:solidFill>
              <a:schemeClr val="tx1"/>
            </a:solidFill>
            <a:effectLst/>
            <a:latin typeface="+mn-lt"/>
            <a:ea typeface="+mn-ea"/>
            <a:cs typeface="+mn-cs"/>
          </a:endParaRPr>
        </a:p>
        <a:p>
          <a:pPr eaLnBrk="1" fontAlgn="auto" latinLnBrk="0" hangingPunct="1"/>
          <a:r>
            <a:rPr kumimoji="1" lang="ja-JP" altLang="en-US" sz="1100"/>
            <a:t>＜役割＞</a:t>
          </a:r>
          <a:endParaRPr kumimoji="1" lang="en-US" altLang="ja-JP" sz="1100"/>
        </a:p>
        <a:p>
          <a:pPr eaLnBrk="1" fontAlgn="auto" latinLnBrk="0" hangingPunct="1"/>
          <a:r>
            <a:rPr kumimoji="1" lang="ja-JP" altLang="en-US" sz="1100"/>
            <a:t>・対策マニュアルの改訂に向けた検討関連情報の収集・整理</a:t>
          </a:r>
          <a:endParaRPr kumimoji="1" lang="en-US" altLang="ja-JP" sz="1100"/>
        </a:p>
        <a:p>
          <a:pPr eaLnBrk="1" fontAlgn="auto" latinLnBrk="0" hangingPunct="1"/>
          <a:r>
            <a:rPr kumimoji="1" lang="ja-JP" altLang="en-US" sz="1100"/>
            <a:t>・地域総合対策制度（仮称）の構築</a:t>
          </a:r>
          <a:endParaRPr kumimoji="1" lang="en-US" altLang="ja-JP" sz="1100"/>
        </a:p>
        <a:p>
          <a:pPr eaLnBrk="1" fontAlgn="auto" latinLnBrk="0" hangingPunct="1"/>
          <a:r>
            <a:rPr kumimoji="1" lang="ja-JP" altLang="en-US" sz="1100"/>
            <a:t>・検討会の開催・運営</a:t>
          </a:r>
          <a:endParaRPr kumimoji="1" lang="ja-JP" altLang="en-US" sz="1100">
            <a:solidFill>
              <a:schemeClr val="tx1"/>
            </a:solidFill>
          </a:endParaRPr>
        </a:p>
      </xdr:txBody>
    </xdr:sp>
    <xdr:clientData/>
  </xdr:twoCellAnchor>
  <xdr:twoCellAnchor>
    <xdr:from>
      <xdr:col>13</xdr:col>
      <xdr:colOff>20725</xdr:colOff>
      <xdr:row>159</xdr:row>
      <xdr:rowOff>299034</xdr:rowOff>
    </xdr:from>
    <xdr:to>
      <xdr:col>36</xdr:col>
      <xdr:colOff>137134</xdr:colOff>
      <xdr:row>161</xdr:row>
      <xdr:rowOff>170430</xdr:rowOff>
    </xdr:to>
    <xdr:sp macro="" textlink="">
      <xdr:nvSpPr>
        <xdr:cNvPr id="41" name="テキスト ボックス 40"/>
        <xdr:cNvSpPr txBox="1"/>
      </xdr:nvSpPr>
      <xdr:spPr>
        <a:xfrm>
          <a:off x="2674118" y="37582605"/>
          <a:ext cx="4810873" cy="578968"/>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100">
              <a:solidFill>
                <a:schemeClr val="tx1"/>
              </a:solidFill>
              <a:effectLst/>
              <a:latin typeface="+mn-lt"/>
              <a:ea typeface="+mn-ea"/>
              <a:cs typeface="+mn-cs"/>
            </a:rPr>
            <a:t>Ｂ</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株</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環境情報コミュニケーションズ</a:t>
          </a:r>
          <a:endParaRPr lang="ja-JP" altLang="ja-JP">
            <a:effectLst/>
          </a:endParaRPr>
        </a:p>
        <a:p>
          <a:pPr algn="ctr"/>
          <a:r>
            <a:rPr kumimoji="1" lang="ja-JP" altLang="en-US" sz="1100">
              <a:solidFill>
                <a:schemeClr val="tx1"/>
              </a:solidFill>
              <a:effectLst/>
              <a:latin typeface="+mn-lt"/>
              <a:ea typeface="+mn-ea"/>
              <a:cs typeface="+mn-cs"/>
            </a:rPr>
            <a:t>１</a:t>
          </a:r>
          <a:r>
            <a:rPr kumimoji="1" lang="ja-JP" altLang="ja-JP" sz="1100">
              <a:solidFill>
                <a:schemeClr val="tx1"/>
              </a:solidFill>
              <a:effectLst/>
              <a:latin typeface="+mn-lt"/>
              <a:ea typeface="+mn-ea"/>
              <a:cs typeface="+mn-cs"/>
            </a:rPr>
            <a:t>百万円</a:t>
          </a:r>
          <a:endParaRPr lang="ja-JP" altLang="ja-JP">
            <a:effectLst/>
          </a:endParaRPr>
        </a:p>
      </xdr:txBody>
    </xdr:sp>
    <xdr:clientData/>
  </xdr:twoCellAnchor>
  <xdr:twoCellAnchor>
    <xdr:from>
      <xdr:col>22</xdr:col>
      <xdr:colOff>80171</xdr:colOff>
      <xdr:row>158</xdr:row>
      <xdr:rowOff>229316</xdr:rowOff>
    </xdr:from>
    <xdr:to>
      <xdr:col>28</xdr:col>
      <xdr:colOff>64081</xdr:colOff>
      <xdr:row>159</xdr:row>
      <xdr:rowOff>127472</xdr:rowOff>
    </xdr:to>
    <xdr:sp macro="" textlink="">
      <xdr:nvSpPr>
        <xdr:cNvPr id="42" name="テキスト ボックス 41"/>
        <xdr:cNvSpPr txBox="1"/>
      </xdr:nvSpPr>
      <xdr:spPr>
        <a:xfrm>
          <a:off x="4570528" y="37159102"/>
          <a:ext cx="1208553" cy="2519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ja-JP" altLang="ja-JP" sz="1100">
              <a:solidFill>
                <a:schemeClr val="tx1"/>
              </a:solidFill>
              <a:effectLst/>
              <a:latin typeface="+mn-lt"/>
              <a:ea typeface="+mn-ea"/>
              <a:cs typeface="+mn-cs"/>
            </a:rPr>
            <a:t>少額・随意契約</a:t>
          </a:r>
          <a:endParaRPr kumimoji="1" lang="ja-JP" altLang="en-US" sz="1100"/>
        </a:p>
      </xdr:txBody>
    </xdr:sp>
    <xdr:clientData/>
  </xdr:twoCellAnchor>
  <xdr:twoCellAnchor>
    <xdr:from>
      <xdr:col>12</xdr:col>
      <xdr:colOff>0</xdr:colOff>
      <xdr:row>162</xdr:row>
      <xdr:rowOff>219092</xdr:rowOff>
    </xdr:from>
    <xdr:to>
      <xdr:col>12</xdr:col>
      <xdr:colOff>176167</xdr:colOff>
      <xdr:row>166</xdr:row>
      <xdr:rowOff>57853</xdr:rowOff>
    </xdr:to>
    <xdr:sp macro="" textlink="">
      <xdr:nvSpPr>
        <xdr:cNvPr id="43" name="左大かっこ 42"/>
        <xdr:cNvSpPr/>
      </xdr:nvSpPr>
      <xdr:spPr>
        <a:xfrm>
          <a:off x="2449286" y="38564021"/>
          <a:ext cx="176167" cy="125390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1616</xdr:colOff>
      <xdr:row>162</xdr:row>
      <xdr:rowOff>218378</xdr:rowOff>
    </xdr:from>
    <xdr:to>
      <xdr:col>37</xdr:col>
      <xdr:colOff>147649</xdr:colOff>
      <xdr:row>166</xdr:row>
      <xdr:rowOff>5537</xdr:rowOff>
    </xdr:to>
    <xdr:sp macro="" textlink="">
      <xdr:nvSpPr>
        <xdr:cNvPr id="44" name="右大かっこ 43"/>
        <xdr:cNvSpPr/>
      </xdr:nvSpPr>
      <xdr:spPr>
        <a:xfrm>
          <a:off x="7553580" y="38563307"/>
          <a:ext cx="146033" cy="1202301"/>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36602</xdr:colOff>
      <xdr:row>162</xdr:row>
      <xdr:rowOff>237428</xdr:rowOff>
    </xdr:from>
    <xdr:to>
      <xdr:col>36</xdr:col>
      <xdr:colOff>145912</xdr:colOff>
      <xdr:row>165</xdr:row>
      <xdr:rowOff>243365</xdr:rowOff>
    </xdr:to>
    <xdr:sp macro="" textlink="">
      <xdr:nvSpPr>
        <xdr:cNvPr id="45" name="テキスト ボックス 44"/>
        <xdr:cNvSpPr txBox="1"/>
      </xdr:nvSpPr>
      <xdr:spPr>
        <a:xfrm>
          <a:off x="2894102" y="38582357"/>
          <a:ext cx="4599667" cy="10672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l"/>
          <a:r>
            <a:rPr kumimoji="1" lang="ja-JP" altLang="en-US" sz="1100"/>
            <a:t>＜事業概要＞</a:t>
          </a:r>
          <a:endParaRPr kumimoji="1" lang="en-US" altLang="ja-JP" sz="1100"/>
        </a:p>
        <a:p>
          <a:pPr eaLnBrk="1" fontAlgn="auto" latinLnBrk="0" hangingPunct="1"/>
          <a:r>
            <a:rPr lang="ja-JP" altLang="ja-JP" sz="1100">
              <a:solidFill>
                <a:schemeClr val="tx1"/>
              </a:solidFill>
              <a:effectLst/>
              <a:latin typeface="+mn-lt"/>
              <a:ea typeface="+mn-ea"/>
              <a:cs typeface="+mn-cs"/>
            </a:rPr>
            <a:t>平成</a:t>
          </a:r>
          <a:r>
            <a:rPr lang="en-US" altLang="ja-JP" sz="1100">
              <a:solidFill>
                <a:schemeClr val="tx1"/>
              </a:solidFill>
              <a:effectLst/>
              <a:latin typeface="+mn-lt"/>
              <a:ea typeface="+mn-ea"/>
              <a:cs typeface="+mn-cs"/>
            </a:rPr>
            <a:t>26</a:t>
          </a:r>
          <a:r>
            <a:rPr lang="ja-JP" altLang="ja-JP" sz="1100">
              <a:solidFill>
                <a:schemeClr val="tx1"/>
              </a:solidFill>
              <a:effectLst/>
              <a:latin typeface="+mn-lt"/>
              <a:ea typeface="+mn-ea"/>
              <a:cs typeface="+mn-cs"/>
            </a:rPr>
            <a:t>年度地下水流域窒素管理推進ワークショップ開催業務</a:t>
          </a:r>
          <a:endParaRPr kumimoji="1" lang="en-US" altLang="ja-JP" sz="1100" b="0" i="0" baseline="0">
            <a:solidFill>
              <a:schemeClr val="tx1"/>
            </a:solidFill>
            <a:effectLst/>
            <a:latin typeface="+mn-lt"/>
            <a:ea typeface="+mn-ea"/>
            <a:cs typeface="+mn-cs"/>
          </a:endParaRPr>
        </a:p>
        <a:p>
          <a:pPr eaLnBrk="1" fontAlgn="auto" latinLnBrk="0" hangingPunct="1"/>
          <a:r>
            <a:rPr kumimoji="1" lang="ja-JP" altLang="en-US" sz="1100"/>
            <a:t>＜役割＞</a:t>
          </a:r>
          <a:endParaRPr kumimoji="1" lang="en-US" altLang="ja-JP" sz="1100"/>
        </a:p>
        <a:p>
          <a:pPr eaLnBrk="1" fontAlgn="auto" latinLnBrk="0" hangingPunct="1"/>
          <a:r>
            <a:rPr kumimoji="1" lang="ja-JP" altLang="en-US" sz="1100"/>
            <a:t>・</a:t>
          </a:r>
          <a:r>
            <a:rPr lang="ja-JP" altLang="ja-JP" sz="1100">
              <a:solidFill>
                <a:schemeClr val="tx1"/>
              </a:solidFill>
              <a:effectLst/>
              <a:latin typeface="+mn-lt"/>
              <a:ea typeface="+mn-ea"/>
              <a:cs typeface="+mn-cs"/>
            </a:rPr>
            <a:t>ワークショップの開催意向自治体の調査・とりまとめ</a:t>
          </a:r>
          <a:endParaRPr kumimoji="1" lang="en-US" altLang="ja-JP" sz="1100"/>
        </a:p>
        <a:p>
          <a:pPr eaLnBrk="1" fontAlgn="auto" latinLnBrk="0" hangingPunct="1"/>
          <a:r>
            <a:rPr kumimoji="1" lang="ja-JP" altLang="en-US" sz="1100"/>
            <a:t>・</a:t>
          </a:r>
          <a:r>
            <a:rPr lang="ja-JP" altLang="ja-JP" sz="1100">
              <a:solidFill>
                <a:schemeClr val="tx1"/>
              </a:solidFill>
              <a:effectLst/>
              <a:latin typeface="+mn-lt"/>
              <a:ea typeface="+mn-ea"/>
              <a:cs typeface="+mn-cs"/>
            </a:rPr>
            <a:t>ワークショップの開催・運営補助業務</a:t>
          </a:r>
          <a:endParaRPr lang="en-US" altLang="ja-JP" sz="1100">
            <a:solidFill>
              <a:schemeClr val="tx1"/>
            </a:solidFill>
            <a:effectLst/>
            <a:latin typeface="+mn-lt"/>
            <a:ea typeface="+mn-ea"/>
            <a:cs typeface="+mn-cs"/>
          </a:endParaRPr>
        </a:p>
      </xdr:txBody>
    </xdr:sp>
    <xdr:clientData/>
  </xdr:twoCellAnchor>
  <xdr:twoCellAnchor>
    <xdr:from>
      <xdr:col>21</xdr:col>
      <xdr:colOff>84945</xdr:colOff>
      <xdr:row>168</xdr:row>
      <xdr:rowOff>333721</xdr:rowOff>
    </xdr:from>
    <xdr:to>
      <xdr:col>22</xdr:col>
      <xdr:colOff>36631</xdr:colOff>
      <xdr:row>170</xdr:row>
      <xdr:rowOff>51945</xdr:rowOff>
    </xdr:to>
    <xdr:sp macro="" textlink="">
      <xdr:nvSpPr>
        <xdr:cNvPr id="46" name="左大かっこ 45"/>
        <xdr:cNvSpPr/>
      </xdr:nvSpPr>
      <xdr:spPr>
        <a:xfrm>
          <a:off x="4371195" y="40801364"/>
          <a:ext cx="155793" cy="42579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143219</xdr:colOff>
      <xdr:row>168</xdr:row>
      <xdr:rowOff>332041</xdr:rowOff>
    </xdr:from>
    <xdr:to>
      <xdr:col>27</xdr:col>
      <xdr:colOff>203731</xdr:colOff>
      <xdr:row>170</xdr:row>
      <xdr:rowOff>66415</xdr:rowOff>
    </xdr:to>
    <xdr:sp macro="" textlink="">
      <xdr:nvSpPr>
        <xdr:cNvPr id="47" name="右大かっこ 46"/>
        <xdr:cNvSpPr/>
      </xdr:nvSpPr>
      <xdr:spPr>
        <a:xfrm>
          <a:off x="5654112" y="40799684"/>
          <a:ext cx="60512" cy="44194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35829</xdr:colOff>
      <xdr:row>170</xdr:row>
      <xdr:rowOff>120810</xdr:rowOff>
    </xdr:from>
    <xdr:to>
      <xdr:col>36</xdr:col>
      <xdr:colOff>152238</xdr:colOff>
      <xdr:row>171</xdr:row>
      <xdr:rowOff>338522</xdr:rowOff>
    </xdr:to>
    <xdr:sp macro="" textlink="">
      <xdr:nvSpPr>
        <xdr:cNvPr id="48" name="テキスト ボックス 47"/>
        <xdr:cNvSpPr txBox="1"/>
      </xdr:nvSpPr>
      <xdr:spPr>
        <a:xfrm>
          <a:off x="2689222" y="41296024"/>
          <a:ext cx="4810873" cy="571498"/>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100">
              <a:solidFill>
                <a:schemeClr val="tx1"/>
              </a:solidFill>
              <a:effectLst/>
              <a:latin typeface="+mn-lt"/>
              <a:ea typeface="+mn-ea"/>
              <a:cs typeface="+mn-cs"/>
            </a:rPr>
            <a:t>Ｃ</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パシフィックコンサルタンツ</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株</a:t>
          </a:r>
          <a:r>
            <a:rPr kumimoji="1" lang="en-US" altLang="ja-JP" sz="1100">
              <a:solidFill>
                <a:schemeClr val="tx1"/>
              </a:solidFill>
              <a:effectLst/>
              <a:latin typeface="+mn-lt"/>
              <a:ea typeface="+mn-ea"/>
              <a:cs typeface="+mn-cs"/>
            </a:rPr>
            <a:t>)</a:t>
          </a:r>
          <a:endParaRPr lang="ja-JP" altLang="ja-JP">
            <a:effectLst/>
          </a:endParaRPr>
        </a:p>
        <a:p>
          <a:pPr algn="ctr"/>
          <a:r>
            <a:rPr kumimoji="1" lang="ja-JP" altLang="en-US" sz="1100">
              <a:solidFill>
                <a:schemeClr val="tx1"/>
              </a:solidFill>
              <a:effectLst/>
              <a:latin typeface="+mn-lt"/>
              <a:ea typeface="+mn-ea"/>
              <a:cs typeface="+mn-cs"/>
            </a:rPr>
            <a:t>０．９</a:t>
          </a:r>
          <a:r>
            <a:rPr kumimoji="1" lang="ja-JP" altLang="ja-JP" sz="1100">
              <a:solidFill>
                <a:schemeClr val="tx1"/>
              </a:solidFill>
              <a:effectLst/>
              <a:latin typeface="+mn-lt"/>
              <a:ea typeface="+mn-ea"/>
              <a:cs typeface="+mn-cs"/>
            </a:rPr>
            <a:t>百万円</a:t>
          </a:r>
          <a:endParaRPr lang="ja-JP" altLang="ja-JP">
            <a:effectLst/>
          </a:endParaRPr>
        </a:p>
      </xdr:txBody>
    </xdr:sp>
    <xdr:clientData/>
  </xdr:twoCellAnchor>
  <xdr:twoCellAnchor>
    <xdr:from>
      <xdr:col>22</xdr:col>
      <xdr:colOff>25</xdr:colOff>
      <xdr:row>169</xdr:row>
      <xdr:rowOff>56695</xdr:rowOff>
    </xdr:from>
    <xdr:to>
      <xdr:col>27</xdr:col>
      <xdr:colOff>188042</xdr:colOff>
      <xdr:row>169</xdr:row>
      <xdr:rowOff>303033</xdr:rowOff>
    </xdr:to>
    <xdr:sp macro="" textlink="">
      <xdr:nvSpPr>
        <xdr:cNvPr id="49" name="テキスト ボックス 48"/>
        <xdr:cNvSpPr txBox="1"/>
      </xdr:nvSpPr>
      <xdr:spPr>
        <a:xfrm>
          <a:off x="4490382" y="40878124"/>
          <a:ext cx="1208553" cy="246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ja-JP" altLang="ja-JP" sz="1100">
              <a:solidFill>
                <a:schemeClr val="tx1"/>
              </a:solidFill>
              <a:effectLst/>
              <a:latin typeface="+mn-lt"/>
              <a:ea typeface="+mn-ea"/>
              <a:cs typeface="+mn-cs"/>
            </a:rPr>
            <a:t>少額・随意契約</a:t>
          </a:r>
          <a:endParaRPr kumimoji="1" lang="ja-JP" altLang="en-US" sz="1100"/>
        </a:p>
      </xdr:txBody>
    </xdr:sp>
    <xdr:clientData/>
  </xdr:twoCellAnchor>
  <xdr:twoCellAnchor>
    <xdr:from>
      <xdr:col>12</xdr:col>
      <xdr:colOff>15104</xdr:colOff>
      <xdr:row>172</xdr:row>
      <xdr:rowOff>79822</xdr:rowOff>
    </xdr:from>
    <xdr:to>
      <xdr:col>12</xdr:col>
      <xdr:colOff>191271</xdr:colOff>
      <xdr:row>174</xdr:row>
      <xdr:rowOff>225</xdr:rowOff>
    </xdr:to>
    <xdr:sp macro="" textlink="">
      <xdr:nvSpPr>
        <xdr:cNvPr id="50" name="左大かっこ 49"/>
        <xdr:cNvSpPr/>
      </xdr:nvSpPr>
      <xdr:spPr>
        <a:xfrm>
          <a:off x="2464390" y="42275572"/>
          <a:ext cx="176167" cy="125390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16720</xdr:colOff>
      <xdr:row>172</xdr:row>
      <xdr:rowOff>79108</xdr:rowOff>
    </xdr:from>
    <xdr:to>
      <xdr:col>37</xdr:col>
      <xdr:colOff>162753</xdr:colOff>
      <xdr:row>173</xdr:row>
      <xdr:rowOff>614659</xdr:rowOff>
    </xdr:to>
    <xdr:sp macro="" textlink="">
      <xdr:nvSpPr>
        <xdr:cNvPr id="51" name="右大かっこ 50"/>
        <xdr:cNvSpPr/>
      </xdr:nvSpPr>
      <xdr:spPr>
        <a:xfrm>
          <a:off x="7568684" y="42274858"/>
          <a:ext cx="146033" cy="1202301"/>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51706</xdr:colOff>
      <xdr:row>172</xdr:row>
      <xdr:rowOff>98158</xdr:rowOff>
    </xdr:from>
    <xdr:to>
      <xdr:col>36</xdr:col>
      <xdr:colOff>161016</xdr:colOff>
      <xdr:row>173</xdr:row>
      <xdr:rowOff>498702</xdr:rowOff>
    </xdr:to>
    <xdr:sp macro="" textlink="">
      <xdr:nvSpPr>
        <xdr:cNvPr id="52" name="テキスト ボックス 51"/>
        <xdr:cNvSpPr txBox="1"/>
      </xdr:nvSpPr>
      <xdr:spPr>
        <a:xfrm>
          <a:off x="2909206" y="42293908"/>
          <a:ext cx="4599667" cy="10672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l"/>
          <a:r>
            <a:rPr kumimoji="1" lang="ja-JP" altLang="en-US" sz="1100"/>
            <a:t>＜事業概要＞</a:t>
          </a:r>
          <a:endParaRPr kumimoji="1" lang="en-US" altLang="ja-JP" sz="1100"/>
        </a:p>
        <a:p>
          <a:pPr eaLnBrk="1" fontAlgn="auto" latinLnBrk="0" hangingPunct="1"/>
          <a:r>
            <a:rPr lang="ja-JP" altLang="ja-JP" sz="1100">
              <a:solidFill>
                <a:schemeClr val="tx1"/>
              </a:solidFill>
              <a:effectLst/>
              <a:latin typeface="+mn-lt"/>
              <a:ea typeface="+mn-ea"/>
              <a:cs typeface="+mn-cs"/>
            </a:rPr>
            <a:t>平成</a:t>
          </a:r>
          <a:r>
            <a:rPr lang="en-US" altLang="ja-JP" sz="1100">
              <a:solidFill>
                <a:schemeClr val="tx1"/>
              </a:solidFill>
              <a:effectLst/>
              <a:latin typeface="+mn-lt"/>
              <a:ea typeface="+mn-ea"/>
              <a:cs typeface="+mn-cs"/>
            </a:rPr>
            <a:t>26</a:t>
          </a:r>
          <a:r>
            <a:rPr lang="ja-JP" altLang="ja-JP" sz="1100">
              <a:solidFill>
                <a:schemeClr val="tx1"/>
              </a:solidFill>
              <a:effectLst/>
              <a:latin typeface="+mn-lt"/>
              <a:ea typeface="+mn-ea"/>
              <a:cs typeface="+mn-cs"/>
            </a:rPr>
            <a:t>年度千葉県海匝地域における硝酸性窒素対策検討業</a:t>
          </a:r>
          <a:endParaRPr kumimoji="1" lang="en-US" altLang="ja-JP" sz="1100" b="0" i="0" baseline="0">
            <a:solidFill>
              <a:schemeClr val="tx1"/>
            </a:solidFill>
            <a:effectLst/>
            <a:latin typeface="+mn-lt"/>
            <a:ea typeface="+mn-ea"/>
            <a:cs typeface="+mn-cs"/>
          </a:endParaRPr>
        </a:p>
        <a:p>
          <a:pPr eaLnBrk="1" fontAlgn="auto" latinLnBrk="0" hangingPunct="1"/>
          <a:r>
            <a:rPr kumimoji="1" lang="ja-JP" altLang="en-US" sz="1100"/>
            <a:t>＜役割＞</a:t>
          </a:r>
          <a:endParaRPr kumimoji="1" lang="en-US" altLang="ja-JP" sz="1100"/>
        </a:p>
        <a:p>
          <a:pPr eaLnBrk="1" fontAlgn="auto" latinLnBrk="0" hangingPunct="1"/>
          <a:r>
            <a:rPr kumimoji="1" lang="ja-JP" altLang="en-US" sz="1100"/>
            <a:t>・</a:t>
          </a:r>
          <a:r>
            <a:rPr lang="ja-JP" altLang="ja-JP" sz="1100">
              <a:solidFill>
                <a:schemeClr val="tx1"/>
              </a:solidFill>
              <a:effectLst/>
              <a:latin typeface="+mn-lt"/>
              <a:ea typeface="+mn-ea"/>
              <a:cs typeface="+mn-cs"/>
            </a:rPr>
            <a:t>既存資料の収集</a:t>
          </a:r>
          <a:endParaRPr kumimoji="1" lang="en-US" altLang="ja-JP" sz="1100"/>
        </a:p>
        <a:p>
          <a:pPr eaLnBrk="1" fontAlgn="auto" latinLnBrk="0" hangingPunct="1"/>
          <a:r>
            <a:rPr kumimoji="1" lang="ja-JP" altLang="en-US" sz="1100"/>
            <a:t>・</a:t>
          </a:r>
          <a:r>
            <a:rPr lang="ja-JP" altLang="ja-JP" sz="1100">
              <a:solidFill>
                <a:schemeClr val="tx1"/>
              </a:solidFill>
              <a:effectLst/>
              <a:latin typeface="+mn-lt"/>
              <a:ea typeface="+mn-ea"/>
              <a:cs typeface="+mn-cs"/>
            </a:rPr>
            <a:t>水循環モデルの構築のための整理</a:t>
          </a:r>
          <a:endParaRPr lang="en-US" altLang="ja-JP" sz="1100">
            <a:solidFill>
              <a:schemeClr val="tx1"/>
            </a:solidFill>
            <a:effectLst/>
            <a:latin typeface="+mn-lt"/>
            <a:ea typeface="+mn-ea"/>
            <a:cs typeface="+mn-cs"/>
          </a:endParaRPr>
        </a:p>
      </xdr:txBody>
    </xdr:sp>
    <xdr:clientData/>
  </xdr:twoCellAnchor>
  <xdr:twoCellAnchor>
    <xdr:from>
      <xdr:col>11</xdr:col>
      <xdr:colOff>81642</xdr:colOff>
      <xdr:row>144</xdr:row>
      <xdr:rowOff>204107</xdr:rowOff>
    </xdr:from>
    <xdr:to>
      <xdr:col>25</xdr:col>
      <xdr:colOff>176892</xdr:colOff>
      <xdr:row>144</xdr:row>
      <xdr:rowOff>204107</xdr:rowOff>
    </xdr:to>
    <xdr:cxnSp macro="">
      <xdr:nvCxnSpPr>
        <xdr:cNvPr id="58" name="直線コネクタ 57"/>
        <xdr:cNvCxnSpPr/>
      </xdr:nvCxnSpPr>
      <xdr:spPr>
        <a:xfrm flipH="1">
          <a:off x="2326821" y="32180893"/>
          <a:ext cx="29527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81642</xdr:colOff>
      <xdr:row>144</xdr:row>
      <xdr:rowOff>204107</xdr:rowOff>
    </xdr:from>
    <xdr:to>
      <xdr:col>11</xdr:col>
      <xdr:colOff>95250</xdr:colOff>
      <xdr:row>169</xdr:row>
      <xdr:rowOff>176892</xdr:rowOff>
    </xdr:to>
    <xdr:cxnSp macro="">
      <xdr:nvCxnSpPr>
        <xdr:cNvPr id="60" name="直線コネクタ 59"/>
        <xdr:cNvCxnSpPr/>
      </xdr:nvCxnSpPr>
      <xdr:spPr>
        <a:xfrm flipH="1">
          <a:off x="2326821" y="32180893"/>
          <a:ext cx="13608" cy="881742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54428</xdr:colOff>
      <xdr:row>169</xdr:row>
      <xdr:rowOff>176892</xdr:rowOff>
    </xdr:from>
    <xdr:to>
      <xdr:col>21</xdr:col>
      <xdr:colOff>84945</xdr:colOff>
      <xdr:row>169</xdr:row>
      <xdr:rowOff>192833</xdr:rowOff>
    </xdr:to>
    <xdr:cxnSp macro="">
      <xdr:nvCxnSpPr>
        <xdr:cNvPr id="1024" name="直線矢印コネクタ 1023"/>
        <xdr:cNvCxnSpPr>
          <a:endCxn id="46" idx="1"/>
        </xdr:cNvCxnSpPr>
      </xdr:nvCxnSpPr>
      <xdr:spPr>
        <a:xfrm>
          <a:off x="2299607" y="40998321"/>
          <a:ext cx="2071588" cy="159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95250</xdr:colOff>
      <xdr:row>158</xdr:row>
      <xdr:rowOff>312964</xdr:rowOff>
    </xdr:from>
    <xdr:to>
      <xdr:col>20</xdr:col>
      <xdr:colOff>190500</xdr:colOff>
      <xdr:row>158</xdr:row>
      <xdr:rowOff>312964</xdr:rowOff>
    </xdr:to>
    <xdr:cxnSp macro="">
      <xdr:nvCxnSpPr>
        <xdr:cNvPr id="1029" name="直線矢印コネクタ 1028"/>
        <xdr:cNvCxnSpPr/>
      </xdr:nvCxnSpPr>
      <xdr:spPr>
        <a:xfrm>
          <a:off x="2340429" y="37242750"/>
          <a:ext cx="1932214"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13918</xdr:colOff>
      <xdr:row>158</xdr:row>
      <xdr:rowOff>135110</xdr:rowOff>
    </xdr:from>
    <xdr:to>
      <xdr:col>22</xdr:col>
      <xdr:colOff>172112</xdr:colOff>
      <xdr:row>159</xdr:row>
      <xdr:rowOff>205519</xdr:rowOff>
    </xdr:to>
    <xdr:sp macro="" textlink="">
      <xdr:nvSpPr>
        <xdr:cNvPr id="70" name="左大かっこ 69"/>
        <xdr:cNvSpPr/>
      </xdr:nvSpPr>
      <xdr:spPr>
        <a:xfrm>
          <a:off x="4504275" y="37064896"/>
          <a:ext cx="158194" cy="424194"/>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29</xdr:col>
      <xdr:colOff>20166</xdr:colOff>
      <xdr:row>158</xdr:row>
      <xdr:rowOff>133430</xdr:rowOff>
    </xdr:from>
    <xdr:to>
      <xdr:col>29</xdr:col>
      <xdr:colOff>80678</xdr:colOff>
      <xdr:row>159</xdr:row>
      <xdr:rowOff>219989</xdr:rowOff>
    </xdr:to>
    <xdr:sp macro="" textlink="">
      <xdr:nvSpPr>
        <xdr:cNvPr id="71" name="右大かっこ 70"/>
        <xdr:cNvSpPr/>
      </xdr:nvSpPr>
      <xdr:spPr>
        <a:xfrm>
          <a:off x="5939273" y="37063216"/>
          <a:ext cx="60512" cy="440344"/>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0</xdr:colOff>
      <xdr:row>140</xdr:row>
      <xdr:rowOff>0</xdr:rowOff>
    </xdr:from>
    <xdr:to>
      <xdr:col>49</xdr:col>
      <xdr:colOff>95018</xdr:colOff>
      <xdr:row>141</xdr:row>
      <xdr:rowOff>130304</xdr:rowOff>
    </xdr:to>
    <xdr:sp macro="" textlink="">
      <xdr:nvSpPr>
        <xdr:cNvPr id="54" name="大かっこ 53"/>
        <xdr:cNvSpPr/>
      </xdr:nvSpPr>
      <xdr:spPr>
        <a:xfrm>
          <a:off x="6850171" y="30362568"/>
          <a:ext cx="2835087" cy="4825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rPr>
            <a:t>事業実施に係る事務費（人件費等）</a:t>
          </a:r>
          <a:endParaRPr kumimoji="1" lang="en-US" altLang="ja-JP" sz="1100">
            <a:solidFill>
              <a:sysClr val="windowText" lastClr="000000"/>
            </a:solidFill>
          </a:endParaRPr>
        </a:p>
        <a:p>
          <a:pPr algn="l">
            <a:lnSpc>
              <a:spcPts val="1100"/>
            </a:lnSpc>
          </a:pPr>
          <a:r>
            <a:rPr kumimoji="1" lang="en-US" altLang="ja-JP" sz="1100">
              <a:solidFill>
                <a:sysClr val="windowText" lastClr="000000"/>
              </a:solidFill>
            </a:rPr>
            <a:t>0.3</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topLeftCell="A16" zoomScale="73" zoomScaleNormal="73" zoomScalePageLayoutView="85" workbookViewId="0">
      <selection activeCell="G23" sqref="G23:O2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9" t="s">
        <v>0</v>
      </c>
      <c r="AK2" s="489"/>
      <c r="AL2" s="489"/>
      <c r="AM2" s="489"/>
      <c r="AN2" s="489"/>
      <c r="AO2" s="489"/>
      <c r="AP2" s="489"/>
      <c r="AQ2" s="106" t="s">
        <v>463</v>
      </c>
      <c r="AR2" s="106"/>
      <c r="AS2" s="68" t="str">
        <f>IF(OR(AQ2="　", AQ2=""), "", "-")</f>
        <v/>
      </c>
      <c r="AT2" s="107">
        <v>137</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468</v>
      </c>
      <c r="AK3" s="299"/>
      <c r="AL3" s="299"/>
      <c r="AM3" s="299"/>
      <c r="AN3" s="299"/>
      <c r="AO3" s="299"/>
      <c r="AP3" s="299"/>
      <c r="AQ3" s="299"/>
      <c r="AR3" s="299"/>
      <c r="AS3" s="299"/>
      <c r="AT3" s="299"/>
      <c r="AU3" s="299"/>
      <c r="AV3" s="299"/>
      <c r="AW3" s="299"/>
      <c r="AX3" s="36" t="s">
        <v>91</v>
      </c>
    </row>
    <row r="4" spans="1:50" ht="24.75" customHeight="1" x14ac:dyDescent="0.15">
      <c r="A4" s="517" t="s">
        <v>30</v>
      </c>
      <c r="B4" s="518"/>
      <c r="C4" s="518"/>
      <c r="D4" s="518"/>
      <c r="E4" s="518"/>
      <c r="F4" s="518"/>
      <c r="G4" s="491" t="s">
        <v>469</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470</v>
      </c>
      <c r="AF4" s="497"/>
      <c r="AG4" s="497"/>
      <c r="AH4" s="497"/>
      <c r="AI4" s="497"/>
      <c r="AJ4" s="497"/>
      <c r="AK4" s="497"/>
      <c r="AL4" s="497"/>
      <c r="AM4" s="497"/>
      <c r="AN4" s="497"/>
      <c r="AO4" s="497"/>
      <c r="AP4" s="498"/>
      <c r="AQ4" s="499" t="s">
        <v>2</v>
      </c>
      <c r="AR4" s="494"/>
      <c r="AS4" s="494"/>
      <c r="AT4" s="494"/>
      <c r="AU4" s="494"/>
      <c r="AV4" s="494"/>
      <c r="AW4" s="494"/>
      <c r="AX4" s="500"/>
    </row>
    <row r="5" spans="1:50" ht="30" customHeight="1" x14ac:dyDescent="0.15">
      <c r="A5" s="501" t="s">
        <v>93</v>
      </c>
      <c r="B5" s="502"/>
      <c r="C5" s="502"/>
      <c r="D5" s="502"/>
      <c r="E5" s="502"/>
      <c r="F5" s="503"/>
      <c r="G5" s="325" t="s">
        <v>97</v>
      </c>
      <c r="H5" s="326"/>
      <c r="I5" s="326"/>
      <c r="J5" s="326"/>
      <c r="K5" s="326"/>
      <c r="L5" s="326"/>
      <c r="M5" s="327" t="s">
        <v>92</v>
      </c>
      <c r="N5" s="328"/>
      <c r="O5" s="328"/>
      <c r="P5" s="328"/>
      <c r="Q5" s="328"/>
      <c r="R5" s="329"/>
      <c r="S5" s="330" t="s">
        <v>109</v>
      </c>
      <c r="T5" s="326"/>
      <c r="U5" s="326"/>
      <c r="V5" s="326"/>
      <c r="W5" s="326"/>
      <c r="X5" s="331"/>
      <c r="Y5" s="508" t="s">
        <v>3</v>
      </c>
      <c r="Z5" s="509"/>
      <c r="AA5" s="509"/>
      <c r="AB5" s="509"/>
      <c r="AC5" s="509"/>
      <c r="AD5" s="510"/>
      <c r="AE5" s="511" t="s">
        <v>471</v>
      </c>
      <c r="AF5" s="512"/>
      <c r="AG5" s="512"/>
      <c r="AH5" s="512"/>
      <c r="AI5" s="512"/>
      <c r="AJ5" s="512"/>
      <c r="AK5" s="512"/>
      <c r="AL5" s="512"/>
      <c r="AM5" s="512"/>
      <c r="AN5" s="512"/>
      <c r="AO5" s="512"/>
      <c r="AP5" s="513"/>
      <c r="AQ5" s="514" t="s">
        <v>472</v>
      </c>
      <c r="AR5" s="515"/>
      <c r="AS5" s="515"/>
      <c r="AT5" s="515"/>
      <c r="AU5" s="515"/>
      <c r="AV5" s="515"/>
      <c r="AW5" s="515"/>
      <c r="AX5" s="516"/>
    </row>
    <row r="6" spans="1:50" ht="39" customHeight="1" x14ac:dyDescent="0.15">
      <c r="A6" s="519" t="s">
        <v>4</v>
      </c>
      <c r="B6" s="520"/>
      <c r="C6" s="520"/>
      <c r="D6" s="520"/>
      <c r="E6" s="520"/>
      <c r="F6" s="520"/>
      <c r="G6" s="521" t="str">
        <f>入力規則等!F39</f>
        <v>一般会計</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473</v>
      </c>
      <c r="AF6" s="526"/>
      <c r="AG6" s="526"/>
      <c r="AH6" s="526"/>
      <c r="AI6" s="526"/>
      <c r="AJ6" s="526"/>
      <c r="AK6" s="526"/>
      <c r="AL6" s="526"/>
      <c r="AM6" s="526"/>
      <c r="AN6" s="526"/>
      <c r="AO6" s="526"/>
      <c r="AP6" s="526"/>
      <c r="AQ6" s="124"/>
      <c r="AR6" s="124"/>
      <c r="AS6" s="124"/>
      <c r="AT6" s="124"/>
      <c r="AU6" s="124"/>
      <c r="AV6" s="124"/>
      <c r="AW6" s="124"/>
      <c r="AX6" s="527"/>
    </row>
    <row r="7" spans="1:50" ht="49.5" customHeight="1" x14ac:dyDescent="0.15">
      <c r="A7" s="447" t="s">
        <v>25</v>
      </c>
      <c r="B7" s="448"/>
      <c r="C7" s="448"/>
      <c r="D7" s="448"/>
      <c r="E7" s="448"/>
      <c r="F7" s="448"/>
      <c r="G7" s="449" t="s">
        <v>474</v>
      </c>
      <c r="H7" s="450"/>
      <c r="I7" s="450"/>
      <c r="J7" s="450"/>
      <c r="K7" s="450"/>
      <c r="L7" s="450"/>
      <c r="M7" s="450"/>
      <c r="N7" s="450"/>
      <c r="O7" s="450"/>
      <c r="P7" s="450"/>
      <c r="Q7" s="450"/>
      <c r="R7" s="450"/>
      <c r="S7" s="450"/>
      <c r="T7" s="450"/>
      <c r="U7" s="450"/>
      <c r="V7" s="451"/>
      <c r="W7" s="451"/>
      <c r="X7" s="451"/>
      <c r="Y7" s="452" t="s">
        <v>5</v>
      </c>
      <c r="Z7" s="392"/>
      <c r="AA7" s="392"/>
      <c r="AB7" s="392"/>
      <c r="AC7" s="392"/>
      <c r="AD7" s="394"/>
      <c r="AE7" s="453" t="s">
        <v>475</v>
      </c>
      <c r="AF7" s="454"/>
      <c r="AG7" s="454"/>
      <c r="AH7" s="454"/>
      <c r="AI7" s="454"/>
      <c r="AJ7" s="454"/>
      <c r="AK7" s="454"/>
      <c r="AL7" s="454"/>
      <c r="AM7" s="454"/>
      <c r="AN7" s="454"/>
      <c r="AO7" s="454"/>
      <c r="AP7" s="454"/>
      <c r="AQ7" s="454"/>
      <c r="AR7" s="454"/>
      <c r="AS7" s="454"/>
      <c r="AT7" s="454"/>
      <c r="AU7" s="454"/>
      <c r="AV7" s="454"/>
      <c r="AW7" s="454"/>
      <c r="AX7" s="455"/>
    </row>
    <row r="8" spans="1:50" ht="52.5" customHeight="1" x14ac:dyDescent="0.15">
      <c r="A8" s="354" t="s">
        <v>308</v>
      </c>
      <c r="B8" s="355"/>
      <c r="C8" s="355"/>
      <c r="D8" s="355"/>
      <c r="E8" s="355"/>
      <c r="F8" s="356"/>
      <c r="G8" s="351" t="str">
        <f>入力規則等!A26</f>
        <v/>
      </c>
      <c r="H8" s="352"/>
      <c r="I8" s="352"/>
      <c r="J8" s="352"/>
      <c r="K8" s="352"/>
      <c r="L8" s="352"/>
      <c r="M8" s="352"/>
      <c r="N8" s="352"/>
      <c r="O8" s="352"/>
      <c r="P8" s="352"/>
      <c r="Q8" s="352"/>
      <c r="R8" s="352"/>
      <c r="S8" s="352"/>
      <c r="T8" s="352"/>
      <c r="U8" s="352"/>
      <c r="V8" s="352"/>
      <c r="W8" s="352"/>
      <c r="X8" s="353"/>
      <c r="Y8" s="528" t="s">
        <v>79</v>
      </c>
      <c r="Z8" s="528"/>
      <c r="AA8" s="528"/>
      <c r="AB8" s="528"/>
      <c r="AC8" s="528"/>
      <c r="AD8" s="528"/>
      <c r="AE8" s="482" t="str">
        <f>入力規則等!K13</f>
        <v>その他の事項経費</v>
      </c>
      <c r="AF8" s="483"/>
      <c r="AG8" s="483"/>
      <c r="AH8" s="483"/>
      <c r="AI8" s="483"/>
      <c r="AJ8" s="483"/>
      <c r="AK8" s="483"/>
      <c r="AL8" s="483"/>
      <c r="AM8" s="483"/>
      <c r="AN8" s="483"/>
      <c r="AO8" s="483"/>
      <c r="AP8" s="483"/>
      <c r="AQ8" s="483"/>
      <c r="AR8" s="483"/>
      <c r="AS8" s="483"/>
      <c r="AT8" s="483"/>
      <c r="AU8" s="483"/>
      <c r="AV8" s="483"/>
      <c r="AW8" s="483"/>
      <c r="AX8" s="484"/>
    </row>
    <row r="9" spans="1:50" ht="69" customHeight="1" x14ac:dyDescent="0.15">
      <c r="A9" s="456" t="s">
        <v>26</v>
      </c>
      <c r="B9" s="457"/>
      <c r="C9" s="457"/>
      <c r="D9" s="457"/>
      <c r="E9" s="457"/>
      <c r="F9" s="457"/>
      <c r="G9" s="485" t="s">
        <v>519</v>
      </c>
      <c r="H9" s="486"/>
      <c r="I9" s="486"/>
      <c r="J9" s="486"/>
      <c r="K9" s="486"/>
      <c r="L9" s="486"/>
      <c r="M9" s="486"/>
      <c r="N9" s="486"/>
      <c r="O9" s="486"/>
      <c r="P9" s="486"/>
      <c r="Q9" s="486"/>
      <c r="R9" s="486"/>
      <c r="S9" s="486"/>
      <c r="T9" s="486"/>
      <c r="U9" s="486"/>
      <c r="V9" s="486"/>
      <c r="W9" s="486"/>
      <c r="X9" s="486"/>
      <c r="Y9" s="487"/>
      <c r="Z9" s="487"/>
      <c r="AA9" s="487"/>
      <c r="AB9" s="487"/>
      <c r="AC9" s="487"/>
      <c r="AD9" s="487"/>
      <c r="AE9" s="486"/>
      <c r="AF9" s="486"/>
      <c r="AG9" s="486"/>
      <c r="AH9" s="486"/>
      <c r="AI9" s="486"/>
      <c r="AJ9" s="486"/>
      <c r="AK9" s="486"/>
      <c r="AL9" s="486"/>
      <c r="AM9" s="486"/>
      <c r="AN9" s="486"/>
      <c r="AO9" s="486"/>
      <c r="AP9" s="486"/>
      <c r="AQ9" s="486"/>
      <c r="AR9" s="486"/>
      <c r="AS9" s="486"/>
      <c r="AT9" s="486"/>
      <c r="AU9" s="486"/>
      <c r="AV9" s="486"/>
      <c r="AW9" s="486"/>
      <c r="AX9" s="488"/>
    </row>
    <row r="10" spans="1:50" ht="97.5" customHeight="1" x14ac:dyDescent="0.15">
      <c r="A10" s="456" t="s">
        <v>36</v>
      </c>
      <c r="B10" s="457"/>
      <c r="C10" s="457"/>
      <c r="D10" s="457"/>
      <c r="E10" s="457"/>
      <c r="F10" s="457"/>
      <c r="G10" s="485" t="s">
        <v>477</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8"/>
    </row>
    <row r="11" spans="1:50" ht="42" customHeight="1" x14ac:dyDescent="0.15">
      <c r="A11" s="456" t="s">
        <v>6</v>
      </c>
      <c r="B11" s="457"/>
      <c r="C11" s="457"/>
      <c r="D11" s="457"/>
      <c r="E11" s="457"/>
      <c r="F11" s="458"/>
      <c r="G11" s="505" t="str">
        <f>入力規則等!P10</f>
        <v>委託・請負</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x14ac:dyDescent="0.15">
      <c r="A12" s="459" t="s">
        <v>27</v>
      </c>
      <c r="B12" s="460"/>
      <c r="C12" s="460"/>
      <c r="D12" s="460"/>
      <c r="E12" s="460"/>
      <c r="F12" s="461"/>
      <c r="G12" s="468"/>
      <c r="H12" s="469"/>
      <c r="I12" s="469"/>
      <c r="J12" s="469"/>
      <c r="K12" s="469"/>
      <c r="L12" s="469"/>
      <c r="M12" s="469"/>
      <c r="N12" s="469"/>
      <c r="O12" s="469"/>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2"/>
    </row>
    <row r="13" spans="1:50" ht="21" customHeight="1" x14ac:dyDescent="0.15">
      <c r="A13" s="462"/>
      <c r="B13" s="463"/>
      <c r="C13" s="463"/>
      <c r="D13" s="463"/>
      <c r="E13" s="463"/>
      <c r="F13" s="464"/>
      <c r="G13" s="473" t="s">
        <v>7</v>
      </c>
      <c r="H13" s="474"/>
      <c r="I13" s="479" t="s">
        <v>8</v>
      </c>
      <c r="J13" s="480"/>
      <c r="K13" s="480"/>
      <c r="L13" s="480"/>
      <c r="M13" s="480"/>
      <c r="N13" s="480"/>
      <c r="O13" s="481"/>
      <c r="P13" s="71" t="s">
        <v>478</v>
      </c>
      <c r="Q13" s="72"/>
      <c r="R13" s="72"/>
      <c r="S13" s="72"/>
      <c r="T13" s="72"/>
      <c r="U13" s="72"/>
      <c r="V13" s="73"/>
      <c r="W13" s="71" t="s">
        <v>478</v>
      </c>
      <c r="X13" s="72"/>
      <c r="Y13" s="72"/>
      <c r="Z13" s="72"/>
      <c r="AA13" s="72"/>
      <c r="AB13" s="72"/>
      <c r="AC13" s="73"/>
      <c r="AD13" s="71">
        <v>7</v>
      </c>
      <c r="AE13" s="72"/>
      <c r="AF13" s="72"/>
      <c r="AG13" s="72"/>
      <c r="AH13" s="72"/>
      <c r="AI13" s="72"/>
      <c r="AJ13" s="73"/>
      <c r="AK13" s="71">
        <v>7</v>
      </c>
      <c r="AL13" s="72"/>
      <c r="AM13" s="72"/>
      <c r="AN13" s="72"/>
      <c r="AO13" s="72"/>
      <c r="AP13" s="72"/>
      <c r="AQ13" s="73"/>
      <c r="AR13" s="664" t="s">
        <v>521</v>
      </c>
      <c r="AS13" s="665"/>
      <c r="AT13" s="665"/>
      <c r="AU13" s="665"/>
      <c r="AV13" s="665"/>
      <c r="AW13" s="665"/>
      <c r="AX13" s="666"/>
    </row>
    <row r="14" spans="1:50" ht="21" customHeight="1" x14ac:dyDescent="0.15">
      <c r="A14" s="462"/>
      <c r="B14" s="463"/>
      <c r="C14" s="463"/>
      <c r="D14" s="463"/>
      <c r="E14" s="463"/>
      <c r="F14" s="464"/>
      <c r="G14" s="475"/>
      <c r="H14" s="476"/>
      <c r="I14" s="342" t="s">
        <v>9</v>
      </c>
      <c r="J14" s="470"/>
      <c r="K14" s="470"/>
      <c r="L14" s="470"/>
      <c r="M14" s="470"/>
      <c r="N14" s="470"/>
      <c r="O14" s="471"/>
      <c r="P14" s="71" t="s">
        <v>478</v>
      </c>
      <c r="Q14" s="72"/>
      <c r="R14" s="72"/>
      <c r="S14" s="72"/>
      <c r="T14" s="72"/>
      <c r="U14" s="72"/>
      <c r="V14" s="73"/>
      <c r="W14" s="71" t="s">
        <v>478</v>
      </c>
      <c r="X14" s="72"/>
      <c r="Y14" s="72"/>
      <c r="Z14" s="72"/>
      <c r="AA14" s="72"/>
      <c r="AB14" s="72"/>
      <c r="AC14" s="73"/>
      <c r="AD14" s="71" t="s">
        <v>516</v>
      </c>
      <c r="AE14" s="72"/>
      <c r="AF14" s="72"/>
      <c r="AG14" s="72"/>
      <c r="AH14" s="72"/>
      <c r="AI14" s="72"/>
      <c r="AJ14" s="73"/>
      <c r="AK14" s="71" t="s">
        <v>517</v>
      </c>
      <c r="AL14" s="72"/>
      <c r="AM14" s="72"/>
      <c r="AN14" s="72"/>
      <c r="AO14" s="72"/>
      <c r="AP14" s="72"/>
      <c r="AQ14" s="73"/>
      <c r="AR14" s="662"/>
      <c r="AS14" s="662"/>
      <c r="AT14" s="662"/>
      <c r="AU14" s="662"/>
      <c r="AV14" s="662"/>
      <c r="AW14" s="662"/>
      <c r="AX14" s="663"/>
    </row>
    <row r="15" spans="1:50" ht="21" customHeight="1" x14ac:dyDescent="0.15">
      <c r="A15" s="462"/>
      <c r="B15" s="463"/>
      <c r="C15" s="463"/>
      <c r="D15" s="463"/>
      <c r="E15" s="463"/>
      <c r="F15" s="464"/>
      <c r="G15" s="475"/>
      <c r="H15" s="476"/>
      <c r="I15" s="342" t="s">
        <v>62</v>
      </c>
      <c r="J15" s="343"/>
      <c r="K15" s="343"/>
      <c r="L15" s="343"/>
      <c r="M15" s="343"/>
      <c r="N15" s="343"/>
      <c r="O15" s="344"/>
      <c r="P15" s="71" t="s">
        <v>478</v>
      </c>
      <c r="Q15" s="72"/>
      <c r="R15" s="72"/>
      <c r="S15" s="72"/>
      <c r="T15" s="72"/>
      <c r="U15" s="72"/>
      <c r="V15" s="73"/>
      <c r="W15" s="71" t="s">
        <v>478</v>
      </c>
      <c r="X15" s="72"/>
      <c r="Y15" s="72"/>
      <c r="Z15" s="72"/>
      <c r="AA15" s="72"/>
      <c r="AB15" s="72"/>
      <c r="AC15" s="73"/>
      <c r="AD15" s="71" t="s">
        <v>516</v>
      </c>
      <c r="AE15" s="72"/>
      <c r="AF15" s="72"/>
      <c r="AG15" s="72"/>
      <c r="AH15" s="72"/>
      <c r="AI15" s="72"/>
      <c r="AJ15" s="73"/>
      <c r="AK15" s="71" t="s">
        <v>516</v>
      </c>
      <c r="AL15" s="72"/>
      <c r="AM15" s="72"/>
      <c r="AN15" s="72"/>
      <c r="AO15" s="72"/>
      <c r="AP15" s="72"/>
      <c r="AQ15" s="73"/>
      <c r="AR15" s="71" t="s">
        <v>521</v>
      </c>
      <c r="AS15" s="72"/>
      <c r="AT15" s="72"/>
      <c r="AU15" s="72"/>
      <c r="AV15" s="72"/>
      <c r="AW15" s="72"/>
      <c r="AX15" s="661"/>
    </row>
    <row r="16" spans="1:50" ht="21" customHeight="1" x14ac:dyDescent="0.15">
      <c r="A16" s="462"/>
      <c r="B16" s="463"/>
      <c r="C16" s="463"/>
      <c r="D16" s="463"/>
      <c r="E16" s="463"/>
      <c r="F16" s="464"/>
      <c r="G16" s="475"/>
      <c r="H16" s="476"/>
      <c r="I16" s="342" t="s">
        <v>63</v>
      </c>
      <c r="J16" s="343"/>
      <c r="K16" s="343"/>
      <c r="L16" s="343"/>
      <c r="M16" s="343"/>
      <c r="N16" s="343"/>
      <c r="O16" s="344"/>
      <c r="P16" s="71" t="s">
        <v>479</v>
      </c>
      <c r="Q16" s="72"/>
      <c r="R16" s="72"/>
      <c r="S16" s="72"/>
      <c r="T16" s="72"/>
      <c r="U16" s="72"/>
      <c r="V16" s="73"/>
      <c r="W16" s="71" t="s">
        <v>478</v>
      </c>
      <c r="X16" s="72"/>
      <c r="Y16" s="72"/>
      <c r="Z16" s="72"/>
      <c r="AA16" s="72"/>
      <c r="AB16" s="72"/>
      <c r="AC16" s="73"/>
      <c r="AD16" s="71" t="s">
        <v>516</v>
      </c>
      <c r="AE16" s="72"/>
      <c r="AF16" s="72"/>
      <c r="AG16" s="72"/>
      <c r="AH16" s="72"/>
      <c r="AI16" s="72"/>
      <c r="AJ16" s="73"/>
      <c r="AK16" s="71" t="s">
        <v>516</v>
      </c>
      <c r="AL16" s="72"/>
      <c r="AM16" s="72"/>
      <c r="AN16" s="72"/>
      <c r="AO16" s="72"/>
      <c r="AP16" s="72"/>
      <c r="AQ16" s="73"/>
      <c r="AR16" s="442"/>
      <c r="AS16" s="443"/>
      <c r="AT16" s="443"/>
      <c r="AU16" s="443"/>
      <c r="AV16" s="443"/>
      <c r="AW16" s="443"/>
      <c r="AX16" s="444"/>
    </row>
    <row r="17" spans="1:50" ht="24.75" customHeight="1" x14ac:dyDescent="0.15">
      <c r="A17" s="462"/>
      <c r="B17" s="463"/>
      <c r="C17" s="463"/>
      <c r="D17" s="463"/>
      <c r="E17" s="463"/>
      <c r="F17" s="464"/>
      <c r="G17" s="475"/>
      <c r="H17" s="476"/>
      <c r="I17" s="342" t="s">
        <v>61</v>
      </c>
      <c r="J17" s="470"/>
      <c r="K17" s="470"/>
      <c r="L17" s="470"/>
      <c r="M17" s="470"/>
      <c r="N17" s="470"/>
      <c r="O17" s="471"/>
      <c r="P17" s="71" t="s">
        <v>480</v>
      </c>
      <c r="Q17" s="72"/>
      <c r="R17" s="72"/>
      <c r="S17" s="72"/>
      <c r="T17" s="72"/>
      <c r="U17" s="72"/>
      <c r="V17" s="73"/>
      <c r="W17" s="71" t="s">
        <v>479</v>
      </c>
      <c r="X17" s="72"/>
      <c r="Y17" s="72"/>
      <c r="Z17" s="72"/>
      <c r="AA17" s="72"/>
      <c r="AB17" s="72"/>
      <c r="AC17" s="73"/>
      <c r="AD17" s="71" t="s">
        <v>517</v>
      </c>
      <c r="AE17" s="72"/>
      <c r="AF17" s="72"/>
      <c r="AG17" s="72"/>
      <c r="AH17" s="72"/>
      <c r="AI17" s="72"/>
      <c r="AJ17" s="73"/>
      <c r="AK17" s="71" t="s">
        <v>517</v>
      </c>
      <c r="AL17" s="72"/>
      <c r="AM17" s="72"/>
      <c r="AN17" s="72"/>
      <c r="AO17" s="72"/>
      <c r="AP17" s="72"/>
      <c r="AQ17" s="73"/>
      <c r="AR17" s="445"/>
      <c r="AS17" s="445"/>
      <c r="AT17" s="445"/>
      <c r="AU17" s="445"/>
      <c r="AV17" s="445"/>
      <c r="AW17" s="445"/>
      <c r="AX17" s="446"/>
    </row>
    <row r="18" spans="1:50" ht="24.75" customHeight="1" x14ac:dyDescent="0.15">
      <c r="A18" s="462"/>
      <c r="B18" s="463"/>
      <c r="C18" s="463"/>
      <c r="D18" s="463"/>
      <c r="E18" s="463"/>
      <c r="F18" s="464"/>
      <c r="G18" s="477"/>
      <c r="H18" s="478"/>
      <c r="I18" s="345" t="s">
        <v>22</v>
      </c>
      <c r="J18" s="346"/>
      <c r="K18" s="346"/>
      <c r="L18" s="346"/>
      <c r="M18" s="346"/>
      <c r="N18" s="346"/>
      <c r="O18" s="347"/>
      <c r="P18" s="315">
        <f>SUM(P13:V17)</f>
        <v>0</v>
      </c>
      <c r="Q18" s="316"/>
      <c r="R18" s="316"/>
      <c r="S18" s="316"/>
      <c r="T18" s="316"/>
      <c r="U18" s="316"/>
      <c r="V18" s="317"/>
      <c r="W18" s="315">
        <f>SUM(W13:AC17)</f>
        <v>0</v>
      </c>
      <c r="X18" s="316"/>
      <c r="Y18" s="316"/>
      <c r="Z18" s="316"/>
      <c r="AA18" s="316"/>
      <c r="AB18" s="316"/>
      <c r="AC18" s="317"/>
      <c r="AD18" s="315">
        <f t="shared" ref="AD18" si="0">SUM(AD13:AJ17)</f>
        <v>7</v>
      </c>
      <c r="AE18" s="316"/>
      <c r="AF18" s="316"/>
      <c r="AG18" s="316"/>
      <c r="AH18" s="316"/>
      <c r="AI18" s="316"/>
      <c r="AJ18" s="317"/>
      <c r="AK18" s="315">
        <f t="shared" ref="AK18" si="1">SUM(AK13:AQ17)</f>
        <v>7</v>
      </c>
      <c r="AL18" s="316"/>
      <c r="AM18" s="316"/>
      <c r="AN18" s="316"/>
      <c r="AO18" s="316"/>
      <c r="AP18" s="316"/>
      <c r="AQ18" s="317"/>
      <c r="AR18" s="315">
        <f t="shared" ref="AR18" si="2">SUM(AR13:AX17)</f>
        <v>0</v>
      </c>
      <c r="AS18" s="316"/>
      <c r="AT18" s="316"/>
      <c r="AU18" s="316"/>
      <c r="AV18" s="316"/>
      <c r="AW18" s="316"/>
      <c r="AX18" s="318"/>
    </row>
    <row r="19" spans="1:50" ht="24.75" customHeight="1" x14ac:dyDescent="0.15">
      <c r="A19" s="462"/>
      <c r="B19" s="463"/>
      <c r="C19" s="463"/>
      <c r="D19" s="463"/>
      <c r="E19" s="463"/>
      <c r="F19" s="464"/>
      <c r="G19" s="312" t="s">
        <v>10</v>
      </c>
      <c r="H19" s="313"/>
      <c r="I19" s="313"/>
      <c r="J19" s="313"/>
      <c r="K19" s="313"/>
      <c r="L19" s="313"/>
      <c r="M19" s="313"/>
      <c r="N19" s="313"/>
      <c r="O19" s="313"/>
      <c r="P19" s="71" t="s">
        <v>478</v>
      </c>
      <c r="Q19" s="72"/>
      <c r="R19" s="72"/>
      <c r="S19" s="72"/>
      <c r="T19" s="72"/>
      <c r="U19" s="72"/>
      <c r="V19" s="73"/>
      <c r="W19" s="71" t="s">
        <v>478</v>
      </c>
      <c r="X19" s="72"/>
      <c r="Y19" s="72"/>
      <c r="Z19" s="72"/>
      <c r="AA19" s="72"/>
      <c r="AB19" s="72"/>
      <c r="AC19" s="73"/>
      <c r="AD19" s="71">
        <v>7</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5"/>
      <c r="B20" s="466"/>
      <c r="C20" s="466"/>
      <c r="D20" s="466"/>
      <c r="E20" s="466"/>
      <c r="F20" s="467"/>
      <c r="G20" s="312" t="s">
        <v>11</v>
      </c>
      <c r="H20" s="313"/>
      <c r="I20" s="313"/>
      <c r="J20" s="313"/>
      <c r="K20" s="313"/>
      <c r="L20" s="313"/>
      <c r="M20" s="313"/>
      <c r="N20" s="313"/>
      <c r="O20" s="313"/>
      <c r="P20" s="320" t="str">
        <f>IF(P18=0, "-", P19/P18)</f>
        <v>-</v>
      </c>
      <c r="Q20" s="320"/>
      <c r="R20" s="320"/>
      <c r="S20" s="320"/>
      <c r="T20" s="320"/>
      <c r="U20" s="320"/>
      <c r="V20" s="320"/>
      <c r="W20" s="320" t="str">
        <f>IF(W18=0, "-", W19/W18)</f>
        <v>-</v>
      </c>
      <c r="X20" s="320"/>
      <c r="Y20" s="320"/>
      <c r="Z20" s="320"/>
      <c r="AA20" s="320"/>
      <c r="AB20" s="320"/>
      <c r="AC20" s="320"/>
      <c r="AD20" s="320">
        <f>IF(AD18=0, "-", AD19/AD18)</f>
        <v>1</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32</v>
      </c>
      <c r="AV22" s="110"/>
      <c r="AW22" s="108" t="s">
        <v>360</v>
      </c>
      <c r="AX22" s="109"/>
    </row>
    <row r="23" spans="1:50" ht="22.5" customHeight="1" x14ac:dyDescent="0.15">
      <c r="A23" s="216"/>
      <c r="B23" s="214"/>
      <c r="C23" s="214"/>
      <c r="D23" s="214"/>
      <c r="E23" s="214"/>
      <c r="F23" s="215"/>
      <c r="G23" s="321" t="s">
        <v>527</v>
      </c>
      <c r="H23" s="288"/>
      <c r="I23" s="288"/>
      <c r="J23" s="288"/>
      <c r="K23" s="288"/>
      <c r="L23" s="288"/>
      <c r="M23" s="288"/>
      <c r="N23" s="288"/>
      <c r="O23" s="289"/>
      <c r="P23" s="254" t="s">
        <v>481</v>
      </c>
      <c r="Q23" s="195"/>
      <c r="R23" s="195"/>
      <c r="S23" s="195"/>
      <c r="T23" s="195"/>
      <c r="U23" s="195"/>
      <c r="V23" s="195"/>
      <c r="W23" s="195"/>
      <c r="X23" s="196"/>
      <c r="Y23" s="293" t="s">
        <v>14</v>
      </c>
      <c r="Z23" s="294"/>
      <c r="AA23" s="295"/>
      <c r="AB23" s="657" t="s">
        <v>16</v>
      </c>
      <c r="AC23" s="296"/>
      <c r="AD23" s="296"/>
      <c r="AE23" s="93" t="s">
        <v>478</v>
      </c>
      <c r="AF23" s="94"/>
      <c r="AG23" s="94"/>
      <c r="AH23" s="94"/>
      <c r="AI23" s="95"/>
      <c r="AJ23" s="93" t="s">
        <v>478</v>
      </c>
      <c r="AK23" s="94"/>
      <c r="AL23" s="94"/>
      <c r="AM23" s="94"/>
      <c r="AN23" s="95"/>
      <c r="AO23" s="93">
        <v>6</v>
      </c>
      <c r="AP23" s="94"/>
      <c r="AQ23" s="94"/>
      <c r="AR23" s="94"/>
      <c r="AS23" s="95"/>
      <c r="AT23" s="226"/>
      <c r="AU23" s="226"/>
      <c r="AV23" s="226"/>
      <c r="AW23" s="226"/>
      <c r="AX23" s="227"/>
    </row>
    <row r="24" spans="1:50" ht="22.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16</v>
      </c>
      <c r="AC24" s="286"/>
      <c r="AD24" s="286"/>
      <c r="AE24" s="93" t="s">
        <v>478</v>
      </c>
      <c r="AF24" s="94"/>
      <c r="AG24" s="94"/>
      <c r="AH24" s="94"/>
      <c r="AI24" s="95"/>
      <c r="AJ24" s="93" t="s">
        <v>478</v>
      </c>
      <c r="AK24" s="94"/>
      <c r="AL24" s="94"/>
      <c r="AM24" s="94"/>
      <c r="AN24" s="95"/>
      <c r="AO24" s="93">
        <v>7</v>
      </c>
      <c r="AP24" s="94"/>
      <c r="AQ24" s="94"/>
      <c r="AR24" s="94"/>
      <c r="AS24" s="95"/>
      <c r="AT24" s="93">
        <v>70</v>
      </c>
      <c r="AU24" s="94"/>
      <c r="AV24" s="94"/>
      <c r="AW24" s="94"/>
      <c r="AX24" s="96"/>
    </row>
    <row r="25" spans="1:50" ht="22.5" customHeight="1" x14ac:dyDescent="0.15">
      <c r="A25" s="667"/>
      <c r="B25" s="668"/>
      <c r="C25" s="668"/>
      <c r="D25" s="668"/>
      <c r="E25" s="668"/>
      <c r="F25" s="669"/>
      <c r="G25" s="322"/>
      <c r="H25" s="323"/>
      <c r="I25" s="323"/>
      <c r="J25" s="323"/>
      <c r="K25" s="323"/>
      <c r="L25" s="323"/>
      <c r="M25" s="323"/>
      <c r="N25" s="323"/>
      <c r="O25" s="324"/>
      <c r="P25" s="197"/>
      <c r="Q25" s="197"/>
      <c r="R25" s="197"/>
      <c r="S25" s="197"/>
      <c r="T25" s="197"/>
      <c r="U25" s="197"/>
      <c r="V25" s="197"/>
      <c r="W25" s="197"/>
      <c r="X25" s="198"/>
      <c r="Y25" s="120" t="s">
        <v>15</v>
      </c>
      <c r="Z25" s="121"/>
      <c r="AA25" s="171"/>
      <c r="AB25" s="679" t="s">
        <v>364</v>
      </c>
      <c r="AC25" s="264"/>
      <c r="AD25" s="264"/>
      <c r="AE25" s="93" t="s">
        <v>478</v>
      </c>
      <c r="AF25" s="94"/>
      <c r="AG25" s="94"/>
      <c r="AH25" s="94"/>
      <c r="AI25" s="95"/>
      <c r="AJ25" s="93" t="s">
        <v>478</v>
      </c>
      <c r="AK25" s="94"/>
      <c r="AL25" s="94"/>
      <c r="AM25" s="94"/>
      <c r="AN25" s="95"/>
      <c r="AO25" s="93">
        <v>86</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8" t="s">
        <v>303</v>
      </c>
      <c r="AU26" s="659"/>
      <c r="AV26" s="659"/>
      <c r="AW26" s="659"/>
      <c r="AX26" s="660"/>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7"/>
      <c r="B30" s="668"/>
      <c r="C30" s="668"/>
      <c r="D30" s="668"/>
      <c r="E30" s="668"/>
      <c r="F30" s="669"/>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7"/>
      <c r="B35" s="668"/>
      <c r="C35" s="668"/>
      <c r="D35" s="668"/>
      <c r="E35" s="668"/>
      <c r="F35" s="669"/>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7"/>
      <c r="B40" s="668"/>
      <c r="C40" s="668"/>
      <c r="D40" s="668"/>
      <c r="E40" s="668"/>
      <c r="F40" s="669"/>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hidden="1" customHeight="1" x14ac:dyDescent="0.15">
      <c r="A46" s="680" t="s">
        <v>322</v>
      </c>
      <c r="B46" s="681"/>
      <c r="C46" s="681"/>
      <c r="D46" s="681"/>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681"/>
      <c r="AO46" s="30"/>
      <c r="AP46" s="30"/>
      <c r="AQ46" s="30"/>
      <c r="AR46" s="30"/>
      <c r="AS46" s="30"/>
      <c r="AT46" s="30"/>
      <c r="AU46" s="30"/>
      <c r="AV46" s="30"/>
      <c r="AW46" s="30"/>
      <c r="AX46" s="32"/>
    </row>
    <row r="47" spans="1:50" ht="18.75" hidden="1" customHeight="1" x14ac:dyDescent="0.15">
      <c r="A47" s="234" t="s">
        <v>320</v>
      </c>
      <c r="B47" s="682" t="s">
        <v>317</v>
      </c>
      <c r="C47" s="236"/>
      <c r="D47" s="236"/>
      <c r="E47" s="236"/>
      <c r="F47" s="237"/>
      <c r="G47" s="619" t="s">
        <v>311</v>
      </c>
      <c r="H47" s="619"/>
      <c r="I47" s="619"/>
      <c r="J47" s="619"/>
      <c r="K47" s="619"/>
      <c r="L47" s="619"/>
      <c r="M47" s="619"/>
      <c r="N47" s="619"/>
      <c r="O47" s="619"/>
      <c r="P47" s="619"/>
      <c r="Q47" s="619"/>
      <c r="R47" s="619"/>
      <c r="S47" s="619"/>
      <c r="T47" s="619"/>
      <c r="U47" s="619"/>
      <c r="V47" s="619"/>
      <c r="W47" s="619"/>
      <c r="X47" s="619"/>
      <c r="Y47" s="619"/>
      <c r="Z47" s="619"/>
      <c r="AA47" s="687"/>
      <c r="AB47" s="618" t="s">
        <v>310</v>
      </c>
      <c r="AC47" s="619"/>
      <c r="AD47" s="619"/>
      <c r="AE47" s="619"/>
      <c r="AF47" s="619"/>
      <c r="AG47" s="619"/>
      <c r="AH47" s="619"/>
      <c r="AI47" s="619"/>
      <c r="AJ47" s="619"/>
      <c r="AK47" s="619"/>
      <c r="AL47" s="619"/>
      <c r="AM47" s="619"/>
      <c r="AN47" s="619"/>
      <c r="AO47" s="619"/>
      <c r="AP47" s="619"/>
      <c r="AQ47" s="619"/>
      <c r="AR47" s="619"/>
      <c r="AS47" s="619"/>
      <c r="AT47" s="619"/>
      <c r="AU47" s="619"/>
      <c r="AV47" s="619"/>
      <c r="AW47" s="619"/>
      <c r="AX47" s="620"/>
    </row>
    <row r="48" spans="1:50" ht="18.75" hidden="1" customHeight="1" x14ac:dyDescent="0.15">
      <c r="A48" s="234"/>
      <c r="B48" s="682"/>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682"/>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2"/>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3"/>
    </row>
    <row r="50" spans="1:50" ht="22.5" hidden="1" customHeight="1" x14ac:dyDescent="0.15">
      <c r="A50" s="234"/>
      <c r="B50" s="682"/>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4"/>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5"/>
    </row>
    <row r="51" spans="1:50" ht="22.5" hidden="1" customHeight="1" x14ac:dyDescent="0.15">
      <c r="A51" s="234"/>
      <c r="B51" s="683"/>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16"/>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17"/>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5"/>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6" t="s">
        <v>69</v>
      </c>
      <c r="AF67" s="118"/>
      <c r="AG67" s="118"/>
      <c r="AH67" s="118"/>
      <c r="AI67" s="118"/>
      <c r="AJ67" s="656" t="s">
        <v>70</v>
      </c>
      <c r="AK67" s="118"/>
      <c r="AL67" s="118"/>
      <c r="AM67" s="118"/>
      <c r="AN67" s="118"/>
      <c r="AO67" s="656" t="s">
        <v>71</v>
      </c>
      <c r="AP67" s="118"/>
      <c r="AQ67" s="118"/>
      <c r="AR67" s="118"/>
      <c r="AS67" s="118"/>
      <c r="AT67" s="176" t="s">
        <v>74</v>
      </c>
      <c r="AU67" s="177"/>
      <c r="AV67" s="177"/>
      <c r="AW67" s="177"/>
      <c r="AX67" s="178"/>
    </row>
    <row r="68" spans="1:60" ht="22.5" customHeight="1" x14ac:dyDescent="0.15">
      <c r="A68" s="185"/>
      <c r="B68" s="186"/>
      <c r="C68" s="186"/>
      <c r="D68" s="186"/>
      <c r="E68" s="186"/>
      <c r="F68" s="187"/>
      <c r="G68" s="254" t="s">
        <v>482</v>
      </c>
      <c r="H68" s="195"/>
      <c r="I68" s="195"/>
      <c r="J68" s="195"/>
      <c r="K68" s="195"/>
      <c r="L68" s="195"/>
      <c r="M68" s="195"/>
      <c r="N68" s="195"/>
      <c r="O68" s="195"/>
      <c r="P68" s="195"/>
      <c r="Q68" s="195"/>
      <c r="R68" s="195"/>
      <c r="S68" s="195"/>
      <c r="T68" s="195"/>
      <c r="U68" s="195"/>
      <c r="V68" s="195"/>
      <c r="W68" s="195"/>
      <c r="X68" s="196"/>
      <c r="Y68" s="332" t="s">
        <v>66</v>
      </c>
      <c r="Z68" s="333"/>
      <c r="AA68" s="334"/>
      <c r="AB68" s="202" t="s">
        <v>483</v>
      </c>
      <c r="AC68" s="203"/>
      <c r="AD68" s="204"/>
      <c r="AE68" s="93" t="s">
        <v>478</v>
      </c>
      <c r="AF68" s="94"/>
      <c r="AG68" s="94"/>
      <c r="AH68" s="94"/>
      <c r="AI68" s="95"/>
      <c r="AJ68" s="93" t="s">
        <v>478</v>
      </c>
      <c r="AK68" s="94"/>
      <c r="AL68" s="94"/>
      <c r="AM68" s="94"/>
      <c r="AN68" s="95"/>
      <c r="AO68" s="93">
        <v>4</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483</v>
      </c>
      <c r="AC69" s="211"/>
      <c r="AD69" s="212"/>
      <c r="AE69" s="93" t="s">
        <v>478</v>
      </c>
      <c r="AF69" s="94"/>
      <c r="AG69" s="94"/>
      <c r="AH69" s="94"/>
      <c r="AI69" s="95"/>
      <c r="AJ69" s="93" t="s">
        <v>478</v>
      </c>
      <c r="AK69" s="94"/>
      <c r="AL69" s="94"/>
      <c r="AM69" s="94"/>
      <c r="AN69" s="95"/>
      <c r="AO69" s="93">
        <v>4</v>
      </c>
      <c r="AP69" s="94"/>
      <c r="AQ69" s="94"/>
      <c r="AR69" s="94"/>
      <c r="AS69" s="95"/>
      <c r="AT69" s="93">
        <v>3</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484</v>
      </c>
      <c r="H83" s="144"/>
      <c r="I83" s="144"/>
      <c r="J83" s="144"/>
      <c r="K83" s="144"/>
      <c r="L83" s="144"/>
      <c r="M83" s="144"/>
      <c r="N83" s="144"/>
      <c r="O83" s="144"/>
      <c r="P83" s="144"/>
      <c r="Q83" s="144"/>
      <c r="R83" s="144"/>
      <c r="S83" s="144"/>
      <c r="T83" s="144"/>
      <c r="U83" s="144"/>
      <c r="V83" s="144"/>
      <c r="W83" s="144"/>
      <c r="X83" s="144"/>
      <c r="Y83" s="146" t="s">
        <v>17</v>
      </c>
      <c r="Z83" s="147"/>
      <c r="AA83" s="148"/>
      <c r="AB83" s="181" t="s">
        <v>485</v>
      </c>
      <c r="AC83" s="150"/>
      <c r="AD83" s="151"/>
      <c r="AE83" s="152" t="s">
        <v>478</v>
      </c>
      <c r="AF83" s="153"/>
      <c r="AG83" s="153"/>
      <c r="AH83" s="153"/>
      <c r="AI83" s="153"/>
      <c r="AJ83" s="152" t="s">
        <v>478</v>
      </c>
      <c r="AK83" s="153"/>
      <c r="AL83" s="153"/>
      <c r="AM83" s="153"/>
      <c r="AN83" s="153"/>
      <c r="AO83" s="152">
        <v>1</v>
      </c>
      <c r="AP83" s="153"/>
      <c r="AQ83" s="153"/>
      <c r="AR83" s="153"/>
      <c r="AS83" s="153"/>
      <c r="AT83" s="93">
        <v>2</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486</v>
      </c>
      <c r="AC84" s="158"/>
      <c r="AD84" s="159"/>
      <c r="AE84" s="157" t="s">
        <v>480</v>
      </c>
      <c r="AF84" s="158"/>
      <c r="AG84" s="158"/>
      <c r="AH84" s="158"/>
      <c r="AI84" s="159"/>
      <c r="AJ84" s="157" t="s">
        <v>480</v>
      </c>
      <c r="AK84" s="158"/>
      <c r="AL84" s="158"/>
      <c r="AM84" s="158"/>
      <c r="AN84" s="159"/>
      <c r="AO84" s="157" t="s">
        <v>487</v>
      </c>
      <c r="AP84" s="158"/>
      <c r="AQ84" s="158"/>
      <c r="AR84" s="158"/>
      <c r="AS84" s="159"/>
      <c r="AT84" s="157" t="s">
        <v>488</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23.1" customHeight="1" x14ac:dyDescent="0.15">
      <c r="A98" s="377"/>
      <c r="B98" s="378"/>
      <c r="C98" s="412" t="s">
        <v>489</v>
      </c>
      <c r="D98" s="413"/>
      <c r="E98" s="413"/>
      <c r="F98" s="413"/>
      <c r="G98" s="413"/>
      <c r="H98" s="413"/>
      <c r="I98" s="413"/>
      <c r="J98" s="413"/>
      <c r="K98" s="414"/>
      <c r="L98" s="71">
        <v>7</v>
      </c>
      <c r="M98" s="72"/>
      <c r="N98" s="72"/>
      <c r="O98" s="72"/>
      <c r="P98" s="72"/>
      <c r="Q98" s="73"/>
      <c r="R98" s="71" t="s">
        <v>521</v>
      </c>
      <c r="S98" s="72"/>
      <c r="T98" s="72"/>
      <c r="U98" s="72"/>
      <c r="V98" s="72"/>
      <c r="W98" s="73"/>
      <c r="X98" s="670"/>
      <c r="Y98" s="671"/>
      <c r="Z98" s="671"/>
      <c r="AA98" s="671"/>
      <c r="AB98" s="671"/>
      <c r="AC98" s="671"/>
      <c r="AD98" s="671"/>
      <c r="AE98" s="671"/>
      <c r="AF98" s="671"/>
      <c r="AG98" s="671"/>
      <c r="AH98" s="671"/>
      <c r="AI98" s="671"/>
      <c r="AJ98" s="671"/>
      <c r="AK98" s="671"/>
      <c r="AL98" s="671"/>
      <c r="AM98" s="671"/>
      <c r="AN98" s="671"/>
      <c r="AO98" s="671"/>
      <c r="AP98" s="671"/>
      <c r="AQ98" s="671"/>
      <c r="AR98" s="671"/>
      <c r="AS98" s="671"/>
      <c r="AT98" s="671"/>
      <c r="AU98" s="671"/>
      <c r="AV98" s="671"/>
      <c r="AW98" s="671"/>
      <c r="AX98" s="672"/>
    </row>
    <row r="99" spans="1:50" ht="23.1" customHeight="1" x14ac:dyDescent="0.15">
      <c r="A99" s="377"/>
      <c r="B99" s="378"/>
      <c r="C99" s="161"/>
      <c r="D99" s="162"/>
      <c r="E99" s="162"/>
      <c r="F99" s="162"/>
      <c r="G99" s="162"/>
      <c r="H99" s="162"/>
      <c r="I99" s="162"/>
      <c r="J99" s="162"/>
      <c r="K99" s="163"/>
      <c r="L99" s="71"/>
      <c r="M99" s="72"/>
      <c r="N99" s="72"/>
      <c r="O99" s="72"/>
      <c r="P99" s="72"/>
      <c r="Q99" s="73"/>
      <c r="R99" s="71"/>
      <c r="S99" s="72"/>
      <c r="T99" s="72"/>
      <c r="U99" s="72"/>
      <c r="V99" s="72"/>
      <c r="W99" s="73"/>
      <c r="X99" s="673"/>
      <c r="Y99" s="674"/>
      <c r="Z99" s="674"/>
      <c r="AA99" s="674"/>
      <c r="AB99" s="674"/>
      <c r="AC99" s="674"/>
      <c r="AD99" s="674"/>
      <c r="AE99" s="674"/>
      <c r="AF99" s="674"/>
      <c r="AG99" s="674"/>
      <c r="AH99" s="674"/>
      <c r="AI99" s="674"/>
      <c r="AJ99" s="674"/>
      <c r="AK99" s="674"/>
      <c r="AL99" s="674"/>
      <c r="AM99" s="674"/>
      <c r="AN99" s="674"/>
      <c r="AO99" s="674"/>
      <c r="AP99" s="674"/>
      <c r="AQ99" s="674"/>
      <c r="AR99" s="674"/>
      <c r="AS99" s="674"/>
      <c r="AT99" s="674"/>
      <c r="AU99" s="674"/>
      <c r="AV99" s="674"/>
      <c r="AW99" s="674"/>
      <c r="AX99" s="675"/>
    </row>
    <row r="100" spans="1:50" ht="23.1" customHeight="1" x14ac:dyDescent="0.15">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73"/>
      <c r="Y100" s="674"/>
      <c r="Z100" s="674"/>
      <c r="AA100" s="674"/>
      <c r="AB100" s="674"/>
      <c r="AC100" s="674"/>
      <c r="AD100" s="674"/>
      <c r="AE100" s="674"/>
      <c r="AF100" s="674"/>
      <c r="AG100" s="674"/>
      <c r="AH100" s="674"/>
      <c r="AI100" s="674"/>
      <c r="AJ100" s="674"/>
      <c r="AK100" s="674"/>
      <c r="AL100" s="674"/>
      <c r="AM100" s="674"/>
      <c r="AN100" s="674"/>
      <c r="AO100" s="674"/>
      <c r="AP100" s="674"/>
      <c r="AQ100" s="674"/>
      <c r="AR100" s="674"/>
      <c r="AS100" s="674"/>
      <c r="AT100" s="674"/>
      <c r="AU100" s="674"/>
      <c r="AV100" s="674"/>
      <c r="AW100" s="674"/>
      <c r="AX100" s="675"/>
    </row>
    <row r="101" spans="1:50" ht="23.1" customHeight="1" x14ac:dyDescent="0.15">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3"/>
      <c r="Y101" s="674"/>
      <c r="Z101" s="674"/>
      <c r="AA101" s="674"/>
      <c r="AB101" s="674"/>
      <c r="AC101" s="674"/>
      <c r="AD101" s="674"/>
      <c r="AE101" s="674"/>
      <c r="AF101" s="674"/>
      <c r="AG101" s="674"/>
      <c r="AH101" s="674"/>
      <c r="AI101" s="674"/>
      <c r="AJ101" s="674"/>
      <c r="AK101" s="674"/>
      <c r="AL101" s="674"/>
      <c r="AM101" s="674"/>
      <c r="AN101" s="674"/>
      <c r="AO101" s="674"/>
      <c r="AP101" s="674"/>
      <c r="AQ101" s="674"/>
      <c r="AR101" s="674"/>
      <c r="AS101" s="674"/>
      <c r="AT101" s="674"/>
      <c r="AU101" s="674"/>
      <c r="AV101" s="674"/>
      <c r="AW101" s="674"/>
      <c r="AX101" s="675"/>
    </row>
    <row r="102" spans="1:50" ht="23.1" customHeight="1" x14ac:dyDescent="0.15">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3"/>
      <c r="Y102" s="674"/>
      <c r="Z102" s="674"/>
      <c r="AA102" s="674"/>
      <c r="AB102" s="674"/>
      <c r="AC102" s="674"/>
      <c r="AD102" s="674"/>
      <c r="AE102" s="674"/>
      <c r="AF102" s="674"/>
      <c r="AG102" s="674"/>
      <c r="AH102" s="674"/>
      <c r="AI102" s="674"/>
      <c r="AJ102" s="674"/>
      <c r="AK102" s="674"/>
      <c r="AL102" s="674"/>
      <c r="AM102" s="674"/>
      <c r="AN102" s="674"/>
      <c r="AO102" s="674"/>
      <c r="AP102" s="674"/>
      <c r="AQ102" s="674"/>
      <c r="AR102" s="674"/>
      <c r="AS102" s="674"/>
      <c r="AT102" s="674"/>
      <c r="AU102" s="674"/>
      <c r="AV102" s="674"/>
      <c r="AW102" s="674"/>
      <c r="AX102" s="675"/>
    </row>
    <row r="103" spans="1:50" ht="23.1"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3"/>
      <c r="Y103" s="674"/>
      <c r="Z103" s="674"/>
      <c r="AA103" s="674"/>
      <c r="AB103" s="674"/>
      <c r="AC103" s="674"/>
      <c r="AD103" s="674"/>
      <c r="AE103" s="674"/>
      <c r="AF103" s="674"/>
      <c r="AG103" s="674"/>
      <c r="AH103" s="674"/>
      <c r="AI103" s="674"/>
      <c r="AJ103" s="674"/>
      <c r="AK103" s="674"/>
      <c r="AL103" s="674"/>
      <c r="AM103" s="674"/>
      <c r="AN103" s="674"/>
      <c r="AO103" s="674"/>
      <c r="AP103" s="674"/>
      <c r="AQ103" s="674"/>
      <c r="AR103" s="674"/>
      <c r="AS103" s="674"/>
      <c r="AT103" s="674"/>
      <c r="AU103" s="674"/>
      <c r="AV103" s="674"/>
      <c r="AW103" s="674"/>
      <c r="AX103" s="675"/>
    </row>
    <row r="104" spans="1:50" ht="21" customHeight="1" thickBot="1" x14ac:dyDescent="0.2">
      <c r="A104" s="379"/>
      <c r="B104" s="380"/>
      <c r="C104" s="369" t="s">
        <v>22</v>
      </c>
      <c r="D104" s="370"/>
      <c r="E104" s="370"/>
      <c r="F104" s="370"/>
      <c r="G104" s="370"/>
      <c r="H104" s="370"/>
      <c r="I104" s="370"/>
      <c r="J104" s="370"/>
      <c r="K104" s="371"/>
      <c r="L104" s="372">
        <f>SUM(L98:Q103)</f>
        <v>7</v>
      </c>
      <c r="M104" s="373"/>
      <c r="N104" s="373"/>
      <c r="O104" s="373"/>
      <c r="P104" s="373"/>
      <c r="Q104" s="374"/>
      <c r="R104" s="372">
        <f>SUM(R98:W103)</f>
        <v>0</v>
      </c>
      <c r="S104" s="373"/>
      <c r="T104" s="373"/>
      <c r="U104" s="373"/>
      <c r="V104" s="373"/>
      <c r="W104" s="374"/>
      <c r="X104" s="676"/>
      <c r="Y104" s="677"/>
      <c r="Z104" s="677"/>
      <c r="AA104" s="677"/>
      <c r="AB104" s="677"/>
      <c r="AC104" s="677"/>
      <c r="AD104" s="677"/>
      <c r="AE104" s="677"/>
      <c r="AF104" s="677"/>
      <c r="AG104" s="677"/>
      <c r="AH104" s="677"/>
      <c r="AI104" s="677"/>
      <c r="AJ104" s="677"/>
      <c r="AK104" s="677"/>
      <c r="AL104" s="677"/>
      <c r="AM104" s="677"/>
      <c r="AN104" s="677"/>
      <c r="AO104" s="677"/>
      <c r="AP104" s="677"/>
      <c r="AQ104" s="677"/>
      <c r="AR104" s="677"/>
      <c r="AS104" s="677"/>
      <c r="AT104" s="677"/>
      <c r="AU104" s="677"/>
      <c r="AV104" s="677"/>
      <c r="AW104" s="677"/>
      <c r="AX104" s="67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5" t="s">
        <v>39</v>
      </c>
      <c r="D107" s="594"/>
      <c r="E107" s="594"/>
      <c r="F107" s="594"/>
      <c r="G107" s="594"/>
      <c r="H107" s="594"/>
      <c r="I107" s="594"/>
      <c r="J107" s="594"/>
      <c r="K107" s="594"/>
      <c r="L107" s="594"/>
      <c r="M107" s="594"/>
      <c r="N107" s="594"/>
      <c r="O107" s="594"/>
      <c r="P107" s="594"/>
      <c r="Q107" s="594"/>
      <c r="R107" s="594"/>
      <c r="S107" s="594"/>
      <c r="T107" s="594"/>
      <c r="U107" s="594"/>
      <c r="V107" s="594"/>
      <c r="W107" s="594"/>
      <c r="X107" s="594"/>
      <c r="Y107" s="594"/>
      <c r="Z107" s="594"/>
      <c r="AA107" s="594"/>
      <c r="AB107" s="594"/>
      <c r="AC107" s="596"/>
      <c r="AD107" s="594" t="s">
        <v>43</v>
      </c>
      <c r="AE107" s="594"/>
      <c r="AF107" s="594"/>
      <c r="AG107" s="627" t="s">
        <v>38</v>
      </c>
      <c r="AH107" s="594"/>
      <c r="AI107" s="594"/>
      <c r="AJ107" s="594"/>
      <c r="AK107" s="594"/>
      <c r="AL107" s="594"/>
      <c r="AM107" s="594"/>
      <c r="AN107" s="594"/>
      <c r="AO107" s="594"/>
      <c r="AP107" s="594"/>
      <c r="AQ107" s="594"/>
      <c r="AR107" s="594"/>
      <c r="AS107" s="594"/>
      <c r="AT107" s="594"/>
      <c r="AU107" s="594"/>
      <c r="AV107" s="594"/>
      <c r="AW107" s="594"/>
      <c r="AX107" s="628"/>
    </row>
    <row r="108" spans="1:50" ht="26.25" customHeight="1" x14ac:dyDescent="0.15">
      <c r="A108" s="306" t="s">
        <v>312</v>
      </c>
      <c r="B108" s="307"/>
      <c r="C108" s="531" t="s">
        <v>313</v>
      </c>
      <c r="D108" s="532"/>
      <c r="E108" s="532"/>
      <c r="F108" s="532"/>
      <c r="G108" s="532"/>
      <c r="H108" s="532"/>
      <c r="I108" s="532"/>
      <c r="J108" s="532"/>
      <c r="K108" s="532"/>
      <c r="L108" s="532"/>
      <c r="M108" s="532"/>
      <c r="N108" s="532"/>
      <c r="O108" s="532"/>
      <c r="P108" s="532"/>
      <c r="Q108" s="532"/>
      <c r="R108" s="532"/>
      <c r="S108" s="532"/>
      <c r="T108" s="532"/>
      <c r="U108" s="532"/>
      <c r="V108" s="532"/>
      <c r="W108" s="532"/>
      <c r="X108" s="532"/>
      <c r="Y108" s="532"/>
      <c r="Z108" s="532"/>
      <c r="AA108" s="532"/>
      <c r="AB108" s="532"/>
      <c r="AC108" s="533"/>
      <c r="AD108" s="602" t="s">
        <v>476</v>
      </c>
      <c r="AE108" s="603"/>
      <c r="AF108" s="603"/>
      <c r="AG108" s="599" t="s">
        <v>491</v>
      </c>
      <c r="AH108" s="600"/>
      <c r="AI108" s="600"/>
      <c r="AJ108" s="600"/>
      <c r="AK108" s="600"/>
      <c r="AL108" s="600"/>
      <c r="AM108" s="600"/>
      <c r="AN108" s="600"/>
      <c r="AO108" s="600"/>
      <c r="AP108" s="600"/>
      <c r="AQ108" s="600"/>
      <c r="AR108" s="600"/>
      <c r="AS108" s="600"/>
      <c r="AT108" s="600"/>
      <c r="AU108" s="600"/>
      <c r="AV108" s="600"/>
      <c r="AW108" s="600"/>
      <c r="AX108" s="601"/>
    </row>
    <row r="109" spans="1:50" ht="26.25" customHeight="1" x14ac:dyDescent="0.15">
      <c r="A109" s="308"/>
      <c r="B109" s="309"/>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0" t="s">
        <v>476</v>
      </c>
      <c r="AE109" s="441"/>
      <c r="AF109" s="441"/>
      <c r="AG109" s="303" t="s">
        <v>492</v>
      </c>
      <c r="AH109" s="304"/>
      <c r="AI109" s="304"/>
      <c r="AJ109" s="304"/>
      <c r="AK109" s="304"/>
      <c r="AL109" s="304"/>
      <c r="AM109" s="304"/>
      <c r="AN109" s="304"/>
      <c r="AO109" s="304"/>
      <c r="AP109" s="304"/>
      <c r="AQ109" s="304"/>
      <c r="AR109" s="304"/>
      <c r="AS109" s="304"/>
      <c r="AT109" s="304"/>
      <c r="AU109" s="304"/>
      <c r="AV109" s="304"/>
      <c r="AW109" s="304"/>
      <c r="AX109" s="305"/>
    </row>
    <row r="110" spans="1:50" ht="30" customHeight="1" x14ac:dyDescent="0.15">
      <c r="A110" s="310"/>
      <c r="B110" s="311"/>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3" t="s">
        <v>476</v>
      </c>
      <c r="AE110" s="584"/>
      <c r="AF110" s="584"/>
      <c r="AG110" s="529" t="s">
        <v>493</v>
      </c>
      <c r="AH110" s="197"/>
      <c r="AI110" s="197"/>
      <c r="AJ110" s="197"/>
      <c r="AK110" s="197"/>
      <c r="AL110" s="197"/>
      <c r="AM110" s="197"/>
      <c r="AN110" s="197"/>
      <c r="AO110" s="197"/>
      <c r="AP110" s="197"/>
      <c r="AQ110" s="197"/>
      <c r="AR110" s="197"/>
      <c r="AS110" s="197"/>
      <c r="AT110" s="197"/>
      <c r="AU110" s="197"/>
      <c r="AV110" s="197"/>
      <c r="AW110" s="197"/>
      <c r="AX110" s="530"/>
    </row>
    <row r="111" spans="1:50" ht="19.350000000000001" customHeight="1" x14ac:dyDescent="0.15">
      <c r="A111" s="548" t="s">
        <v>46</v>
      </c>
      <c r="B111" s="585"/>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6" t="s">
        <v>476</v>
      </c>
      <c r="AE111" s="437"/>
      <c r="AF111" s="437"/>
      <c r="AG111" s="300" t="s">
        <v>494</v>
      </c>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x14ac:dyDescent="0.15">
      <c r="A112" s="586"/>
      <c r="B112" s="587"/>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0" t="s">
        <v>490</v>
      </c>
      <c r="AE112" s="441"/>
      <c r="AF112" s="441"/>
      <c r="AG112" s="303" t="s">
        <v>478</v>
      </c>
      <c r="AH112" s="304"/>
      <c r="AI112" s="304"/>
      <c r="AJ112" s="304"/>
      <c r="AK112" s="304"/>
      <c r="AL112" s="304"/>
      <c r="AM112" s="304"/>
      <c r="AN112" s="304"/>
      <c r="AO112" s="304"/>
      <c r="AP112" s="304"/>
      <c r="AQ112" s="304"/>
      <c r="AR112" s="304"/>
      <c r="AS112" s="304"/>
      <c r="AT112" s="304"/>
      <c r="AU112" s="304"/>
      <c r="AV112" s="304"/>
      <c r="AW112" s="304"/>
      <c r="AX112" s="305"/>
    </row>
    <row r="113" spans="1:64" ht="30" customHeight="1" x14ac:dyDescent="0.15">
      <c r="A113" s="586"/>
      <c r="B113" s="587"/>
      <c r="C113" s="504"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0" t="s">
        <v>476</v>
      </c>
      <c r="AE113" s="441"/>
      <c r="AF113" s="441"/>
      <c r="AG113" s="303" t="s">
        <v>525</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86"/>
      <c r="B114" s="587"/>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0" t="s">
        <v>490</v>
      </c>
      <c r="AE114" s="441"/>
      <c r="AF114" s="441"/>
      <c r="AG114" s="303" t="s">
        <v>478</v>
      </c>
      <c r="AH114" s="304"/>
      <c r="AI114" s="304"/>
      <c r="AJ114" s="304"/>
      <c r="AK114" s="304"/>
      <c r="AL114" s="304"/>
      <c r="AM114" s="304"/>
      <c r="AN114" s="304"/>
      <c r="AO114" s="304"/>
      <c r="AP114" s="304"/>
      <c r="AQ114" s="304"/>
      <c r="AR114" s="304"/>
      <c r="AS114" s="304"/>
      <c r="AT114" s="304"/>
      <c r="AU114" s="304"/>
      <c r="AV114" s="304"/>
      <c r="AW114" s="304"/>
      <c r="AX114" s="305"/>
    </row>
    <row r="115" spans="1:64" ht="19.350000000000001" customHeight="1" x14ac:dyDescent="0.15">
      <c r="A115" s="586"/>
      <c r="B115" s="587"/>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0"/>
      <c r="AD115" s="440" t="s">
        <v>476</v>
      </c>
      <c r="AE115" s="441"/>
      <c r="AF115" s="441"/>
      <c r="AG115" s="303" t="s">
        <v>495</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86"/>
      <c r="B116" s="587"/>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0"/>
      <c r="AD116" s="631" t="s">
        <v>490</v>
      </c>
      <c r="AE116" s="632"/>
      <c r="AF116" s="632"/>
      <c r="AG116" s="365" t="s">
        <v>478</v>
      </c>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40.5" customHeight="1" x14ac:dyDescent="0.15">
      <c r="A117" s="588"/>
      <c r="B117" s="589"/>
      <c r="C117" s="590" t="s">
        <v>82</v>
      </c>
      <c r="D117" s="59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2"/>
      <c r="AD117" s="583" t="s">
        <v>476</v>
      </c>
      <c r="AE117" s="584"/>
      <c r="AF117" s="593"/>
      <c r="AG117" s="597" t="s">
        <v>524</v>
      </c>
      <c r="AH117" s="434"/>
      <c r="AI117" s="434"/>
      <c r="AJ117" s="434"/>
      <c r="AK117" s="434"/>
      <c r="AL117" s="434"/>
      <c r="AM117" s="434"/>
      <c r="AN117" s="434"/>
      <c r="AO117" s="434"/>
      <c r="AP117" s="434"/>
      <c r="AQ117" s="434"/>
      <c r="AR117" s="434"/>
      <c r="AS117" s="434"/>
      <c r="AT117" s="434"/>
      <c r="AU117" s="434"/>
      <c r="AV117" s="434"/>
      <c r="AW117" s="434"/>
      <c r="AX117" s="598"/>
      <c r="BG117" s="10"/>
      <c r="BH117" s="10"/>
      <c r="BI117" s="10"/>
      <c r="BJ117" s="10"/>
    </row>
    <row r="118" spans="1:64" ht="58.5" customHeight="1" x14ac:dyDescent="0.15">
      <c r="A118" s="548" t="s">
        <v>47</v>
      </c>
      <c r="B118" s="585"/>
      <c r="C118" s="633" t="s">
        <v>81</v>
      </c>
      <c r="D118" s="634"/>
      <c r="E118" s="634"/>
      <c r="F118" s="634"/>
      <c r="G118" s="634"/>
      <c r="H118" s="634"/>
      <c r="I118" s="634"/>
      <c r="J118" s="634"/>
      <c r="K118" s="634"/>
      <c r="L118" s="634"/>
      <c r="M118" s="634"/>
      <c r="N118" s="634"/>
      <c r="O118" s="634"/>
      <c r="P118" s="634"/>
      <c r="Q118" s="634"/>
      <c r="R118" s="634"/>
      <c r="S118" s="634"/>
      <c r="T118" s="634"/>
      <c r="U118" s="634"/>
      <c r="V118" s="634"/>
      <c r="W118" s="634"/>
      <c r="X118" s="634"/>
      <c r="Y118" s="634"/>
      <c r="Z118" s="634"/>
      <c r="AA118" s="634"/>
      <c r="AB118" s="634"/>
      <c r="AC118" s="635"/>
      <c r="AD118" s="436" t="s">
        <v>476</v>
      </c>
      <c r="AE118" s="437"/>
      <c r="AF118" s="636"/>
      <c r="AG118" s="300" t="s">
        <v>520</v>
      </c>
      <c r="AH118" s="301"/>
      <c r="AI118" s="301"/>
      <c r="AJ118" s="301"/>
      <c r="AK118" s="301"/>
      <c r="AL118" s="301"/>
      <c r="AM118" s="301"/>
      <c r="AN118" s="301"/>
      <c r="AO118" s="301"/>
      <c r="AP118" s="301"/>
      <c r="AQ118" s="301"/>
      <c r="AR118" s="301"/>
      <c r="AS118" s="301"/>
      <c r="AT118" s="301"/>
      <c r="AU118" s="301"/>
      <c r="AV118" s="301"/>
      <c r="AW118" s="301"/>
      <c r="AX118" s="302"/>
    </row>
    <row r="119" spans="1:64" ht="39" customHeight="1" x14ac:dyDescent="0.15">
      <c r="A119" s="586"/>
      <c r="B119" s="587"/>
      <c r="C119" s="580" t="s">
        <v>53</v>
      </c>
      <c r="D119" s="581"/>
      <c r="E119" s="581"/>
      <c r="F119" s="581"/>
      <c r="G119" s="581"/>
      <c r="H119" s="581"/>
      <c r="I119" s="581"/>
      <c r="J119" s="581"/>
      <c r="K119" s="581"/>
      <c r="L119" s="581"/>
      <c r="M119" s="581"/>
      <c r="N119" s="581"/>
      <c r="O119" s="581"/>
      <c r="P119" s="581"/>
      <c r="Q119" s="581"/>
      <c r="R119" s="581"/>
      <c r="S119" s="581"/>
      <c r="T119" s="581"/>
      <c r="U119" s="581"/>
      <c r="V119" s="581"/>
      <c r="W119" s="581"/>
      <c r="X119" s="581"/>
      <c r="Y119" s="581"/>
      <c r="Z119" s="581"/>
      <c r="AA119" s="581"/>
      <c r="AB119" s="581"/>
      <c r="AC119" s="582"/>
      <c r="AD119" s="604" t="s">
        <v>476</v>
      </c>
      <c r="AE119" s="605"/>
      <c r="AF119" s="605"/>
      <c r="AG119" s="303" t="s">
        <v>523</v>
      </c>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x14ac:dyDescent="0.15">
      <c r="A120" s="586"/>
      <c r="B120" s="587"/>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0" t="s">
        <v>476</v>
      </c>
      <c r="AE120" s="441"/>
      <c r="AF120" s="441"/>
      <c r="AG120" s="303" t="s">
        <v>496</v>
      </c>
      <c r="AH120" s="304"/>
      <c r="AI120" s="304"/>
      <c r="AJ120" s="304"/>
      <c r="AK120" s="304"/>
      <c r="AL120" s="304"/>
      <c r="AM120" s="304"/>
      <c r="AN120" s="304"/>
      <c r="AO120" s="304"/>
      <c r="AP120" s="304"/>
      <c r="AQ120" s="304"/>
      <c r="AR120" s="304"/>
      <c r="AS120" s="304"/>
      <c r="AT120" s="304"/>
      <c r="AU120" s="304"/>
      <c r="AV120" s="304"/>
      <c r="AW120" s="304"/>
      <c r="AX120" s="305"/>
    </row>
    <row r="121" spans="1:64" ht="18" customHeight="1" x14ac:dyDescent="0.15">
      <c r="A121" s="588"/>
      <c r="B121" s="589"/>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0" t="s">
        <v>476</v>
      </c>
      <c r="AE121" s="441"/>
      <c r="AF121" s="441"/>
      <c r="AG121" s="529" t="s">
        <v>518</v>
      </c>
      <c r="AH121" s="197"/>
      <c r="AI121" s="197"/>
      <c r="AJ121" s="197"/>
      <c r="AK121" s="197"/>
      <c r="AL121" s="197"/>
      <c r="AM121" s="197"/>
      <c r="AN121" s="197"/>
      <c r="AO121" s="197"/>
      <c r="AP121" s="197"/>
      <c r="AQ121" s="197"/>
      <c r="AR121" s="197"/>
      <c r="AS121" s="197"/>
      <c r="AT121" s="197"/>
      <c r="AU121" s="197"/>
      <c r="AV121" s="197"/>
      <c r="AW121" s="197"/>
      <c r="AX121" s="530"/>
    </row>
    <row r="122" spans="1:64" ht="33.6" customHeight="1" x14ac:dyDescent="0.15">
      <c r="A122" s="621" t="s">
        <v>80</v>
      </c>
      <c r="B122" s="622"/>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9"/>
      <c r="AD122" s="436" t="s">
        <v>490</v>
      </c>
      <c r="AE122" s="437"/>
      <c r="AF122" s="437"/>
      <c r="AG122" s="575" t="s">
        <v>478</v>
      </c>
      <c r="AH122" s="195"/>
      <c r="AI122" s="195"/>
      <c r="AJ122" s="195"/>
      <c r="AK122" s="195"/>
      <c r="AL122" s="195"/>
      <c r="AM122" s="195"/>
      <c r="AN122" s="195"/>
      <c r="AO122" s="195"/>
      <c r="AP122" s="195"/>
      <c r="AQ122" s="195"/>
      <c r="AR122" s="195"/>
      <c r="AS122" s="195"/>
      <c r="AT122" s="195"/>
      <c r="AU122" s="195"/>
      <c r="AV122" s="195"/>
      <c r="AW122" s="195"/>
      <c r="AX122" s="576"/>
    </row>
    <row r="123" spans="1:64" ht="15.75" customHeight="1" x14ac:dyDescent="0.15">
      <c r="A123" s="623"/>
      <c r="B123" s="624"/>
      <c r="C123" s="650" t="s">
        <v>87</v>
      </c>
      <c r="D123" s="651"/>
      <c r="E123" s="651"/>
      <c r="F123" s="651"/>
      <c r="G123" s="651"/>
      <c r="H123" s="651"/>
      <c r="I123" s="651"/>
      <c r="J123" s="651"/>
      <c r="K123" s="651"/>
      <c r="L123" s="651"/>
      <c r="M123" s="651"/>
      <c r="N123" s="651"/>
      <c r="O123" s="652"/>
      <c r="P123" s="644" t="s">
        <v>0</v>
      </c>
      <c r="Q123" s="653"/>
      <c r="R123" s="653"/>
      <c r="S123" s="654"/>
      <c r="T123" s="643" t="s">
        <v>30</v>
      </c>
      <c r="U123" s="644"/>
      <c r="V123" s="644"/>
      <c r="W123" s="644"/>
      <c r="X123" s="644"/>
      <c r="Y123" s="644"/>
      <c r="Z123" s="644"/>
      <c r="AA123" s="644"/>
      <c r="AB123" s="644"/>
      <c r="AC123" s="644"/>
      <c r="AD123" s="644"/>
      <c r="AE123" s="644"/>
      <c r="AF123" s="645"/>
      <c r="AG123" s="577"/>
      <c r="AH123" s="276"/>
      <c r="AI123" s="276"/>
      <c r="AJ123" s="276"/>
      <c r="AK123" s="276"/>
      <c r="AL123" s="276"/>
      <c r="AM123" s="276"/>
      <c r="AN123" s="276"/>
      <c r="AO123" s="276"/>
      <c r="AP123" s="276"/>
      <c r="AQ123" s="276"/>
      <c r="AR123" s="276"/>
      <c r="AS123" s="276"/>
      <c r="AT123" s="276"/>
      <c r="AU123" s="276"/>
      <c r="AV123" s="276"/>
      <c r="AW123" s="276"/>
      <c r="AX123" s="578"/>
    </row>
    <row r="124" spans="1:64" ht="26.25" customHeight="1" x14ac:dyDescent="0.15">
      <c r="A124" s="623"/>
      <c r="B124" s="624"/>
      <c r="C124" s="637" t="s">
        <v>478</v>
      </c>
      <c r="D124" s="638"/>
      <c r="E124" s="638"/>
      <c r="F124" s="638"/>
      <c r="G124" s="638"/>
      <c r="H124" s="638"/>
      <c r="I124" s="638"/>
      <c r="J124" s="638"/>
      <c r="K124" s="638"/>
      <c r="L124" s="638"/>
      <c r="M124" s="638"/>
      <c r="N124" s="638"/>
      <c r="O124" s="639"/>
      <c r="P124" s="646" t="s">
        <v>478</v>
      </c>
      <c r="Q124" s="646"/>
      <c r="R124" s="646"/>
      <c r="S124" s="647"/>
      <c r="T124" s="629" t="s">
        <v>479</v>
      </c>
      <c r="U124" s="304"/>
      <c r="V124" s="304"/>
      <c r="W124" s="304"/>
      <c r="X124" s="304"/>
      <c r="Y124" s="304"/>
      <c r="Z124" s="304"/>
      <c r="AA124" s="304"/>
      <c r="AB124" s="304"/>
      <c r="AC124" s="304"/>
      <c r="AD124" s="304"/>
      <c r="AE124" s="304"/>
      <c r="AF124" s="630"/>
      <c r="AG124" s="577"/>
      <c r="AH124" s="276"/>
      <c r="AI124" s="276"/>
      <c r="AJ124" s="276"/>
      <c r="AK124" s="276"/>
      <c r="AL124" s="276"/>
      <c r="AM124" s="276"/>
      <c r="AN124" s="276"/>
      <c r="AO124" s="276"/>
      <c r="AP124" s="276"/>
      <c r="AQ124" s="276"/>
      <c r="AR124" s="276"/>
      <c r="AS124" s="276"/>
      <c r="AT124" s="276"/>
      <c r="AU124" s="276"/>
      <c r="AV124" s="276"/>
      <c r="AW124" s="276"/>
      <c r="AX124" s="578"/>
    </row>
    <row r="125" spans="1:64" ht="26.25" customHeight="1" x14ac:dyDescent="0.15">
      <c r="A125" s="625"/>
      <c r="B125" s="626"/>
      <c r="C125" s="640" t="s">
        <v>479</v>
      </c>
      <c r="D125" s="641"/>
      <c r="E125" s="641"/>
      <c r="F125" s="641"/>
      <c r="G125" s="641"/>
      <c r="H125" s="641"/>
      <c r="I125" s="641"/>
      <c r="J125" s="641"/>
      <c r="K125" s="641"/>
      <c r="L125" s="641"/>
      <c r="M125" s="641"/>
      <c r="N125" s="641"/>
      <c r="O125" s="642"/>
      <c r="P125" s="648" t="s">
        <v>478</v>
      </c>
      <c r="Q125" s="648"/>
      <c r="R125" s="648"/>
      <c r="S125" s="649"/>
      <c r="T125" s="433" t="s">
        <v>478</v>
      </c>
      <c r="U125" s="434"/>
      <c r="V125" s="434"/>
      <c r="W125" s="434"/>
      <c r="X125" s="434"/>
      <c r="Y125" s="434"/>
      <c r="Z125" s="434"/>
      <c r="AA125" s="434"/>
      <c r="AB125" s="434"/>
      <c r="AC125" s="434"/>
      <c r="AD125" s="434"/>
      <c r="AE125" s="434"/>
      <c r="AF125" s="435"/>
      <c r="AG125" s="579"/>
      <c r="AH125" s="197"/>
      <c r="AI125" s="197"/>
      <c r="AJ125" s="197"/>
      <c r="AK125" s="197"/>
      <c r="AL125" s="197"/>
      <c r="AM125" s="197"/>
      <c r="AN125" s="197"/>
      <c r="AO125" s="197"/>
      <c r="AP125" s="197"/>
      <c r="AQ125" s="197"/>
      <c r="AR125" s="197"/>
      <c r="AS125" s="197"/>
      <c r="AT125" s="197"/>
      <c r="AU125" s="197"/>
      <c r="AV125" s="197"/>
      <c r="AW125" s="197"/>
      <c r="AX125" s="530"/>
    </row>
    <row r="126" spans="1:64" ht="57" customHeight="1" x14ac:dyDescent="0.15">
      <c r="A126" s="548" t="s">
        <v>58</v>
      </c>
      <c r="B126" s="549"/>
      <c r="C126" s="391" t="s">
        <v>64</v>
      </c>
      <c r="D126" s="571"/>
      <c r="E126" s="571"/>
      <c r="F126" s="572"/>
      <c r="G126" s="542" t="s">
        <v>522</v>
      </c>
      <c r="H126" s="543"/>
      <c r="I126" s="543"/>
      <c r="J126" s="543"/>
      <c r="K126" s="543"/>
      <c r="L126" s="543"/>
      <c r="M126" s="543"/>
      <c r="N126" s="543"/>
      <c r="O126" s="543"/>
      <c r="P126" s="543"/>
      <c r="Q126" s="543"/>
      <c r="R126" s="543"/>
      <c r="S126" s="543"/>
      <c r="T126" s="543"/>
      <c r="U126" s="543"/>
      <c r="V126" s="543"/>
      <c r="W126" s="543"/>
      <c r="X126" s="543"/>
      <c r="Y126" s="543"/>
      <c r="Z126" s="543"/>
      <c r="AA126" s="543"/>
      <c r="AB126" s="543"/>
      <c r="AC126" s="543"/>
      <c r="AD126" s="543"/>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64" ht="66.75" customHeight="1" thickBot="1" x14ac:dyDescent="0.2">
      <c r="A127" s="550"/>
      <c r="B127" s="551"/>
      <c r="C127" s="360" t="s">
        <v>68</v>
      </c>
      <c r="D127" s="361"/>
      <c r="E127" s="361"/>
      <c r="F127" s="362"/>
      <c r="G127" s="363" t="s">
        <v>526</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114" customHeight="1" thickBot="1" x14ac:dyDescent="0.2">
      <c r="A129" s="570"/>
      <c r="B129" s="565"/>
      <c r="C129" s="565"/>
      <c r="D129" s="565"/>
      <c r="E129" s="565"/>
      <c r="F129" s="565"/>
      <c r="G129" s="565"/>
      <c r="H129" s="565"/>
      <c r="I129" s="565"/>
      <c r="J129" s="565"/>
      <c r="K129" s="565"/>
      <c r="L129" s="565"/>
      <c r="M129" s="565"/>
      <c r="N129" s="565"/>
      <c r="O129" s="565"/>
      <c r="P129" s="565"/>
      <c r="Q129" s="565"/>
      <c r="R129" s="565"/>
      <c r="S129" s="565"/>
      <c r="T129" s="565"/>
      <c r="U129" s="565"/>
      <c r="V129" s="565"/>
      <c r="W129" s="565"/>
      <c r="X129" s="565"/>
      <c r="Y129" s="565"/>
      <c r="Z129" s="565"/>
      <c r="AA129" s="565"/>
      <c r="AB129" s="565"/>
      <c r="AC129" s="565"/>
      <c r="AD129" s="565"/>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21" customHeight="1" x14ac:dyDescent="0.15">
      <c r="A130" s="561" t="s">
        <v>41</v>
      </c>
      <c r="B130" s="562"/>
      <c r="C130" s="562"/>
      <c r="D130" s="562"/>
      <c r="E130" s="562"/>
      <c r="F130" s="562"/>
      <c r="G130" s="562"/>
      <c r="H130" s="562"/>
      <c r="I130" s="562"/>
      <c r="J130" s="562"/>
      <c r="K130" s="562"/>
      <c r="L130" s="562"/>
      <c r="M130" s="562"/>
      <c r="N130" s="562"/>
      <c r="O130" s="562"/>
      <c r="P130" s="562"/>
      <c r="Q130" s="562"/>
      <c r="R130" s="562"/>
      <c r="S130" s="562"/>
      <c r="T130" s="562"/>
      <c r="U130" s="562"/>
      <c r="V130" s="562"/>
      <c r="W130" s="562"/>
      <c r="X130" s="562"/>
      <c r="Y130" s="562"/>
      <c r="Z130" s="562"/>
      <c r="AA130" s="562"/>
      <c r="AB130" s="562"/>
      <c r="AC130" s="562"/>
      <c r="AD130" s="562"/>
      <c r="AE130" s="562"/>
      <c r="AF130" s="562"/>
      <c r="AG130" s="562"/>
      <c r="AH130" s="562"/>
      <c r="AI130" s="562"/>
      <c r="AJ130" s="562"/>
      <c r="AK130" s="562"/>
      <c r="AL130" s="562"/>
      <c r="AM130" s="562"/>
      <c r="AN130" s="562"/>
      <c r="AO130" s="562"/>
      <c r="AP130" s="562"/>
      <c r="AQ130" s="562"/>
      <c r="AR130" s="562"/>
      <c r="AS130" s="562"/>
      <c r="AT130" s="562"/>
      <c r="AU130" s="562"/>
      <c r="AV130" s="562"/>
      <c r="AW130" s="562"/>
      <c r="AX130" s="563"/>
    </row>
    <row r="131" spans="1:50" ht="120" customHeight="1" thickBot="1" x14ac:dyDescent="0.2">
      <c r="A131" s="545"/>
      <c r="B131" s="546"/>
      <c r="C131" s="546"/>
      <c r="D131" s="546"/>
      <c r="E131" s="547"/>
      <c r="F131" s="564"/>
      <c r="G131" s="565"/>
      <c r="H131" s="565"/>
      <c r="I131" s="565"/>
      <c r="J131" s="565"/>
      <c r="K131" s="565"/>
      <c r="L131" s="565"/>
      <c r="M131" s="565"/>
      <c r="N131" s="565"/>
      <c r="O131" s="565"/>
      <c r="P131" s="565"/>
      <c r="Q131" s="565"/>
      <c r="R131" s="565"/>
      <c r="S131" s="565"/>
      <c r="T131" s="565"/>
      <c r="U131" s="565"/>
      <c r="V131" s="565"/>
      <c r="W131" s="565"/>
      <c r="X131" s="565"/>
      <c r="Y131" s="565"/>
      <c r="Z131" s="565"/>
      <c r="AA131" s="565"/>
      <c r="AB131" s="565"/>
      <c r="AC131" s="565"/>
      <c r="AD131" s="565"/>
      <c r="AE131" s="565"/>
      <c r="AF131" s="565"/>
      <c r="AG131" s="565"/>
      <c r="AH131" s="565"/>
      <c r="AI131" s="565"/>
      <c r="AJ131" s="565"/>
      <c r="AK131" s="565"/>
      <c r="AL131" s="565"/>
      <c r="AM131" s="565"/>
      <c r="AN131" s="565"/>
      <c r="AO131" s="565"/>
      <c r="AP131" s="565"/>
      <c r="AQ131" s="565"/>
      <c r="AR131" s="565"/>
      <c r="AS131" s="565"/>
      <c r="AT131" s="565"/>
      <c r="AU131" s="565"/>
      <c r="AV131" s="565"/>
      <c r="AW131" s="565"/>
      <c r="AX131" s="566"/>
    </row>
    <row r="132" spans="1:50" ht="21" customHeight="1" x14ac:dyDescent="0.15">
      <c r="A132" s="561" t="s">
        <v>54</v>
      </c>
      <c r="B132" s="562"/>
      <c r="C132" s="562"/>
      <c r="D132" s="562"/>
      <c r="E132" s="562"/>
      <c r="F132" s="562"/>
      <c r="G132" s="562"/>
      <c r="H132" s="562"/>
      <c r="I132" s="562"/>
      <c r="J132" s="562"/>
      <c r="K132" s="562"/>
      <c r="L132" s="562"/>
      <c r="M132" s="562"/>
      <c r="N132" s="562"/>
      <c r="O132" s="562"/>
      <c r="P132" s="562"/>
      <c r="Q132" s="562"/>
      <c r="R132" s="562"/>
      <c r="S132" s="562"/>
      <c r="T132" s="562"/>
      <c r="U132" s="562"/>
      <c r="V132" s="562"/>
      <c r="W132" s="562"/>
      <c r="X132" s="562"/>
      <c r="Y132" s="562"/>
      <c r="Z132" s="562"/>
      <c r="AA132" s="562"/>
      <c r="AB132" s="562"/>
      <c r="AC132" s="562"/>
      <c r="AD132" s="562"/>
      <c r="AE132" s="562"/>
      <c r="AF132" s="562"/>
      <c r="AG132" s="562"/>
      <c r="AH132" s="562"/>
      <c r="AI132" s="562"/>
      <c r="AJ132" s="562"/>
      <c r="AK132" s="562"/>
      <c r="AL132" s="562"/>
      <c r="AM132" s="562"/>
      <c r="AN132" s="562"/>
      <c r="AO132" s="562"/>
      <c r="AP132" s="562"/>
      <c r="AQ132" s="562"/>
      <c r="AR132" s="562"/>
      <c r="AS132" s="562"/>
      <c r="AT132" s="562"/>
      <c r="AU132" s="562"/>
      <c r="AV132" s="562"/>
      <c r="AW132" s="562"/>
      <c r="AX132" s="563"/>
    </row>
    <row r="133" spans="1:50" ht="99.95" customHeight="1" thickBot="1" x14ac:dyDescent="0.2">
      <c r="A133" s="430"/>
      <c r="B133" s="431"/>
      <c r="C133" s="431"/>
      <c r="D133" s="431"/>
      <c r="E133" s="432"/>
      <c r="F133" s="567"/>
      <c r="G133" s="568"/>
      <c r="H133" s="568"/>
      <c r="I133" s="568"/>
      <c r="J133" s="568"/>
      <c r="K133" s="568"/>
      <c r="L133" s="568"/>
      <c r="M133" s="568"/>
      <c r="N133" s="568"/>
      <c r="O133" s="568"/>
      <c r="P133" s="568"/>
      <c r="Q133" s="568"/>
      <c r="R133" s="568"/>
      <c r="S133" s="568"/>
      <c r="T133" s="568"/>
      <c r="U133" s="568"/>
      <c r="V133" s="568"/>
      <c r="W133" s="568"/>
      <c r="X133" s="568"/>
      <c r="Y133" s="568"/>
      <c r="Z133" s="568"/>
      <c r="AA133" s="568"/>
      <c r="AB133" s="568"/>
      <c r="AC133" s="568"/>
      <c r="AD133" s="568"/>
      <c r="AE133" s="568"/>
      <c r="AF133" s="568"/>
      <c r="AG133" s="568"/>
      <c r="AH133" s="568"/>
      <c r="AI133" s="568"/>
      <c r="AJ133" s="568"/>
      <c r="AK133" s="568"/>
      <c r="AL133" s="568"/>
      <c r="AM133" s="568"/>
      <c r="AN133" s="568"/>
      <c r="AO133" s="568"/>
      <c r="AP133" s="568"/>
      <c r="AQ133" s="568"/>
      <c r="AR133" s="568"/>
      <c r="AS133" s="568"/>
      <c r="AT133" s="568"/>
      <c r="AU133" s="568"/>
      <c r="AV133" s="568"/>
      <c r="AW133" s="568"/>
      <c r="AX133" s="569"/>
    </row>
    <row r="134" spans="1:50" ht="21" customHeight="1" x14ac:dyDescent="0.15">
      <c r="A134" s="552" t="s">
        <v>42</v>
      </c>
      <c r="B134" s="553"/>
      <c r="C134" s="553"/>
      <c r="D134" s="553"/>
      <c r="E134" s="553"/>
      <c r="F134" s="553"/>
      <c r="G134" s="553"/>
      <c r="H134" s="553"/>
      <c r="I134" s="553"/>
      <c r="J134" s="553"/>
      <c r="K134" s="553"/>
      <c r="L134" s="553"/>
      <c r="M134" s="553"/>
      <c r="N134" s="553"/>
      <c r="O134" s="553"/>
      <c r="P134" s="553"/>
      <c r="Q134" s="553"/>
      <c r="R134" s="553"/>
      <c r="S134" s="553"/>
      <c r="T134" s="553"/>
      <c r="U134" s="553"/>
      <c r="V134" s="553"/>
      <c r="W134" s="553"/>
      <c r="X134" s="553"/>
      <c r="Y134" s="553"/>
      <c r="Z134" s="553"/>
      <c r="AA134" s="553"/>
      <c r="AB134" s="553"/>
      <c r="AC134" s="553"/>
      <c r="AD134" s="553"/>
      <c r="AE134" s="553"/>
      <c r="AF134" s="553"/>
      <c r="AG134" s="553"/>
      <c r="AH134" s="553"/>
      <c r="AI134" s="553"/>
      <c r="AJ134" s="553"/>
      <c r="AK134" s="553"/>
      <c r="AL134" s="553"/>
      <c r="AM134" s="553"/>
      <c r="AN134" s="553"/>
      <c r="AO134" s="553"/>
      <c r="AP134" s="553"/>
      <c r="AQ134" s="553"/>
      <c r="AR134" s="553"/>
      <c r="AS134" s="553"/>
      <c r="AT134" s="553"/>
      <c r="AU134" s="553"/>
      <c r="AV134" s="553"/>
      <c r="AW134" s="553"/>
      <c r="AX134" s="554"/>
    </row>
    <row r="135" spans="1:50" ht="99.95" customHeight="1" thickBot="1" x14ac:dyDescent="0.2">
      <c r="A135" s="606"/>
      <c r="B135" s="607"/>
      <c r="C135" s="607"/>
      <c r="D135" s="607"/>
      <c r="E135" s="607"/>
      <c r="F135" s="607"/>
      <c r="G135" s="607"/>
      <c r="H135" s="607"/>
      <c r="I135" s="607"/>
      <c r="J135" s="607"/>
      <c r="K135" s="607"/>
      <c r="L135" s="607"/>
      <c r="M135" s="607"/>
      <c r="N135" s="607"/>
      <c r="O135" s="607"/>
      <c r="P135" s="607"/>
      <c r="Q135" s="607"/>
      <c r="R135" s="607"/>
      <c r="S135" s="607"/>
      <c r="T135" s="607"/>
      <c r="U135" s="607"/>
      <c r="V135" s="607"/>
      <c r="W135" s="607"/>
      <c r="X135" s="607"/>
      <c r="Y135" s="607"/>
      <c r="Z135" s="607"/>
      <c r="AA135" s="607"/>
      <c r="AB135" s="607"/>
      <c r="AC135" s="607"/>
      <c r="AD135" s="607"/>
      <c r="AE135" s="607"/>
      <c r="AF135" s="607"/>
      <c r="AG135" s="607"/>
      <c r="AH135" s="607"/>
      <c r="AI135" s="607"/>
      <c r="AJ135" s="607"/>
      <c r="AK135" s="607"/>
      <c r="AL135" s="607"/>
      <c r="AM135" s="607"/>
      <c r="AN135" s="607"/>
      <c r="AO135" s="607"/>
      <c r="AP135" s="607"/>
      <c r="AQ135" s="607"/>
      <c r="AR135" s="607"/>
      <c r="AS135" s="607"/>
      <c r="AT135" s="607"/>
      <c r="AU135" s="607"/>
      <c r="AV135" s="607"/>
      <c r="AW135" s="607"/>
      <c r="AX135" s="608"/>
    </row>
    <row r="136" spans="1:50" ht="19.7" customHeight="1" x14ac:dyDescent="0.15">
      <c r="A136" s="539" t="s">
        <v>37</v>
      </c>
      <c r="B136" s="540"/>
      <c r="C136" s="540"/>
      <c r="D136" s="540"/>
      <c r="E136" s="540"/>
      <c r="F136" s="540"/>
      <c r="G136" s="540"/>
      <c r="H136" s="540"/>
      <c r="I136" s="540"/>
      <c r="J136" s="540"/>
      <c r="K136" s="540"/>
      <c r="L136" s="540"/>
      <c r="M136" s="540"/>
      <c r="N136" s="540"/>
      <c r="O136" s="540"/>
      <c r="P136" s="540"/>
      <c r="Q136" s="540"/>
      <c r="R136" s="540"/>
      <c r="S136" s="540"/>
      <c r="T136" s="540"/>
      <c r="U136" s="540"/>
      <c r="V136" s="540"/>
      <c r="W136" s="540"/>
      <c r="X136" s="540"/>
      <c r="Y136" s="540"/>
      <c r="Z136" s="540"/>
      <c r="AA136" s="540"/>
      <c r="AB136" s="540"/>
      <c r="AC136" s="540"/>
      <c r="AD136" s="540"/>
      <c r="AE136" s="540"/>
      <c r="AF136" s="540"/>
      <c r="AG136" s="540"/>
      <c r="AH136" s="540"/>
      <c r="AI136" s="540"/>
      <c r="AJ136" s="540"/>
      <c r="AK136" s="540"/>
      <c r="AL136" s="540"/>
      <c r="AM136" s="540"/>
      <c r="AN136" s="540"/>
      <c r="AO136" s="540"/>
      <c r="AP136" s="540"/>
      <c r="AQ136" s="540"/>
      <c r="AR136" s="540"/>
      <c r="AS136" s="540"/>
      <c r="AT136" s="540"/>
      <c r="AU136" s="540"/>
      <c r="AV136" s="540"/>
      <c r="AW136" s="540"/>
      <c r="AX136" s="541"/>
    </row>
    <row r="137" spans="1:50" ht="19.899999999999999" customHeight="1" x14ac:dyDescent="0.15">
      <c r="A137" s="403" t="s">
        <v>224</v>
      </c>
      <c r="B137" s="404"/>
      <c r="C137" s="404"/>
      <c r="D137" s="404"/>
      <c r="E137" s="404"/>
      <c r="F137" s="404"/>
      <c r="G137" s="417" t="s">
        <v>521</v>
      </c>
      <c r="H137" s="418"/>
      <c r="I137" s="418"/>
      <c r="J137" s="418"/>
      <c r="K137" s="418"/>
      <c r="L137" s="418"/>
      <c r="M137" s="418"/>
      <c r="N137" s="418"/>
      <c r="O137" s="418"/>
      <c r="P137" s="419"/>
      <c r="Q137" s="404" t="s">
        <v>225</v>
      </c>
      <c r="R137" s="404"/>
      <c r="S137" s="404"/>
      <c r="T137" s="404"/>
      <c r="U137" s="404"/>
      <c r="V137" s="404"/>
      <c r="W137" s="417" t="s">
        <v>521</v>
      </c>
      <c r="X137" s="418"/>
      <c r="Y137" s="418"/>
      <c r="Z137" s="418"/>
      <c r="AA137" s="418"/>
      <c r="AB137" s="418"/>
      <c r="AC137" s="418"/>
      <c r="AD137" s="418"/>
      <c r="AE137" s="418"/>
      <c r="AF137" s="419"/>
      <c r="AG137" s="404" t="s">
        <v>226</v>
      </c>
      <c r="AH137" s="404"/>
      <c r="AI137" s="404"/>
      <c r="AJ137" s="404"/>
      <c r="AK137" s="404"/>
      <c r="AL137" s="404"/>
      <c r="AM137" s="400" t="s">
        <v>521</v>
      </c>
      <c r="AN137" s="401"/>
      <c r="AO137" s="401"/>
      <c r="AP137" s="401"/>
      <c r="AQ137" s="401"/>
      <c r="AR137" s="401"/>
      <c r="AS137" s="401"/>
      <c r="AT137" s="401"/>
      <c r="AU137" s="401"/>
      <c r="AV137" s="402"/>
      <c r="AW137" s="12"/>
      <c r="AX137" s="13"/>
    </row>
    <row r="138" spans="1:50" ht="19.899999999999999" customHeight="1" thickBot="1" x14ac:dyDescent="0.2">
      <c r="A138" s="405" t="s">
        <v>227</v>
      </c>
      <c r="B138" s="406"/>
      <c r="C138" s="406"/>
      <c r="D138" s="406"/>
      <c r="E138" s="406"/>
      <c r="F138" s="406"/>
      <c r="G138" s="420" t="s">
        <v>521</v>
      </c>
      <c r="H138" s="421"/>
      <c r="I138" s="421"/>
      <c r="J138" s="421"/>
      <c r="K138" s="421"/>
      <c r="L138" s="421"/>
      <c r="M138" s="421"/>
      <c r="N138" s="421"/>
      <c r="O138" s="421"/>
      <c r="P138" s="422"/>
      <c r="Q138" s="406" t="s">
        <v>228</v>
      </c>
      <c r="R138" s="406"/>
      <c r="S138" s="406"/>
      <c r="T138" s="406"/>
      <c r="U138" s="406"/>
      <c r="V138" s="406"/>
      <c r="W138" s="420" t="s">
        <v>497</v>
      </c>
      <c r="X138" s="421"/>
      <c r="Y138" s="421"/>
      <c r="Z138" s="421"/>
      <c r="AA138" s="421"/>
      <c r="AB138" s="421"/>
      <c r="AC138" s="421"/>
      <c r="AD138" s="421"/>
      <c r="AE138" s="421"/>
      <c r="AF138" s="422"/>
      <c r="AG138" s="573"/>
      <c r="AH138" s="574"/>
      <c r="AI138" s="574"/>
      <c r="AJ138" s="574"/>
      <c r="AK138" s="574"/>
      <c r="AL138" s="574"/>
      <c r="AM138" s="609"/>
      <c r="AN138" s="610"/>
      <c r="AO138" s="610"/>
      <c r="AP138" s="610"/>
      <c r="AQ138" s="610"/>
      <c r="AR138" s="610"/>
      <c r="AS138" s="610"/>
      <c r="AT138" s="610"/>
      <c r="AU138" s="610"/>
      <c r="AV138" s="611"/>
      <c r="AW138" s="28"/>
      <c r="AX138" s="29"/>
    </row>
    <row r="139" spans="1:50" ht="23.65" customHeight="1" x14ac:dyDescent="0.15">
      <c r="A139" s="555" t="s">
        <v>28</v>
      </c>
      <c r="B139" s="556"/>
      <c r="C139" s="556"/>
      <c r="D139" s="556"/>
      <c r="E139" s="556"/>
      <c r="F139" s="55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2"/>
      <c r="B140" s="463"/>
      <c r="C140" s="463"/>
      <c r="D140" s="463"/>
      <c r="E140" s="463"/>
      <c r="F140" s="46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2"/>
      <c r="B141" s="463"/>
      <c r="C141" s="463"/>
      <c r="D141" s="463"/>
      <c r="E141" s="463"/>
      <c r="F141" s="46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2"/>
      <c r="B142" s="463"/>
      <c r="C142" s="463"/>
      <c r="D142" s="463"/>
      <c r="E142" s="463"/>
      <c r="F142" s="46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2"/>
      <c r="B143" s="463"/>
      <c r="C143" s="463"/>
      <c r="D143" s="463"/>
      <c r="E143" s="463"/>
      <c r="F143" s="46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2"/>
      <c r="B144" s="463"/>
      <c r="C144" s="463"/>
      <c r="D144" s="463"/>
      <c r="E144" s="463"/>
      <c r="F144" s="46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2"/>
      <c r="B145" s="463"/>
      <c r="C145" s="463"/>
      <c r="D145" s="463"/>
      <c r="E145" s="463"/>
      <c r="F145" s="46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2"/>
      <c r="B146" s="463"/>
      <c r="C146" s="463"/>
      <c r="D146" s="463"/>
      <c r="E146" s="463"/>
      <c r="F146" s="46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2"/>
      <c r="B147" s="463"/>
      <c r="C147" s="463"/>
      <c r="D147" s="463"/>
      <c r="E147" s="463"/>
      <c r="F147" s="46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2"/>
      <c r="B148" s="463"/>
      <c r="C148" s="463"/>
      <c r="D148" s="463"/>
      <c r="E148" s="463"/>
      <c r="F148" s="46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2"/>
      <c r="B149" s="463"/>
      <c r="C149" s="463"/>
      <c r="D149" s="463"/>
      <c r="E149" s="463"/>
      <c r="F149" s="46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2"/>
      <c r="B150" s="463"/>
      <c r="C150" s="463"/>
      <c r="D150" s="463"/>
      <c r="E150" s="463"/>
      <c r="F150" s="46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2"/>
      <c r="B151" s="463"/>
      <c r="C151" s="463"/>
      <c r="D151" s="463"/>
      <c r="E151" s="463"/>
      <c r="F151" s="46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2"/>
      <c r="B152" s="463"/>
      <c r="C152" s="463"/>
      <c r="D152" s="463"/>
      <c r="E152" s="463"/>
      <c r="F152" s="46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2"/>
      <c r="B153" s="463"/>
      <c r="C153" s="463"/>
      <c r="D153" s="463"/>
      <c r="E153" s="463"/>
      <c r="F153" s="46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2"/>
      <c r="B154" s="463"/>
      <c r="C154" s="463"/>
      <c r="D154" s="463"/>
      <c r="E154" s="463"/>
      <c r="F154" s="46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2"/>
      <c r="B155" s="463"/>
      <c r="C155" s="463"/>
      <c r="D155" s="463"/>
      <c r="E155" s="463"/>
      <c r="F155" s="46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2"/>
      <c r="B156" s="463"/>
      <c r="C156" s="463"/>
      <c r="D156" s="463"/>
      <c r="E156" s="463"/>
      <c r="F156" s="46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2"/>
      <c r="B157" s="463"/>
      <c r="C157" s="463"/>
      <c r="D157" s="463"/>
      <c r="E157" s="463"/>
      <c r="F157" s="46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2"/>
      <c r="B158" s="463"/>
      <c r="C158" s="463"/>
      <c r="D158" s="463"/>
      <c r="E158" s="463"/>
      <c r="F158" s="46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2"/>
      <c r="B159" s="463"/>
      <c r="C159" s="463"/>
      <c r="D159" s="463"/>
      <c r="E159" s="463"/>
      <c r="F159" s="46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2"/>
      <c r="B160" s="463"/>
      <c r="C160" s="463"/>
      <c r="D160" s="463"/>
      <c r="E160" s="463"/>
      <c r="F160" s="46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2"/>
      <c r="B161" s="463"/>
      <c r="C161" s="463"/>
      <c r="D161" s="463"/>
      <c r="E161" s="463"/>
      <c r="F161" s="46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2"/>
      <c r="B162" s="463"/>
      <c r="C162" s="463"/>
      <c r="D162" s="463"/>
      <c r="E162" s="463"/>
      <c r="F162" s="46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2"/>
      <c r="B163" s="463"/>
      <c r="C163" s="463"/>
      <c r="D163" s="463"/>
      <c r="E163" s="463"/>
      <c r="F163" s="46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2"/>
      <c r="B164" s="463"/>
      <c r="C164" s="463"/>
      <c r="D164" s="463"/>
      <c r="E164" s="463"/>
      <c r="F164" s="46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2"/>
      <c r="B165" s="463"/>
      <c r="C165" s="463"/>
      <c r="D165" s="463"/>
      <c r="E165" s="463"/>
      <c r="F165" s="46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2"/>
      <c r="B166" s="463"/>
      <c r="C166" s="463"/>
      <c r="D166" s="463"/>
      <c r="E166" s="463"/>
      <c r="F166" s="46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2"/>
      <c r="B167" s="463"/>
      <c r="C167" s="463"/>
      <c r="D167" s="463"/>
      <c r="E167" s="463"/>
      <c r="F167" s="46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2"/>
      <c r="B168" s="463"/>
      <c r="C168" s="463"/>
      <c r="D168" s="463"/>
      <c r="E168" s="463"/>
      <c r="F168" s="46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2"/>
      <c r="B169" s="463"/>
      <c r="C169" s="463"/>
      <c r="D169" s="463"/>
      <c r="E169" s="463"/>
      <c r="F169" s="46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2"/>
      <c r="B170" s="463"/>
      <c r="C170" s="463"/>
      <c r="D170" s="463"/>
      <c r="E170" s="463"/>
      <c r="F170" s="46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2"/>
      <c r="B171" s="463"/>
      <c r="C171" s="463"/>
      <c r="D171" s="463"/>
      <c r="E171" s="463"/>
      <c r="F171" s="46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2"/>
      <c r="B172" s="463"/>
      <c r="C172" s="463"/>
      <c r="D172" s="463"/>
      <c r="E172" s="463"/>
      <c r="F172" s="46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2"/>
      <c r="B173" s="463"/>
      <c r="C173" s="463"/>
      <c r="D173" s="463"/>
      <c r="E173" s="463"/>
      <c r="F173" s="46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2"/>
      <c r="B174" s="463"/>
      <c r="C174" s="463"/>
      <c r="D174" s="463"/>
      <c r="E174" s="463"/>
      <c r="F174" s="46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2"/>
      <c r="B175" s="463"/>
      <c r="C175" s="463"/>
      <c r="D175" s="463"/>
      <c r="E175" s="463"/>
      <c r="F175" s="46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2"/>
      <c r="B176" s="463"/>
      <c r="C176" s="463"/>
      <c r="D176" s="463"/>
      <c r="E176" s="463"/>
      <c r="F176" s="46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58"/>
      <c r="B177" s="559"/>
      <c r="C177" s="559"/>
      <c r="D177" s="559"/>
      <c r="E177" s="559"/>
      <c r="F177" s="56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4" t="s">
        <v>34</v>
      </c>
      <c r="B178" s="535"/>
      <c r="C178" s="535"/>
      <c r="D178" s="535"/>
      <c r="E178" s="535"/>
      <c r="F178" s="536"/>
      <c r="G178" s="387" t="s">
        <v>498</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462</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126"/>
      <c r="B179" s="537"/>
      <c r="C179" s="537"/>
      <c r="D179" s="537"/>
      <c r="E179" s="537"/>
      <c r="F179" s="538"/>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x14ac:dyDescent="0.15">
      <c r="A180" s="126"/>
      <c r="B180" s="537"/>
      <c r="C180" s="537"/>
      <c r="D180" s="537"/>
      <c r="E180" s="537"/>
      <c r="F180" s="538"/>
      <c r="G180" s="97" t="s">
        <v>499</v>
      </c>
      <c r="H180" s="98"/>
      <c r="I180" s="98"/>
      <c r="J180" s="98"/>
      <c r="K180" s="99"/>
      <c r="L180" s="100" t="s">
        <v>500</v>
      </c>
      <c r="M180" s="101"/>
      <c r="N180" s="101"/>
      <c r="O180" s="101"/>
      <c r="P180" s="101"/>
      <c r="Q180" s="101"/>
      <c r="R180" s="101"/>
      <c r="S180" s="101"/>
      <c r="T180" s="101"/>
      <c r="U180" s="101"/>
      <c r="V180" s="101"/>
      <c r="W180" s="101"/>
      <c r="X180" s="102"/>
      <c r="Y180" s="103">
        <v>2</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4.75" customHeight="1" x14ac:dyDescent="0.15">
      <c r="A181" s="126"/>
      <c r="B181" s="537"/>
      <c r="C181" s="537"/>
      <c r="D181" s="537"/>
      <c r="E181" s="537"/>
      <c r="F181" s="538"/>
      <c r="G181" s="74" t="s">
        <v>501</v>
      </c>
      <c r="H181" s="75"/>
      <c r="I181" s="75"/>
      <c r="J181" s="75"/>
      <c r="K181" s="76"/>
      <c r="L181" s="77" t="s">
        <v>502</v>
      </c>
      <c r="M181" s="78"/>
      <c r="N181" s="78"/>
      <c r="O181" s="78"/>
      <c r="P181" s="78"/>
      <c r="Q181" s="78"/>
      <c r="R181" s="78"/>
      <c r="S181" s="78"/>
      <c r="T181" s="78"/>
      <c r="U181" s="78"/>
      <c r="V181" s="78"/>
      <c r="W181" s="78"/>
      <c r="X181" s="79"/>
      <c r="Y181" s="80">
        <v>1</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49.5" customHeight="1" x14ac:dyDescent="0.15">
      <c r="A182" s="126"/>
      <c r="B182" s="537"/>
      <c r="C182" s="537"/>
      <c r="D182" s="537"/>
      <c r="E182" s="537"/>
      <c r="F182" s="538"/>
      <c r="G182" s="74" t="s">
        <v>503</v>
      </c>
      <c r="H182" s="75"/>
      <c r="I182" s="75"/>
      <c r="J182" s="75"/>
      <c r="K182" s="76"/>
      <c r="L182" s="77" t="s">
        <v>504</v>
      </c>
      <c r="M182" s="78"/>
      <c r="N182" s="78"/>
      <c r="O182" s="78"/>
      <c r="P182" s="78"/>
      <c r="Q182" s="78"/>
      <c r="R182" s="78"/>
      <c r="S182" s="78"/>
      <c r="T182" s="78"/>
      <c r="U182" s="78"/>
      <c r="V182" s="78"/>
      <c r="W182" s="78"/>
      <c r="X182" s="79"/>
      <c r="Y182" s="80">
        <v>1</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37"/>
      <c r="C183" s="537"/>
      <c r="D183" s="537"/>
      <c r="E183" s="537"/>
      <c r="F183" s="538"/>
      <c r="G183" s="74" t="s">
        <v>505</v>
      </c>
      <c r="H183" s="75"/>
      <c r="I183" s="75"/>
      <c r="J183" s="75"/>
      <c r="K183" s="76"/>
      <c r="L183" s="77"/>
      <c r="M183" s="78"/>
      <c r="N183" s="78"/>
      <c r="O183" s="78"/>
      <c r="P183" s="78"/>
      <c r="Q183" s="78"/>
      <c r="R183" s="78"/>
      <c r="S183" s="78"/>
      <c r="T183" s="78"/>
      <c r="U183" s="78"/>
      <c r="V183" s="78"/>
      <c r="W183" s="78"/>
      <c r="X183" s="79"/>
      <c r="Y183" s="80">
        <v>1</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37"/>
      <c r="C184" s="537"/>
      <c r="D184" s="537"/>
      <c r="E184" s="537"/>
      <c r="F184" s="53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37"/>
      <c r="C185" s="537"/>
      <c r="D185" s="537"/>
      <c r="E185" s="537"/>
      <c r="F185" s="53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37"/>
      <c r="C186" s="537"/>
      <c r="D186" s="537"/>
      <c r="E186" s="537"/>
      <c r="F186" s="538"/>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37"/>
      <c r="C187" s="537"/>
      <c r="D187" s="537"/>
      <c r="E187" s="537"/>
      <c r="F187" s="538"/>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37"/>
      <c r="C188" s="537"/>
      <c r="D188" s="537"/>
      <c r="E188" s="537"/>
      <c r="F188" s="538"/>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37"/>
      <c r="C189" s="537"/>
      <c r="D189" s="537"/>
      <c r="E189" s="537"/>
      <c r="F189" s="538"/>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37"/>
      <c r="C190" s="537"/>
      <c r="D190" s="537"/>
      <c r="E190" s="537"/>
      <c r="F190" s="538"/>
      <c r="G190" s="83" t="s">
        <v>22</v>
      </c>
      <c r="H190" s="84"/>
      <c r="I190" s="84"/>
      <c r="J190" s="84"/>
      <c r="K190" s="84"/>
      <c r="L190" s="85"/>
      <c r="M190" s="86"/>
      <c r="N190" s="86"/>
      <c r="O190" s="86"/>
      <c r="P190" s="86"/>
      <c r="Q190" s="86"/>
      <c r="R190" s="86"/>
      <c r="S190" s="86"/>
      <c r="T190" s="86"/>
      <c r="U190" s="86"/>
      <c r="V190" s="86"/>
      <c r="W190" s="86"/>
      <c r="X190" s="87"/>
      <c r="Y190" s="88">
        <f>SUM(Y180:AB189)</f>
        <v>5</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37"/>
      <c r="C191" s="537"/>
      <c r="D191" s="537"/>
      <c r="E191" s="537"/>
      <c r="F191" s="538"/>
      <c r="G191" s="387" t="s">
        <v>506</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x14ac:dyDescent="0.15">
      <c r="A192" s="126"/>
      <c r="B192" s="537"/>
      <c r="C192" s="537"/>
      <c r="D192" s="537"/>
      <c r="E192" s="537"/>
      <c r="F192" s="538"/>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x14ac:dyDescent="0.15">
      <c r="A193" s="126"/>
      <c r="B193" s="537"/>
      <c r="C193" s="537"/>
      <c r="D193" s="537"/>
      <c r="E193" s="537"/>
      <c r="F193" s="538"/>
      <c r="G193" s="97"/>
      <c r="H193" s="98"/>
      <c r="I193" s="98"/>
      <c r="J193" s="98"/>
      <c r="K193" s="99"/>
      <c r="L193" s="100" t="s">
        <v>507</v>
      </c>
      <c r="M193" s="101"/>
      <c r="N193" s="101"/>
      <c r="O193" s="101"/>
      <c r="P193" s="101"/>
      <c r="Q193" s="101"/>
      <c r="R193" s="101"/>
      <c r="S193" s="101"/>
      <c r="T193" s="101"/>
      <c r="U193" s="101"/>
      <c r="V193" s="101"/>
      <c r="W193" s="101"/>
      <c r="X193" s="102"/>
      <c r="Y193" s="103">
        <v>1</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4.75" customHeight="1" x14ac:dyDescent="0.15">
      <c r="A194" s="126"/>
      <c r="B194" s="537"/>
      <c r="C194" s="537"/>
      <c r="D194" s="537"/>
      <c r="E194" s="537"/>
      <c r="F194" s="53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37"/>
      <c r="C195" s="537"/>
      <c r="D195" s="537"/>
      <c r="E195" s="537"/>
      <c r="F195" s="53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37"/>
      <c r="C196" s="537"/>
      <c r="D196" s="537"/>
      <c r="E196" s="537"/>
      <c r="F196" s="53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37"/>
      <c r="C197" s="537"/>
      <c r="D197" s="537"/>
      <c r="E197" s="537"/>
      <c r="F197" s="53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37"/>
      <c r="C198" s="537"/>
      <c r="D198" s="537"/>
      <c r="E198" s="537"/>
      <c r="F198" s="53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37"/>
      <c r="C199" s="537"/>
      <c r="D199" s="537"/>
      <c r="E199" s="537"/>
      <c r="F199" s="538"/>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37"/>
      <c r="C200" s="537"/>
      <c r="D200" s="537"/>
      <c r="E200" s="537"/>
      <c r="F200" s="538"/>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37"/>
      <c r="C201" s="537"/>
      <c r="D201" s="537"/>
      <c r="E201" s="537"/>
      <c r="F201" s="538"/>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37"/>
      <c r="C202" s="537"/>
      <c r="D202" s="537"/>
      <c r="E202" s="537"/>
      <c r="F202" s="538"/>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37"/>
      <c r="C203" s="537"/>
      <c r="D203" s="537"/>
      <c r="E203" s="537"/>
      <c r="F203" s="538"/>
      <c r="G203" s="83" t="s">
        <v>22</v>
      </c>
      <c r="H203" s="84"/>
      <c r="I203" s="84"/>
      <c r="J203" s="84"/>
      <c r="K203" s="84"/>
      <c r="L203" s="85"/>
      <c r="M203" s="86"/>
      <c r="N203" s="86"/>
      <c r="O203" s="86"/>
      <c r="P203" s="86"/>
      <c r="Q203" s="86"/>
      <c r="R203" s="86"/>
      <c r="S203" s="86"/>
      <c r="T203" s="86"/>
      <c r="U203" s="86"/>
      <c r="V203" s="86"/>
      <c r="W203" s="86"/>
      <c r="X203" s="87"/>
      <c r="Y203" s="88">
        <f>SUM(Y193:AB202)</f>
        <v>1</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37"/>
      <c r="C204" s="537"/>
      <c r="D204" s="537"/>
      <c r="E204" s="537"/>
      <c r="F204" s="538"/>
      <c r="G204" s="387" t="s">
        <v>508</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366</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x14ac:dyDescent="0.15">
      <c r="A205" s="126"/>
      <c r="B205" s="537"/>
      <c r="C205" s="537"/>
      <c r="D205" s="537"/>
      <c r="E205" s="537"/>
      <c r="F205" s="538"/>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x14ac:dyDescent="0.15">
      <c r="A206" s="126"/>
      <c r="B206" s="537"/>
      <c r="C206" s="537"/>
      <c r="D206" s="537"/>
      <c r="E206" s="537"/>
      <c r="F206" s="538"/>
      <c r="G206" s="97"/>
      <c r="H206" s="98"/>
      <c r="I206" s="98"/>
      <c r="J206" s="98"/>
      <c r="K206" s="99"/>
      <c r="L206" s="100" t="s">
        <v>507</v>
      </c>
      <c r="M206" s="101"/>
      <c r="N206" s="101"/>
      <c r="O206" s="101"/>
      <c r="P206" s="101"/>
      <c r="Q206" s="101"/>
      <c r="R206" s="101"/>
      <c r="S206" s="101"/>
      <c r="T206" s="101"/>
      <c r="U206" s="101"/>
      <c r="V206" s="101"/>
      <c r="W206" s="101"/>
      <c r="X206" s="102"/>
      <c r="Y206" s="103">
        <v>0.9</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4.75" customHeight="1" x14ac:dyDescent="0.15">
      <c r="A207" s="126"/>
      <c r="B207" s="537"/>
      <c r="C207" s="537"/>
      <c r="D207" s="537"/>
      <c r="E207" s="537"/>
      <c r="F207" s="53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37"/>
      <c r="C208" s="537"/>
      <c r="D208" s="537"/>
      <c r="E208" s="537"/>
      <c r="F208" s="53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37"/>
      <c r="C209" s="537"/>
      <c r="D209" s="537"/>
      <c r="E209" s="537"/>
      <c r="F209" s="53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37"/>
      <c r="C210" s="537"/>
      <c r="D210" s="537"/>
      <c r="E210" s="537"/>
      <c r="F210" s="53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37"/>
      <c r="C211" s="537"/>
      <c r="D211" s="537"/>
      <c r="E211" s="537"/>
      <c r="F211" s="53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37"/>
      <c r="C212" s="537"/>
      <c r="D212" s="537"/>
      <c r="E212" s="537"/>
      <c r="F212" s="538"/>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37"/>
      <c r="C213" s="537"/>
      <c r="D213" s="537"/>
      <c r="E213" s="537"/>
      <c r="F213" s="538"/>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37"/>
      <c r="C214" s="537"/>
      <c r="D214" s="537"/>
      <c r="E214" s="537"/>
      <c r="F214" s="538"/>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37"/>
      <c r="C215" s="537"/>
      <c r="D215" s="537"/>
      <c r="E215" s="537"/>
      <c r="F215" s="538"/>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37"/>
      <c r="C216" s="537"/>
      <c r="D216" s="537"/>
      <c r="E216" s="537"/>
      <c r="F216" s="538"/>
      <c r="G216" s="83" t="s">
        <v>22</v>
      </c>
      <c r="H216" s="84"/>
      <c r="I216" s="84"/>
      <c r="J216" s="84"/>
      <c r="K216" s="84"/>
      <c r="L216" s="85"/>
      <c r="M216" s="86"/>
      <c r="N216" s="86"/>
      <c r="O216" s="86"/>
      <c r="P216" s="86"/>
      <c r="Q216" s="86"/>
      <c r="R216" s="86"/>
      <c r="S216" s="86"/>
      <c r="T216" s="86"/>
      <c r="U216" s="86"/>
      <c r="V216" s="86"/>
      <c r="W216" s="86"/>
      <c r="X216" s="87"/>
      <c r="Y216" s="88">
        <f>SUM(Y206:AB215)</f>
        <v>0.9</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37"/>
      <c r="C217" s="537"/>
      <c r="D217" s="537"/>
      <c r="E217" s="537"/>
      <c r="F217" s="538"/>
      <c r="G217" s="387" t="s">
        <v>367</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368</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x14ac:dyDescent="0.15">
      <c r="A218" s="126"/>
      <c r="B218" s="537"/>
      <c r="C218" s="537"/>
      <c r="D218" s="537"/>
      <c r="E218" s="537"/>
      <c r="F218" s="538"/>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customHeight="1" x14ac:dyDescent="0.15">
      <c r="A219" s="126"/>
      <c r="B219" s="537"/>
      <c r="C219" s="537"/>
      <c r="D219" s="537"/>
      <c r="E219" s="537"/>
      <c r="F219" s="538"/>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4.75" customHeight="1" x14ac:dyDescent="0.15">
      <c r="A220" s="126"/>
      <c r="B220" s="537"/>
      <c r="C220" s="537"/>
      <c r="D220" s="537"/>
      <c r="E220" s="537"/>
      <c r="F220" s="53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37"/>
      <c r="C221" s="537"/>
      <c r="D221" s="537"/>
      <c r="E221" s="537"/>
      <c r="F221" s="53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37"/>
      <c r="C222" s="537"/>
      <c r="D222" s="537"/>
      <c r="E222" s="537"/>
      <c r="F222" s="53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6"/>
      <c r="B223" s="537"/>
      <c r="C223" s="537"/>
      <c r="D223" s="537"/>
      <c r="E223" s="537"/>
      <c r="F223" s="53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6"/>
      <c r="B224" s="537"/>
      <c r="C224" s="537"/>
      <c r="D224" s="537"/>
      <c r="E224" s="537"/>
      <c r="F224" s="53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6"/>
      <c r="B225" s="537"/>
      <c r="C225" s="537"/>
      <c r="D225" s="537"/>
      <c r="E225" s="537"/>
      <c r="F225" s="53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37"/>
      <c r="C226" s="537"/>
      <c r="D226" s="537"/>
      <c r="E226" s="537"/>
      <c r="F226" s="538"/>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6"/>
      <c r="B227" s="537"/>
      <c r="C227" s="537"/>
      <c r="D227" s="537"/>
      <c r="E227" s="537"/>
      <c r="F227" s="538"/>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6"/>
      <c r="B228" s="537"/>
      <c r="C228" s="537"/>
      <c r="D228" s="537"/>
      <c r="E228" s="537"/>
      <c r="F228" s="538"/>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37"/>
      <c r="C229" s="537"/>
      <c r="D229" s="537"/>
      <c r="E229" s="537"/>
      <c r="F229" s="538"/>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509</v>
      </c>
      <c r="D236" s="113"/>
      <c r="E236" s="113"/>
      <c r="F236" s="113"/>
      <c r="G236" s="113"/>
      <c r="H236" s="113"/>
      <c r="I236" s="113"/>
      <c r="J236" s="113"/>
      <c r="K236" s="113"/>
      <c r="L236" s="113"/>
      <c r="M236" s="117" t="s">
        <v>510</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5</v>
      </c>
      <c r="AL236" s="115"/>
      <c r="AM236" s="115"/>
      <c r="AN236" s="115"/>
      <c r="AO236" s="115"/>
      <c r="AP236" s="116"/>
      <c r="AQ236" s="117">
        <v>2</v>
      </c>
      <c r="AR236" s="113"/>
      <c r="AS236" s="113"/>
      <c r="AT236" s="113"/>
      <c r="AU236" s="114">
        <v>67</v>
      </c>
      <c r="AV236" s="115"/>
      <c r="AW236" s="115"/>
      <c r="AX236" s="116"/>
    </row>
    <row r="237" spans="1:50" ht="24"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410</v>
      </c>
      <c r="D268" s="118"/>
      <c r="E268" s="118"/>
      <c r="F268" s="118"/>
      <c r="G268" s="118"/>
      <c r="H268" s="118"/>
      <c r="I268" s="118"/>
      <c r="J268" s="118"/>
      <c r="K268" s="118"/>
      <c r="L268" s="118"/>
      <c r="M268" s="118" t="s">
        <v>411</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412</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509</v>
      </c>
      <c r="D269" s="113"/>
      <c r="E269" s="113"/>
      <c r="F269" s="113"/>
      <c r="G269" s="113"/>
      <c r="H269" s="113"/>
      <c r="I269" s="113"/>
      <c r="J269" s="113"/>
      <c r="K269" s="113"/>
      <c r="L269" s="113"/>
      <c r="M269" s="117" t="s">
        <v>511</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1</v>
      </c>
      <c r="AL269" s="115"/>
      <c r="AM269" s="115"/>
      <c r="AN269" s="115"/>
      <c r="AO269" s="115"/>
      <c r="AP269" s="116"/>
      <c r="AQ269" s="117" t="s">
        <v>512</v>
      </c>
      <c r="AR269" s="113"/>
      <c r="AS269" s="113"/>
      <c r="AT269" s="113"/>
      <c r="AU269" s="114"/>
      <c r="AV269" s="115"/>
      <c r="AW269" s="115"/>
      <c r="AX269" s="116"/>
    </row>
    <row r="270" spans="1:50" ht="24"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410</v>
      </c>
      <c r="D301" s="118"/>
      <c r="E301" s="118"/>
      <c r="F301" s="118"/>
      <c r="G301" s="118"/>
      <c r="H301" s="118"/>
      <c r="I301" s="118"/>
      <c r="J301" s="118"/>
      <c r="K301" s="118"/>
      <c r="L301" s="118"/>
      <c r="M301" s="118" t="s">
        <v>411</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412</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7" t="s">
        <v>513</v>
      </c>
      <c r="D302" s="113"/>
      <c r="E302" s="113"/>
      <c r="F302" s="113"/>
      <c r="G302" s="113"/>
      <c r="H302" s="113"/>
      <c r="I302" s="113"/>
      <c r="J302" s="113"/>
      <c r="K302" s="113"/>
      <c r="L302" s="113"/>
      <c r="M302" s="117" t="s">
        <v>514</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0.9</v>
      </c>
      <c r="AL302" s="115"/>
      <c r="AM302" s="115"/>
      <c r="AN302" s="115"/>
      <c r="AO302" s="115"/>
      <c r="AP302" s="116"/>
      <c r="AQ302" s="117" t="s">
        <v>515</v>
      </c>
      <c r="AR302" s="113"/>
      <c r="AS302" s="113"/>
      <c r="AT302" s="113"/>
      <c r="AU302" s="114"/>
      <c r="AV302" s="115"/>
      <c r="AW302" s="115"/>
      <c r="AX302" s="116"/>
    </row>
    <row r="303" spans="1:50" ht="24"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410</v>
      </c>
      <c r="D334" s="118"/>
      <c r="E334" s="118"/>
      <c r="F334" s="118"/>
      <c r="G334" s="118"/>
      <c r="H334" s="118"/>
      <c r="I334" s="118"/>
      <c r="J334" s="118"/>
      <c r="K334" s="118"/>
      <c r="L334" s="118"/>
      <c r="M334" s="118" t="s">
        <v>411</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412</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410</v>
      </c>
      <c r="D367" s="118"/>
      <c r="E367" s="118"/>
      <c r="F367" s="118"/>
      <c r="G367" s="118"/>
      <c r="H367" s="118"/>
      <c r="I367" s="118"/>
      <c r="J367" s="118"/>
      <c r="K367" s="118"/>
      <c r="L367" s="118"/>
      <c r="M367" s="118" t="s">
        <v>411</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412</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410</v>
      </c>
      <c r="D400" s="118"/>
      <c r="E400" s="118"/>
      <c r="F400" s="118"/>
      <c r="G400" s="118"/>
      <c r="H400" s="118"/>
      <c r="I400" s="118"/>
      <c r="J400" s="118"/>
      <c r="K400" s="118"/>
      <c r="L400" s="118"/>
      <c r="M400" s="118" t="s">
        <v>411</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412</v>
      </c>
      <c r="AL400" s="118"/>
      <c r="AM400" s="118"/>
      <c r="AN400" s="118"/>
      <c r="AO400" s="118"/>
      <c r="AP400" s="118"/>
      <c r="AQ400" s="118" t="s">
        <v>23</v>
      </c>
      <c r="AR400" s="118"/>
      <c r="AS400" s="118"/>
      <c r="AT400" s="118"/>
      <c r="AU400" s="120" t="s">
        <v>24</v>
      </c>
      <c r="AV400" s="121"/>
      <c r="AW400" s="121"/>
      <c r="AX400" s="122"/>
    </row>
    <row r="401" spans="1:50" ht="24"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410</v>
      </c>
      <c r="D433" s="118"/>
      <c r="E433" s="118"/>
      <c r="F433" s="118"/>
      <c r="G433" s="118"/>
      <c r="H433" s="118"/>
      <c r="I433" s="118"/>
      <c r="J433" s="118"/>
      <c r="K433" s="118"/>
      <c r="L433" s="118"/>
      <c r="M433" s="118" t="s">
        <v>411</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412</v>
      </c>
      <c r="AL433" s="118"/>
      <c r="AM433" s="118"/>
      <c r="AN433" s="118"/>
      <c r="AO433" s="118"/>
      <c r="AP433" s="118"/>
      <c r="AQ433" s="118" t="s">
        <v>23</v>
      </c>
      <c r="AR433" s="118"/>
      <c r="AS433" s="118"/>
      <c r="AT433" s="118"/>
      <c r="AU433" s="120" t="s">
        <v>24</v>
      </c>
      <c r="AV433" s="121"/>
      <c r="AW433" s="121"/>
      <c r="AX433" s="122"/>
    </row>
    <row r="434" spans="1:50" ht="24"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2"/>
      <c r="B466" s="112"/>
      <c r="C466" s="118" t="s">
        <v>410</v>
      </c>
      <c r="D466" s="118"/>
      <c r="E466" s="118"/>
      <c r="F466" s="118"/>
      <c r="G466" s="118"/>
      <c r="H466" s="118"/>
      <c r="I466" s="118"/>
      <c r="J466" s="118"/>
      <c r="K466" s="118"/>
      <c r="L466" s="118"/>
      <c r="M466" s="118" t="s">
        <v>411</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412</v>
      </c>
      <c r="AL466" s="118"/>
      <c r="AM466" s="118"/>
      <c r="AN466" s="118"/>
      <c r="AO466" s="118"/>
      <c r="AP466" s="118"/>
      <c r="AQ466" s="118" t="s">
        <v>23</v>
      </c>
      <c r="AR466" s="118"/>
      <c r="AS466" s="118"/>
      <c r="AT466" s="118"/>
      <c r="AU466" s="120" t="s">
        <v>24</v>
      </c>
      <c r="AV466" s="121"/>
      <c r="AW466" s="121"/>
      <c r="AX466" s="122"/>
    </row>
    <row r="467" spans="1:50" ht="24"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4" t="s">
        <v>323</v>
      </c>
      <c r="B497" s="685"/>
      <c r="C497" s="685"/>
      <c r="D497" s="685"/>
      <c r="E497" s="685"/>
      <c r="F497" s="685"/>
      <c r="G497" s="685"/>
      <c r="H497" s="685"/>
      <c r="I497" s="685"/>
      <c r="J497" s="685"/>
      <c r="K497" s="685"/>
      <c r="L497" s="685"/>
      <c r="M497" s="685"/>
      <c r="N497" s="685"/>
      <c r="O497" s="685"/>
      <c r="P497" s="685"/>
      <c r="Q497" s="685"/>
      <c r="R497" s="685"/>
      <c r="S497" s="685"/>
      <c r="T497" s="685"/>
      <c r="U497" s="685"/>
      <c r="V497" s="685"/>
      <c r="W497" s="685"/>
      <c r="X497" s="685"/>
      <c r="Y497" s="685"/>
      <c r="Z497" s="685"/>
      <c r="AA497" s="685"/>
      <c r="AB497" s="685"/>
      <c r="AC497" s="685"/>
      <c r="AD497" s="685"/>
      <c r="AE497" s="685"/>
      <c r="AF497" s="685"/>
      <c r="AG497" s="685"/>
      <c r="AH497" s="685"/>
      <c r="AI497" s="685"/>
      <c r="AJ497" s="685"/>
      <c r="AK497" s="68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76200</xdr:colOff>
                    <xdr:row>229</xdr:row>
                    <xdr:rowOff>28575</xdr:rowOff>
                  </from>
                  <to>
                    <xdr:col>43</xdr:col>
                    <xdr:colOff>171450</xdr:colOff>
                    <xdr:row>229</xdr:row>
                    <xdr:rowOff>266700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47625</xdr:colOff>
                    <xdr:row>475</xdr:row>
                    <xdr:rowOff>266700</xdr:rowOff>
                  </from>
                  <to>
                    <xdr:col>43</xdr:col>
                    <xdr:colOff>142875</xdr:colOff>
                    <xdr:row>496</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23" sqref="K2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476</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22" sqref="G22:O23"/>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464</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57"/>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7"/>
      <c r="B6" s="668"/>
      <c r="C6" s="668"/>
      <c r="D6" s="668"/>
      <c r="E6" s="668"/>
      <c r="F6" s="669"/>
      <c r="G6" s="322"/>
      <c r="H6" s="323"/>
      <c r="I6" s="323"/>
      <c r="J6" s="323"/>
      <c r="K6" s="323"/>
      <c r="L6" s="323"/>
      <c r="M6" s="323"/>
      <c r="N6" s="323"/>
      <c r="O6" s="324"/>
      <c r="P6" s="197"/>
      <c r="Q6" s="197"/>
      <c r="R6" s="197"/>
      <c r="S6" s="197"/>
      <c r="T6" s="197"/>
      <c r="U6" s="197"/>
      <c r="V6" s="197"/>
      <c r="W6" s="197"/>
      <c r="X6" s="198"/>
      <c r="Y6" s="120" t="s">
        <v>15</v>
      </c>
      <c r="Z6" s="121"/>
      <c r="AA6" s="171"/>
      <c r="AB6" s="679" t="s">
        <v>465</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57"/>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7"/>
      <c r="B11" s="668"/>
      <c r="C11" s="668"/>
      <c r="D11" s="668"/>
      <c r="E11" s="668"/>
      <c r="F11" s="669"/>
      <c r="G11" s="322"/>
      <c r="H11" s="323"/>
      <c r="I11" s="323"/>
      <c r="J11" s="323"/>
      <c r="K11" s="323"/>
      <c r="L11" s="323"/>
      <c r="M11" s="323"/>
      <c r="N11" s="323"/>
      <c r="O11" s="324"/>
      <c r="P11" s="197"/>
      <c r="Q11" s="197"/>
      <c r="R11" s="197"/>
      <c r="S11" s="197"/>
      <c r="T11" s="197"/>
      <c r="U11" s="197"/>
      <c r="V11" s="197"/>
      <c r="W11" s="197"/>
      <c r="X11" s="198"/>
      <c r="Y11" s="120" t="s">
        <v>15</v>
      </c>
      <c r="Z11" s="121"/>
      <c r="AA11" s="171"/>
      <c r="AB11" s="679"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57"/>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7"/>
      <c r="B16" s="668"/>
      <c r="C16" s="668"/>
      <c r="D16" s="668"/>
      <c r="E16" s="668"/>
      <c r="F16" s="669"/>
      <c r="G16" s="322"/>
      <c r="H16" s="323"/>
      <c r="I16" s="323"/>
      <c r="J16" s="323"/>
      <c r="K16" s="323"/>
      <c r="L16" s="323"/>
      <c r="M16" s="323"/>
      <c r="N16" s="323"/>
      <c r="O16" s="324"/>
      <c r="P16" s="197"/>
      <c r="Q16" s="197"/>
      <c r="R16" s="197"/>
      <c r="S16" s="197"/>
      <c r="T16" s="197"/>
      <c r="U16" s="197"/>
      <c r="V16" s="197"/>
      <c r="W16" s="197"/>
      <c r="X16" s="198"/>
      <c r="Y16" s="120" t="s">
        <v>15</v>
      </c>
      <c r="Z16" s="121"/>
      <c r="AA16" s="171"/>
      <c r="AB16" s="679"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57"/>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7"/>
      <c r="B21" s="668"/>
      <c r="C21" s="668"/>
      <c r="D21" s="668"/>
      <c r="E21" s="668"/>
      <c r="F21" s="669"/>
      <c r="G21" s="322"/>
      <c r="H21" s="323"/>
      <c r="I21" s="323"/>
      <c r="J21" s="323"/>
      <c r="K21" s="323"/>
      <c r="L21" s="323"/>
      <c r="M21" s="323"/>
      <c r="N21" s="323"/>
      <c r="O21" s="324"/>
      <c r="P21" s="197"/>
      <c r="Q21" s="197"/>
      <c r="R21" s="197"/>
      <c r="S21" s="197"/>
      <c r="T21" s="197"/>
      <c r="U21" s="197"/>
      <c r="V21" s="197"/>
      <c r="W21" s="197"/>
      <c r="X21" s="198"/>
      <c r="Y21" s="120" t="s">
        <v>15</v>
      </c>
      <c r="Z21" s="121"/>
      <c r="AA21" s="171"/>
      <c r="AB21" s="679" t="s">
        <v>466</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467</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57"/>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7"/>
      <c r="B26" s="668"/>
      <c r="C26" s="668"/>
      <c r="D26" s="668"/>
      <c r="E26" s="668"/>
      <c r="F26" s="669"/>
      <c r="G26" s="322"/>
      <c r="H26" s="323"/>
      <c r="I26" s="323"/>
      <c r="J26" s="323"/>
      <c r="K26" s="323"/>
      <c r="L26" s="323"/>
      <c r="M26" s="323"/>
      <c r="N26" s="323"/>
      <c r="O26" s="324"/>
      <c r="P26" s="197"/>
      <c r="Q26" s="197"/>
      <c r="R26" s="197"/>
      <c r="S26" s="197"/>
      <c r="T26" s="197"/>
      <c r="U26" s="197"/>
      <c r="V26" s="197"/>
      <c r="W26" s="197"/>
      <c r="X26" s="198"/>
      <c r="Y26" s="120" t="s">
        <v>15</v>
      </c>
      <c r="Z26" s="121"/>
      <c r="AA26" s="171"/>
      <c r="AB26" s="679" t="s">
        <v>466</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464</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57"/>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7"/>
      <c r="B31" s="668"/>
      <c r="C31" s="668"/>
      <c r="D31" s="668"/>
      <c r="E31" s="668"/>
      <c r="F31" s="669"/>
      <c r="G31" s="322"/>
      <c r="H31" s="323"/>
      <c r="I31" s="323"/>
      <c r="J31" s="323"/>
      <c r="K31" s="323"/>
      <c r="L31" s="323"/>
      <c r="M31" s="323"/>
      <c r="N31" s="323"/>
      <c r="O31" s="324"/>
      <c r="P31" s="197"/>
      <c r="Q31" s="197"/>
      <c r="R31" s="197"/>
      <c r="S31" s="197"/>
      <c r="T31" s="197"/>
      <c r="U31" s="197"/>
      <c r="V31" s="197"/>
      <c r="W31" s="197"/>
      <c r="X31" s="198"/>
      <c r="Y31" s="120" t="s">
        <v>15</v>
      </c>
      <c r="Z31" s="121"/>
      <c r="AA31" s="171"/>
      <c r="AB31" s="679" t="s">
        <v>465</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467</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57"/>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7"/>
      <c r="B36" s="668"/>
      <c r="C36" s="668"/>
      <c r="D36" s="668"/>
      <c r="E36" s="668"/>
      <c r="F36" s="669"/>
      <c r="G36" s="322"/>
      <c r="H36" s="323"/>
      <c r="I36" s="323"/>
      <c r="J36" s="323"/>
      <c r="K36" s="323"/>
      <c r="L36" s="323"/>
      <c r="M36" s="323"/>
      <c r="N36" s="323"/>
      <c r="O36" s="324"/>
      <c r="P36" s="197"/>
      <c r="Q36" s="197"/>
      <c r="R36" s="197"/>
      <c r="S36" s="197"/>
      <c r="T36" s="197"/>
      <c r="U36" s="197"/>
      <c r="V36" s="197"/>
      <c r="W36" s="197"/>
      <c r="X36" s="198"/>
      <c r="Y36" s="120" t="s">
        <v>15</v>
      </c>
      <c r="Z36" s="121"/>
      <c r="AA36" s="171"/>
      <c r="AB36" s="679" t="s">
        <v>466</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467</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57"/>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7"/>
      <c r="B41" s="668"/>
      <c r="C41" s="668"/>
      <c r="D41" s="668"/>
      <c r="E41" s="668"/>
      <c r="F41" s="669"/>
      <c r="G41" s="322"/>
      <c r="H41" s="323"/>
      <c r="I41" s="323"/>
      <c r="J41" s="323"/>
      <c r="K41" s="323"/>
      <c r="L41" s="323"/>
      <c r="M41" s="323"/>
      <c r="N41" s="323"/>
      <c r="O41" s="324"/>
      <c r="P41" s="197"/>
      <c r="Q41" s="197"/>
      <c r="R41" s="197"/>
      <c r="S41" s="197"/>
      <c r="T41" s="197"/>
      <c r="U41" s="197"/>
      <c r="V41" s="197"/>
      <c r="W41" s="197"/>
      <c r="X41" s="198"/>
      <c r="Y41" s="120" t="s">
        <v>15</v>
      </c>
      <c r="Z41" s="121"/>
      <c r="AA41" s="171"/>
      <c r="AB41" s="679" t="s">
        <v>466</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467</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57"/>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7"/>
      <c r="B46" s="668"/>
      <c r="C46" s="668"/>
      <c r="D46" s="668"/>
      <c r="E46" s="668"/>
      <c r="F46" s="669"/>
      <c r="G46" s="322"/>
      <c r="H46" s="323"/>
      <c r="I46" s="323"/>
      <c r="J46" s="323"/>
      <c r="K46" s="323"/>
      <c r="L46" s="323"/>
      <c r="M46" s="323"/>
      <c r="N46" s="323"/>
      <c r="O46" s="324"/>
      <c r="P46" s="197"/>
      <c r="Q46" s="197"/>
      <c r="R46" s="197"/>
      <c r="S46" s="197"/>
      <c r="T46" s="197"/>
      <c r="U46" s="197"/>
      <c r="V46" s="197"/>
      <c r="W46" s="197"/>
      <c r="X46" s="198"/>
      <c r="Y46" s="120" t="s">
        <v>15</v>
      </c>
      <c r="Z46" s="121"/>
      <c r="AA46" s="171"/>
      <c r="AB46" s="679" t="s">
        <v>466</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464</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57"/>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7"/>
      <c r="B51" s="668"/>
      <c r="C51" s="668"/>
      <c r="D51" s="668"/>
      <c r="E51" s="668"/>
      <c r="F51" s="669"/>
      <c r="G51" s="322"/>
      <c r="H51" s="323"/>
      <c r="I51" s="323"/>
      <c r="J51" s="323"/>
      <c r="K51" s="323"/>
      <c r="L51" s="323"/>
      <c r="M51" s="323"/>
      <c r="N51" s="323"/>
      <c r="O51" s="324"/>
      <c r="P51" s="197"/>
      <c r="Q51" s="197"/>
      <c r="R51" s="197"/>
      <c r="S51" s="197"/>
      <c r="T51" s="197"/>
      <c r="U51" s="197"/>
      <c r="V51" s="197"/>
      <c r="W51" s="197"/>
      <c r="X51" s="198"/>
      <c r="Y51" s="120" t="s">
        <v>15</v>
      </c>
      <c r="Z51" s="121"/>
      <c r="AA51" s="171"/>
      <c r="AB51" s="688" t="s">
        <v>465</v>
      </c>
      <c r="AC51" s="689"/>
      <c r="AD51" s="689"/>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0" t="s">
        <v>34</v>
      </c>
      <c r="B2" s="691"/>
      <c r="C2" s="691"/>
      <c r="D2" s="691"/>
      <c r="E2" s="691"/>
      <c r="F2" s="692"/>
      <c r="G2" s="387" t="s">
        <v>371</v>
      </c>
      <c r="H2" s="388"/>
      <c r="I2" s="388"/>
      <c r="J2" s="388"/>
      <c r="K2" s="388"/>
      <c r="L2" s="388"/>
      <c r="M2" s="388"/>
      <c r="N2" s="388"/>
      <c r="O2" s="388"/>
      <c r="P2" s="388"/>
      <c r="Q2" s="388"/>
      <c r="R2" s="388"/>
      <c r="S2" s="388"/>
      <c r="T2" s="388"/>
      <c r="U2" s="388"/>
      <c r="V2" s="388"/>
      <c r="W2" s="388"/>
      <c r="X2" s="388"/>
      <c r="Y2" s="388"/>
      <c r="Z2" s="388"/>
      <c r="AA2" s="388"/>
      <c r="AB2" s="389"/>
      <c r="AC2" s="387" t="s">
        <v>461</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693"/>
      <c r="B3" s="694"/>
      <c r="C3" s="694"/>
      <c r="D3" s="694"/>
      <c r="E3" s="694"/>
      <c r="F3" s="695"/>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693"/>
      <c r="B4" s="694"/>
      <c r="C4" s="694"/>
      <c r="D4" s="694"/>
      <c r="E4" s="694"/>
      <c r="F4" s="695"/>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x14ac:dyDescent="0.15">
      <c r="A5" s="693"/>
      <c r="B5" s="694"/>
      <c r="C5" s="694"/>
      <c r="D5" s="694"/>
      <c r="E5" s="694"/>
      <c r="F5" s="695"/>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3"/>
      <c r="B6" s="694"/>
      <c r="C6" s="694"/>
      <c r="D6" s="694"/>
      <c r="E6" s="694"/>
      <c r="F6" s="695"/>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3"/>
      <c r="B7" s="694"/>
      <c r="C7" s="694"/>
      <c r="D7" s="694"/>
      <c r="E7" s="694"/>
      <c r="F7" s="695"/>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3"/>
      <c r="B8" s="694"/>
      <c r="C8" s="694"/>
      <c r="D8" s="694"/>
      <c r="E8" s="694"/>
      <c r="F8" s="695"/>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3"/>
      <c r="B9" s="694"/>
      <c r="C9" s="694"/>
      <c r="D9" s="694"/>
      <c r="E9" s="694"/>
      <c r="F9" s="695"/>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3"/>
      <c r="B10" s="694"/>
      <c r="C10" s="694"/>
      <c r="D10" s="694"/>
      <c r="E10" s="694"/>
      <c r="F10" s="695"/>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3"/>
      <c r="B11" s="694"/>
      <c r="C11" s="694"/>
      <c r="D11" s="694"/>
      <c r="E11" s="694"/>
      <c r="F11" s="695"/>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3"/>
      <c r="B12" s="694"/>
      <c r="C12" s="694"/>
      <c r="D12" s="694"/>
      <c r="E12" s="694"/>
      <c r="F12" s="695"/>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3"/>
      <c r="B13" s="694"/>
      <c r="C13" s="694"/>
      <c r="D13" s="694"/>
      <c r="E13" s="694"/>
      <c r="F13" s="695"/>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3"/>
      <c r="B14" s="694"/>
      <c r="C14" s="694"/>
      <c r="D14" s="694"/>
      <c r="E14" s="694"/>
      <c r="F14" s="695"/>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3"/>
      <c r="B15" s="694"/>
      <c r="C15" s="694"/>
      <c r="D15" s="694"/>
      <c r="E15" s="694"/>
      <c r="F15" s="695"/>
      <c r="G15" s="387" t="s">
        <v>372</v>
      </c>
      <c r="H15" s="388"/>
      <c r="I15" s="388"/>
      <c r="J15" s="388"/>
      <c r="K15" s="388"/>
      <c r="L15" s="388"/>
      <c r="M15" s="388"/>
      <c r="N15" s="388"/>
      <c r="O15" s="388"/>
      <c r="P15" s="388"/>
      <c r="Q15" s="388"/>
      <c r="R15" s="388"/>
      <c r="S15" s="388"/>
      <c r="T15" s="388"/>
      <c r="U15" s="388"/>
      <c r="V15" s="388"/>
      <c r="W15" s="388"/>
      <c r="X15" s="388"/>
      <c r="Y15" s="388"/>
      <c r="Z15" s="388"/>
      <c r="AA15" s="388"/>
      <c r="AB15" s="389"/>
      <c r="AC15" s="387" t="s">
        <v>373</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693"/>
      <c r="B16" s="694"/>
      <c r="C16" s="694"/>
      <c r="D16" s="694"/>
      <c r="E16" s="694"/>
      <c r="F16" s="695"/>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693"/>
      <c r="B17" s="694"/>
      <c r="C17" s="694"/>
      <c r="D17" s="694"/>
      <c r="E17" s="694"/>
      <c r="F17" s="695"/>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x14ac:dyDescent="0.15">
      <c r="A18" s="693"/>
      <c r="B18" s="694"/>
      <c r="C18" s="694"/>
      <c r="D18" s="694"/>
      <c r="E18" s="694"/>
      <c r="F18" s="695"/>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3"/>
      <c r="B19" s="694"/>
      <c r="C19" s="694"/>
      <c r="D19" s="694"/>
      <c r="E19" s="694"/>
      <c r="F19" s="695"/>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3"/>
      <c r="B20" s="694"/>
      <c r="C20" s="694"/>
      <c r="D20" s="694"/>
      <c r="E20" s="694"/>
      <c r="F20" s="695"/>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3"/>
      <c r="B21" s="694"/>
      <c r="C21" s="694"/>
      <c r="D21" s="694"/>
      <c r="E21" s="694"/>
      <c r="F21" s="695"/>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3"/>
      <c r="B22" s="694"/>
      <c r="C22" s="694"/>
      <c r="D22" s="694"/>
      <c r="E22" s="694"/>
      <c r="F22" s="695"/>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3"/>
      <c r="B23" s="694"/>
      <c r="C23" s="694"/>
      <c r="D23" s="694"/>
      <c r="E23" s="694"/>
      <c r="F23" s="695"/>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3"/>
      <c r="B24" s="694"/>
      <c r="C24" s="694"/>
      <c r="D24" s="694"/>
      <c r="E24" s="694"/>
      <c r="F24" s="695"/>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3"/>
      <c r="B25" s="694"/>
      <c r="C25" s="694"/>
      <c r="D25" s="694"/>
      <c r="E25" s="694"/>
      <c r="F25" s="695"/>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3"/>
      <c r="B26" s="694"/>
      <c r="C26" s="694"/>
      <c r="D26" s="694"/>
      <c r="E26" s="694"/>
      <c r="F26" s="695"/>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3"/>
      <c r="B27" s="694"/>
      <c r="C27" s="694"/>
      <c r="D27" s="694"/>
      <c r="E27" s="694"/>
      <c r="F27" s="695"/>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3"/>
      <c r="B28" s="694"/>
      <c r="C28" s="694"/>
      <c r="D28" s="694"/>
      <c r="E28" s="694"/>
      <c r="F28" s="695"/>
      <c r="G28" s="387" t="s">
        <v>374</v>
      </c>
      <c r="H28" s="388"/>
      <c r="I28" s="388"/>
      <c r="J28" s="388"/>
      <c r="K28" s="388"/>
      <c r="L28" s="388"/>
      <c r="M28" s="388"/>
      <c r="N28" s="388"/>
      <c r="O28" s="388"/>
      <c r="P28" s="388"/>
      <c r="Q28" s="388"/>
      <c r="R28" s="388"/>
      <c r="S28" s="388"/>
      <c r="T28" s="388"/>
      <c r="U28" s="388"/>
      <c r="V28" s="388"/>
      <c r="W28" s="388"/>
      <c r="X28" s="388"/>
      <c r="Y28" s="388"/>
      <c r="Z28" s="388"/>
      <c r="AA28" s="388"/>
      <c r="AB28" s="389"/>
      <c r="AC28" s="387" t="s">
        <v>375</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693"/>
      <c r="B29" s="694"/>
      <c r="C29" s="694"/>
      <c r="D29" s="694"/>
      <c r="E29" s="694"/>
      <c r="F29" s="695"/>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693"/>
      <c r="B30" s="694"/>
      <c r="C30" s="694"/>
      <c r="D30" s="694"/>
      <c r="E30" s="694"/>
      <c r="F30" s="695"/>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x14ac:dyDescent="0.15">
      <c r="A31" s="693"/>
      <c r="B31" s="694"/>
      <c r="C31" s="694"/>
      <c r="D31" s="694"/>
      <c r="E31" s="694"/>
      <c r="F31" s="695"/>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3"/>
      <c r="B32" s="694"/>
      <c r="C32" s="694"/>
      <c r="D32" s="694"/>
      <c r="E32" s="694"/>
      <c r="F32" s="695"/>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3"/>
      <c r="B33" s="694"/>
      <c r="C33" s="694"/>
      <c r="D33" s="694"/>
      <c r="E33" s="694"/>
      <c r="F33" s="695"/>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3"/>
      <c r="B34" s="694"/>
      <c r="C34" s="694"/>
      <c r="D34" s="694"/>
      <c r="E34" s="694"/>
      <c r="F34" s="695"/>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3"/>
      <c r="B35" s="694"/>
      <c r="C35" s="694"/>
      <c r="D35" s="694"/>
      <c r="E35" s="694"/>
      <c r="F35" s="695"/>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3"/>
      <c r="B36" s="694"/>
      <c r="C36" s="694"/>
      <c r="D36" s="694"/>
      <c r="E36" s="694"/>
      <c r="F36" s="695"/>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3"/>
      <c r="B37" s="694"/>
      <c r="C37" s="694"/>
      <c r="D37" s="694"/>
      <c r="E37" s="694"/>
      <c r="F37" s="695"/>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3"/>
      <c r="B38" s="694"/>
      <c r="C38" s="694"/>
      <c r="D38" s="694"/>
      <c r="E38" s="694"/>
      <c r="F38" s="695"/>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3"/>
      <c r="B39" s="694"/>
      <c r="C39" s="694"/>
      <c r="D39" s="694"/>
      <c r="E39" s="694"/>
      <c r="F39" s="695"/>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3"/>
      <c r="B40" s="694"/>
      <c r="C40" s="694"/>
      <c r="D40" s="694"/>
      <c r="E40" s="694"/>
      <c r="F40" s="695"/>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3"/>
      <c r="B41" s="694"/>
      <c r="C41" s="694"/>
      <c r="D41" s="694"/>
      <c r="E41" s="694"/>
      <c r="F41" s="695"/>
      <c r="G41" s="387" t="s">
        <v>376</v>
      </c>
      <c r="H41" s="388"/>
      <c r="I41" s="388"/>
      <c r="J41" s="388"/>
      <c r="K41" s="388"/>
      <c r="L41" s="388"/>
      <c r="M41" s="388"/>
      <c r="N41" s="388"/>
      <c r="O41" s="388"/>
      <c r="P41" s="388"/>
      <c r="Q41" s="388"/>
      <c r="R41" s="388"/>
      <c r="S41" s="388"/>
      <c r="T41" s="388"/>
      <c r="U41" s="388"/>
      <c r="V41" s="388"/>
      <c r="W41" s="388"/>
      <c r="X41" s="388"/>
      <c r="Y41" s="388"/>
      <c r="Z41" s="388"/>
      <c r="AA41" s="388"/>
      <c r="AB41" s="389"/>
      <c r="AC41" s="387" t="s">
        <v>377</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693"/>
      <c r="B42" s="694"/>
      <c r="C42" s="694"/>
      <c r="D42" s="694"/>
      <c r="E42" s="694"/>
      <c r="F42" s="695"/>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693"/>
      <c r="B43" s="694"/>
      <c r="C43" s="694"/>
      <c r="D43" s="694"/>
      <c r="E43" s="694"/>
      <c r="F43" s="695"/>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x14ac:dyDescent="0.15">
      <c r="A44" s="693"/>
      <c r="B44" s="694"/>
      <c r="C44" s="694"/>
      <c r="D44" s="694"/>
      <c r="E44" s="694"/>
      <c r="F44" s="695"/>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3"/>
      <c r="B45" s="694"/>
      <c r="C45" s="694"/>
      <c r="D45" s="694"/>
      <c r="E45" s="694"/>
      <c r="F45" s="695"/>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3"/>
      <c r="B46" s="694"/>
      <c r="C46" s="694"/>
      <c r="D46" s="694"/>
      <c r="E46" s="694"/>
      <c r="F46" s="695"/>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3"/>
      <c r="B47" s="694"/>
      <c r="C47" s="694"/>
      <c r="D47" s="694"/>
      <c r="E47" s="694"/>
      <c r="F47" s="695"/>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3"/>
      <c r="B48" s="694"/>
      <c r="C48" s="694"/>
      <c r="D48" s="694"/>
      <c r="E48" s="694"/>
      <c r="F48" s="695"/>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3"/>
      <c r="B49" s="694"/>
      <c r="C49" s="694"/>
      <c r="D49" s="694"/>
      <c r="E49" s="694"/>
      <c r="F49" s="695"/>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3"/>
      <c r="B50" s="694"/>
      <c r="C50" s="694"/>
      <c r="D50" s="694"/>
      <c r="E50" s="694"/>
      <c r="F50" s="695"/>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3"/>
      <c r="B51" s="694"/>
      <c r="C51" s="694"/>
      <c r="D51" s="694"/>
      <c r="E51" s="694"/>
      <c r="F51" s="695"/>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3"/>
      <c r="B52" s="694"/>
      <c r="C52" s="694"/>
      <c r="D52" s="694"/>
      <c r="E52" s="694"/>
      <c r="F52" s="695"/>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6"/>
      <c r="B53" s="697"/>
      <c r="C53" s="697"/>
      <c r="D53" s="697"/>
      <c r="E53" s="697"/>
      <c r="F53" s="698"/>
      <c r="G53" s="699" t="s">
        <v>22</v>
      </c>
      <c r="H53" s="700"/>
      <c r="I53" s="700"/>
      <c r="J53" s="700"/>
      <c r="K53" s="700"/>
      <c r="L53" s="701"/>
      <c r="M53" s="702"/>
      <c r="N53" s="702"/>
      <c r="O53" s="702"/>
      <c r="P53" s="702"/>
      <c r="Q53" s="702"/>
      <c r="R53" s="702"/>
      <c r="S53" s="702"/>
      <c r="T53" s="702"/>
      <c r="U53" s="702"/>
      <c r="V53" s="702"/>
      <c r="W53" s="702"/>
      <c r="X53" s="703"/>
      <c r="Y53" s="704">
        <f>SUM(Y43:AB52)</f>
        <v>0</v>
      </c>
      <c r="Z53" s="705"/>
      <c r="AA53" s="705"/>
      <c r="AB53" s="706"/>
      <c r="AC53" s="699" t="s">
        <v>22</v>
      </c>
      <c r="AD53" s="700"/>
      <c r="AE53" s="700"/>
      <c r="AF53" s="700"/>
      <c r="AG53" s="700"/>
      <c r="AH53" s="701"/>
      <c r="AI53" s="702"/>
      <c r="AJ53" s="702"/>
      <c r="AK53" s="702"/>
      <c r="AL53" s="702"/>
      <c r="AM53" s="702"/>
      <c r="AN53" s="702"/>
      <c r="AO53" s="702"/>
      <c r="AP53" s="702"/>
      <c r="AQ53" s="702"/>
      <c r="AR53" s="702"/>
      <c r="AS53" s="702"/>
      <c r="AT53" s="703"/>
      <c r="AU53" s="704">
        <f>SUM(AU43:AX52)</f>
        <v>0</v>
      </c>
      <c r="AV53" s="705"/>
      <c r="AW53" s="705"/>
      <c r="AX53" s="707"/>
    </row>
    <row r="54" spans="1:50" s="51" customFormat="1" ht="24.75" customHeight="1" thickBot="1" x14ac:dyDescent="0.2"/>
    <row r="55" spans="1:50" ht="30" customHeight="1" x14ac:dyDescent="0.15">
      <c r="A55" s="690" t="s">
        <v>34</v>
      </c>
      <c r="B55" s="691"/>
      <c r="C55" s="691"/>
      <c r="D55" s="691"/>
      <c r="E55" s="691"/>
      <c r="F55" s="692"/>
      <c r="G55" s="387" t="s">
        <v>378</v>
      </c>
      <c r="H55" s="388"/>
      <c r="I55" s="388"/>
      <c r="J55" s="388"/>
      <c r="K55" s="388"/>
      <c r="L55" s="388"/>
      <c r="M55" s="388"/>
      <c r="N55" s="388"/>
      <c r="O55" s="388"/>
      <c r="P55" s="388"/>
      <c r="Q55" s="388"/>
      <c r="R55" s="388"/>
      <c r="S55" s="388"/>
      <c r="T55" s="388"/>
      <c r="U55" s="388"/>
      <c r="V55" s="388"/>
      <c r="W55" s="388"/>
      <c r="X55" s="388"/>
      <c r="Y55" s="388"/>
      <c r="Z55" s="388"/>
      <c r="AA55" s="388"/>
      <c r="AB55" s="389"/>
      <c r="AC55" s="387" t="s">
        <v>379</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693"/>
      <c r="B56" s="694"/>
      <c r="C56" s="694"/>
      <c r="D56" s="694"/>
      <c r="E56" s="694"/>
      <c r="F56" s="695"/>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693"/>
      <c r="B57" s="694"/>
      <c r="C57" s="694"/>
      <c r="D57" s="694"/>
      <c r="E57" s="694"/>
      <c r="F57" s="695"/>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x14ac:dyDescent="0.15">
      <c r="A58" s="693"/>
      <c r="B58" s="694"/>
      <c r="C58" s="694"/>
      <c r="D58" s="694"/>
      <c r="E58" s="694"/>
      <c r="F58" s="695"/>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3"/>
      <c r="B59" s="694"/>
      <c r="C59" s="694"/>
      <c r="D59" s="694"/>
      <c r="E59" s="694"/>
      <c r="F59" s="695"/>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3"/>
      <c r="B60" s="694"/>
      <c r="C60" s="694"/>
      <c r="D60" s="694"/>
      <c r="E60" s="694"/>
      <c r="F60" s="695"/>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3"/>
      <c r="B61" s="694"/>
      <c r="C61" s="694"/>
      <c r="D61" s="694"/>
      <c r="E61" s="694"/>
      <c r="F61" s="695"/>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3"/>
      <c r="B62" s="694"/>
      <c r="C62" s="694"/>
      <c r="D62" s="694"/>
      <c r="E62" s="694"/>
      <c r="F62" s="695"/>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3"/>
      <c r="B63" s="694"/>
      <c r="C63" s="694"/>
      <c r="D63" s="694"/>
      <c r="E63" s="694"/>
      <c r="F63" s="695"/>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3"/>
      <c r="B64" s="694"/>
      <c r="C64" s="694"/>
      <c r="D64" s="694"/>
      <c r="E64" s="694"/>
      <c r="F64" s="695"/>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3"/>
      <c r="B65" s="694"/>
      <c r="C65" s="694"/>
      <c r="D65" s="694"/>
      <c r="E65" s="694"/>
      <c r="F65" s="695"/>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3"/>
      <c r="B66" s="694"/>
      <c r="C66" s="694"/>
      <c r="D66" s="694"/>
      <c r="E66" s="694"/>
      <c r="F66" s="695"/>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3"/>
      <c r="B67" s="694"/>
      <c r="C67" s="694"/>
      <c r="D67" s="694"/>
      <c r="E67" s="694"/>
      <c r="F67" s="695"/>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3"/>
      <c r="B68" s="694"/>
      <c r="C68" s="694"/>
      <c r="D68" s="694"/>
      <c r="E68" s="694"/>
      <c r="F68" s="695"/>
      <c r="G68" s="387" t="s">
        <v>380</v>
      </c>
      <c r="H68" s="388"/>
      <c r="I68" s="388"/>
      <c r="J68" s="388"/>
      <c r="K68" s="388"/>
      <c r="L68" s="388"/>
      <c r="M68" s="388"/>
      <c r="N68" s="388"/>
      <c r="O68" s="388"/>
      <c r="P68" s="388"/>
      <c r="Q68" s="388"/>
      <c r="R68" s="388"/>
      <c r="S68" s="388"/>
      <c r="T68" s="388"/>
      <c r="U68" s="388"/>
      <c r="V68" s="388"/>
      <c r="W68" s="388"/>
      <c r="X68" s="388"/>
      <c r="Y68" s="388"/>
      <c r="Z68" s="388"/>
      <c r="AA68" s="388"/>
      <c r="AB68" s="389"/>
      <c r="AC68" s="387" t="s">
        <v>381</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693"/>
      <c r="B69" s="694"/>
      <c r="C69" s="694"/>
      <c r="D69" s="694"/>
      <c r="E69" s="694"/>
      <c r="F69" s="695"/>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693"/>
      <c r="B70" s="694"/>
      <c r="C70" s="694"/>
      <c r="D70" s="694"/>
      <c r="E70" s="694"/>
      <c r="F70" s="695"/>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x14ac:dyDescent="0.15">
      <c r="A71" s="693"/>
      <c r="B71" s="694"/>
      <c r="C71" s="694"/>
      <c r="D71" s="694"/>
      <c r="E71" s="694"/>
      <c r="F71" s="695"/>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3"/>
      <c r="B72" s="694"/>
      <c r="C72" s="694"/>
      <c r="D72" s="694"/>
      <c r="E72" s="694"/>
      <c r="F72" s="695"/>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3"/>
      <c r="B73" s="694"/>
      <c r="C73" s="694"/>
      <c r="D73" s="694"/>
      <c r="E73" s="694"/>
      <c r="F73" s="695"/>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3"/>
      <c r="B74" s="694"/>
      <c r="C74" s="694"/>
      <c r="D74" s="694"/>
      <c r="E74" s="694"/>
      <c r="F74" s="695"/>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3"/>
      <c r="B75" s="694"/>
      <c r="C75" s="694"/>
      <c r="D75" s="694"/>
      <c r="E75" s="694"/>
      <c r="F75" s="695"/>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3"/>
      <c r="B76" s="694"/>
      <c r="C76" s="694"/>
      <c r="D76" s="694"/>
      <c r="E76" s="694"/>
      <c r="F76" s="695"/>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3"/>
      <c r="B77" s="694"/>
      <c r="C77" s="694"/>
      <c r="D77" s="694"/>
      <c r="E77" s="694"/>
      <c r="F77" s="695"/>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3"/>
      <c r="B78" s="694"/>
      <c r="C78" s="694"/>
      <c r="D78" s="694"/>
      <c r="E78" s="694"/>
      <c r="F78" s="695"/>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3"/>
      <c r="B79" s="694"/>
      <c r="C79" s="694"/>
      <c r="D79" s="694"/>
      <c r="E79" s="694"/>
      <c r="F79" s="695"/>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3"/>
      <c r="B80" s="694"/>
      <c r="C80" s="694"/>
      <c r="D80" s="694"/>
      <c r="E80" s="694"/>
      <c r="F80" s="695"/>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3"/>
      <c r="B81" s="694"/>
      <c r="C81" s="694"/>
      <c r="D81" s="694"/>
      <c r="E81" s="694"/>
      <c r="F81" s="695"/>
      <c r="G81" s="387" t="s">
        <v>382</v>
      </c>
      <c r="H81" s="388"/>
      <c r="I81" s="388"/>
      <c r="J81" s="388"/>
      <c r="K81" s="388"/>
      <c r="L81" s="388"/>
      <c r="M81" s="388"/>
      <c r="N81" s="388"/>
      <c r="O81" s="388"/>
      <c r="P81" s="388"/>
      <c r="Q81" s="388"/>
      <c r="R81" s="388"/>
      <c r="S81" s="388"/>
      <c r="T81" s="388"/>
      <c r="U81" s="388"/>
      <c r="V81" s="388"/>
      <c r="W81" s="388"/>
      <c r="X81" s="388"/>
      <c r="Y81" s="388"/>
      <c r="Z81" s="388"/>
      <c r="AA81" s="388"/>
      <c r="AB81" s="389"/>
      <c r="AC81" s="387" t="s">
        <v>383</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693"/>
      <c r="B82" s="694"/>
      <c r="C82" s="694"/>
      <c r="D82" s="694"/>
      <c r="E82" s="694"/>
      <c r="F82" s="695"/>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693"/>
      <c r="B83" s="694"/>
      <c r="C83" s="694"/>
      <c r="D83" s="694"/>
      <c r="E83" s="694"/>
      <c r="F83" s="695"/>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x14ac:dyDescent="0.15">
      <c r="A84" s="693"/>
      <c r="B84" s="694"/>
      <c r="C84" s="694"/>
      <c r="D84" s="694"/>
      <c r="E84" s="694"/>
      <c r="F84" s="695"/>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3"/>
      <c r="B85" s="694"/>
      <c r="C85" s="694"/>
      <c r="D85" s="694"/>
      <c r="E85" s="694"/>
      <c r="F85" s="695"/>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3"/>
      <c r="B86" s="694"/>
      <c r="C86" s="694"/>
      <c r="D86" s="694"/>
      <c r="E86" s="694"/>
      <c r="F86" s="695"/>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3"/>
      <c r="B87" s="694"/>
      <c r="C87" s="694"/>
      <c r="D87" s="694"/>
      <c r="E87" s="694"/>
      <c r="F87" s="695"/>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3"/>
      <c r="B88" s="694"/>
      <c r="C88" s="694"/>
      <c r="D88" s="694"/>
      <c r="E88" s="694"/>
      <c r="F88" s="695"/>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3"/>
      <c r="B89" s="694"/>
      <c r="C89" s="694"/>
      <c r="D89" s="694"/>
      <c r="E89" s="694"/>
      <c r="F89" s="695"/>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3"/>
      <c r="B90" s="694"/>
      <c r="C90" s="694"/>
      <c r="D90" s="694"/>
      <c r="E90" s="694"/>
      <c r="F90" s="695"/>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3"/>
      <c r="B91" s="694"/>
      <c r="C91" s="694"/>
      <c r="D91" s="694"/>
      <c r="E91" s="694"/>
      <c r="F91" s="695"/>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3"/>
      <c r="B92" s="694"/>
      <c r="C92" s="694"/>
      <c r="D92" s="694"/>
      <c r="E92" s="694"/>
      <c r="F92" s="695"/>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3"/>
      <c r="B93" s="694"/>
      <c r="C93" s="694"/>
      <c r="D93" s="694"/>
      <c r="E93" s="694"/>
      <c r="F93" s="695"/>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3"/>
      <c r="B94" s="694"/>
      <c r="C94" s="694"/>
      <c r="D94" s="694"/>
      <c r="E94" s="694"/>
      <c r="F94" s="695"/>
      <c r="G94" s="387" t="s">
        <v>384</v>
      </c>
      <c r="H94" s="388"/>
      <c r="I94" s="388"/>
      <c r="J94" s="388"/>
      <c r="K94" s="388"/>
      <c r="L94" s="388"/>
      <c r="M94" s="388"/>
      <c r="N94" s="388"/>
      <c r="O94" s="388"/>
      <c r="P94" s="388"/>
      <c r="Q94" s="388"/>
      <c r="R94" s="388"/>
      <c r="S94" s="388"/>
      <c r="T94" s="388"/>
      <c r="U94" s="388"/>
      <c r="V94" s="388"/>
      <c r="W94" s="388"/>
      <c r="X94" s="388"/>
      <c r="Y94" s="388"/>
      <c r="Z94" s="388"/>
      <c r="AA94" s="388"/>
      <c r="AB94" s="389"/>
      <c r="AC94" s="387" t="s">
        <v>385</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693"/>
      <c r="B95" s="694"/>
      <c r="C95" s="694"/>
      <c r="D95" s="694"/>
      <c r="E95" s="694"/>
      <c r="F95" s="695"/>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693"/>
      <c r="B96" s="694"/>
      <c r="C96" s="694"/>
      <c r="D96" s="694"/>
      <c r="E96" s="694"/>
      <c r="F96" s="695"/>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x14ac:dyDescent="0.15">
      <c r="A97" s="693"/>
      <c r="B97" s="694"/>
      <c r="C97" s="694"/>
      <c r="D97" s="694"/>
      <c r="E97" s="694"/>
      <c r="F97" s="695"/>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3"/>
      <c r="B98" s="694"/>
      <c r="C98" s="694"/>
      <c r="D98" s="694"/>
      <c r="E98" s="694"/>
      <c r="F98" s="695"/>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3"/>
      <c r="B99" s="694"/>
      <c r="C99" s="694"/>
      <c r="D99" s="694"/>
      <c r="E99" s="694"/>
      <c r="F99" s="695"/>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3"/>
      <c r="B100" s="694"/>
      <c r="C100" s="694"/>
      <c r="D100" s="694"/>
      <c r="E100" s="694"/>
      <c r="F100" s="695"/>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3"/>
      <c r="B101" s="694"/>
      <c r="C101" s="694"/>
      <c r="D101" s="694"/>
      <c r="E101" s="694"/>
      <c r="F101" s="695"/>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3"/>
      <c r="B102" s="694"/>
      <c r="C102" s="694"/>
      <c r="D102" s="694"/>
      <c r="E102" s="694"/>
      <c r="F102" s="695"/>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3"/>
      <c r="B103" s="694"/>
      <c r="C103" s="694"/>
      <c r="D103" s="694"/>
      <c r="E103" s="694"/>
      <c r="F103" s="695"/>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3"/>
      <c r="B104" s="694"/>
      <c r="C104" s="694"/>
      <c r="D104" s="694"/>
      <c r="E104" s="694"/>
      <c r="F104" s="695"/>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3"/>
      <c r="B105" s="694"/>
      <c r="C105" s="694"/>
      <c r="D105" s="694"/>
      <c r="E105" s="694"/>
      <c r="F105" s="695"/>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6"/>
      <c r="B106" s="697"/>
      <c r="C106" s="697"/>
      <c r="D106" s="697"/>
      <c r="E106" s="697"/>
      <c r="F106" s="698"/>
      <c r="G106" s="699" t="s">
        <v>22</v>
      </c>
      <c r="H106" s="700"/>
      <c r="I106" s="700"/>
      <c r="J106" s="700"/>
      <c r="K106" s="700"/>
      <c r="L106" s="701"/>
      <c r="M106" s="702"/>
      <c r="N106" s="702"/>
      <c r="O106" s="702"/>
      <c r="P106" s="702"/>
      <c r="Q106" s="702"/>
      <c r="R106" s="702"/>
      <c r="S106" s="702"/>
      <c r="T106" s="702"/>
      <c r="U106" s="702"/>
      <c r="V106" s="702"/>
      <c r="W106" s="702"/>
      <c r="X106" s="703"/>
      <c r="Y106" s="704">
        <f>SUM(Y96:AB105)</f>
        <v>0</v>
      </c>
      <c r="Z106" s="705"/>
      <c r="AA106" s="705"/>
      <c r="AB106" s="706"/>
      <c r="AC106" s="699" t="s">
        <v>22</v>
      </c>
      <c r="AD106" s="700"/>
      <c r="AE106" s="700"/>
      <c r="AF106" s="700"/>
      <c r="AG106" s="700"/>
      <c r="AH106" s="701"/>
      <c r="AI106" s="702"/>
      <c r="AJ106" s="702"/>
      <c r="AK106" s="702"/>
      <c r="AL106" s="702"/>
      <c r="AM106" s="702"/>
      <c r="AN106" s="702"/>
      <c r="AO106" s="702"/>
      <c r="AP106" s="702"/>
      <c r="AQ106" s="702"/>
      <c r="AR106" s="702"/>
      <c r="AS106" s="702"/>
      <c r="AT106" s="703"/>
      <c r="AU106" s="704">
        <f>SUM(AU96:AX105)</f>
        <v>0</v>
      </c>
      <c r="AV106" s="705"/>
      <c r="AW106" s="705"/>
      <c r="AX106" s="707"/>
    </row>
    <row r="107" spans="1:50" s="51" customFormat="1" ht="24.75" customHeight="1" thickBot="1" x14ac:dyDescent="0.2"/>
    <row r="108" spans="1:50" ht="30" customHeight="1" x14ac:dyDescent="0.15">
      <c r="A108" s="690" t="s">
        <v>34</v>
      </c>
      <c r="B108" s="691"/>
      <c r="C108" s="691"/>
      <c r="D108" s="691"/>
      <c r="E108" s="691"/>
      <c r="F108" s="692"/>
      <c r="G108" s="387" t="s">
        <v>386</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387</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693"/>
      <c r="B109" s="694"/>
      <c r="C109" s="694"/>
      <c r="D109" s="694"/>
      <c r="E109" s="694"/>
      <c r="F109" s="695"/>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693"/>
      <c r="B110" s="694"/>
      <c r="C110" s="694"/>
      <c r="D110" s="694"/>
      <c r="E110" s="694"/>
      <c r="F110" s="695"/>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x14ac:dyDescent="0.15">
      <c r="A111" s="693"/>
      <c r="B111" s="694"/>
      <c r="C111" s="694"/>
      <c r="D111" s="694"/>
      <c r="E111" s="694"/>
      <c r="F111" s="695"/>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3"/>
      <c r="B112" s="694"/>
      <c r="C112" s="694"/>
      <c r="D112" s="694"/>
      <c r="E112" s="694"/>
      <c r="F112" s="695"/>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3"/>
      <c r="B113" s="694"/>
      <c r="C113" s="694"/>
      <c r="D113" s="694"/>
      <c r="E113" s="694"/>
      <c r="F113" s="695"/>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3"/>
      <c r="B114" s="694"/>
      <c r="C114" s="694"/>
      <c r="D114" s="694"/>
      <c r="E114" s="694"/>
      <c r="F114" s="695"/>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3"/>
      <c r="B115" s="694"/>
      <c r="C115" s="694"/>
      <c r="D115" s="694"/>
      <c r="E115" s="694"/>
      <c r="F115" s="695"/>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3"/>
      <c r="B116" s="694"/>
      <c r="C116" s="694"/>
      <c r="D116" s="694"/>
      <c r="E116" s="694"/>
      <c r="F116" s="695"/>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3"/>
      <c r="B117" s="694"/>
      <c r="C117" s="694"/>
      <c r="D117" s="694"/>
      <c r="E117" s="694"/>
      <c r="F117" s="695"/>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3"/>
      <c r="B118" s="694"/>
      <c r="C118" s="694"/>
      <c r="D118" s="694"/>
      <c r="E118" s="694"/>
      <c r="F118" s="695"/>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3"/>
      <c r="B119" s="694"/>
      <c r="C119" s="694"/>
      <c r="D119" s="694"/>
      <c r="E119" s="694"/>
      <c r="F119" s="695"/>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3"/>
      <c r="B120" s="694"/>
      <c r="C120" s="694"/>
      <c r="D120" s="694"/>
      <c r="E120" s="694"/>
      <c r="F120" s="695"/>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3"/>
      <c r="B121" s="694"/>
      <c r="C121" s="694"/>
      <c r="D121" s="694"/>
      <c r="E121" s="694"/>
      <c r="F121" s="695"/>
      <c r="G121" s="387" t="s">
        <v>408</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388</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693"/>
      <c r="B122" s="694"/>
      <c r="C122" s="694"/>
      <c r="D122" s="694"/>
      <c r="E122" s="694"/>
      <c r="F122" s="695"/>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693"/>
      <c r="B123" s="694"/>
      <c r="C123" s="694"/>
      <c r="D123" s="694"/>
      <c r="E123" s="694"/>
      <c r="F123" s="695"/>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x14ac:dyDescent="0.15">
      <c r="A124" s="693"/>
      <c r="B124" s="694"/>
      <c r="C124" s="694"/>
      <c r="D124" s="694"/>
      <c r="E124" s="694"/>
      <c r="F124" s="695"/>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3"/>
      <c r="B125" s="694"/>
      <c r="C125" s="694"/>
      <c r="D125" s="694"/>
      <c r="E125" s="694"/>
      <c r="F125" s="695"/>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3"/>
      <c r="B126" s="694"/>
      <c r="C126" s="694"/>
      <c r="D126" s="694"/>
      <c r="E126" s="694"/>
      <c r="F126" s="695"/>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3"/>
      <c r="B127" s="694"/>
      <c r="C127" s="694"/>
      <c r="D127" s="694"/>
      <c r="E127" s="694"/>
      <c r="F127" s="695"/>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3"/>
      <c r="B128" s="694"/>
      <c r="C128" s="694"/>
      <c r="D128" s="694"/>
      <c r="E128" s="694"/>
      <c r="F128" s="695"/>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3"/>
      <c r="B129" s="694"/>
      <c r="C129" s="694"/>
      <c r="D129" s="694"/>
      <c r="E129" s="694"/>
      <c r="F129" s="695"/>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3"/>
      <c r="B130" s="694"/>
      <c r="C130" s="694"/>
      <c r="D130" s="694"/>
      <c r="E130" s="694"/>
      <c r="F130" s="695"/>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3"/>
      <c r="B131" s="694"/>
      <c r="C131" s="694"/>
      <c r="D131" s="694"/>
      <c r="E131" s="694"/>
      <c r="F131" s="695"/>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3"/>
      <c r="B132" s="694"/>
      <c r="C132" s="694"/>
      <c r="D132" s="694"/>
      <c r="E132" s="694"/>
      <c r="F132" s="695"/>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3"/>
      <c r="B133" s="694"/>
      <c r="C133" s="694"/>
      <c r="D133" s="694"/>
      <c r="E133" s="694"/>
      <c r="F133" s="695"/>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3"/>
      <c r="B134" s="694"/>
      <c r="C134" s="694"/>
      <c r="D134" s="694"/>
      <c r="E134" s="694"/>
      <c r="F134" s="695"/>
      <c r="G134" s="387" t="s">
        <v>389</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390</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693"/>
      <c r="B135" s="694"/>
      <c r="C135" s="694"/>
      <c r="D135" s="694"/>
      <c r="E135" s="694"/>
      <c r="F135" s="695"/>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693"/>
      <c r="B136" s="694"/>
      <c r="C136" s="694"/>
      <c r="D136" s="694"/>
      <c r="E136" s="694"/>
      <c r="F136" s="695"/>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x14ac:dyDescent="0.15">
      <c r="A137" s="693"/>
      <c r="B137" s="694"/>
      <c r="C137" s="694"/>
      <c r="D137" s="694"/>
      <c r="E137" s="694"/>
      <c r="F137" s="695"/>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3"/>
      <c r="B138" s="694"/>
      <c r="C138" s="694"/>
      <c r="D138" s="694"/>
      <c r="E138" s="694"/>
      <c r="F138" s="695"/>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3"/>
      <c r="B139" s="694"/>
      <c r="C139" s="694"/>
      <c r="D139" s="694"/>
      <c r="E139" s="694"/>
      <c r="F139" s="695"/>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3"/>
      <c r="B140" s="694"/>
      <c r="C140" s="694"/>
      <c r="D140" s="694"/>
      <c r="E140" s="694"/>
      <c r="F140" s="695"/>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3"/>
      <c r="B141" s="694"/>
      <c r="C141" s="694"/>
      <c r="D141" s="694"/>
      <c r="E141" s="694"/>
      <c r="F141" s="695"/>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3"/>
      <c r="B142" s="694"/>
      <c r="C142" s="694"/>
      <c r="D142" s="694"/>
      <c r="E142" s="694"/>
      <c r="F142" s="695"/>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3"/>
      <c r="B143" s="694"/>
      <c r="C143" s="694"/>
      <c r="D143" s="694"/>
      <c r="E143" s="694"/>
      <c r="F143" s="695"/>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3"/>
      <c r="B144" s="694"/>
      <c r="C144" s="694"/>
      <c r="D144" s="694"/>
      <c r="E144" s="694"/>
      <c r="F144" s="695"/>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3"/>
      <c r="B145" s="694"/>
      <c r="C145" s="694"/>
      <c r="D145" s="694"/>
      <c r="E145" s="694"/>
      <c r="F145" s="695"/>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3"/>
      <c r="B146" s="694"/>
      <c r="C146" s="694"/>
      <c r="D146" s="694"/>
      <c r="E146" s="694"/>
      <c r="F146" s="695"/>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3"/>
      <c r="B147" s="694"/>
      <c r="C147" s="694"/>
      <c r="D147" s="694"/>
      <c r="E147" s="694"/>
      <c r="F147" s="695"/>
      <c r="G147" s="387" t="s">
        <v>391</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392</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693"/>
      <c r="B148" s="694"/>
      <c r="C148" s="694"/>
      <c r="D148" s="694"/>
      <c r="E148" s="694"/>
      <c r="F148" s="695"/>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693"/>
      <c r="B149" s="694"/>
      <c r="C149" s="694"/>
      <c r="D149" s="694"/>
      <c r="E149" s="694"/>
      <c r="F149" s="695"/>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x14ac:dyDescent="0.15">
      <c r="A150" s="693"/>
      <c r="B150" s="694"/>
      <c r="C150" s="694"/>
      <c r="D150" s="694"/>
      <c r="E150" s="694"/>
      <c r="F150" s="695"/>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3"/>
      <c r="B151" s="694"/>
      <c r="C151" s="694"/>
      <c r="D151" s="694"/>
      <c r="E151" s="694"/>
      <c r="F151" s="695"/>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3"/>
      <c r="B152" s="694"/>
      <c r="C152" s="694"/>
      <c r="D152" s="694"/>
      <c r="E152" s="694"/>
      <c r="F152" s="695"/>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3"/>
      <c r="B153" s="694"/>
      <c r="C153" s="694"/>
      <c r="D153" s="694"/>
      <c r="E153" s="694"/>
      <c r="F153" s="695"/>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3"/>
      <c r="B154" s="694"/>
      <c r="C154" s="694"/>
      <c r="D154" s="694"/>
      <c r="E154" s="694"/>
      <c r="F154" s="695"/>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3"/>
      <c r="B155" s="694"/>
      <c r="C155" s="694"/>
      <c r="D155" s="694"/>
      <c r="E155" s="694"/>
      <c r="F155" s="695"/>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3"/>
      <c r="B156" s="694"/>
      <c r="C156" s="694"/>
      <c r="D156" s="694"/>
      <c r="E156" s="694"/>
      <c r="F156" s="695"/>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3"/>
      <c r="B157" s="694"/>
      <c r="C157" s="694"/>
      <c r="D157" s="694"/>
      <c r="E157" s="694"/>
      <c r="F157" s="695"/>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3"/>
      <c r="B158" s="694"/>
      <c r="C158" s="694"/>
      <c r="D158" s="694"/>
      <c r="E158" s="694"/>
      <c r="F158" s="695"/>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6"/>
      <c r="B159" s="697"/>
      <c r="C159" s="697"/>
      <c r="D159" s="697"/>
      <c r="E159" s="697"/>
      <c r="F159" s="698"/>
      <c r="G159" s="699" t="s">
        <v>22</v>
      </c>
      <c r="H159" s="700"/>
      <c r="I159" s="700"/>
      <c r="J159" s="700"/>
      <c r="K159" s="700"/>
      <c r="L159" s="701"/>
      <c r="M159" s="702"/>
      <c r="N159" s="702"/>
      <c r="O159" s="702"/>
      <c r="P159" s="702"/>
      <c r="Q159" s="702"/>
      <c r="R159" s="702"/>
      <c r="S159" s="702"/>
      <c r="T159" s="702"/>
      <c r="U159" s="702"/>
      <c r="V159" s="702"/>
      <c r="W159" s="702"/>
      <c r="X159" s="703"/>
      <c r="Y159" s="704">
        <f>SUM(Y149:AB158)</f>
        <v>0</v>
      </c>
      <c r="Z159" s="705"/>
      <c r="AA159" s="705"/>
      <c r="AB159" s="706"/>
      <c r="AC159" s="699" t="s">
        <v>22</v>
      </c>
      <c r="AD159" s="700"/>
      <c r="AE159" s="700"/>
      <c r="AF159" s="700"/>
      <c r="AG159" s="700"/>
      <c r="AH159" s="701"/>
      <c r="AI159" s="702"/>
      <c r="AJ159" s="702"/>
      <c r="AK159" s="702"/>
      <c r="AL159" s="702"/>
      <c r="AM159" s="702"/>
      <c r="AN159" s="702"/>
      <c r="AO159" s="702"/>
      <c r="AP159" s="702"/>
      <c r="AQ159" s="702"/>
      <c r="AR159" s="702"/>
      <c r="AS159" s="702"/>
      <c r="AT159" s="703"/>
      <c r="AU159" s="704">
        <f>SUM(AU149:AX158)</f>
        <v>0</v>
      </c>
      <c r="AV159" s="705"/>
      <c r="AW159" s="705"/>
      <c r="AX159" s="707"/>
    </row>
    <row r="160" spans="1:50" s="51" customFormat="1" ht="24.75" customHeight="1" thickBot="1" x14ac:dyDescent="0.2"/>
    <row r="161" spans="1:50" ht="30" customHeight="1" x14ac:dyDescent="0.15">
      <c r="A161" s="690" t="s">
        <v>34</v>
      </c>
      <c r="B161" s="691"/>
      <c r="C161" s="691"/>
      <c r="D161" s="691"/>
      <c r="E161" s="691"/>
      <c r="F161" s="692"/>
      <c r="G161" s="387" t="s">
        <v>393</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394</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693"/>
      <c r="B162" s="694"/>
      <c r="C162" s="694"/>
      <c r="D162" s="694"/>
      <c r="E162" s="694"/>
      <c r="F162" s="695"/>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693"/>
      <c r="B163" s="694"/>
      <c r="C163" s="694"/>
      <c r="D163" s="694"/>
      <c r="E163" s="694"/>
      <c r="F163" s="695"/>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x14ac:dyDescent="0.15">
      <c r="A164" s="693"/>
      <c r="B164" s="694"/>
      <c r="C164" s="694"/>
      <c r="D164" s="694"/>
      <c r="E164" s="694"/>
      <c r="F164" s="695"/>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3"/>
      <c r="B165" s="694"/>
      <c r="C165" s="694"/>
      <c r="D165" s="694"/>
      <c r="E165" s="694"/>
      <c r="F165" s="695"/>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3"/>
      <c r="B166" s="694"/>
      <c r="C166" s="694"/>
      <c r="D166" s="694"/>
      <c r="E166" s="694"/>
      <c r="F166" s="695"/>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3"/>
      <c r="B167" s="694"/>
      <c r="C167" s="694"/>
      <c r="D167" s="694"/>
      <c r="E167" s="694"/>
      <c r="F167" s="695"/>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3"/>
      <c r="B168" s="694"/>
      <c r="C168" s="694"/>
      <c r="D168" s="694"/>
      <c r="E168" s="694"/>
      <c r="F168" s="695"/>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3"/>
      <c r="B169" s="694"/>
      <c r="C169" s="694"/>
      <c r="D169" s="694"/>
      <c r="E169" s="694"/>
      <c r="F169" s="695"/>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3"/>
      <c r="B170" s="694"/>
      <c r="C170" s="694"/>
      <c r="D170" s="694"/>
      <c r="E170" s="694"/>
      <c r="F170" s="695"/>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3"/>
      <c r="B171" s="694"/>
      <c r="C171" s="694"/>
      <c r="D171" s="694"/>
      <c r="E171" s="694"/>
      <c r="F171" s="695"/>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3"/>
      <c r="B172" s="694"/>
      <c r="C172" s="694"/>
      <c r="D172" s="694"/>
      <c r="E172" s="694"/>
      <c r="F172" s="695"/>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3"/>
      <c r="B173" s="694"/>
      <c r="C173" s="694"/>
      <c r="D173" s="694"/>
      <c r="E173" s="694"/>
      <c r="F173" s="695"/>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3"/>
      <c r="B174" s="694"/>
      <c r="C174" s="694"/>
      <c r="D174" s="694"/>
      <c r="E174" s="694"/>
      <c r="F174" s="695"/>
      <c r="G174" s="387" t="s">
        <v>395</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396</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693"/>
      <c r="B175" s="694"/>
      <c r="C175" s="694"/>
      <c r="D175" s="694"/>
      <c r="E175" s="694"/>
      <c r="F175" s="695"/>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693"/>
      <c r="B176" s="694"/>
      <c r="C176" s="694"/>
      <c r="D176" s="694"/>
      <c r="E176" s="694"/>
      <c r="F176" s="695"/>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x14ac:dyDescent="0.15">
      <c r="A177" s="693"/>
      <c r="B177" s="694"/>
      <c r="C177" s="694"/>
      <c r="D177" s="694"/>
      <c r="E177" s="694"/>
      <c r="F177" s="695"/>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3"/>
      <c r="B178" s="694"/>
      <c r="C178" s="694"/>
      <c r="D178" s="694"/>
      <c r="E178" s="694"/>
      <c r="F178" s="695"/>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3"/>
      <c r="B179" s="694"/>
      <c r="C179" s="694"/>
      <c r="D179" s="694"/>
      <c r="E179" s="694"/>
      <c r="F179" s="695"/>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3"/>
      <c r="B180" s="694"/>
      <c r="C180" s="694"/>
      <c r="D180" s="694"/>
      <c r="E180" s="694"/>
      <c r="F180" s="695"/>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3"/>
      <c r="B181" s="694"/>
      <c r="C181" s="694"/>
      <c r="D181" s="694"/>
      <c r="E181" s="694"/>
      <c r="F181" s="695"/>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3"/>
      <c r="B182" s="694"/>
      <c r="C182" s="694"/>
      <c r="D182" s="694"/>
      <c r="E182" s="694"/>
      <c r="F182" s="695"/>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3"/>
      <c r="B183" s="694"/>
      <c r="C183" s="694"/>
      <c r="D183" s="694"/>
      <c r="E183" s="694"/>
      <c r="F183" s="695"/>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3"/>
      <c r="B184" s="694"/>
      <c r="C184" s="694"/>
      <c r="D184" s="694"/>
      <c r="E184" s="694"/>
      <c r="F184" s="695"/>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3"/>
      <c r="B185" s="694"/>
      <c r="C185" s="694"/>
      <c r="D185" s="694"/>
      <c r="E185" s="694"/>
      <c r="F185" s="695"/>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3"/>
      <c r="B186" s="694"/>
      <c r="C186" s="694"/>
      <c r="D186" s="694"/>
      <c r="E186" s="694"/>
      <c r="F186" s="695"/>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3"/>
      <c r="B187" s="694"/>
      <c r="C187" s="694"/>
      <c r="D187" s="694"/>
      <c r="E187" s="694"/>
      <c r="F187" s="695"/>
      <c r="G187" s="387" t="s">
        <v>397</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398</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693"/>
      <c r="B188" s="694"/>
      <c r="C188" s="694"/>
      <c r="D188" s="694"/>
      <c r="E188" s="694"/>
      <c r="F188" s="695"/>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693"/>
      <c r="B189" s="694"/>
      <c r="C189" s="694"/>
      <c r="D189" s="694"/>
      <c r="E189" s="694"/>
      <c r="F189" s="695"/>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x14ac:dyDescent="0.15">
      <c r="A190" s="693"/>
      <c r="B190" s="694"/>
      <c r="C190" s="694"/>
      <c r="D190" s="694"/>
      <c r="E190" s="694"/>
      <c r="F190" s="695"/>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3"/>
      <c r="B191" s="694"/>
      <c r="C191" s="694"/>
      <c r="D191" s="694"/>
      <c r="E191" s="694"/>
      <c r="F191" s="695"/>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3"/>
      <c r="B192" s="694"/>
      <c r="C192" s="694"/>
      <c r="D192" s="694"/>
      <c r="E192" s="694"/>
      <c r="F192" s="695"/>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3"/>
      <c r="B193" s="694"/>
      <c r="C193" s="694"/>
      <c r="D193" s="694"/>
      <c r="E193" s="694"/>
      <c r="F193" s="695"/>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3"/>
      <c r="B194" s="694"/>
      <c r="C194" s="694"/>
      <c r="D194" s="694"/>
      <c r="E194" s="694"/>
      <c r="F194" s="695"/>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3"/>
      <c r="B195" s="694"/>
      <c r="C195" s="694"/>
      <c r="D195" s="694"/>
      <c r="E195" s="694"/>
      <c r="F195" s="695"/>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3"/>
      <c r="B196" s="694"/>
      <c r="C196" s="694"/>
      <c r="D196" s="694"/>
      <c r="E196" s="694"/>
      <c r="F196" s="69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3"/>
      <c r="B197" s="694"/>
      <c r="C197" s="694"/>
      <c r="D197" s="694"/>
      <c r="E197" s="694"/>
      <c r="F197" s="69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3"/>
      <c r="B198" s="694"/>
      <c r="C198" s="694"/>
      <c r="D198" s="694"/>
      <c r="E198" s="694"/>
      <c r="F198" s="69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3"/>
      <c r="B199" s="694"/>
      <c r="C199" s="694"/>
      <c r="D199" s="694"/>
      <c r="E199" s="694"/>
      <c r="F199" s="695"/>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3"/>
      <c r="B200" s="694"/>
      <c r="C200" s="694"/>
      <c r="D200" s="694"/>
      <c r="E200" s="694"/>
      <c r="F200" s="695"/>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399</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693"/>
      <c r="B201" s="694"/>
      <c r="C201" s="694"/>
      <c r="D201" s="694"/>
      <c r="E201" s="694"/>
      <c r="F201" s="695"/>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693"/>
      <c r="B202" s="694"/>
      <c r="C202" s="694"/>
      <c r="D202" s="694"/>
      <c r="E202" s="694"/>
      <c r="F202" s="695"/>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x14ac:dyDescent="0.15">
      <c r="A203" s="693"/>
      <c r="B203" s="694"/>
      <c r="C203" s="694"/>
      <c r="D203" s="694"/>
      <c r="E203" s="694"/>
      <c r="F203" s="695"/>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3"/>
      <c r="B204" s="694"/>
      <c r="C204" s="694"/>
      <c r="D204" s="694"/>
      <c r="E204" s="694"/>
      <c r="F204" s="695"/>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3"/>
      <c r="B205" s="694"/>
      <c r="C205" s="694"/>
      <c r="D205" s="694"/>
      <c r="E205" s="694"/>
      <c r="F205" s="695"/>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3"/>
      <c r="B206" s="694"/>
      <c r="C206" s="694"/>
      <c r="D206" s="694"/>
      <c r="E206" s="694"/>
      <c r="F206" s="695"/>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3"/>
      <c r="B207" s="694"/>
      <c r="C207" s="694"/>
      <c r="D207" s="694"/>
      <c r="E207" s="694"/>
      <c r="F207" s="69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3"/>
      <c r="B208" s="694"/>
      <c r="C208" s="694"/>
      <c r="D208" s="694"/>
      <c r="E208" s="694"/>
      <c r="F208" s="69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3"/>
      <c r="B209" s="694"/>
      <c r="C209" s="694"/>
      <c r="D209" s="694"/>
      <c r="E209" s="694"/>
      <c r="F209" s="69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3"/>
      <c r="B210" s="694"/>
      <c r="C210" s="694"/>
      <c r="D210" s="694"/>
      <c r="E210" s="694"/>
      <c r="F210" s="69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3"/>
      <c r="B211" s="694"/>
      <c r="C211" s="694"/>
      <c r="D211" s="694"/>
      <c r="E211" s="694"/>
      <c r="F211" s="69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6"/>
      <c r="B212" s="697"/>
      <c r="C212" s="697"/>
      <c r="D212" s="697"/>
      <c r="E212" s="697"/>
      <c r="F212" s="698"/>
      <c r="G212" s="699" t="s">
        <v>22</v>
      </c>
      <c r="H212" s="700"/>
      <c r="I212" s="700"/>
      <c r="J212" s="700"/>
      <c r="K212" s="700"/>
      <c r="L212" s="701"/>
      <c r="M212" s="702"/>
      <c r="N212" s="702"/>
      <c r="O212" s="702"/>
      <c r="P212" s="702"/>
      <c r="Q212" s="702"/>
      <c r="R212" s="702"/>
      <c r="S212" s="702"/>
      <c r="T212" s="702"/>
      <c r="U212" s="702"/>
      <c r="V212" s="702"/>
      <c r="W212" s="702"/>
      <c r="X212" s="703"/>
      <c r="Y212" s="704">
        <f>SUM(Y202:AB211)</f>
        <v>0</v>
      </c>
      <c r="Z212" s="705"/>
      <c r="AA212" s="705"/>
      <c r="AB212" s="706"/>
      <c r="AC212" s="699" t="s">
        <v>22</v>
      </c>
      <c r="AD212" s="700"/>
      <c r="AE212" s="700"/>
      <c r="AF212" s="700"/>
      <c r="AG212" s="700"/>
      <c r="AH212" s="701"/>
      <c r="AI212" s="702"/>
      <c r="AJ212" s="702"/>
      <c r="AK212" s="702"/>
      <c r="AL212" s="702"/>
      <c r="AM212" s="702"/>
      <c r="AN212" s="702"/>
      <c r="AO212" s="702"/>
      <c r="AP212" s="702"/>
      <c r="AQ212" s="702"/>
      <c r="AR212" s="702"/>
      <c r="AS212" s="702"/>
      <c r="AT212" s="703"/>
      <c r="AU212" s="704">
        <f>SUM(AU202:AX211)</f>
        <v>0</v>
      </c>
      <c r="AV212" s="705"/>
      <c r="AW212" s="705"/>
      <c r="AX212" s="707"/>
    </row>
    <row r="213" spans="1:50" s="51" customFormat="1" ht="24.75" customHeight="1" thickBot="1" x14ac:dyDescent="0.2"/>
    <row r="214" spans="1:50" ht="30" customHeight="1" x14ac:dyDescent="0.15">
      <c r="A214" s="708" t="s">
        <v>34</v>
      </c>
      <c r="B214" s="709"/>
      <c r="C214" s="709"/>
      <c r="D214" s="709"/>
      <c r="E214" s="709"/>
      <c r="F214" s="710"/>
      <c r="G214" s="387" t="s">
        <v>400</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401</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693"/>
      <c r="B215" s="694"/>
      <c r="C215" s="694"/>
      <c r="D215" s="694"/>
      <c r="E215" s="694"/>
      <c r="F215" s="695"/>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693"/>
      <c r="B216" s="694"/>
      <c r="C216" s="694"/>
      <c r="D216" s="694"/>
      <c r="E216" s="694"/>
      <c r="F216" s="695"/>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x14ac:dyDescent="0.15">
      <c r="A217" s="693"/>
      <c r="B217" s="694"/>
      <c r="C217" s="694"/>
      <c r="D217" s="694"/>
      <c r="E217" s="694"/>
      <c r="F217" s="695"/>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3"/>
      <c r="B218" s="694"/>
      <c r="C218" s="694"/>
      <c r="D218" s="694"/>
      <c r="E218" s="694"/>
      <c r="F218" s="695"/>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3"/>
      <c r="B219" s="694"/>
      <c r="C219" s="694"/>
      <c r="D219" s="694"/>
      <c r="E219" s="694"/>
      <c r="F219" s="695"/>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3"/>
      <c r="B220" s="694"/>
      <c r="C220" s="694"/>
      <c r="D220" s="694"/>
      <c r="E220" s="694"/>
      <c r="F220" s="69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3"/>
      <c r="B221" s="694"/>
      <c r="C221" s="694"/>
      <c r="D221" s="694"/>
      <c r="E221" s="694"/>
      <c r="F221" s="69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3"/>
      <c r="B222" s="694"/>
      <c r="C222" s="694"/>
      <c r="D222" s="694"/>
      <c r="E222" s="694"/>
      <c r="F222" s="69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3"/>
      <c r="B223" s="694"/>
      <c r="C223" s="694"/>
      <c r="D223" s="694"/>
      <c r="E223" s="694"/>
      <c r="F223" s="69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3"/>
      <c r="B224" s="694"/>
      <c r="C224" s="694"/>
      <c r="D224" s="694"/>
      <c r="E224" s="694"/>
      <c r="F224" s="69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3"/>
      <c r="B225" s="694"/>
      <c r="C225" s="694"/>
      <c r="D225" s="694"/>
      <c r="E225" s="694"/>
      <c r="F225" s="69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3"/>
      <c r="B226" s="694"/>
      <c r="C226" s="694"/>
      <c r="D226" s="694"/>
      <c r="E226" s="694"/>
      <c r="F226" s="695"/>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3"/>
      <c r="B227" s="694"/>
      <c r="C227" s="694"/>
      <c r="D227" s="694"/>
      <c r="E227" s="694"/>
      <c r="F227" s="695"/>
      <c r="G227" s="387" t="s">
        <v>402</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403</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693"/>
      <c r="B228" s="694"/>
      <c r="C228" s="694"/>
      <c r="D228" s="694"/>
      <c r="E228" s="694"/>
      <c r="F228" s="695"/>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693"/>
      <c r="B229" s="694"/>
      <c r="C229" s="694"/>
      <c r="D229" s="694"/>
      <c r="E229" s="694"/>
      <c r="F229" s="695"/>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x14ac:dyDescent="0.15">
      <c r="A230" s="693"/>
      <c r="B230" s="694"/>
      <c r="C230" s="694"/>
      <c r="D230" s="694"/>
      <c r="E230" s="694"/>
      <c r="F230" s="695"/>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3"/>
      <c r="B231" s="694"/>
      <c r="C231" s="694"/>
      <c r="D231" s="694"/>
      <c r="E231" s="694"/>
      <c r="F231" s="695"/>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3"/>
      <c r="B232" s="694"/>
      <c r="C232" s="694"/>
      <c r="D232" s="694"/>
      <c r="E232" s="694"/>
      <c r="F232" s="695"/>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3"/>
      <c r="B233" s="694"/>
      <c r="C233" s="694"/>
      <c r="D233" s="694"/>
      <c r="E233" s="694"/>
      <c r="F233" s="695"/>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3"/>
      <c r="B234" s="694"/>
      <c r="C234" s="694"/>
      <c r="D234" s="694"/>
      <c r="E234" s="694"/>
      <c r="F234" s="695"/>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3"/>
      <c r="B235" s="694"/>
      <c r="C235" s="694"/>
      <c r="D235" s="694"/>
      <c r="E235" s="694"/>
      <c r="F235" s="695"/>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3"/>
      <c r="B236" s="694"/>
      <c r="C236" s="694"/>
      <c r="D236" s="694"/>
      <c r="E236" s="694"/>
      <c r="F236" s="695"/>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3"/>
      <c r="B237" s="694"/>
      <c r="C237" s="694"/>
      <c r="D237" s="694"/>
      <c r="E237" s="694"/>
      <c r="F237" s="695"/>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3"/>
      <c r="B238" s="694"/>
      <c r="C238" s="694"/>
      <c r="D238" s="694"/>
      <c r="E238" s="694"/>
      <c r="F238" s="695"/>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3"/>
      <c r="B239" s="694"/>
      <c r="C239" s="694"/>
      <c r="D239" s="694"/>
      <c r="E239" s="694"/>
      <c r="F239" s="695"/>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3"/>
      <c r="B240" s="694"/>
      <c r="C240" s="694"/>
      <c r="D240" s="694"/>
      <c r="E240" s="694"/>
      <c r="F240" s="695"/>
      <c r="G240" s="387" t="s">
        <v>404</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405</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693"/>
      <c r="B241" s="694"/>
      <c r="C241" s="694"/>
      <c r="D241" s="694"/>
      <c r="E241" s="694"/>
      <c r="F241" s="695"/>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693"/>
      <c r="B242" s="694"/>
      <c r="C242" s="694"/>
      <c r="D242" s="694"/>
      <c r="E242" s="694"/>
      <c r="F242" s="695"/>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x14ac:dyDescent="0.15">
      <c r="A243" s="693"/>
      <c r="B243" s="694"/>
      <c r="C243" s="694"/>
      <c r="D243" s="694"/>
      <c r="E243" s="694"/>
      <c r="F243" s="695"/>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3"/>
      <c r="B244" s="694"/>
      <c r="C244" s="694"/>
      <c r="D244" s="694"/>
      <c r="E244" s="694"/>
      <c r="F244" s="695"/>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3"/>
      <c r="B245" s="694"/>
      <c r="C245" s="694"/>
      <c r="D245" s="694"/>
      <c r="E245" s="694"/>
      <c r="F245" s="695"/>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3"/>
      <c r="B246" s="694"/>
      <c r="C246" s="694"/>
      <c r="D246" s="694"/>
      <c r="E246" s="694"/>
      <c r="F246" s="695"/>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3"/>
      <c r="B247" s="694"/>
      <c r="C247" s="694"/>
      <c r="D247" s="694"/>
      <c r="E247" s="694"/>
      <c r="F247" s="695"/>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3"/>
      <c r="B248" s="694"/>
      <c r="C248" s="694"/>
      <c r="D248" s="694"/>
      <c r="E248" s="694"/>
      <c r="F248" s="695"/>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3"/>
      <c r="B249" s="694"/>
      <c r="C249" s="694"/>
      <c r="D249" s="694"/>
      <c r="E249" s="694"/>
      <c r="F249" s="695"/>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3"/>
      <c r="B250" s="694"/>
      <c r="C250" s="694"/>
      <c r="D250" s="694"/>
      <c r="E250" s="694"/>
      <c r="F250" s="695"/>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3"/>
      <c r="B251" s="694"/>
      <c r="C251" s="694"/>
      <c r="D251" s="694"/>
      <c r="E251" s="694"/>
      <c r="F251" s="695"/>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3"/>
      <c r="B252" s="694"/>
      <c r="C252" s="694"/>
      <c r="D252" s="694"/>
      <c r="E252" s="694"/>
      <c r="F252" s="695"/>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3"/>
      <c r="B253" s="694"/>
      <c r="C253" s="694"/>
      <c r="D253" s="694"/>
      <c r="E253" s="694"/>
      <c r="F253" s="695"/>
      <c r="G253" s="387" t="s">
        <v>406</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407</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693"/>
      <c r="B254" s="694"/>
      <c r="C254" s="694"/>
      <c r="D254" s="694"/>
      <c r="E254" s="694"/>
      <c r="F254" s="695"/>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693"/>
      <c r="B255" s="694"/>
      <c r="C255" s="694"/>
      <c r="D255" s="694"/>
      <c r="E255" s="694"/>
      <c r="F255" s="695"/>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x14ac:dyDescent="0.15">
      <c r="A256" s="693"/>
      <c r="B256" s="694"/>
      <c r="C256" s="694"/>
      <c r="D256" s="694"/>
      <c r="E256" s="694"/>
      <c r="F256" s="695"/>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3"/>
      <c r="B257" s="694"/>
      <c r="C257" s="694"/>
      <c r="D257" s="694"/>
      <c r="E257" s="694"/>
      <c r="F257" s="695"/>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3"/>
      <c r="B258" s="694"/>
      <c r="C258" s="694"/>
      <c r="D258" s="694"/>
      <c r="E258" s="694"/>
      <c r="F258" s="695"/>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3"/>
      <c r="B259" s="694"/>
      <c r="C259" s="694"/>
      <c r="D259" s="694"/>
      <c r="E259" s="694"/>
      <c r="F259" s="695"/>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3"/>
      <c r="B260" s="694"/>
      <c r="C260" s="694"/>
      <c r="D260" s="694"/>
      <c r="E260" s="694"/>
      <c r="F260" s="695"/>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3"/>
      <c r="B261" s="694"/>
      <c r="C261" s="694"/>
      <c r="D261" s="694"/>
      <c r="E261" s="694"/>
      <c r="F261" s="695"/>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3"/>
      <c r="B262" s="694"/>
      <c r="C262" s="694"/>
      <c r="D262" s="694"/>
      <c r="E262" s="694"/>
      <c r="F262" s="695"/>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3"/>
      <c r="B263" s="694"/>
      <c r="C263" s="694"/>
      <c r="D263" s="694"/>
      <c r="E263" s="694"/>
      <c r="F263" s="695"/>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3"/>
      <c r="B264" s="694"/>
      <c r="C264" s="694"/>
      <c r="D264" s="694"/>
      <c r="E264" s="694"/>
      <c r="F264" s="695"/>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6"/>
      <c r="B265" s="697"/>
      <c r="C265" s="697"/>
      <c r="D265" s="697"/>
      <c r="E265" s="697"/>
      <c r="F265" s="698"/>
      <c r="G265" s="699" t="s">
        <v>22</v>
      </c>
      <c r="H265" s="700"/>
      <c r="I265" s="700"/>
      <c r="J265" s="700"/>
      <c r="K265" s="700"/>
      <c r="L265" s="701"/>
      <c r="M265" s="702"/>
      <c r="N265" s="702"/>
      <c r="O265" s="702"/>
      <c r="P265" s="702"/>
      <c r="Q265" s="702"/>
      <c r="R265" s="702"/>
      <c r="S265" s="702"/>
      <c r="T265" s="702"/>
      <c r="U265" s="702"/>
      <c r="V265" s="702"/>
      <c r="W265" s="702"/>
      <c r="X265" s="703"/>
      <c r="Y265" s="704">
        <f>SUM(Y255:AB264)</f>
        <v>0</v>
      </c>
      <c r="Z265" s="705"/>
      <c r="AA265" s="705"/>
      <c r="AB265" s="706"/>
      <c r="AC265" s="699" t="s">
        <v>22</v>
      </c>
      <c r="AD265" s="700"/>
      <c r="AE265" s="700"/>
      <c r="AF265" s="700"/>
      <c r="AG265" s="700"/>
      <c r="AH265" s="701"/>
      <c r="AI265" s="702"/>
      <c r="AJ265" s="702"/>
      <c r="AK265" s="702"/>
      <c r="AL265" s="702"/>
      <c r="AM265" s="702"/>
      <c r="AN265" s="702"/>
      <c r="AO265" s="702"/>
      <c r="AP265" s="702"/>
      <c r="AQ265" s="702"/>
      <c r="AR265" s="702"/>
      <c r="AS265" s="702"/>
      <c r="AT265" s="703"/>
      <c r="AU265" s="704">
        <f>SUM(AU255:AX264)</f>
        <v>0</v>
      </c>
      <c r="AV265" s="705"/>
      <c r="AW265" s="705"/>
      <c r="AX265" s="70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410</v>
      </c>
      <c r="D135" s="118"/>
      <c r="E135" s="118"/>
      <c r="F135" s="118"/>
      <c r="G135" s="118"/>
      <c r="H135" s="118"/>
      <c r="I135" s="118"/>
      <c r="J135" s="118"/>
      <c r="K135" s="118"/>
      <c r="L135" s="118"/>
      <c r="M135" s="118" t="s">
        <v>411</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412</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410</v>
      </c>
      <c r="D168" s="118"/>
      <c r="E168" s="118"/>
      <c r="F168" s="118"/>
      <c r="G168" s="118"/>
      <c r="H168" s="118"/>
      <c r="I168" s="118"/>
      <c r="J168" s="118"/>
      <c r="K168" s="118"/>
      <c r="L168" s="118"/>
      <c r="M168" s="118" t="s">
        <v>411</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412</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410</v>
      </c>
      <c r="D201" s="118"/>
      <c r="E201" s="118"/>
      <c r="F201" s="118"/>
      <c r="G201" s="118"/>
      <c r="H201" s="118"/>
      <c r="I201" s="118"/>
      <c r="J201" s="118"/>
      <c r="K201" s="118"/>
      <c r="L201" s="118"/>
      <c r="M201" s="118" t="s">
        <v>411</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412</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425</v>
      </c>
      <c r="D234" s="118"/>
      <c r="E234" s="118"/>
      <c r="F234" s="118"/>
      <c r="G234" s="118"/>
      <c r="H234" s="118"/>
      <c r="I234" s="118"/>
      <c r="J234" s="118"/>
      <c r="K234" s="118"/>
      <c r="L234" s="118"/>
      <c r="M234" s="118" t="s">
        <v>426</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427</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410</v>
      </c>
      <c r="D267" s="118"/>
      <c r="E267" s="118"/>
      <c r="F267" s="118"/>
      <c r="G267" s="118"/>
      <c r="H267" s="118"/>
      <c r="I267" s="118"/>
      <c r="J267" s="118"/>
      <c r="K267" s="118"/>
      <c r="L267" s="118"/>
      <c r="M267" s="118" t="s">
        <v>411</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412</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410</v>
      </c>
      <c r="D333" s="118"/>
      <c r="E333" s="118"/>
      <c r="F333" s="118"/>
      <c r="G333" s="118"/>
      <c r="H333" s="118"/>
      <c r="I333" s="118"/>
      <c r="J333" s="118"/>
      <c r="K333" s="118"/>
      <c r="L333" s="118"/>
      <c r="M333" s="118" t="s">
        <v>411</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412</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410</v>
      </c>
      <c r="D399" s="118"/>
      <c r="E399" s="118"/>
      <c r="F399" s="118"/>
      <c r="G399" s="118"/>
      <c r="H399" s="118"/>
      <c r="I399" s="118"/>
      <c r="J399" s="118"/>
      <c r="K399" s="118"/>
      <c r="L399" s="118"/>
      <c r="M399" s="118" t="s">
        <v>411</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412</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410</v>
      </c>
      <c r="D531" s="118"/>
      <c r="E531" s="118"/>
      <c r="F531" s="118"/>
      <c r="G531" s="118"/>
      <c r="H531" s="118"/>
      <c r="I531" s="118"/>
      <c r="J531" s="118"/>
      <c r="K531" s="118"/>
      <c r="L531" s="118"/>
      <c r="M531" s="118" t="s">
        <v>411</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412</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410</v>
      </c>
      <c r="D597" s="118"/>
      <c r="E597" s="118"/>
      <c r="F597" s="118"/>
      <c r="G597" s="118"/>
      <c r="H597" s="118"/>
      <c r="I597" s="118"/>
      <c r="J597" s="118"/>
      <c r="K597" s="118"/>
      <c r="L597" s="118"/>
      <c r="M597" s="118" t="s">
        <v>411</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412</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410</v>
      </c>
      <c r="D663" s="118"/>
      <c r="E663" s="118"/>
      <c r="F663" s="118"/>
      <c r="G663" s="118"/>
      <c r="H663" s="118"/>
      <c r="I663" s="118"/>
      <c r="J663" s="118"/>
      <c r="K663" s="118"/>
      <c r="L663" s="118"/>
      <c r="M663" s="118" t="s">
        <v>411</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412</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410</v>
      </c>
      <c r="D696" s="118"/>
      <c r="E696" s="118"/>
      <c r="F696" s="118"/>
      <c r="G696" s="118"/>
      <c r="H696" s="118"/>
      <c r="I696" s="118"/>
      <c r="J696" s="118"/>
      <c r="K696" s="118"/>
      <c r="L696" s="118"/>
      <c r="M696" s="118" t="s">
        <v>411</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412</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410</v>
      </c>
      <c r="D762" s="118"/>
      <c r="E762" s="118"/>
      <c r="F762" s="118"/>
      <c r="G762" s="118"/>
      <c r="H762" s="118"/>
      <c r="I762" s="118"/>
      <c r="J762" s="118"/>
      <c r="K762" s="118"/>
      <c r="L762" s="118"/>
      <c r="M762" s="118" t="s">
        <v>411</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412</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410</v>
      </c>
      <c r="D861" s="118"/>
      <c r="E861" s="118"/>
      <c r="F861" s="118"/>
      <c r="G861" s="118"/>
      <c r="H861" s="118"/>
      <c r="I861" s="118"/>
      <c r="J861" s="118"/>
      <c r="K861" s="118"/>
      <c r="L861" s="118"/>
      <c r="M861" s="118" t="s">
        <v>411</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412</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410</v>
      </c>
      <c r="D894" s="118"/>
      <c r="E894" s="118"/>
      <c r="F894" s="118"/>
      <c r="G894" s="118"/>
      <c r="H894" s="118"/>
      <c r="I894" s="118"/>
      <c r="J894" s="118"/>
      <c r="K894" s="118"/>
      <c r="L894" s="118"/>
      <c r="M894" s="118" t="s">
        <v>411</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412</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450</v>
      </c>
      <c r="D1026" s="118"/>
      <c r="E1026" s="118"/>
      <c r="F1026" s="118"/>
      <c r="G1026" s="118"/>
      <c r="H1026" s="118"/>
      <c r="I1026" s="118"/>
      <c r="J1026" s="118"/>
      <c r="K1026" s="118"/>
      <c r="L1026" s="118"/>
      <c r="M1026" s="118" t="s">
        <v>451</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452</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410</v>
      </c>
      <c r="D1092" s="118"/>
      <c r="E1092" s="118"/>
      <c r="F1092" s="118"/>
      <c r="G1092" s="118"/>
      <c r="H1092" s="118"/>
      <c r="I1092" s="118"/>
      <c r="J1092" s="118"/>
      <c r="K1092" s="118"/>
      <c r="L1092" s="118"/>
      <c r="M1092" s="118" t="s">
        <v>411</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412</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410</v>
      </c>
      <c r="D1158" s="118"/>
      <c r="E1158" s="118"/>
      <c r="F1158" s="118"/>
      <c r="G1158" s="118"/>
      <c r="H1158" s="118"/>
      <c r="I1158" s="118"/>
      <c r="J1158" s="118"/>
      <c r="K1158" s="118"/>
      <c r="L1158" s="118"/>
      <c r="M1158" s="118" t="s">
        <v>411</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412</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平沢 重太</cp:lastModifiedBy>
  <cp:lastPrinted>2015-06-09T01:07:15Z</cp:lastPrinted>
  <dcterms:created xsi:type="dcterms:W3CDTF">2012-03-13T00:50:25Z</dcterms:created>
  <dcterms:modified xsi:type="dcterms:W3CDTF">2015-06-09T07:06:31Z</dcterms:modified>
</cp:coreProperties>
</file>