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<sst xmlns="http://schemas.openxmlformats.org/spreadsheetml/2006/main" count="1330" uniqueCount="534">
  <si>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</si>
  <si>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</si>
  <si>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</si>
  <si>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</si>
  <si>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</si>
  <si>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</si>
  <si>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</si>
  <si>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</si>
  <si>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</si>
  <si>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</si>
  <si>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</si>
  <si>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</si>
  <si>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</si>
  <si>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</si>
  <si>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</si>
  <si>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</si>
  <si>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</si>
  <si>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</si>
  <si>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</si>
  <si>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</si>
  <si>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</si>
  <si>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</si>
  <si>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</si>
  <si>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</si>
  <si>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</si>
  <si>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</si>
  <si>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</si>
  <si>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</si>
  <si>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</si>
  <si>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</si>
  <si>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</si>
  <si>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</si>
  <si>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</si>
  <si>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</si>
  <si>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</si>
  <si>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</si>
  <si>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</si>
  <si>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</si>
  <si>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</si>
  <si>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</si>
  <si>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</si>
  <si>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</si>
  <si>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</si>
  <si>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</si>
  <si>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</si>
  <si>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</si>
  <si>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</si>
  <si>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</si>
  <si>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</si>
  <si>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</si>
  <si>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</si>
  <si>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</si>
  <si>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</si>
  <si>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</si>
  <si>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</si>
  <si>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</si>
  <si>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</si>
  <si>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</si>
  <si>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</si>
  <si>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</si>
  <si>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</si>
  <si>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</si>
  <si>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</si>
  <si>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</si>
  <si>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</si>
  <si>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</si>
  <si>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</si>
  <si>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</si>
  <si>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</si>
  <si>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</si>
  <si>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</si>
  <si>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</si>
  <si>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</si>
  <si>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</si>
  <si>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</si>
  <si>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</si>
  <si>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</si>
  <si>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</si>
  <si>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</si>
  <si>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</si>
  <si>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</si>
  <si>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</si>
  <si>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</si>
  <si>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</si>
  <si>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</si>
  <si>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</si>
  <si>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</si>
  <si>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</si>
  <si>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</si>
  <si>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</si>
  <si>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</si>
  <si>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</si>
  <si>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</si>
  <si>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</si>
  <si>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</si>
  <si>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</si>
  <si>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</si>
  <si>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</si>
  <si>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</si>
  <si>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</si>
  <si>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</si>
  <si>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</si>
  <si>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</si>
  <si>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</si>
  <si>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</si>
  <si>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</si>
  <si>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</si>
  <si>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</si>
  <si>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</si>
  <si>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</si>
  <si>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</si>
  <si>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</si>
  <si>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</si>
  <si>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</si>
  <si>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</si>
  <si>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</si>
  <si>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</si>
  <si>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</si>
  <si>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</si>
  <si>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</si>
  <si>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</si>
  <si>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</si>
  <si>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</si>
  <si>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</si>
  <si>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</si>
  <si>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</si>
  <si>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</si>
  <si>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</si>
  <si>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</si>
  <si>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</si>
  <si>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</si>
  <si>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</si>
  <si>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</si>
  <si>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</si>
  <si>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</si>
  <si>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</si>
  <si>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</si>
  <si>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</si>
  <si>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</si>
  <si>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</si>
  <si>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</si>
  <si>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</si>
  <si>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</si>
  <si>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</si>
  <si>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</si>
  <si>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</si>
  <si>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</si>
  <si>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</si>
  <si>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</si>
  <si>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</si>
  <si>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</si>
  <si>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</si>
  <si>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</si>
  <si>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</si>
  <si>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</si>
  <si>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</si>
  <si>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</si>
  <si>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</si>
  <si>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</si>
  <si>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</si>
  <si>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</si>
  <si>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</si>
  <si>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</si>
  <si>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</si>
  <si>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</si>
  <si>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</si>
  <si>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</si>
  <si>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</si>
  <si>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</si>
  <si>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</si>
  <si>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</si>
  <si>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</si>
  <si>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</si>
  <si>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</si>
  <si>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</si>
  <si>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</si>
  <si>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</si>
  <si>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</si>
  <si>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</si>
  <si>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</si>
  <si>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</si>
  <si>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</si>
  <si>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</si>
  <si>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</si>
  <si>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</si>
  <si>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</si>
  <si>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</si>
  <si>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</si>
  <si>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</si>
  <si>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</si>
  <si>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</si>
  <si>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</si>
  <si>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</si>
  <si>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</si>
  <si>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</si>
  <si>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</si>
  <si>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</si>
  <si>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</si>
  <si>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</si>
  <si>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</si>
  <si>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</si>
  <si>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</si>
  <si>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</si>
  <si>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</si>
  <si>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</si>
  <si>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</si>
  <si>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</si>
  <si>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</si>
  <si>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</si>
  <si>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</si>
  <si>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</si>
  <si>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</si>
  <si>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</si>
  <si>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</si>
  <si>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</si>
  <si>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</si>
  <si>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</si>
  <si>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</si>
  <si>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</si>
  <si>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</si>
  <si>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</si>
  <si>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</si>
  <si>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</si>
  <si>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</si>
  <si>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</si>
  <si>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</si>
  <si>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</si>
  <si>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</si>
  <si>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</si>
  <si>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</si>
  <si>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</si>
  <si>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</si>
  <si>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</si>
  <si>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</si>
  <si>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</si>
  <si>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</si>
  <si>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</si>
  <si>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</si>
  <si>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</si>
  <si>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</si>
  <si>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</si>
  <si>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</si>
  <si>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</si>
  <si>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</si>
  <si>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</si>
  <si>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</si>
  <si>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</si>
  <si>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</si>
  <si>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</si>
  <si>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</si>
  <si>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</si>
  <si>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</si>
  <si>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</si>
  <si>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</si>
  <si>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</si>
  <si>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</si>
  <si>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</si>
  <si>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</si>
  <si>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</si>
  <si>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</si>
  <si>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</si>
  <si>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</si>
  <si>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</si>
  <si>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</si>
  <si>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</si>
  <si>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</si>
  <si>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</si>
  <si>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</si>
  <si>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</si>
  <si>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</si>
  <si>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</si>
  <si>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</si>
  <si>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</si>
  <si>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</si>
  <si>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</si>
  <si>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</si>
  <si>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</si>
  <si>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</si>
  <si>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</si>
  <si>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</si>
  <si>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</si>
  <si>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</si>
  <si>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</si>
  <si>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</si>
  <si>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</si>
  <si>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</si>
  <si>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</si>
  <si>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</si>
  <si>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</si>
  <si>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</si>
  <si>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</si>
  <si>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</si>
  <si>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</si>
  <si>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</si>
  <si>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</si>
  <si>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</si>
  <si>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</si>
  <si>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</si>
  <si>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</si>
  <si>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</si>
  <si>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</si>
  <si>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</si>
  <si>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</si>
  <si>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</si>
  <si>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</si>
  <si>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</si>
  <si>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</si>
  <si>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</si>
  <si>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</si>
  <si>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</si>
  <si>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</si>
  <si>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</si>
  <si>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</si>
  <si>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</si>
  <si>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</si>
  <si>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</si>
  <si>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</si>
  <si>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</si>
  <si>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</si>
  <si>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</si>
  <si>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</si>
  <si>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</si>
  <si>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</si>
  <si>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</si>
  <si>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</si>
  <si>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</si>
  <si>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</si>
  <si>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</si>
  <si>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</si>
  <si>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</si>
  <si>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</si>
  <si>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</si>
  <si>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</si>
  <si>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</si>
  <si>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</si>
  <si>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</si>
  <si>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</si>
  <si>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</si>
  <si>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</si>
  <si>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</si>
  <si>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</si>
  <si>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</si>
  <si>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</si>
  <si>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</si>
  <si>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</si>
  <si>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</si>
  <si>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</si>
  <si>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</si>
  <si>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</si>
  <si>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</si>
  <si>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</si>
  <si>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</si>
  <si>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</si>
  <si>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</si>
  <si>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</si>
  <si>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</si>
  <si>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</si>
  <si>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</si>
  <si>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</si>
  <si>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</si>
  <si>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</si>
  <si>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</si>
  <si>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</si>
  <si>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</si>
  <si>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</si>
  <si>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</si>
  <si>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</si>
  <si>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</si>
  <si>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</si>
  <si>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</si>
  <si>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</si>
  <si>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</si>
  <si>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</si>
  <si>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</si>
  <si>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</si>
  <si>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</si>
  <si>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</si>
  <si>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</si>
  <si>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</si>
  <si>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</si>
  <si>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</si>
  <si>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</si>
  <si>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</si>
  <si>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</si>
  <si>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</si>
  <si>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</si>
  <si>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</si>
  <si>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</si>
  <si>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</si>
  <si>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</si>
  <si>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</si>
  <si>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</si>
  <si>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</si>
  <si>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</si>
  <si>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</si>
  <si>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</si>
  <si>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</si>
  <si>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</si>
  <si>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</si>
  <si>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</si>
  <si>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</si>
  <si>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</si>
  <si>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</si>
  <si>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</si>
  <si>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</si>
  <si>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</si>
  <si>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</si>
  <si>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</si>
  <si>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</si>
  <si>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</si>
  <si>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</si>
  <si>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</si>
  <si>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</si>
  <si>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</si>
  <si>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</si>
  <si>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</si>
  <si>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</si>
  <si>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</si>
  <si>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</si>
  <si>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</si>
  <si>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</si>
  <si>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</si>
  <si>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</si>
  <si>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</si>
  <si>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</si>
  <si>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</si>
  <si>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</si>
  <si>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</si>
  <si>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</si>
  <si>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</si>
  <si>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</si>
  <si>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</si>
  <si>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</si>
  <si>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</si>
  <si>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</si>
  <si>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</si>
  <si>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</si>
  <si>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</si>
  <si>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</si>
  <si>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</si>
  <si>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</si>
  <si>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</si>
  <si>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</si>
  <si>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</si>
  <si>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</si>
  <si>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</si>
  <si>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</si>
  <si>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</si>
  <si>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</si>
  <si>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</si>
  <si>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</si>
  <si>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</si>
  <si>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</si>
  <si>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</si>
  <si>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</si>
  <si>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</si>
  <si>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</si>
  <si>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</si>
  <si>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</si>
  <si>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</si>
  <si>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</si>
  <si>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</si>
  <si>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</si>
  <si>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</si>
  <si>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</si>
  <si>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</si>
  <si>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</si>
  <si>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</si>
  <si>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</si>
  <si>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放射性物質による水質汚濁状況の常時監視</t>
    <phoneticPr fontId="5"/>
  </si>
  <si>
    <t>　全国の水環境中の放射性物質による汚染状況を常時監視することにより、今後の原子力事故等の際に汚染の状況の程度を把握するための基礎資料を得ることを目的とする。</t>
    <phoneticPr fontId="5"/>
  </si>
  <si>
    <t>水・大気環境局</t>
    <phoneticPr fontId="5"/>
  </si>
  <si>
    <t>水環境課
土壌環境課地下水・地盤環境室</t>
    <phoneticPr fontId="5"/>
  </si>
  <si>
    <t>－</t>
  </si>
  <si>
    <t>－</t>
    <phoneticPr fontId="5"/>
  </si>
  <si>
    <t>○</t>
  </si>
  <si>
    <t>水質汚濁防止法第15条第3項、第17条第2項</t>
    <phoneticPr fontId="5"/>
  </si>
  <si>
    <t>水環境課長兼土壌環境課地下水・地盤環境室長　二村 英介</t>
    <phoneticPr fontId="5"/>
  </si>
  <si>
    <t>-</t>
  </si>
  <si>
    <t>地点</t>
    <rPh sb="0" eb="2">
      <t>チテン</t>
    </rPh>
    <phoneticPr fontId="3"/>
  </si>
  <si>
    <t>モニタリング地点数
　公共用水域110地点
　地下水110地点</t>
    <phoneticPr fontId="5"/>
  </si>
  <si>
    <t>68,721,372（円）／220（地点）</t>
    <rPh sb="11" eb="12">
      <t>エン</t>
    </rPh>
    <rPh sb="18" eb="20">
      <t>チテン</t>
    </rPh>
    <phoneticPr fontId="3"/>
  </si>
  <si>
    <t>環境保全調査費</t>
  </si>
  <si>
    <t>‐</t>
  </si>
  <si>
    <t>環境放射能水準調査等委託費</t>
  </si>
  <si>
    <t>原子力規制庁</t>
  </si>
  <si>
    <t>－</t>
    <phoneticPr fontId="5"/>
  </si>
  <si>
    <t>　原子力規制庁は原子力関係施設からの影響の有無を把握することを目的として調査を行い、環境省は環境保全の観点から、原子力規制庁の調査地点を除いた一般環境中の放射性物質の状況を監視するもの。</t>
    <phoneticPr fontId="5"/>
  </si>
  <si>
    <t>目標に対して実績は問題なく達成されている。</t>
    <phoneticPr fontId="5"/>
  </si>
  <si>
    <t>水質汚濁防止法に基づき、国の責務として、放射性物質による水環境の汚染の状況を常時監視するものであり、地方自治体、民間等に委ねることはできない。</t>
    <phoneticPr fontId="5"/>
  </si>
  <si>
    <t>新26-029</t>
  </si>
  <si>
    <t>A.（株）環境管理センター</t>
    <rPh sb="3" eb="4">
      <t>カブ</t>
    </rPh>
    <rPh sb="5" eb="7">
      <t>カンキョウ</t>
    </rPh>
    <rPh sb="7" eb="9">
      <t>カンリ</t>
    </rPh>
    <phoneticPr fontId="3"/>
  </si>
  <si>
    <t>人件費</t>
    <rPh sb="0" eb="3">
      <t>ジンケンヒ</t>
    </rPh>
    <phoneticPr fontId="3"/>
  </si>
  <si>
    <t>その他</t>
    <rPh sb="2" eb="3">
      <t>タ</t>
    </rPh>
    <phoneticPr fontId="3"/>
  </si>
  <si>
    <t>試料採取、分析、解析等</t>
    <rPh sb="0" eb="2">
      <t>シリョウ</t>
    </rPh>
    <rPh sb="2" eb="4">
      <t>サイシュ</t>
    </rPh>
    <rPh sb="5" eb="7">
      <t>ブンセキ</t>
    </rPh>
    <rPh sb="8" eb="10">
      <t>カイセキ</t>
    </rPh>
    <rPh sb="10" eb="11">
      <t>トウ</t>
    </rPh>
    <phoneticPr fontId="3"/>
  </si>
  <si>
    <t>旅費、運搬費、印刷製本費等</t>
    <rPh sb="0" eb="2">
      <t>リョヒ</t>
    </rPh>
    <rPh sb="3" eb="5">
      <t>ウンパン</t>
    </rPh>
    <rPh sb="5" eb="6">
      <t>ヒ</t>
    </rPh>
    <rPh sb="7" eb="9">
      <t>インサツ</t>
    </rPh>
    <rPh sb="9" eb="11">
      <t>セイホン</t>
    </rPh>
    <rPh sb="11" eb="12">
      <t>ヒ</t>
    </rPh>
    <rPh sb="12" eb="13">
      <t>トウ</t>
    </rPh>
    <phoneticPr fontId="3"/>
  </si>
  <si>
    <t>一般管理費</t>
    <rPh sb="0" eb="2">
      <t>イッパン</t>
    </rPh>
    <rPh sb="2" eb="5">
      <t>カンリヒ</t>
    </rPh>
    <phoneticPr fontId="3"/>
  </si>
  <si>
    <t>B.日本エヌ・ユー・エス（株）</t>
  </si>
  <si>
    <t>（株）環境管理センター</t>
  </si>
  <si>
    <t>平成26年度公共用水域及び地下水における放射性物質の常時監視業務</t>
    <rPh sb="0" eb="2">
      <t>ヘイセイ</t>
    </rPh>
    <rPh sb="4" eb="5">
      <t>ネン</t>
    </rPh>
    <rPh sb="5" eb="6">
      <t>ド</t>
    </rPh>
    <rPh sb="6" eb="9">
      <t>コウキョウヨウ</t>
    </rPh>
    <rPh sb="9" eb="11">
      <t>スイイキ</t>
    </rPh>
    <rPh sb="11" eb="12">
      <t>オヨ</t>
    </rPh>
    <rPh sb="13" eb="16">
      <t>チカスイ</t>
    </rPh>
    <rPh sb="20" eb="23">
      <t>ホウシャセイ</t>
    </rPh>
    <rPh sb="23" eb="25">
      <t>ブッシツ</t>
    </rPh>
    <rPh sb="26" eb="28">
      <t>ジョウジ</t>
    </rPh>
    <rPh sb="28" eb="30">
      <t>カンシ</t>
    </rPh>
    <rPh sb="30" eb="32">
      <t>ギョウム</t>
    </rPh>
    <phoneticPr fontId="3"/>
  </si>
  <si>
    <t>日本エヌ・ユー・エス（株）</t>
  </si>
  <si>
    <t>平成26年度水環境中の放射性物質モニタリング評価に係る検討・調査業務</t>
  </si>
  <si>
    <t>平成26年度水環境中の放射性物質モニタリング実施方針検討業務</t>
  </si>
  <si>
    <t>3.大気・水・土壌環境等の保全
 3-3 水環境の保全（海洋環境の保全を含む）</t>
    <phoneticPr fontId="5"/>
  </si>
  <si>
    <t>執行額／モニタリング地点数　　</t>
    <rPh sb="0" eb="2">
      <t>シッコウ</t>
    </rPh>
    <rPh sb="2" eb="3">
      <t>ガク</t>
    </rPh>
    <phoneticPr fontId="5"/>
  </si>
  <si>
    <t>Ｃ.日本エヌ・ユー・エス（株）</t>
    <phoneticPr fontId="5"/>
  </si>
  <si>
    <t>支出額100万円未満のため非掲載</t>
  </si>
  <si>
    <t>-</t>
    <phoneticPr fontId="5"/>
  </si>
  <si>
    <t>相手方業者の選定にあたっては、公募により競争性は確保されている。</t>
    <phoneticPr fontId="5"/>
  </si>
  <si>
    <t>調査結果の公表回数</t>
    <phoneticPr fontId="5"/>
  </si>
  <si>
    <t>回</t>
    <rPh sb="0" eb="1">
      <t>カイ</t>
    </rPh>
    <phoneticPr fontId="3"/>
  </si>
  <si>
    <t>-</t>
    <phoneticPr fontId="5"/>
  </si>
  <si>
    <t>92,294,000（円）／
220（地点）</t>
    <rPh sb="11" eb="12">
      <t>エン</t>
    </rPh>
    <rPh sb="19" eb="21">
      <t>チテン</t>
    </rPh>
    <phoneticPr fontId="3"/>
  </si>
  <si>
    <t>東京電力福島第一原子力発電所からの放射性物質の漏出により、環境汚染の拡大が懸念されている。水質汚濁防止法では、国民の健康及び生活環境の保全の観点から国が放射性物質による水環境の汚染の状況を常時監視するとともに、その状況を公表するとされている。</t>
    <phoneticPr fontId="5"/>
  </si>
  <si>
    <t>結果報告書等を通じて、業務仕様書等に基づく必要な処理がなされていることを確認し、適正を期している。</t>
    <phoneticPr fontId="5"/>
  </si>
  <si>
    <t>・事業の効率性等について引き続き検証を行い、適切な執行に努める。
・事業の実施方法等について有識者による検討会を行うなど必要に応じて見直しを実施する。</t>
    <phoneticPr fontId="5"/>
  </si>
  <si>
    <t>-</t>
    <phoneticPr fontId="5"/>
  </si>
  <si>
    <t>-</t>
    <phoneticPr fontId="5"/>
  </si>
  <si>
    <t>○</t>
    <phoneticPr fontId="5"/>
  </si>
  <si>
    <t>見込みどおり問題なく達成されている。</t>
    <phoneticPr fontId="5"/>
  </si>
  <si>
    <t>　水環境中の放射性物質による水質汚濁の状況を常時監視するため、公共用水域及び地下水において、水質等の放射性物質の測定を実施する。また、得られた結果について、専門家による評価を受けた後、環境省ホームページで結果を公表している。</t>
    <rPh sb="90" eb="91">
      <t>ノチ</t>
    </rPh>
    <rPh sb="92" eb="95">
      <t>カンキョウショウ</t>
    </rPh>
    <rPh sb="102" eb="104">
      <t>ケッカ</t>
    </rPh>
    <rPh sb="105" eb="107">
      <t>コウヒョウ</t>
    </rPh>
    <phoneticPr fontId="5"/>
  </si>
  <si>
    <t>有識者による検討会等で評価検討したモニタリング調査結果を年1回、国民に情報提供すること。</t>
    <rPh sb="0" eb="3">
      <t>ユウシキシャ</t>
    </rPh>
    <rPh sb="6" eb="8">
      <t>ケントウ</t>
    </rPh>
    <rPh sb="8" eb="9">
      <t>カイ</t>
    </rPh>
    <phoneticPr fontId="5"/>
  </si>
  <si>
    <t>　　円</t>
    <phoneticPr fontId="5"/>
  </si>
  <si>
    <t>　　　/</t>
    <phoneticPr fontId="5"/>
  </si>
  <si>
    <t>水質汚濁防止法に基づいて実施している事業であり、政策としての優先度は高い。</t>
    <rPh sb="0" eb="2">
      <t>スイシツ</t>
    </rPh>
    <rPh sb="2" eb="4">
      <t>オダク</t>
    </rPh>
    <rPh sb="4" eb="7">
      <t>ボウシホウ</t>
    </rPh>
    <rPh sb="24" eb="26">
      <t>セイサク</t>
    </rPh>
    <phoneticPr fontId="5"/>
  </si>
  <si>
    <t>随意契約</t>
    <rPh sb="0" eb="2">
      <t>ズイイ</t>
    </rPh>
    <rPh sb="2" eb="4">
      <t>ケイヤク</t>
    </rPh>
    <phoneticPr fontId="5"/>
  </si>
  <si>
    <t>競争的な契約方式を採用することにより、単位あたりコストの低減化を図っている。</t>
    <rPh sb="32" eb="33">
      <t>ハカ</t>
    </rPh>
    <phoneticPr fontId="5"/>
  </si>
  <si>
    <t>調査地点・項目の考え方等について整理し、事業を効率的に行うなどしている。</t>
    <rPh sb="5" eb="7">
      <t>コウモク</t>
    </rPh>
    <phoneticPr fontId="5"/>
  </si>
  <si>
    <t>・調査地点・項目の考え方等について整理し、事業を効率的に行うなどしている。
・地元自治体との調整、測定地点の選定基準・測定方法等について外部の委員を含めた委員会での検討を行うなどしている。</t>
    <rPh sb="6" eb="8">
      <t>コウモク</t>
    </rPh>
    <phoneticPr fontId="5"/>
  </si>
  <si>
    <t>調査結果については、ホームページを通じて公表し、広く周知を図っており、地方自治体で活用されていると承知。</t>
    <rPh sb="0" eb="2">
      <t>チョウサ</t>
    </rPh>
    <rPh sb="2" eb="4">
      <t>ケッカ</t>
    </rPh>
    <rPh sb="17" eb="18">
      <t>ツウ</t>
    </rPh>
    <rPh sb="20" eb="22">
      <t>コウヒョウ</t>
    </rPh>
    <rPh sb="24" eb="25">
      <t>ヒロ</t>
    </rPh>
    <rPh sb="26" eb="28">
      <t>シュウチ</t>
    </rPh>
    <rPh sb="29" eb="30">
      <t>ハカ</t>
    </rPh>
    <rPh sb="35" eb="37">
      <t>チホウ</t>
    </rPh>
    <rPh sb="37" eb="40">
      <t>ジチタイ</t>
    </rPh>
    <rPh sb="41" eb="43">
      <t>カツヨウ</t>
    </rPh>
    <rPh sb="49" eb="51">
      <t>ショウチ</t>
    </rPh>
    <phoneticPr fontId="5"/>
  </si>
  <si>
    <t>-</t>
    <phoneticPr fontId="5"/>
  </si>
  <si>
    <t>-</t>
    <phoneticPr fontId="5"/>
  </si>
  <si>
    <t>不用額は入札残によるもの。</t>
    <rPh sb="0" eb="2">
      <t>フヨウ</t>
    </rPh>
    <phoneticPr fontId="5"/>
  </si>
  <si>
    <t>他の手段・方法等により実施することは困難である。</t>
    <rPh sb="0" eb="1">
      <t>ホカ</t>
    </rPh>
    <rPh sb="2" eb="4">
      <t>シュダン</t>
    </rPh>
    <rPh sb="5" eb="7">
      <t>ホウホウ</t>
    </rPh>
    <rPh sb="7" eb="8">
      <t>トウ</t>
    </rPh>
    <rPh sb="11" eb="13">
      <t>ジッシ</t>
    </rPh>
    <rPh sb="18" eb="20">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</si>
</sst>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194</xdr:row>
      <xdr:rowOff>0</xdr:rowOff>
    </xdr:from>
    <xdr:to>
      <xdr:col>24</xdr:col>
      <xdr:colOff>47812</xdr:colOff>
      <xdr:row>197</xdr:row>
      <xdr:rowOff>302559</xdr:rowOff>
    </xdr:to>
    <xdr:sp macro="" textlink="">
      <xdr:nvSpPr>
        <xdr:cNvPr id="5" name="正方形/長方形 4"/>
        <xdr:cNvSpPr/>
      </xdr:nvSpPr>
      <xdr:spPr>
        <a:xfrm>
          <a:off x="2235200" y="50761900"/>
          <a:ext cx="2689412" cy="12550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rgbClr val="FF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rgbClr val="FF0000"/>
            </a:solidFill>
          </a:endParaRPr>
        </a:p>
      </xdr:txBody>
    </xdr:sp>
    <xdr:clientData/>
  </xdr:twoCellAnchor>
  <xdr:twoCellAnchor>
    <xdr:from>
      <xdr:col>13</xdr:col>
      <xdr:colOff>0</xdr:colOff>
      <xdr:row>140</xdr:row>
      <xdr:rowOff>239791</xdr:rowOff>
    </xdr:from>
    <xdr:to>
      <xdr:col>19</xdr:col>
      <xdr:colOff>102615</xdr:colOff>
      <xdr:row>143</xdr:row>
      <xdr:rowOff>6136</xdr:rowOff>
    </xdr:to>
    <xdr:sp macro="" textlink="">
      <xdr:nvSpPr>
        <xdr:cNvPr id="6" name="正方形/長方形 5"/>
        <xdr:cNvSpPr/>
      </xdr:nvSpPr>
      <xdr:spPr>
        <a:xfrm>
          <a:off x="2600325" y="30672166"/>
          <a:ext cx="1302765" cy="8236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rgbClr val="FF0000"/>
              </a:solidFill>
            </a:rPr>
            <a:t>環境省</a:t>
          </a:r>
          <a:endParaRPr kumimoji="1" lang="en-US" altLang="ja-JP" sz="1400">
            <a:solidFill>
              <a:srgbClr val="FF0000"/>
            </a:solidFill>
          </a:endParaRPr>
        </a:p>
        <a:p>
          <a:pPr algn="ctr"/>
          <a:r>
            <a:rPr kumimoji="1" lang="ja-JP" altLang="en-US" sz="1400">
              <a:solidFill>
                <a:srgbClr val="FF0000"/>
              </a:solidFill>
            </a:rPr>
            <a:t>８０百万円</a:t>
          </a:r>
          <a:endParaRPr kumimoji="1" lang="en-US" altLang="ja-JP" sz="1400">
            <a:solidFill>
              <a:srgbClr val="FF0000"/>
            </a:solidFill>
          </a:endParaRPr>
        </a:p>
      </xdr:txBody>
    </xdr:sp>
    <xdr:clientData/>
  </xdr:twoCellAnchor>
  <xdr:twoCellAnchor>
    <xdr:from>
      <xdr:col>20</xdr:col>
      <xdr:colOff>65743</xdr:colOff>
      <xdr:row>144</xdr:row>
      <xdr:rowOff>87631</xdr:rowOff>
    </xdr:from>
    <xdr:to>
      <xdr:col>36</xdr:col>
      <xdr:colOff>123478</xdr:colOff>
      <xdr:row>146</xdr:row>
      <xdr:rowOff>247317</xdr:rowOff>
    </xdr:to>
    <xdr:sp macro="" textlink="">
      <xdr:nvSpPr>
        <xdr:cNvPr id="7" name="正方形/長方形 6"/>
        <xdr:cNvSpPr/>
      </xdr:nvSpPr>
      <xdr:spPr>
        <a:xfrm>
          <a:off x="4066243" y="31929706"/>
          <a:ext cx="3258135" cy="86453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Ａ．（株）環境管理センター</a:t>
          </a:r>
          <a:endParaRPr kumimoji="1" lang="en-US" altLang="ja-JP" sz="1400">
            <a:solidFill>
              <a:srgbClr val="FF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６８百万円</a:t>
          </a:r>
          <a:endParaRPr kumimoji="1" lang="en-US" altLang="ja-JP" sz="1400">
            <a:solidFill>
              <a:srgbClr val="FF0000"/>
            </a:solidFill>
          </a:endParaRPr>
        </a:p>
      </xdr:txBody>
    </xdr:sp>
    <xdr:clientData/>
  </xdr:twoCellAnchor>
  <xdr:twoCellAnchor>
    <xdr:from>
      <xdr:col>20</xdr:col>
      <xdr:colOff>49090</xdr:colOff>
      <xdr:row>149</xdr:row>
      <xdr:rowOff>341205</xdr:rowOff>
    </xdr:from>
    <xdr:to>
      <xdr:col>36</xdr:col>
      <xdr:colOff>123477</xdr:colOff>
      <xdr:row>152</xdr:row>
      <xdr:rowOff>78801</xdr:rowOff>
    </xdr:to>
    <xdr:sp macro="" textlink="">
      <xdr:nvSpPr>
        <xdr:cNvPr id="8" name="正方形/長方形 7"/>
        <xdr:cNvSpPr/>
      </xdr:nvSpPr>
      <xdr:spPr>
        <a:xfrm>
          <a:off x="4049590" y="33945405"/>
          <a:ext cx="3274787" cy="7948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Ｂ．</a:t>
          </a:r>
          <a:r>
            <a:rPr kumimoji="1" lang="ja-JP" altLang="en-US" sz="1400">
              <a:solidFill>
                <a:srgbClr val="FF0000"/>
              </a:solidFill>
              <a:effectLst/>
              <a:latin typeface="+mn-lt"/>
              <a:ea typeface="+mn-ea"/>
              <a:cs typeface="+mn-cs"/>
            </a:rPr>
            <a:t>日本エヌ・ユー・エス（株）</a:t>
          </a:r>
          <a:endParaRPr kumimoji="1" lang="en-US" altLang="ja-JP" sz="1400">
            <a:solidFill>
              <a:srgbClr val="FF0000"/>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effectLst/>
              <a:latin typeface="+mn-lt"/>
              <a:ea typeface="+mn-ea"/>
              <a:cs typeface="+mn-cs"/>
            </a:rPr>
            <a:t>６</a:t>
          </a:r>
          <a:r>
            <a:rPr kumimoji="1" lang="ja-JP" altLang="en-US" sz="1400">
              <a:solidFill>
                <a:srgbClr val="FF0000"/>
              </a:solidFill>
            </a:rPr>
            <a:t>百万円</a:t>
          </a:r>
          <a:endParaRPr kumimoji="1" lang="en-US" altLang="ja-JP" sz="1400">
            <a:solidFill>
              <a:srgbClr val="FF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　　　　　　　　　　　　　　　　</a:t>
          </a:r>
          <a:endParaRPr kumimoji="1" lang="en-US" altLang="ja-JP" sz="1400">
            <a:solidFill>
              <a:srgbClr val="FF0000"/>
            </a:solidFill>
          </a:endParaRPr>
        </a:p>
      </xdr:txBody>
    </xdr:sp>
    <xdr:clientData/>
  </xdr:twoCellAnchor>
  <xdr:twoCellAnchor>
    <xdr:from>
      <xdr:col>20</xdr:col>
      <xdr:colOff>67261</xdr:colOff>
      <xdr:row>146</xdr:row>
      <xdr:rowOff>327838</xdr:rowOff>
    </xdr:from>
    <xdr:to>
      <xdr:col>39</xdr:col>
      <xdr:colOff>56402</xdr:colOff>
      <xdr:row>148</xdr:row>
      <xdr:rowOff>268931</xdr:rowOff>
    </xdr:to>
    <xdr:sp macro="" textlink="">
      <xdr:nvSpPr>
        <xdr:cNvPr id="9" name="大かっこ 8"/>
        <xdr:cNvSpPr/>
      </xdr:nvSpPr>
      <xdr:spPr>
        <a:xfrm>
          <a:off x="4067761" y="32874763"/>
          <a:ext cx="3789616" cy="6459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全国における公共用水域及び地下水の放射性物質の測定を行う。</a:t>
          </a:r>
        </a:p>
      </xdr:txBody>
    </xdr:sp>
    <xdr:clientData/>
  </xdr:twoCellAnchor>
  <xdr:twoCellAnchor>
    <xdr:from>
      <xdr:col>16</xdr:col>
      <xdr:colOff>51308</xdr:colOff>
      <xdr:row>143</xdr:row>
      <xdr:rowOff>6136</xdr:rowOff>
    </xdr:from>
    <xdr:to>
      <xdr:col>16</xdr:col>
      <xdr:colOff>57150</xdr:colOff>
      <xdr:row>157</xdr:row>
      <xdr:rowOff>209550</xdr:rowOff>
    </xdr:to>
    <xdr:cxnSp macro="">
      <xdr:nvCxnSpPr>
        <xdr:cNvPr id="10" name="直線コネクタ 9"/>
        <xdr:cNvCxnSpPr>
          <a:stCxn id="6" idx="2"/>
        </xdr:cNvCxnSpPr>
      </xdr:nvCxnSpPr>
      <xdr:spPr>
        <a:xfrm>
          <a:off x="3251708" y="31495786"/>
          <a:ext cx="5842" cy="51373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58110</xdr:colOff>
      <xdr:row>151</xdr:row>
      <xdr:rowOff>23705</xdr:rowOff>
    </xdr:from>
    <xdr:to>
      <xdr:col>20</xdr:col>
      <xdr:colOff>49090</xdr:colOff>
      <xdr:row>151</xdr:row>
      <xdr:rowOff>30989</xdr:rowOff>
    </xdr:to>
    <xdr:cxnSp macro="">
      <xdr:nvCxnSpPr>
        <xdr:cNvPr id="11" name="直線矢印コネクタ 10"/>
        <xdr:cNvCxnSpPr>
          <a:endCxn id="8" idx="1"/>
        </xdr:cNvCxnSpPr>
      </xdr:nvCxnSpPr>
      <xdr:spPr>
        <a:xfrm>
          <a:off x="3258510" y="34332755"/>
          <a:ext cx="791080" cy="7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41302</xdr:colOff>
      <xdr:row>145</xdr:row>
      <xdr:rowOff>166260</xdr:rowOff>
    </xdr:from>
    <xdr:to>
      <xdr:col>20</xdr:col>
      <xdr:colOff>65743</xdr:colOff>
      <xdr:row>145</xdr:row>
      <xdr:rowOff>172984</xdr:rowOff>
    </xdr:to>
    <xdr:cxnSp macro="">
      <xdr:nvCxnSpPr>
        <xdr:cNvPr id="12" name="直線矢印コネクタ 11"/>
        <xdr:cNvCxnSpPr>
          <a:endCxn id="7" idx="1"/>
        </xdr:cNvCxnSpPr>
      </xdr:nvCxnSpPr>
      <xdr:spPr>
        <a:xfrm flipV="1">
          <a:off x="3241702" y="32360760"/>
          <a:ext cx="824541" cy="67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69583</xdr:colOff>
      <xdr:row>143</xdr:row>
      <xdr:rowOff>75839</xdr:rowOff>
    </xdr:from>
    <xdr:ext cx="889987" cy="275717"/>
    <xdr:sp macro="" textlink="">
      <xdr:nvSpPr>
        <xdr:cNvPr id="13" name="テキスト ボックス 12"/>
        <xdr:cNvSpPr txBox="1"/>
      </xdr:nvSpPr>
      <xdr:spPr>
        <a:xfrm>
          <a:off x="4070083" y="31565489"/>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20</xdr:col>
      <xdr:colOff>117998</xdr:colOff>
      <xdr:row>149</xdr:row>
      <xdr:rowOff>37577</xdr:rowOff>
    </xdr:from>
    <xdr:ext cx="889987" cy="275717"/>
    <xdr:sp macro="" textlink="">
      <xdr:nvSpPr>
        <xdr:cNvPr id="14" name="テキスト ボックス 13"/>
        <xdr:cNvSpPr txBox="1"/>
      </xdr:nvSpPr>
      <xdr:spPr>
        <a:xfrm>
          <a:off x="4118498" y="3364177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総合評価</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20</xdr:col>
      <xdr:colOff>48039</xdr:colOff>
      <xdr:row>152</xdr:row>
      <xdr:rowOff>164913</xdr:rowOff>
    </xdr:from>
    <xdr:to>
      <xdr:col>39</xdr:col>
      <xdr:colOff>65755</xdr:colOff>
      <xdr:row>154</xdr:row>
      <xdr:rowOff>96355</xdr:rowOff>
    </xdr:to>
    <xdr:sp macro="" textlink="">
      <xdr:nvSpPr>
        <xdr:cNvPr id="15" name="大かっこ 14"/>
        <xdr:cNvSpPr/>
      </xdr:nvSpPr>
      <xdr:spPr>
        <a:xfrm>
          <a:off x="4048539" y="34826388"/>
          <a:ext cx="3818191" cy="636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有識者による検討会を開催し、測定結果の評価検討を行う。</a:t>
          </a:r>
        </a:p>
      </xdr:txBody>
    </xdr:sp>
    <xdr:clientData/>
  </xdr:twoCellAnchor>
  <xdr:twoCellAnchor>
    <xdr:from>
      <xdr:col>20</xdr:col>
      <xdr:colOff>586</xdr:colOff>
      <xdr:row>140</xdr:row>
      <xdr:rowOff>139700</xdr:rowOff>
    </xdr:from>
    <xdr:to>
      <xdr:col>38</xdr:col>
      <xdr:colOff>192927</xdr:colOff>
      <xdr:row>142</xdr:row>
      <xdr:rowOff>328322</xdr:rowOff>
    </xdr:to>
    <xdr:sp macro="" textlink="">
      <xdr:nvSpPr>
        <xdr:cNvPr id="16" name="大かっこ 15"/>
        <xdr:cNvSpPr/>
      </xdr:nvSpPr>
      <xdr:spPr>
        <a:xfrm>
          <a:off x="4001086" y="30572075"/>
          <a:ext cx="3792791" cy="893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・事業内容の確定と契約</a:t>
          </a:r>
          <a:endParaRPr lang="ja-JP" altLang="ja-JP">
            <a:effectLst/>
          </a:endParaRPr>
        </a:p>
        <a:p>
          <a:r>
            <a:rPr kumimoji="1" lang="ja-JP" altLang="ja-JP" sz="1100">
              <a:solidFill>
                <a:schemeClr val="tx1"/>
              </a:solidFill>
              <a:effectLst/>
              <a:latin typeface="+mn-lt"/>
              <a:ea typeface="+mn-ea"/>
              <a:cs typeface="+mn-cs"/>
            </a:rPr>
            <a:t>・事業進捗状況の確認</a:t>
          </a:r>
          <a:endParaRPr lang="ja-JP" altLang="ja-JP">
            <a:effectLst/>
          </a:endParaRPr>
        </a:p>
        <a:p>
          <a:r>
            <a:rPr kumimoji="1" lang="ja-JP" altLang="ja-JP" sz="1100">
              <a:solidFill>
                <a:schemeClr val="tx1"/>
              </a:solidFill>
              <a:effectLst/>
              <a:latin typeface="+mn-lt"/>
              <a:ea typeface="+mn-ea"/>
              <a:cs typeface="+mn-cs"/>
            </a:rPr>
            <a:t>・事業成果の確認</a:t>
          </a:r>
          <a:endParaRPr lang="ja-JP" altLang="ja-JP">
            <a:effectLst/>
          </a:endParaRPr>
        </a:p>
      </xdr:txBody>
    </xdr:sp>
    <xdr:clientData/>
  </xdr:twoCellAnchor>
  <xdr:twoCellAnchor>
    <xdr:from>
      <xdr:col>35</xdr:col>
      <xdr:colOff>133350</xdr:colOff>
      <xdr:row>138</xdr:row>
      <xdr:rowOff>161925</xdr:rowOff>
    </xdr:from>
    <xdr:to>
      <xdr:col>49</xdr:col>
      <xdr:colOff>168087</xdr:colOff>
      <xdr:row>139</xdr:row>
      <xdr:rowOff>349249</xdr:rowOff>
    </xdr:to>
    <xdr:sp macro="" textlink="">
      <xdr:nvSpPr>
        <xdr:cNvPr id="17" name="大かっこ 16"/>
        <xdr:cNvSpPr/>
      </xdr:nvSpPr>
      <xdr:spPr>
        <a:xfrm>
          <a:off x="7134225" y="29946600"/>
          <a:ext cx="2835087"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4.7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48585</xdr:colOff>
      <xdr:row>157</xdr:row>
      <xdr:rowOff>214205</xdr:rowOff>
    </xdr:from>
    <xdr:to>
      <xdr:col>20</xdr:col>
      <xdr:colOff>39565</xdr:colOff>
      <xdr:row>157</xdr:row>
      <xdr:rowOff>221489</xdr:rowOff>
    </xdr:to>
    <xdr:cxnSp macro="">
      <xdr:nvCxnSpPr>
        <xdr:cNvPr id="24" name="直線矢印コネクタ 23"/>
        <xdr:cNvCxnSpPr/>
      </xdr:nvCxnSpPr>
      <xdr:spPr>
        <a:xfrm>
          <a:off x="3248985" y="36637805"/>
          <a:ext cx="791080" cy="72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49090</xdr:colOff>
      <xdr:row>156</xdr:row>
      <xdr:rowOff>122130</xdr:rowOff>
    </xdr:from>
    <xdr:to>
      <xdr:col>36</xdr:col>
      <xdr:colOff>123477</xdr:colOff>
      <xdr:row>158</xdr:row>
      <xdr:rowOff>212151</xdr:rowOff>
    </xdr:to>
    <xdr:sp macro="" textlink="">
      <xdr:nvSpPr>
        <xdr:cNvPr id="25" name="正方形/長方形 24"/>
        <xdr:cNvSpPr/>
      </xdr:nvSpPr>
      <xdr:spPr>
        <a:xfrm>
          <a:off x="4049590" y="36193305"/>
          <a:ext cx="3274787" cy="79487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Ｃ．</a:t>
          </a:r>
          <a:r>
            <a:rPr kumimoji="1" lang="ja-JP" altLang="en-US" sz="1400">
              <a:solidFill>
                <a:srgbClr val="FF0000"/>
              </a:solidFill>
              <a:effectLst/>
              <a:latin typeface="+mn-lt"/>
              <a:ea typeface="+mn-ea"/>
              <a:cs typeface="+mn-cs"/>
            </a:rPr>
            <a:t>日本エヌ・ユー・エス（株）</a:t>
          </a:r>
          <a:endParaRPr kumimoji="1" lang="en-US" altLang="ja-JP" sz="1400">
            <a:solidFill>
              <a:srgbClr val="FF0000"/>
            </a:solidFill>
            <a:effectLst/>
            <a:latin typeface="+mn-lt"/>
            <a:ea typeface="+mn-ea"/>
            <a:cs typeface="+mn-cs"/>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１百万円</a:t>
          </a:r>
          <a:endParaRPr kumimoji="1" lang="en-US" altLang="ja-JP" sz="1400">
            <a:solidFill>
              <a:srgbClr val="FF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rgbClr val="FF0000"/>
              </a:solidFill>
            </a:rPr>
            <a:t>　　　　　　　　</a:t>
          </a:r>
          <a:endParaRPr kumimoji="1" lang="en-US" altLang="ja-JP" sz="1400">
            <a:solidFill>
              <a:srgbClr val="FF0000"/>
            </a:solidFill>
          </a:endParaRPr>
        </a:p>
      </xdr:txBody>
    </xdr:sp>
    <xdr:clientData/>
  </xdr:twoCellAnchor>
  <xdr:oneCellAnchor>
    <xdr:from>
      <xdr:col>20</xdr:col>
      <xdr:colOff>117998</xdr:colOff>
      <xdr:row>155</xdr:row>
      <xdr:rowOff>170927</xdr:rowOff>
    </xdr:from>
    <xdr:ext cx="1242648" cy="275717"/>
    <xdr:sp macro="" textlink="">
      <xdr:nvSpPr>
        <xdr:cNvPr id="26" name="テキスト ボックス 25"/>
        <xdr:cNvSpPr txBox="1"/>
      </xdr:nvSpPr>
      <xdr:spPr>
        <a:xfrm>
          <a:off x="4118498" y="3588967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少額・随意契約</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20</xdr:col>
      <xdr:colOff>48039</xdr:colOff>
      <xdr:row>158</xdr:row>
      <xdr:rowOff>298263</xdr:rowOff>
    </xdr:from>
    <xdr:to>
      <xdr:col>39</xdr:col>
      <xdr:colOff>65755</xdr:colOff>
      <xdr:row>160</xdr:row>
      <xdr:rowOff>229705</xdr:rowOff>
    </xdr:to>
    <xdr:sp macro="" textlink="">
      <xdr:nvSpPr>
        <xdr:cNvPr id="27" name="大かっこ 26"/>
        <xdr:cNvSpPr/>
      </xdr:nvSpPr>
      <xdr:spPr>
        <a:xfrm>
          <a:off x="4048539" y="37074288"/>
          <a:ext cx="3818191" cy="6362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100">
              <a:solidFill>
                <a:sysClr val="windowText" lastClr="000000"/>
              </a:solidFill>
            </a:rPr>
            <a:t>有識者による検討会を開催し、モニタリング実施方針の検討を行う。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15" zoomScaleNormal="100" zoomScalePageLayoutView="85" workbookViewId="0">
      <selection activeCell="AY119" sqref="A119:XFD119"/>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6" t="s">
        <v>463</v>
      </c>
      <c r="AR2" s="106"/>
      <c r="AS2" s="68" t="str">
        <f>IF(OR(AQ2="　", AQ2=""), "", "-")</f>
        <v/>
      </c>
      <c r="AT2" s="107">
        <v>136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468</v>
      </c>
      <c r="AK3" s="299"/>
      <c r="AL3" s="299"/>
      <c r="AM3" s="299"/>
      <c r="AN3" s="299"/>
      <c r="AO3" s="299"/>
      <c r="AP3" s="299"/>
      <c r="AQ3" s="299"/>
      <c r="AR3" s="299"/>
      <c r="AS3" s="299"/>
      <c r="AT3" s="299"/>
      <c r="AU3" s="299"/>
      <c r="AV3" s="299"/>
      <c r="AW3" s="299"/>
      <c r="AX3" s="36" t="s">
        <v>91</v>
      </c>
    </row>
    <row r="4" spans="1:50" ht="24.75" customHeight="1">
      <c r="A4" s="520" t="s">
        <v>30</v>
      </c>
      <c r="B4" s="521"/>
      <c r="C4" s="521"/>
      <c r="D4" s="521"/>
      <c r="E4" s="521"/>
      <c r="F4" s="521"/>
      <c r="G4" s="494" t="s">
        <v>469</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57" customHeight="1">
      <c r="A5" s="504" t="s">
        <v>93</v>
      </c>
      <c r="B5" s="505"/>
      <c r="C5" s="505"/>
      <c r="D5" s="505"/>
      <c r="E5" s="505"/>
      <c r="F5" s="506"/>
      <c r="G5" s="325" t="s">
        <v>97</v>
      </c>
      <c r="H5" s="326"/>
      <c r="I5" s="326"/>
      <c r="J5" s="326"/>
      <c r="K5" s="326"/>
      <c r="L5" s="326"/>
      <c r="M5" s="327" t="s">
        <v>92</v>
      </c>
      <c r="N5" s="328"/>
      <c r="O5" s="328"/>
      <c r="P5" s="328"/>
      <c r="Q5" s="328"/>
      <c r="R5" s="329"/>
      <c r="S5" s="330" t="s">
        <v>157</v>
      </c>
      <c r="T5" s="326"/>
      <c r="U5" s="326"/>
      <c r="V5" s="326"/>
      <c r="W5" s="326"/>
      <c r="X5" s="331"/>
      <c r="Y5" s="511" t="s">
        <v>3</v>
      </c>
      <c r="Z5" s="512"/>
      <c r="AA5" s="512"/>
      <c r="AB5" s="512"/>
      <c r="AC5" s="512"/>
      <c r="AD5" s="513"/>
      <c r="AE5" s="514" t="s">
        <v>472</v>
      </c>
      <c r="AF5" s="515"/>
      <c r="AG5" s="515"/>
      <c r="AH5" s="515"/>
      <c r="AI5" s="515"/>
      <c r="AJ5" s="515"/>
      <c r="AK5" s="515"/>
      <c r="AL5" s="515"/>
      <c r="AM5" s="515"/>
      <c r="AN5" s="515"/>
      <c r="AO5" s="515"/>
      <c r="AP5" s="516"/>
      <c r="AQ5" s="517" t="s">
        <v>477</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503</v>
      </c>
      <c r="AF6" s="529"/>
      <c r="AG6" s="529"/>
      <c r="AH6" s="529"/>
      <c r="AI6" s="529"/>
      <c r="AJ6" s="529"/>
      <c r="AK6" s="529"/>
      <c r="AL6" s="529"/>
      <c r="AM6" s="529"/>
      <c r="AN6" s="529"/>
      <c r="AO6" s="529"/>
      <c r="AP6" s="529"/>
      <c r="AQ6" s="124"/>
      <c r="AR6" s="124"/>
      <c r="AS6" s="124"/>
      <c r="AT6" s="124"/>
      <c r="AU6" s="124"/>
      <c r="AV6" s="124"/>
      <c r="AW6" s="124"/>
      <c r="AX6" s="530"/>
    </row>
    <row r="7" spans="1:50" ht="49.5" customHeight="1">
      <c r="A7" s="450" t="s">
        <v>25</v>
      </c>
      <c r="B7" s="451"/>
      <c r="C7" s="451"/>
      <c r="D7" s="451"/>
      <c r="E7" s="451"/>
      <c r="F7" s="451"/>
      <c r="G7" s="452" t="s">
        <v>476</v>
      </c>
      <c r="H7" s="453"/>
      <c r="I7" s="453"/>
      <c r="J7" s="453"/>
      <c r="K7" s="453"/>
      <c r="L7" s="453"/>
      <c r="M7" s="453"/>
      <c r="N7" s="453"/>
      <c r="O7" s="453"/>
      <c r="P7" s="453"/>
      <c r="Q7" s="453"/>
      <c r="R7" s="453"/>
      <c r="S7" s="453"/>
      <c r="T7" s="453"/>
      <c r="U7" s="453"/>
      <c r="V7" s="454"/>
      <c r="W7" s="454"/>
      <c r="X7" s="454"/>
      <c r="Y7" s="455" t="s">
        <v>5</v>
      </c>
      <c r="Z7" s="392"/>
      <c r="AA7" s="392"/>
      <c r="AB7" s="392"/>
      <c r="AC7" s="392"/>
      <c r="AD7" s="394"/>
      <c r="AE7" s="456" t="s">
        <v>474</v>
      </c>
      <c r="AF7" s="457"/>
      <c r="AG7" s="457"/>
      <c r="AH7" s="457"/>
      <c r="AI7" s="457"/>
      <c r="AJ7" s="457"/>
      <c r="AK7" s="457"/>
      <c r="AL7" s="457"/>
      <c r="AM7" s="457"/>
      <c r="AN7" s="457"/>
      <c r="AO7" s="457"/>
      <c r="AP7" s="457"/>
      <c r="AQ7" s="457"/>
      <c r="AR7" s="457"/>
      <c r="AS7" s="457"/>
      <c r="AT7" s="457"/>
      <c r="AU7" s="457"/>
      <c r="AV7" s="457"/>
      <c r="AW7" s="457"/>
      <c r="AX7" s="458"/>
    </row>
    <row r="8" spans="1:50" ht="33.7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31" t="s">
        <v>79</v>
      </c>
      <c r="Z8" s="531"/>
      <c r="AA8" s="531"/>
      <c r="AB8" s="531"/>
      <c r="AC8" s="531"/>
      <c r="AD8" s="531"/>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470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2.75" customHeight="1">
      <c r="A10" s="459" t="s">
        <v>36</v>
      </c>
      <c r="B10" s="460"/>
      <c r="C10" s="460"/>
      <c r="D10" s="460"/>
      <c r="E10" s="460"/>
      <c r="F10" s="460"/>
      <c r="G10" s="488" t="s">
        <v>520</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c r="A13" s="465"/>
      <c r="B13" s="466"/>
      <c r="C13" s="466"/>
      <c r="D13" s="466"/>
      <c r="E13" s="466"/>
      <c r="F13" s="467"/>
      <c r="G13" s="476" t="s">
        <v>7</v>
      </c>
      <c r="H13" s="477"/>
      <c r="I13" s="482" t="s">
        <v>8</v>
      </c>
      <c r="J13" s="483"/>
      <c r="K13" s="483"/>
      <c r="L13" s="483"/>
      <c r="M13" s="483"/>
      <c r="N13" s="483"/>
      <c r="O13" s="484"/>
      <c r="P13" s="71" t="s">
        <v>478</v>
      </c>
      <c r="Q13" s="72"/>
      <c r="R13" s="72"/>
      <c r="S13" s="72"/>
      <c r="T13" s="72"/>
      <c r="U13" s="72"/>
      <c r="V13" s="73"/>
      <c r="W13" s="71" t="s">
        <v>478</v>
      </c>
      <c r="X13" s="72"/>
      <c r="Y13" s="72"/>
      <c r="Z13" s="72"/>
      <c r="AA13" s="72"/>
      <c r="AB13" s="72"/>
      <c r="AC13" s="73"/>
      <c r="AD13" s="71">
        <v>118</v>
      </c>
      <c r="AE13" s="72"/>
      <c r="AF13" s="72"/>
      <c r="AG13" s="72"/>
      <c r="AH13" s="72"/>
      <c r="AI13" s="72"/>
      <c r="AJ13" s="73"/>
      <c r="AK13" s="71">
        <v>92</v>
      </c>
      <c r="AL13" s="72"/>
      <c r="AM13" s="72"/>
      <c r="AN13" s="72"/>
      <c r="AO13" s="72"/>
      <c r="AP13" s="72"/>
      <c r="AQ13" s="73"/>
      <c r="AR13" s="667" t="s">
        <v>517</v>
      </c>
      <c r="AS13" s="668"/>
      <c r="AT13" s="668"/>
      <c r="AU13" s="668"/>
      <c r="AV13" s="668"/>
      <c r="AW13" s="668"/>
      <c r="AX13" s="669"/>
    </row>
    <row r="14" spans="1:50" ht="21" customHeight="1">
      <c r="A14" s="465"/>
      <c r="B14" s="466"/>
      <c r="C14" s="466"/>
      <c r="D14" s="466"/>
      <c r="E14" s="466"/>
      <c r="F14" s="467"/>
      <c r="G14" s="478"/>
      <c r="H14" s="479"/>
      <c r="I14" s="342" t="s">
        <v>9</v>
      </c>
      <c r="J14" s="473"/>
      <c r="K14" s="473"/>
      <c r="L14" s="473"/>
      <c r="M14" s="473"/>
      <c r="N14" s="473"/>
      <c r="O14" s="474"/>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t="s">
        <v>516</v>
      </c>
      <c r="AL14" s="72"/>
      <c r="AM14" s="72"/>
      <c r="AN14" s="72"/>
      <c r="AO14" s="72"/>
      <c r="AP14" s="72"/>
      <c r="AQ14" s="73"/>
      <c r="AR14" s="665"/>
      <c r="AS14" s="665"/>
      <c r="AT14" s="665"/>
      <c r="AU14" s="665"/>
      <c r="AV14" s="665"/>
      <c r="AW14" s="665"/>
      <c r="AX14" s="666"/>
    </row>
    <row r="15" spans="1:50" ht="21" customHeight="1">
      <c r="A15" s="465"/>
      <c r="B15" s="466"/>
      <c r="C15" s="466"/>
      <c r="D15" s="466"/>
      <c r="E15" s="466"/>
      <c r="F15" s="467"/>
      <c r="G15" s="478"/>
      <c r="H15" s="479"/>
      <c r="I15" s="342" t="s">
        <v>62</v>
      </c>
      <c r="J15" s="343"/>
      <c r="K15" s="343"/>
      <c r="L15" s="343"/>
      <c r="M15" s="343"/>
      <c r="N15" s="343"/>
      <c r="O15" s="344"/>
      <c r="P15" s="71" t="s">
        <v>478</v>
      </c>
      <c r="Q15" s="72"/>
      <c r="R15" s="72"/>
      <c r="S15" s="72"/>
      <c r="T15" s="72"/>
      <c r="U15" s="72"/>
      <c r="V15" s="73"/>
      <c r="W15" s="71" t="s">
        <v>478</v>
      </c>
      <c r="X15" s="72"/>
      <c r="Y15" s="72"/>
      <c r="Z15" s="72"/>
      <c r="AA15" s="72"/>
      <c r="AB15" s="72"/>
      <c r="AC15" s="73"/>
      <c r="AD15" s="71" t="s">
        <v>478</v>
      </c>
      <c r="AE15" s="72"/>
      <c r="AF15" s="72"/>
      <c r="AG15" s="72"/>
      <c r="AH15" s="72"/>
      <c r="AI15" s="72"/>
      <c r="AJ15" s="73"/>
      <c r="AK15" s="71" t="s">
        <v>478</v>
      </c>
      <c r="AL15" s="72"/>
      <c r="AM15" s="72"/>
      <c r="AN15" s="72"/>
      <c r="AO15" s="72"/>
      <c r="AP15" s="72"/>
      <c r="AQ15" s="73"/>
      <c r="AR15" s="71" t="s">
        <v>517</v>
      </c>
      <c r="AS15" s="72"/>
      <c r="AT15" s="72"/>
      <c r="AU15" s="72"/>
      <c r="AV15" s="72"/>
      <c r="AW15" s="72"/>
      <c r="AX15" s="664"/>
    </row>
    <row r="16" spans="1:50" ht="21" customHeight="1">
      <c r="A16" s="465"/>
      <c r="B16" s="466"/>
      <c r="C16" s="466"/>
      <c r="D16" s="466"/>
      <c r="E16" s="466"/>
      <c r="F16" s="467"/>
      <c r="G16" s="478"/>
      <c r="H16" s="479"/>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2" t="s">
        <v>61</v>
      </c>
      <c r="J17" s="473"/>
      <c r="K17" s="473"/>
      <c r="L17" s="473"/>
      <c r="M17" s="473"/>
      <c r="N17" s="473"/>
      <c r="O17" s="474"/>
      <c r="P17" s="71" t="s">
        <v>478</v>
      </c>
      <c r="Q17" s="72"/>
      <c r="R17" s="72"/>
      <c r="S17" s="72"/>
      <c r="T17" s="72"/>
      <c r="U17" s="72"/>
      <c r="V17" s="73"/>
      <c r="W17" s="71" t="s">
        <v>478</v>
      </c>
      <c r="X17" s="72"/>
      <c r="Y17" s="72"/>
      <c r="Z17" s="72"/>
      <c r="AA17" s="72"/>
      <c r="AB17" s="72"/>
      <c r="AC17" s="73"/>
      <c r="AD17" s="71" t="s">
        <v>478</v>
      </c>
      <c r="AE17" s="72"/>
      <c r="AF17" s="72"/>
      <c r="AG17" s="72"/>
      <c r="AH17" s="72"/>
      <c r="AI17" s="72"/>
      <c r="AJ17" s="73"/>
      <c r="AK17" s="71" t="s">
        <v>478</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118</v>
      </c>
      <c r="AE18" s="316"/>
      <c r="AF18" s="316"/>
      <c r="AG18" s="316"/>
      <c r="AH18" s="316"/>
      <c r="AI18" s="316"/>
      <c r="AJ18" s="317"/>
      <c r="AK18" s="315">
        <f t="shared" ref="AK18" si="1">SUM(AK13:AQ17)</f>
        <v>92</v>
      </c>
      <c r="AL18" s="316"/>
      <c r="AM18" s="316"/>
      <c r="AN18" s="316"/>
      <c r="AO18" s="316"/>
      <c r="AP18" s="316"/>
      <c r="AQ18" s="317"/>
      <c r="AR18" s="315">
        <f t="shared" ref="AR18" si="2">SUM(AR13:AX17)</f>
        <v>0</v>
      </c>
      <c r="AS18" s="316"/>
      <c r="AT18" s="316"/>
      <c r="AU18" s="316"/>
      <c r="AV18" s="316"/>
      <c r="AW18" s="316"/>
      <c r="AX18" s="318"/>
    </row>
    <row r="19" spans="1:50" ht="24.75" customHeight="1">
      <c r="A19" s="465"/>
      <c r="B19" s="466"/>
      <c r="C19" s="466"/>
      <c r="D19" s="466"/>
      <c r="E19" s="466"/>
      <c r="F19" s="467"/>
      <c r="G19" s="312" t="s">
        <v>10</v>
      </c>
      <c r="H19" s="313"/>
      <c r="I19" s="313"/>
      <c r="J19" s="313"/>
      <c r="K19" s="313"/>
      <c r="L19" s="313"/>
      <c r="M19" s="313"/>
      <c r="N19" s="313"/>
      <c r="O19" s="313"/>
      <c r="P19" s="71" t="s">
        <v>478</v>
      </c>
      <c r="Q19" s="72"/>
      <c r="R19" s="72"/>
      <c r="S19" s="72"/>
      <c r="T19" s="72"/>
      <c r="U19" s="72"/>
      <c r="V19" s="73"/>
      <c r="W19" s="71" t="s">
        <v>478</v>
      </c>
      <c r="X19" s="72"/>
      <c r="Y19" s="72"/>
      <c r="Z19" s="72"/>
      <c r="AA19" s="72"/>
      <c r="AB19" s="72"/>
      <c r="AC19" s="73"/>
      <c r="AD19" s="71">
        <v>80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8"/>
      <c r="B20" s="469"/>
      <c r="C20" s="469"/>
      <c r="D20" s="469"/>
      <c r="E20" s="469"/>
      <c r="F20" s="470"/>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f>IF(AD18=0, "-", AD19/AD18)</f>
        <v>0.67796610169491522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511</v>
      </c>
      <c r="AV22" s="110"/>
      <c r="AW22" s="108" t="s">
        <v>360</v>
      </c>
      <c r="AX22" s="109"/>
    </row>
    <row r="23" spans="1:50" ht="22.5" customHeight="1">
      <c r="A23" s="216"/>
      <c r="B23" s="214"/>
      <c r="C23" s="214"/>
      <c r="D23" s="214"/>
      <c r="E23" s="214"/>
      <c r="F23" s="215"/>
      <c r="G23" s="321" t="s">
        <v>521</v>
      </c>
      <c r="H23" s="288"/>
      <c r="I23" s="288"/>
      <c r="J23" s="288"/>
      <c r="K23" s="288"/>
      <c r="L23" s="288"/>
      <c r="M23" s="288"/>
      <c r="N23" s="288"/>
      <c r="O23" s="289"/>
      <c r="P23" s="254" t="s">
        <v>509</v>
      </c>
      <c r="Q23" s="195"/>
      <c r="R23" s="195"/>
      <c r="S23" s="195"/>
      <c r="T23" s="195"/>
      <c r="U23" s="195"/>
      <c r="V23" s="195"/>
      <c r="W23" s="195"/>
      <c r="X23" s="196"/>
      <c r="Y23" s="293" t="s">
        <v>14</v>
      </c>
      <c r="Z23" s="294"/>
      <c r="AA23" s="295"/>
      <c r="AB23" s="660" t="s">
        <v>510</v>
      </c>
      <c r="AC23" s="296"/>
      <c r="AD23" s="296"/>
      <c r="AE23" s="93" t="s">
        <v>478</v>
      </c>
      <c r="AF23" s="94"/>
      <c r="AG23" s="94"/>
      <c r="AH23" s="94"/>
      <c r="AI23" s="95"/>
      <c r="AJ23" s="93" t="s">
        <v>478</v>
      </c>
      <c r="AK23" s="94"/>
      <c r="AL23" s="94"/>
      <c r="AM23" s="94"/>
      <c r="AN23" s="95"/>
      <c r="AO23" s="93">
        <v>1</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510</v>
      </c>
      <c r="AC24" s="286"/>
      <c r="AD24" s="286"/>
      <c r="AE24" s="93" t="s">
        <v>478</v>
      </c>
      <c r="AF24" s="94"/>
      <c r="AG24" s="94"/>
      <c r="AH24" s="94"/>
      <c r="AI24" s="95"/>
      <c r="AJ24" s="93" t="s">
        <v>478</v>
      </c>
      <c r="AK24" s="94"/>
      <c r="AL24" s="94"/>
      <c r="AM24" s="94"/>
      <c r="AN24" s="95"/>
      <c r="AO24" s="93">
        <v>1</v>
      </c>
      <c r="AP24" s="94"/>
      <c r="AQ24" s="94"/>
      <c r="AR24" s="94"/>
      <c r="AS24" s="95"/>
      <c r="AT24" s="93" t="s">
        <v>517</v>
      </c>
      <c r="AU24" s="94"/>
      <c r="AV24" s="94"/>
      <c r="AW24" s="94"/>
      <c r="AX24" s="96"/>
    </row>
    <row r="25" spans="1:50" ht="22.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478</v>
      </c>
      <c r="AF25" s="94"/>
      <c r="AG25" s="94"/>
      <c r="AH25" s="94"/>
      <c r="AI25" s="95"/>
      <c r="AJ25" s="93" t="s">
        <v>478</v>
      </c>
      <c r="AK25" s="94"/>
      <c r="AL25" s="94"/>
      <c r="AM25" s="94"/>
      <c r="AN25" s="95"/>
      <c r="AO25" s="93">
        <v>100</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480</v>
      </c>
      <c r="H68" s="195"/>
      <c r="I68" s="195"/>
      <c r="J68" s="195"/>
      <c r="K68" s="195"/>
      <c r="L68" s="195"/>
      <c r="M68" s="195"/>
      <c r="N68" s="195"/>
      <c r="O68" s="195"/>
      <c r="P68" s="195"/>
      <c r="Q68" s="195"/>
      <c r="R68" s="195"/>
      <c r="S68" s="195"/>
      <c r="T68" s="195"/>
      <c r="U68" s="195"/>
      <c r="V68" s="195"/>
      <c r="W68" s="195"/>
      <c r="X68" s="196"/>
      <c r="Y68" s="332" t="s">
        <v>66</v>
      </c>
      <c r="Z68" s="333"/>
      <c r="AA68" s="334"/>
      <c r="AB68" s="202" t="s">
        <v>479</v>
      </c>
      <c r="AC68" s="203"/>
      <c r="AD68" s="204"/>
      <c r="AE68" s="93" t="s">
        <v>478</v>
      </c>
      <c r="AF68" s="94"/>
      <c r="AG68" s="94"/>
      <c r="AH68" s="94"/>
      <c r="AI68" s="95"/>
      <c r="AJ68" s="93" t="s">
        <v>478</v>
      </c>
      <c r="AK68" s="94"/>
      <c r="AL68" s="94"/>
      <c r="AM68" s="94"/>
      <c r="AN68" s="95"/>
      <c r="AO68" s="93">
        <v>220</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479</v>
      </c>
      <c r="AC69" s="211"/>
      <c r="AD69" s="212"/>
      <c r="AE69" s="93" t="s">
        <v>478</v>
      </c>
      <c r="AF69" s="94"/>
      <c r="AG69" s="94"/>
      <c r="AH69" s="94"/>
      <c r="AI69" s="95"/>
      <c r="AJ69" s="93" t="s">
        <v>478</v>
      </c>
      <c r="AK69" s="94"/>
      <c r="AL69" s="94"/>
      <c r="AM69" s="94"/>
      <c r="AN69" s="95"/>
      <c r="AO69" s="93">
        <v>220</v>
      </c>
      <c r="AP69" s="94"/>
      <c r="AQ69" s="94"/>
      <c r="AR69" s="94"/>
      <c r="AS69" s="95"/>
      <c r="AT69" s="93">
        <v>220</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504</v>
      </c>
      <c r="H83" s="144"/>
      <c r="I83" s="144"/>
      <c r="J83" s="144"/>
      <c r="K83" s="144"/>
      <c r="L83" s="144"/>
      <c r="M83" s="144"/>
      <c r="N83" s="144"/>
      <c r="O83" s="144"/>
      <c r="P83" s="144"/>
      <c r="Q83" s="144"/>
      <c r="R83" s="144"/>
      <c r="S83" s="144"/>
      <c r="T83" s="144"/>
      <c r="U83" s="144"/>
      <c r="V83" s="144"/>
      <c r="W83" s="144"/>
      <c r="X83" s="144"/>
      <c r="Y83" s="146" t="s">
        <v>17</v>
      </c>
      <c r="Z83" s="147"/>
      <c r="AA83" s="148"/>
      <c r="AB83" s="181" t="s">
        <v>522</v>
      </c>
      <c r="AC83" s="150"/>
      <c r="AD83" s="151"/>
      <c r="AE83" s="152" t="s">
        <v>473</v>
      </c>
      <c r="AF83" s="153"/>
      <c r="AG83" s="153"/>
      <c r="AH83" s="153"/>
      <c r="AI83" s="153"/>
      <c r="AJ83" s="152" t="s">
        <v>473</v>
      </c>
      <c r="AK83" s="153"/>
      <c r="AL83" s="153"/>
      <c r="AM83" s="153"/>
      <c r="AN83" s="153"/>
      <c r="AO83" s="152">
        <v>312369.87272727274</v>
      </c>
      <c r="AP83" s="153"/>
      <c r="AQ83" s="153"/>
      <c r="AR83" s="153"/>
      <c r="AS83" s="153"/>
      <c r="AT83" s="93">
        <f>92294000/220</f>
        <v>419518.18181818182</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523</v>
      </c>
      <c r="AC84" s="158"/>
      <c r="AD84" s="159"/>
      <c r="AE84" s="157" t="s">
        <v>473</v>
      </c>
      <c r="AF84" s="158"/>
      <c r="AG84" s="158"/>
      <c r="AH84" s="158"/>
      <c r="AI84" s="159"/>
      <c r="AJ84" s="157" t="s">
        <v>473</v>
      </c>
      <c r="AK84" s="158"/>
      <c r="AL84" s="158"/>
      <c r="AM84" s="158"/>
      <c r="AN84" s="159"/>
      <c r="AO84" s="157" t="s">
        <v>481</v>
      </c>
      <c r="AP84" s="158"/>
      <c r="AQ84" s="158"/>
      <c r="AR84" s="158"/>
      <c r="AS84" s="159"/>
      <c r="AT84" s="157" t="s">
        <v>512</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9" t="s">
        <v>76</v>
      </c>
      <c r="M97" s="409"/>
      <c r="N97" s="409"/>
      <c r="O97" s="409"/>
      <c r="P97" s="409"/>
      <c r="Q97" s="409"/>
      <c r="R97" s="410" t="s">
        <v>73</v>
      </c>
      <c r="S97" s="411"/>
      <c r="T97" s="411"/>
      <c r="U97" s="411"/>
      <c r="V97" s="411"/>
      <c r="W97" s="411"/>
      <c r="X97" s="412"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3"/>
    </row>
    <row r="98" spans="1:50" ht="23.1" customHeight="1">
      <c r="A98" s="377"/>
      <c r="B98" s="378"/>
      <c r="C98" s="414" t="s">
        <v>482</v>
      </c>
      <c r="D98" s="415"/>
      <c r="E98" s="415"/>
      <c r="F98" s="415"/>
      <c r="G98" s="415"/>
      <c r="H98" s="415"/>
      <c r="I98" s="415"/>
      <c r="J98" s="415"/>
      <c r="K98" s="416"/>
      <c r="L98" s="71">
        <v>92</v>
      </c>
      <c r="M98" s="72"/>
      <c r="N98" s="72"/>
      <c r="O98" s="72"/>
      <c r="P98" s="72"/>
      <c r="Q98" s="73"/>
      <c r="R98" s="71" t="s">
        <v>517</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79"/>
      <c r="B104" s="380"/>
      <c r="C104" s="369" t="s">
        <v>22</v>
      </c>
      <c r="D104" s="370"/>
      <c r="E104" s="370"/>
      <c r="F104" s="370"/>
      <c r="G104" s="370"/>
      <c r="H104" s="370"/>
      <c r="I104" s="370"/>
      <c r="J104" s="370"/>
      <c r="K104" s="371"/>
      <c r="L104" s="372">
        <f>SUM(L98:Q103)</f>
        <v>92</v>
      </c>
      <c r="M104" s="373"/>
      <c r="N104" s="373"/>
      <c r="O104" s="373"/>
      <c r="P104" s="373"/>
      <c r="Q104" s="374"/>
      <c r="R104" s="372">
        <f>SUM(R98:W103)</f>
        <v>0</v>
      </c>
      <c r="S104" s="373"/>
      <c r="T104" s="373"/>
      <c r="U104" s="373"/>
      <c r="V104" s="373"/>
      <c r="W104" s="374"/>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78.75" customHeight="1">
      <c r="A108" s="306" t="s">
        <v>312</v>
      </c>
      <c r="B108" s="307"/>
      <c r="C108" s="534" t="s">
        <v>313</v>
      </c>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6"/>
      <c r="AD108" s="605" t="s">
        <v>475</v>
      </c>
      <c r="AE108" s="606"/>
      <c r="AF108" s="606"/>
      <c r="AG108" s="602" t="s">
        <v>513</v>
      </c>
      <c r="AH108" s="603"/>
      <c r="AI108" s="603"/>
      <c r="AJ108" s="603"/>
      <c r="AK108" s="603"/>
      <c r="AL108" s="603"/>
      <c r="AM108" s="603"/>
      <c r="AN108" s="603"/>
      <c r="AO108" s="603"/>
      <c r="AP108" s="603"/>
      <c r="AQ108" s="603"/>
      <c r="AR108" s="603"/>
      <c r="AS108" s="603"/>
      <c r="AT108" s="603"/>
      <c r="AU108" s="603"/>
      <c r="AV108" s="603"/>
      <c r="AW108" s="603"/>
      <c r="AX108" s="604"/>
    </row>
    <row r="109" spans="1:50" ht="46.5" customHeight="1">
      <c r="A109" s="308"/>
      <c r="B109" s="309"/>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518</v>
      </c>
      <c r="AE109" s="443"/>
      <c r="AF109" s="443"/>
      <c r="AG109" s="303" t="s">
        <v>489</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6" t="s">
        <v>475</v>
      </c>
      <c r="AE110" s="587"/>
      <c r="AF110" s="587"/>
      <c r="AG110" s="532" t="s">
        <v>524</v>
      </c>
      <c r="AH110" s="197"/>
      <c r="AI110" s="197"/>
      <c r="AJ110" s="197"/>
      <c r="AK110" s="197"/>
      <c r="AL110" s="197"/>
      <c r="AM110" s="197"/>
      <c r="AN110" s="197"/>
      <c r="AO110" s="197"/>
      <c r="AP110" s="197"/>
      <c r="AQ110" s="197"/>
      <c r="AR110" s="197"/>
      <c r="AS110" s="197"/>
      <c r="AT110" s="197"/>
      <c r="AU110" s="197"/>
      <c r="AV110" s="197"/>
      <c r="AW110" s="197"/>
      <c r="AX110" s="533"/>
    </row>
    <row r="111" spans="1:50" ht="33" customHeight="1">
      <c r="A111" s="551" t="s">
        <v>46</v>
      </c>
      <c r="B111" s="588"/>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475</v>
      </c>
      <c r="AE111" s="439"/>
      <c r="AF111" s="439"/>
      <c r="AG111" s="300" t="s">
        <v>508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9"/>
      <c r="B112" s="590"/>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4" t="s">
        <v>483</v>
      </c>
      <c r="AE112" s="443"/>
      <c r="AF112" s="443"/>
      <c r="AG112" s="303" t="s">
        <v>530</v>
      </c>
      <c r="AH112" s="304"/>
      <c r="AI112" s="304"/>
      <c r="AJ112" s="304"/>
      <c r="AK112" s="304"/>
      <c r="AL112" s="304"/>
      <c r="AM112" s="304"/>
      <c r="AN112" s="304"/>
      <c r="AO112" s="304"/>
      <c r="AP112" s="304"/>
      <c r="AQ112" s="304"/>
      <c r="AR112" s="304"/>
      <c r="AS112" s="304"/>
      <c r="AT112" s="304"/>
      <c r="AU112" s="304"/>
      <c r="AV112" s="304"/>
      <c r="AW112" s="304"/>
      <c r="AX112" s="305"/>
    </row>
    <row r="113" spans="1:64" ht="33" customHeight="1">
      <c r="A113" s="589"/>
      <c r="B113" s="590"/>
      <c r="C113" s="507"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4" t="s">
        <v>475</v>
      </c>
      <c r="AE113" s="443"/>
      <c r="AF113" s="443"/>
      <c r="AG113" s="303" t="s">
        <v>526</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9"/>
      <c r="B114" s="590"/>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4" t="s">
        <v>483</v>
      </c>
      <c r="AE114" s="443"/>
      <c r="AF114" s="443"/>
      <c r="AG114" s="303" t="s">
        <v>531</v>
      </c>
      <c r="AH114" s="304"/>
      <c r="AI114" s="304"/>
      <c r="AJ114" s="304"/>
      <c r="AK114" s="304"/>
      <c r="AL114" s="304"/>
      <c r="AM114" s="304"/>
      <c r="AN114" s="304"/>
      <c r="AO114" s="304"/>
      <c r="AP114" s="304"/>
      <c r="AQ114" s="304"/>
      <c r="AR114" s="304"/>
      <c r="AS114" s="304"/>
      <c r="AT114" s="304"/>
      <c r="AU114" s="304"/>
      <c r="AV114" s="304"/>
      <c r="AW114" s="304"/>
      <c r="AX114" s="305"/>
    </row>
    <row r="115" spans="1:64" ht="33" customHeight="1">
      <c r="A115" s="589"/>
      <c r="B115" s="590"/>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3"/>
      <c r="AD115" s="444" t="s">
        <v>475</v>
      </c>
      <c r="AE115" s="443"/>
      <c r="AF115" s="443"/>
      <c r="AG115" s="303" t="s">
        <v>514</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9"/>
      <c r="B116" s="590"/>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3"/>
      <c r="AD116" s="634" t="s">
        <v>475</v>
      </c>
      <c r="AE116" s="635"/>
      <c r="AF116" s="635"/>
      <c r="AG116" s="365" t="s">
        <v>532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475</v>
      </c>
      <c r="AE117" s="587"/>
      <c r="AF117" s="596"/>
      <c r="AG117" s="600" t="s">
        <v>527</v>
      </c>
      <c r="AH117" s="436"/>
      <c r="AI117" s="436"/>
      <c r="AJ117" s="436"/>
      <c r="AK117" s="436"/>
      <c r="AL117" s="436"/>
      <c r="AM117" s="436"/>
      <c r="AN117" s="436"/>
      <c r="AO117" s="436"/>
      <c r="AP117" s="436"/>
      <c r="AQ117" s="436"/>
      <c r="AR117" s="436"/>
      <c r="AS117" s="436"/>
      <c r="AT117" s="436"/>
      <c r="AU117" s="436"/>
      <c r="AV117" s="436"/>
      <c r="AW117" s="436"/>
      <c r="AX117" s="601"/>
      <c r="BG117" s="10"/>
      <c r="BH117" s="10"/>
      <c r="BI117" s="10"/>
      <c r="BJ117" s="10"/>
    </row>
    <row r="118" spans="1:64" ht="29.85" customHeight="1">
      <c r="A118" s="551" t="s">
        <v>47</v>
      </c>
      <c r="B118" s="588"/>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8" t="s">
        <v>475</v>
      </c>
      <c r="AE118" s="439"/>
      <c r="AF118" s="639"/>
      <c r="AG118" s="300" t="s">
        <v>488</v>
      </c>
      <c r="AH118" s="301"/>
      <c r="AI118" s="301"/>
      <c r="AJ118" s="301"/>
      <c r="AK118" s="301"/>
      <c r="AL118" s="301"/>
      <c r="AM118" s="301"/>
      <c r="AN118" s="301"/>
      <c r="AO118" s="301"/>
      <c r="AP118" s="301"/>
      <c r="AQ118" s="301"/>
      <c r="AR118" s="301"/>
      <c r="AS118" s="301"/>
      <c r="AT118" s="301"/>
      <c r="AU118" s="301"/>
      <c r="AV118" s="301"/>
      <c r="AW118" s="301"/>
      <c r="AX118" s="302"/>
    </row>
    <row r="119" spans="1:64" ht="30.7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475</v>
      </c>
      <c r="AE119" s="608"/>
      <c r="AF119" s="608"/>
      <c r="AG119" s="303" t="s">
        <v>533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9"/>
      <c r="B120" s="590"/>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4" t="s">
        <v>475</v>
      </c>
      <c r="AE120" s="443"/>
      <c r="AF120" s="443"/>
      <c r="AG120" s="303" t="s">
        <v>519</v>
      </c>
      <c r="AH120" s="304"/>
      <c r="AI120" s="304"/>
      <c r="AJ120" s="304"/>
      <c r="AK120" s="304"/>
      <c r="AL120" s="304"/>
      <c r="AM120" s="304"/>
      <c r="AN120" s="304"/>
      <c r="AO120" s="304"/>
      <c r="AP120" s="304"/>
      <c r="AQ120" s="304"/>
      <c r="AR120" s="304"/>
      <c r="AS120" s="304"/>
      <c r="AT120" s="304"/>
      <c r="AU120" s="304"/>
      <c r="AV120" s="304"/>
      <c r="AW120" s="304"/>
      <c r="AX120" s="305"/>
    </row>
    <row r="121" spans="1:64" ht="33" customHeight="1">
      <c r="A121" s="591"/>
      <c r="B121" s="592"/>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4" t="s">
        <v>475</v>
      </c>
      <c r="AE121" s="443"/>
      <c r="AF121" s="443"/>
      <c r="AG121" s="532" t="s">
        <v>529</v>
      </c>
      <c r="AH121" s="197"/>
      <c r="AI121" s="197"/>
      <c r="AJ121" s="197"/>
      <c r="AK121" s="197"/>
      <c r="AL121" s="197"/>
      <c r="AM121" s="197"/>
      <c r="AN121" s="197"/>
      <c r="AO121" s="197"/>
      <c r="AP121" s="197"/>
      <c r="AQ121" s="197"/>
      <c r="AR121" s="197"/>
      <c r="AS121" s="197"/>
      <c r="AT121" s="197"/>
      <c r="AU121" s="197"/>
      <c r="AV121" s="197"/>
      <c r="AW121" s="197"/>
      <c r="AX121" s="533"/>
    </row>
    <row r="122" spans="1:64" ht="33.6" customHeight="1">
      <c r="A122" s="624" t="s">
        <v>80</v>
      </c>
      <c r="B122" s="625"/>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475</v>
      </c>
      <c r="AE122" s="439"/>
      <c r="AF122" s="439"/>
      <c r="AG122" s="578" t="s">
        <v>487</v>
      </c>
      <c r="AH122" s="195"/>
      <c r="AI122" s="195"/>
      <c r="AJ122" s="195"/>
      <c r="AK122" s="195"/>
      <c r="AL122" s="195"/>
      <c r="AM122" s="195"/>
      <c r="AN122" s="195"/>
      <c r="AO122" s="195"/>
      <c r="AP122" s="195"/>
      <c r="AQ122" s="195"/>
      <c r="AR122" s="195"/>
      <c r="AS122" s="195"/>
      <c r="AT122" s="195"/>
      <c r="AU122" s="195"/>
      <c r="AV122" s="195"/>
      <c r="AW122" s="195"/>
      <c r="AX122" s="579"/>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6"/>
      <c r="AI123" s="276"/>
      <c r="AJ123" s="276"/>
      <c r="AK123" s="276"/>
      <c r="AL123" s="276"/>
      <c r="AM123" s="276"/>
      <c r="AN123" s="276"/>
      <c r="AO123" s="276"/>
      <c r="AP123" s="276"/>
      <c r="AQ123" s="276"/>
      <c r="AR123" s="276"/>
      <c r="AS123" s="276"/>
      <c r="AT123" s="276"/>
      <c r="AU123" s="276"/>
      <c r="AV123" s="276"/>
      <c r="AW123" s="276"/>
      <c r="AX123" s="581"/>
    </row>
    <row r="124" spans="1:64" ht="26.25" customHeight="1">
      <c r="A124" s="626"/>
      <c r="B124" s="627"/>
      <c r="C124" s="640" t="s">
        <v>484</v>
      </c>
      <c r="D124" s="641"/>
      <c r="E124" s="641"/>
      <c r="F124" s="641"/>
      <c r="G124" s="641"/>
      <c r="H124" s="641"/>
      <c r="I124" s="641"/>
      <c r="J124" s="641"/>
      <c r="K124" s="641"/>
      <c r="L124" s="641"/>
      <c r="M124" s="641"/>
      <c r="N124" s="641"/>
      <c r="O124" s="642"/>
      <c r="P124" s="649"/>
      <c r="Q124" s="649"/>
      <c r="R124" s="649"/>
      <c r="S124" s="650"/>
      <c r="T124" s="632" t="s">
        <v>485</v>
      </c>
      <c r="U124" s="304"/>
      <c r="V124" s="304"/>
      <c r="W124" s="304"/>
      <c r="X124" s="304"/>
      <c r="Y124" s="304"/>
      <c r="Z124" s="304"/>
      <c r="AA124" s="304"/>
      <c r="AB124" s="304"/>
      <c r="AC124" s="304"/>
      <c r="AD124" s="304"/>
      <c r="AE124" s="304"/>
      <c r="AF124" s="633"/>
      <c r="AG124" s="580"/>
      <c r="AH124" s="276"/>
      <c r="AI124" s="276"/>
      <c r="AJ124" s="276"/>
      <c r="AK124" s="276"/>
      <c r="AL124" s="276"/>
      <c r="AM124" s="276"/>
      <c r="AN124" s="276"/>
      <c r="AO124" s="276"/>
      <c r="AP124" s="276"/>
      <c r="AQ124" s="276"/>
      <c r="AR124" s="276"/>
      <c r="AS124" s="276"/>
      <c r="AT124" s="276"/>
      <c r="AU124" s="276"/>
      <c r="AV124" s="276"/>
      <c r="AW124" s="276"/>
      <c r="AX124" s="581"/>
    </row>
    <row r="125" spans="1:64" ht="26.25" customHeight="1">
      <c r="A125" s="628"/>
      <c r="B125" s="629"/>
      <c r="C125" s="643" t="s">
        <v>486</v>
      </c>
      <c r="D125" s="644"/>
      <c r="E125" s="644"/>
      <c r="F125" s="644"/>
      <c r="G125" s="644"/>
      <c r="H125" s="644"/>
      <c r="I125" s="644"/>
      <c r="J125" s="644"/>
      <c r="K125" s="644"/>
      <c r="L125" s="644"/>
      <c r="M125" s="644"/>
      <c r="N125" s="644"/>
      <c r="O125" s="645"/>
      <c r="P125" s="651" t="s">
        <v>486</v>
      </c>
      <c r="Q125" s="651"/>
      <c r="R125" s="651"/>
      <c r="S125" s="652"/>
      <c r="T125" s="435" t="s">
        <v>486</v>
      </c>
      <c r="U125" s="436"/>
      <c r="V125" s="436"/>
      <c r="W125" s="436"/>
      <c r="X125" s="436"/>
      <c r="Y125" s="436"/>
      <c r="Z125" s="436"/>
      <c r="AA125" s="436"/>
      <c r="AB125" s="436"/>
      <c r="AC125" s="436"/>
      <c r="AD125" s="436"/>
      <c r="AE125" s="436"/>
      <c r="AF125" s="437"/>
      <c r="AG125" s="582"/>
      <c r="AH125" s="197"/>
      <c r="AI125" s="197"/>
      <c r="AJ125" s="197"/>
      <c r="AK125" s="197"/>
      <c r="AL125" s="197"/>
      <c r="AM125" s="197"/>
      <c r="AN125" s="197"/>
      <c r="AO125" s="197"/>
      <c r="AP125" s="197"/>
      <c r="AQ125" s="197"/>
      <c r="AR125" s="197"/>
      <c r="AS125" s="197"/>
      <c r="AT125" s="197"/>
      <c r="AU125" s="197"/>
      <c r="AV125" s="197"/>
      <c r="AW125" s="197"/>
      <c r="AX125" s="533"/>
    </row>
    <row r="126" spans="1:64" ht="57" customHeight="1">
      <c r="A126" s="551" t="s">
        <v>58</v>
      </c>
      <c r="B126" s="552"/>
      <c r="C126" s="391" t="s">
        <v>64</v>
      </c>
      <c r="D126" s="574"/>
      <c r="E126" s="574"/>
      <c r="F126" s="575"/>
      <c r="G126" s="545" t="s">
        <v>528</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53.1" customHeight="1" thickBot="1">
      <c r="A127" s="553"/>
      <c r="B127" s="554"/>
      <c r="C127" s="360" t="s">
        <v>68</v>
      </c>
      <c r="D127" s="361"/>
      <c r="E127" s="361"/>
      <c r="F127" s="362"/>
      <c r="G127" s="363" t="s">
        <v>515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9.75" customHeight="1" thickBot="1">
      <c r="A129" s="573"/>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120" customHeight="1" thickBot="1">
      <c r="A131" s="548"/>
      <c r="B131" s="549"/>
      <c r="C131" s="549"/>
      <c r="D131" s="549"/>
      <c r="E131" s="550"/>
      <c r="F131" s="567"/>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c r="A133" s="432"/>
      <c r="B133" s="433"/>
      <c r="C133" s="433"/>
      <c r="D133" s="433"/>
      <c r="E133" s="434"/>
      <c r="F133" s="570"/>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43.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c r="A137" s="405" t="s">
        <v>224</v>
      </c>
      <c r="B137" s="406"/>
      <c r="C137" s="406"/>
      <c r="D137" s="406"/>
      <c r="E137" s="406"/>
      <c r="F137" s="406"/>
      <c r="G137" s="419" t="s">
        <v>486</v>
      </c>
      <c r="H137" s="420"/>
      <c r="I137" s="420"/>
      <c r="J137" s="420"/>
      <c r="K137" s="420"/>
      <c r="L137" s="420"/>
      <c r="M137" s="420"/>
      <c r="N137" s="420"/>
      <c r="O137" s="420"/>
      <c r="P137" s="421"/>
      <c r="Q137" s="406" t="s">
        <v>225</v>
      </c>
      <c r="R137" s="406"/>
      <c r="S137" s="406"/>
      <c r="T137" s="406"/>
      <c r="U137" s="406"/>
      <c r="V137" s="406"/>
      <c r="W137" s="419" t="s">
        <v>473</v>
      </c>
      <c r="X137" s="420"/>
      <c r="Y137" s="420"/>
      <c r="Z137" s="420"/>
      <c r="AA137" s="420"/>
      <c r="AB137" s="420"/>
      <c r="AC137" s="420"/>
      <c r="AD137" s="420"/>
      <c r="AE137" s="420"/>
      <c r="AF137" s="421"/>
      <c r="AG137" s="406" t="s">
        <v>226</v>
      </c>
      <c r="AH137" s="406"/>
      <c r="AI137" s="406"/>
      <c r="AJ137" s="406"/>
      <c r="AK137" s="406"/>
      <c r="AL137" s="406"/>
      <c r="AM137" s="402" t="s">
        <v>473</v>
      </c>
      <c r="AN137" s="403"/>
      <c r="AO137" s="403"/>
      <c r="AP137" s="403"/>
      <c r="AQ137" s="403"/>
      <c r="AR137" s="403"/>
      <c r="AS137" s="403"/>
      <c r="AT137" s="403"/>
      <c r="AU137" s="403"/>
      <c r="AV137" s="404"/>
      <c r="AW137" s="12"/>
      <c r="AX137" s="13"/>
    </row>
    <row r="138" spans="1:50" ht="19.899999999999999" customHeight="1" thickBot="1">
      <c r="A138" s="407" t="s">
        <v>227</v>
      </c>
      <c r="B138" s="408"/>
      <c r="C138" s="408"/>
      <c r="D138" s="408"/>
      <c r="E138" s="408"/>
      <c r="F138" s="408"/>
      <c r="G138" s="422" t="s">
        <v>473</v>
      </c>
      <c r="H138" s="423"/>
      <c r="I138" s="423"/>
      <c r="J138" s="423"/>
      <c r="K138" s="423"/>
      <c r="L138" s="423"/>
      <c r="M138" s="423"/>
      <c r="N138" s="423"/>
      <c r="O138" s="423"/>
      <c r="P138" s="424"/>
      <c r="Q138" s="408" t="s">
        <v>228</v>
      </c>
      <c r="R138" s="408"/>
      <c r="S138" s="408"/>
      <c r="T138" s="408"/>
      <c r="U138" s="408"/>
      <c r="V138" s="408"/>
      <c r="W138" s="422" t="s">
        <v>490</v>
      </c>
      <c r="X138" s="423"/>
      <c r="Y138" s="423"/>
      <c r="Z138" s="423"/>
      <c r="AA138" s="423"/>
      <c r="AB138" s="423"/>
      <c r="AC138" s="423"/>
      <c r="AD138" s="423"/>
      <c r="AE138" s="423"/>
      <c r="AF138" s="424"/>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c r="A139" s="558" t="s">
        <v>28</v>
      </c>
      <c r="B139" s="559"/>
      <c r="C139" s="559"/>
      <c r="D139" s="559"/>
      <c r="E139" s="559"/>
      <c r="F139" s="56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1"/>
      <c r="B177" s="562"/>
      <c r="C177" s="562"/>
      <c r="D177" s="562"/>
      <c r="E177" s="562"/>
      <c r="F177" s="56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7" t="s">
        <v>34</v>
      </c>
      <c r="B178" s="538"/>
      <c r="C178" s="538"/>
      <c r="D178" s="538"/>
      <c r="E178" s="538"/>
      <c r="F178" s="539"/>
      <c r="G178" s="387" t="s">
        <v>491</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40"/>
      <c r="C179" s="540"/>
      <c r="D179" s="540"/>
      <c r="E179" s="540"/>
      <c r="F179" s="541"/>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40"/>
      <c r="C180" s="540"/>
      <c r="D180" s="540"/>
      <c r="E180" s="540"/>
      <c r="F180" s="541"/>
      <c r="G180" s="97" t="s">
        <v>492</v>
      </c>
      <c r="H180" s="98"/>
      <c r="I180" s="98"/>
      <c r="J180" s="98"/>
      <c r="K180" s="99"/>
      <c r="L180" s="100" t="s">
        <v>494</v>
      </c>
      <c r="M180" s="101"/>
      <c r="N180" s="101"/>
      <c r="O180" s="101"/>
      <c r="P180" s="101"/>
      <c r="Q180" s="101"/>
      <c r="R180" s="101"/>
      <c r="S180" s="101"/>
      <c r="T180" s="101"/>
      <c r="U180" s="101"/>
      <c r="V180" s="101"/>
      <c r="W180" s="101"/>
      <c r="X180" s="102"/>
      <c r="Y180" s="103">
        <v>42.951600000000006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40"/>
      <c r="C181" s="540"/>
      <c r="D181" s="540"/>
      <c r="E181" s="540"/>
      <c r="F181" s="541"/>
      <c r="G181" s="74" t="s">
        <v>493</v>
      </c>
      <c r="H181" s="75"/>
      <c r="I181" s="75"/>
      <c r="J181" s="75"/>
      <c r="K181" s="76"/>
      <c r="L181" s="77" t="s">
        <v>495</v>
      </c>
      <c r="M181" s="78"/>
      <c r="N181" s="78"/>
      <c r="O181" s="78"/>
      <c r="P181" s="78"/>
      <c r="Q181" s="78"/>
      <c r="R181" s="78"/>
      <c r="S181" s="78"/>
      <c r="T181" s="78"/>
      <c r="U181" s="78"/>
      <c r="V181" s="78"/>
      <c r="W181" s="78"/>
      <c r="X181" s="79"/>
      <c r="Y181" s="80">
        <v>15.96321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40"/>
      <c r="C182" s="540"/>
      <c r="D182" s="540"/>
      <c r="E182" s="540"/>
      <c r="F182" s="541"/>
      <c r="G182" s="74" t="s">
        <v>496</v>
      </c>
      <c r="H182" s="75"/>
      <c r="I182" s="75"/>
      <c r="J182" s="75"/>
      <c r="K182" s="76"/>
      <c r="L182" s="77"/>
      <c r="M182" s="78"/>
      <c r="N182" s="78"/>
      <c r="O182" s="78"/>
      <c r="P182" s="78"/>
      <c r="Q182" s="78"/>
      <c r="R182" s="78"/>
      <c r="S182" s="78"/>
      <c r="T182" s="78"/>
      <c r="U182" s="78"/>
      <c r="V182" s="78"/>
      <c r="W182" s="78"/>
      <c r="X182" s="79"/>
      <c r="Y182" s="80">
        <v>8.8011900000000001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0"/>
      <c r="C183" s="540"/>
      <c r="D183" s="540"/>
      <c r="E183" s="540"/>
      <c r="F183" s="54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0"/>
      <c r="C184" s="540"/>
      <c r="D184" s="540"/>
      <c r="E184" s="540"/>
      <c r="F184" s="54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0"/>
      <c r="C185" s="540"/>
      <c r="D185" s="540"/>
      <c r="E185" s="540"/>
      <c r="F185" s="54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0"/>
      <c r="C186" s="540"/>
      <c r="D186" s="540"/>
      <c r="E186" s="540"/>
      <c r="F186" s="54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0"/>
      <c r="C187" s="540"/>
      <c r="D187" s="540"/>
      <c r="E187" s="540"/>
      <c r="F187" s="54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0"/>
      <c r="C188" s="540"/>
      <c r="D188" s="540"/>
      <c r="E188" s="540"/>
      <c r="F188" s="54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0"/>
      <c r="C189" s="540"/>
      <c r="D189" s="540"/>
      <c r="E189" s="540"/>
      <c r="F189" s="54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0"/>
      <c r="C190" s="540"/>
      <c r="D190" s="540"/>
      <c r="E190" s="540"/>
      <c r="F190" s="541"/>
      <c r="G190" s="83" t="s">
        <v>22</v>
      </c>
      <c r="H190" s="84"/>
      <c r="I190" s="84"/>
      <c r="J190" s="84"/>
      <c r="K190" s="84"/>
      <c r="L190" s="85"/>
      <c r="M190" s="86"/>
      <c r="N190" s="86"/>
      <c r="O190" s="86"/>
      <c r="P190" s="86"/>
      <c r="Q190" s="86"/>
      <c r="R190" s="86"/>
      <c r="S190" s="86"/>
      <c r="T190" s="86"/>
      <c r="U190" s="86"/>
      <c r="V190" s="86"/>
      <c r="W190" s="86"/>
      <c r="X190" s="87"/>
      <c r="Y190" s="88">
        <f>SUM(Y180:AB189)</f>
        <v>67.716000000000008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0"/>
      <c r="C191" s="540"/>
      <c r="D191" s="540"/>
      <c r="E191" s="540"/>
      <c r="F191" s="541"/>
      <c r="G191" s="387" t="s">
        <v>497</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40"/>
      <c r="C192" s="540"/>
      <c r="D192" s="540"/>
      <c r="E192" s="540"/>
      <c r="F192" s="541"/>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40"/>
      <c r="C193" s="540"/>
      <c r="D193" s="540"/>
      <c r="E193" s="540"/>
      <c r="F193" s="541"/>
      <c r="G193" s="97"/>
      <c r="H193" s="98"/>
      <c r="I193" s="98"/>
      <c r="J193" s="98"/>
      <c r="K193" s="99"/>
      <c r="L193" s="100"/>
      <c r="M193" s="101"/>
      <c r="N193" s="101"/>
      <c r="O193" s="101"/>
      <c r="P193" s="101"/>
      <c r="Q193" s="101"/>
      <c r="R193" s="101"/>
      <c r="S193" s="101"/>
      <c r="T193" s="101"/>
      <c r="U193" s="101"/>
      <c r="V193" s="101"/>
      <c r="W193" s="101"/>
      <c r="X193" s="102"/>
      <c r="Y193" s="103">
        <v>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40"/>
      <c r="C194" s="540"/>
      <c r="D194" s="540"/>
      <c r="E194" s="540"/>
      <c r="F194" s="54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0"/>
      <c r="C195" s="540"/>
      <c r="D195" s="540"/>
      <c r="E195" s="540"/>
      <c r="F195" s="54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0"/>
      <c r="C196" s="540"/>
      <c r="D196" s="540"/>
      <c r="E196" s="540"/>
      <c r="F196" s="54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0"/>
      <c r="C197" s="540"/>
      <c r="D197" s="540"/>
      <c r="E197" s="540"/>
      <c r="F197" s="54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0"/>
      <c r="C198" s="540"/>
      <c r="D198" s="540"/>
      <c r="E198" s="540"/>
      <c r="F198" s="54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0"/>
      <c r="C199" s="540"/>
      <c r="D199" s="540"/>
      <c r="E199" s="540"/>
      <c r="F199" s="54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0"/>
      <c r="C200" s="540"/>
      <c r="D200" s="540"/>
      <c r="E200" s="540"/>
      <c r="F200" s="54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0"/>
      <c r="C201" s="540"/>
      <c r="D201" s="540"/>
      <c r="E201" s="540"/>
      <c r="F201" s="54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0"/>
      <c r="C202" s="540"/>
      <c r="D202" s="540"/>
      <c r="E202" s="540"/>
      <c r="F202" s="54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40"/>
      <c r="C203" s="540"/>
      <c r="D203" s="540"/>
      <c r="E203" s="540"/>
      <c r="F203" s="541"/>
      <c r="G203" s="83" t="s">
        <v>22</v>
      </c>
      <c r="H203" s="84"/>
      <c r="I203" s="84"/>
      <c r="J203" s="84"/>
      <c r="K203" s="84"/>
      <c r="L203" s="85"/>
      <c r="M203" s="86"/>
      <c r="N203" s="86"/>
      <c r="O203" s="86"/>
      <c r="P203" s="86"/>
      <c r="Q203" s="86"/>
      <c r="R203" s="86"/>
      <c r="S203" s="86"/>
      <c r="T203" s="86"/>
      <c r="U203" s="86"/>
      <c r="V203" s="86"/>
      <c r="W203" s="86"/>
      <c r="X203" s="87"/>
      <c r="Y203" s="88">
        <f>SUM(Y193:AB202)</f>
        <v>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40"/>
      <c r="C204" s="540"/>
      <c r="D204" s="540"/>
      <c r="E204" s="540"/>
      <c r="F204" s="541"/>
      <c r="G204" s="387" t="s">
        <v>505</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c r="A205" s="126"/>
      <c r="B205" s="540"/>
      <c r="C205" s="540"/>
      <c r="D205" s="540"/>
      <c r="E205" s="540"/>
      <c r="F205" s="541"/>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c r="A206" s="126"/>
      <c r="B206" s="540"/>
      <c r="C206" s="540"/>
      <c r="D206" s="540"/>
      <c r="E206" s="540"/>
      <c r="F206" s="541"/>
      <c r="G206" s="97"/>
      <c r="H206" s="98"/>
      <c r="I206" s="98"/>
      <c r="J206" s="98"/>
      <c r="K206" s="99"/>
      <c r="L206" s="100" t="s">
        <v>506</v>
      </c>
      <c r="M206" s="400"/>
      <c r="N206" s="400"/>
      <c r="O206" s="400"/>
      <c r="P206" s="400"/>
      <c r="Q206" s="400"/>
      <c r="R206" s="400"/>
      <c r="S206" s="400"/>
      <c r="T206" s="400"/>
      <c r="U206" s="400"/>
      <c r="V206" s="400"/>
      <c r="W206" s="400"/>
      <c r="X206" s="401"/>
      <c r="Y206" s="103">
        <v>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c r="A207" s="126"/>
      <c r="B207" s="540"/>
      <c r="C207" s="540"/>
      <c r="D207" s="540"/>
      <c r="E207" s="540"/>
      <c r="F207" s="54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40"/>
      <c r="C208" s="540"/>
      <c r="D208" s="540"/>
      <c r="E208" s="540"/>
      <c r="F208" s="54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40"/>
      <c r="C209" s="540"/>
      <c r="D209" s="540"/>
      <c r="E209" s="540"/>
      <c r="F209" s="54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40"/>
      <c r="C210" s="540"/>
      <c r="D210" s="540"/>
      <c r="E210" s="540"/>
      <c r="F210" s="54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40"/>
      <c r="C211" s="540"/>
      <c r="D211" s="540"/>
      <c r="E211" s="540"/>
      <c r="F211" s="54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40"/>
      <c r="C212" s="540"/>
      <c r="D212" s="540"/>
      <c r="E212" s="540"/>
      <c r="F212" s="54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40"/>
      <c r="C213" s="540"/>
      <c r="D213" s="540"/>
      <c r="E213" s="540"/>
      <c r="F213" s="54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40"/>
      <c r="C214" s="540"/>
      <c r="D214" s="540"/>
      <c r="E214" s="540"/>
      <c r="F214" s="54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40"/>
      <c r="C215" s="540"/>
      <c r="D215" s="540"/>
      <c r="E215" s="540"/>
      <c r="F215" s="54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40"/>
      <c r="C216" s="540"/>
      <c r="D216" s="540"/>
      <c r="E216" s="540"/>
      <c r="F216" s="541"/>
      <c r="G216" s="83" t="s">
        <v>22</v>
      </c>
      <c r="H216" s="84"/>
      <c r="I216" s="84"/>
      <c r="J216" s="84"/>
      <c r="K216" s="84"/>
      <c r="L216" s="85"/>
      <c r="M216" s="86"/>
      <c r="N216" s="86"/>
      <c r="O216" s="86"/>
      <c r="P216" s="86"/>
      <c r="Q216" s="86"/>
      <c r="R216" s="86"/>
      <c r="S216" s="86"/>
      <c r="T216" s="86"/>
      <c r="U216" s="86"/>
      <c r="V216" s="86"/>
      <c r="W216" s="86"/>
      <c r="X216" s="87"/>
      <c r="Y216" s="88">
        <f>SUM(Y206:AB215)</f>
        <v>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40"/>
      <c r="C217" s="540"/>
      <c r="D217" s="540"/>
      <c r="E217" s="540"/>
      <c r="F217" s="541"/>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c r="A218" s="126"/>
      <c r="B218" s="540"/>
      <c r="C218" s="540"/>
      <c r="D218" s="540"/>
      <c r="E218" s="540"/>
      <c r="F218" s="541"/>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c r="A219" s="126"/>
      <c r="B219" s="540"/>
      <c r="C219" s="540"/>
      <c r="D219" s="540"/>
      <c r="E219" s="540"/>
      <c r="F219" s="54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c r="A220" s="126"/>
      <c r="B220" s="540"/>
      <c r="C220" s="540"/>
      <c r="D220" s="540"/>
      <c r="E220" s="540"/>
      <c r="F220" s="54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40"/>
      <c r="C221" s="540"/>
      <c r="D221" s="540"/>
      <c r="E221" s="540"/>
      <c r="F221" s="54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40"/>
      <c r="C222" s="540"/>
      <c r="D222" s="540"/>
      <c r="E222" s="540"/>
      <c r="F222" s="54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40"/>
      <c r="C223" s="540"/>
      <c r="D223" s="540"/>
      <c r="E223" s="540"/>
      <c r="F223" s="54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40"/>
      <c r="C224" s="540"/>
      <c r="D224" s="540"/>
      <c r="E224" s="540"/>
      <c r="F224" s="54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40"/>
      <c r="C225" s="540"/>
      <c r="D225" s="540"/>
      <c r="E225" s="540"/>
      <c r="F225" s="54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40"/>
      <c r="C226" s="540"/>
      <c r="D226" s="540"/>
      <c r="E226" s="540"/>
      <c r="F226" s="54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40"/>
      <c r="C227" s="540"/>
      <c r="D227" s="540"/>
      <c r="E227" s="540"/>
      <c r="F227" s="54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40"/>
      <c r="C228" s="540"/>
      <c r="D228" s="540"/>
      <c r="E228" s="540"/>
      <c r="F228" s="54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40"/>
      <c r="C229" s="540"/>
      <c r="D229" s="540"/>
      <c r="E229" s="540"/>
      <c r="F229" s="54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t="s">
        <v>498</v>
      </c>
      <c r="D236" s="113"/>
      <c r="E236" s="113"/>
      <c r="F236" s="113"/>
      <c r="G236" s="113"/>
      <c r="H236" s="113"/>
      <c r="I236" s="113"/>
      <c r="J236" s="113"/>
      <c r="K236" s="113"/>
      <c r="L236" s="113"/>
      <c r="M236" s="113"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68</v>
      </c>
      <c r="AL236" s="115"/>
      <c r="AM236" s="115"/>
      <c r="AN236" s="115"/>
      <c r="AO236" s="115"/>
      <c r="AP236" s="116"/>
      <c r="AQ236" s="117">
        <v>4</v>
      </c>
      <c r="AR236" s="113"/>
      <c r="AS236" s="113"/>
      <c r="AT236" s="113"/>
      <c r="AU236" s="114">
        <v>75</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30" customHeight="1">
      <c r="A269" s="112">
        <v>1</v>
      </c>
      <c r="B269" s="112">
        <v>1</v>
      </c>
      <c r="C269" s="113" t="s">
        <v>500</v>
      </c>
      <c r="D269" s="113"/>
      <c r="E269" s="113"/>
      <c r="F269" s="113"/>
      <c r="G269" s="113"/>
      <c r="H269" s="113"/>
      <c r="I269" s="113"/>
      <c r="J269" s="113"/>
      <c r="K269" s="113"/>
      <c r="L269" s="113"/>
      <c r="M269" s="113" t="s">
        <v>501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6</v>
      </c>
      <c r="AL269" s="115"/>
      <c r="AM269" s="115"/>
      <c r="AN269" s="115"/>
      <c r="AO269" s="115"/>
      <c r="AP269" s="116"/>
      <c r="AQ269" s="117">
        <v>3</v>
      </c>
      <c r="AR269" s="113"/>
      <c r="AS269" s="113"/>
      <c r="AT269" s="113"/>
      <c r="AU269" s="114">
        <v>87</v>
      </c>
      <c r="AV269" s="115"/>
      <c r="AW269" s="115"/>
      <c r="AX269" s="116"/>
    </row>
    <row r="270" spans="1:50" ht="24"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3" t="s">
        <v>500</v>
      </c>
      <c r="D302" s="113"/>
      <c r="E302" s="113"/>
      <c r="F302" s="113"/>
      <c r="G302" s="113"/>
      <c r="H302" s="113"/>
      <c r="I302" s="113"/>
      <c r="J302" s="113"/>
      <c r="K302" s="113"/>
      <c r="L302" s="113"/>
      <c r="M302" s="113" t="s">
        <v>502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525</v>
      </c>
      <c r="AR302" s="113"/>
      <c r="AS302" s="113"/>
      <c r="AT302" s="113"/>
      <c r="AU302" s="114" t="s">
        <v>507</v>
      </c>
      <c r="AV302" s="115"/>
      <c r="AW302" s="115"/>
      <c r="AX302" s="116"/>
    </row>
    <row r="303" spans="1:50" ht="24"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3.45"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3.45"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3.45"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3.45"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3.45"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3.45"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3.45"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3.45"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3.45"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3.45"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57" priority="555">
      <formula>IF(RIGHT(TEXT(P14,"0.#"),1)=".",FALSE,TRUE)</formula>
    </cfRule>
    <cfRule type="expression" dxfId="956" priority="556">
      <formula>IF(RIGHT(TEXT(P14,"0.#"),1)=".",TRUE,FALSE)</formula>
    </cfRule>
  </conditionalFormatting>
  <conditionalFormatting sqref="AE23:AI23">
    <cfRule type="expression" dxfId="955" priority="545">
      <formula>IF(RIGHT(TEXT(AE23,"0.#"),1)=".",FALSE,TRUE)</formula>
    </cfRule>
    <cfRule type="expression" dxfId="954" priority="546">
      <formula>IF(RIGHT(TEXT(AE23,"0.#"),1)=".",TRUE,FALSE)</formula>
    </cfRule>
  </conditionalFormatting>
  <conditionalFormatting sqref="AE69:AX69">
    <cfRule type="expression" dxfId="953" priority="477">
      <formula>IF(RIGHT(TEXT(AE69,"0.#"),1)=".",FALSE,TRUE)</formula>
    </cfRule>
    <cfRule type="expression" dxfId="952" priority="478">
      <formula>IF(RIGHT(TEXT(AE69,"0.#"),1)=".",TRUE,FALSE)</formula>
    </cfRule>
  </conditionalFormatting>
  <conditionalFormatting sqref="AE83:AI83">
    <cfRule type="expression" dxfId="951" priority="459">
      <formula>IF(RIGHT(TEXT(AE83,"0.#"),1)=".",FALSE,TRUE)</formula>
    </cfRule>
    <cfRule type="expression" dxfId="950" priority="460">
      <formula>IF(RIGHT(TEXT(AE83,"0.#"),1)=".",TRUE,FALSE)</formula>
    </cfRule>
  </conditionalFormatting>
  <conditionalFormatting sqref="AJ83:AX83">
    <cfRule type="expression" dxfId="949" priority="457">
      <formula>IF(RIGHT(TEXT(AJ83,"0.#"),1)=".",FALSE,TRUE)</formula>
    </cfRule>
    <cfRule type="expression" dxfId="948" priority="458">
      <formula>IF(RIGHT(TEXT(AJ83,"0.#"),1)=".",TRUE,FALSE)</formula>
    </cfRule>
  </conditionalFormatting>
  <conditionalFormatting sqref="L99">
    <cfRule type="expression" dxfId="947" priority="437">
      <formula>IF(RIGHT(TEXT(L99,"0.#"),1)=".",FALSE,TRUE)</formula>
    </cfRule>
    <cfRule type="expression" dxfId="946" priority="438">
      <formula>IF(RIGHT(TEXT(L99,"0.#"),1)=".",TRUE,FALSE)</formula>
    </cfRule>
  </conditionalFormatting>
  <conditionalFormatting sqref="L104">
    <cfRule type="expression" dxfId="945" priority="435">
      <formula>IF(RIGHT(TEXT(L104,"0.#"),1)=".",FALSE,TRUE)</formula>
    </cfRule>
    <cfRule type="expression" dxfId="944" priority="436">
      <formula>IF(RIGHT(TEXT(L104,"0.#"),1)=".",TRUE,FALSE)</formula>
    </cfRule>
  </conditionalFormatting>
  <conditionalFormatting sqref="R104">
    <cfRule type="expression" dxfId="943" priority="433">
      <formula>IF(RIGHT(TEXT(R104,"0.#"),1)=".",FALSE,TRUE)</formula>
    </cfRule>
    <cfRule type="expression" dxfId="942" priority="434">
      <formula>IF(RIGHT(TEXT(R104,"0.#"),1)=".",TRUE,FALSE)</formula>
    </cfRule>
  </conditionalFormatting>
  <conditionalFormatting sqref="P18:AX18">
    <cfRule type="expression" dxfId="941" priority="431">
      <formula>IF(RIGHT(TEXT(P18,"0.#"),1)=".",FALSE,TRUE)</formula>
    </cfRule>
    <cfRule type="expression" dxfId="940" priority="432">
      <formula>IF(RIGHT(TEXT(P18,"0.#"),1)=".",TRUE,FALSE)</formula>
    </cfRule>
  </conditionalFormatting>
  <conditionalFormatting sqref="Y181">
    <cfRule type="expression" dxfId="939" priority="427">
      <formula>IF(RIGHT(TEXT(Y181,"0.#"),1)=".",FALSE,TRUE)</formula>
    </cfRule>
    <cfRule type="expression" dxfId="938" priority="428">
      <formula>IF(RIGHT(TEXT(Y181,"0.#"),1)=".",TRUE,FALSE)</formula>
    </cfRule>
  </conditionalFormatting>
  <conditionalFormatting sqref="Y190">
    <cfRule type="expression" dxfId="937" priority="423">
      <formula>IF(RIGHT(TEXT(Y190,"0.#"),1)=".",FALSE,TRUE)</formula>
    </cfRule>
    <cfRule type="expression" dxfId="936" priority="424">
      <formula>IF(RIGHT(TEXT(Y190,"0.#"),1)=".",TRUE,FALSE)</formula>
    </cfRule>
  </conditionalFormatting>
  <conditionalFormatting sqref="AK236">
    <cfRule type="expression" dxfId="935" priority="345">
      <formula>IF(RIGHT(TEXT(AK236,"0.#"),1)=".",FALSE,TRUE)</formula>
    </cfRule>
    <cfRule type="expression" dxfId="934" priority="346">
      <formula>IF(RIGHT(TEXT(AK236,"0.#"),1)=".",TRUE,FALSE)</formula>
    </cfRule>
  </conditionalFormatting>
  <conditionalFormatting sqref="AE54:AI54">
    <cfRule type="expression" dxfId="933" priority="295">
      <formula>IF(RIGHT(TEXT(AE54,"0.#"),1)=".",FALSE,TRUE)</formula>
    </cfRule>
    <cfRule type="expression" dxfId="932" priority="296">
      <formula>IF(RIGHT(TEXT(AE54,"0.#"),1)=".",TRUE,FALSE)</formula>
    </cfRule>
  </conditionalFormatting>
  <conditionalFormatting sqref="P15:AC17 P13:AX13 AR15:AX15">
    <cfRule type="expression" dxfId="931" priority="253">
      <formula>IF(RIGHT(TEXT(P13,"0.#"),1)=".",FALSE,TRUE)</formula>
    </cfRule>
    <cfRule type="expression" dxfId="930" priority="254">
      <formula>IF(RIGHT(TEXT(P13,"0.#"),1)=".",TRUE,FALSE)</formula>
    </cfRule>
  </conditionalFormatting>
  <conditionalFormatting sqref="P19:AJ19">
    <cfRule type="expression" dxfId="929" priority="251">
      <formula>IF(RIGHT(TEXT(P19,"0.#"),1)=".",FALSE,TRUE)</formula>
    </cfRule>
    <cfRule type="expression" dxfId="928" priority="252">
      <formula>IF(RIGHT(TEXT(P19,"0.#"),1)=".",TRUE,FALSE)</formula>
    </cfRule>
  </conditionalFormatting>
  <conditionalFormatting sqref="AE55:AX55 AJ54:AS54">
    <cfRule type="expression" dxfId="927" priority="247">
      <formula>IF(RIGHT(TEXT(AE54,"0.#"),1)=".",FALSE,TRUE)</formula>
    </cfRule>
    <cfRule type="expression" dxfId="926" priority="248">
      <formula>IF(RIGHT(TEXT(AE54,"0.#"),1)=".",TRUE,FALSE)</formula>
    </cfRule>
  </conditionalFormatting>
  <conditionalFormatting sqref="AE68:AS68">
    <cfRule type="expression" dxfId="925" priority="243">
      <formula>IF(RIGHT(TEXT(AE68,"0.#"),1)=".",FALSE,TRUE)</formula>
    </cfRule>
    <cfRule type="expression" dxfId="924" priority="244">
      <formula>IF(RIGHT(TEXT(AE68,"0.#"),1)=".",TRUE,FALSE)</formula>
    </cfRule>
  </conditionalFormatting>
  <conditionalFormatting sqref="AE95:AI95 AE92:AI92 AE89:AI89 AE86:AI86">
    <cfRule type="expression" dxfId="923" priority="241">
      <formula>IF(RIGHT(TEXT(AE86,"0.#"),1)=".",FALSE,TRUE)</formula>
    </cfRule>
    <cfRule type="expression" dxfId="922" priority="242">
      <formula>IF(RIGHT(TEXT(AE86,"0.#"),1)=".",TRUE,FALSE)</formula>
    </cfRule>
  </conditionalFormatting>
  <conditionalFormatting sqref="AJ95:AX95 AJ92:AX92 AJ89:AX89 AJ86:AX86">
    <cfRule type="expression" dxfId="921" priority="239">
      <formula>IF(RIGHT(TEXT(AJ86,"0.#"),1)=".",FALSE,TRUE)</formula>
    </cfRule>
    <cfRule type="expression" dxfId="920" priority="240">
      <formula>IF(RIGHT(TEXT(AJ86,"0.#"),1)=".",TRUE,FALSE)</formula>
    </cfRule>
  </conditionalFormatting>
  <conditionalFormatting sqref="L100:L103 L98">
    <cfRule type="expression" dxfId="919" priority="237">
      <formula>IF(RIGHT(TEXT(L98,"0.#"),1)=".",FALSE,TRUE)</formula>
    </cfRule>
    <cfRule type="expression" dxfId="918" priority="238">
      <formula>IF(RIGHT(TEXT(L98,"0.#"),1)=".",TRUE,FALSE)</formula>
    </cfRule>
  </conditionalFormatting>
  <conditionalFormatting sqref="R98">
    <cfRule type="expression" dxfId="917" priority="233">
      <formula>IF(RIGHT(TEXT(R98,"0.#"),1)=".",FALSE,TRUE)</formula>
    </cfRule>
    <cfRule type="expression" dxfId="916" priority="234">
      <formula>IF(RIGHT(TEXT(R98,"0.#"),1)=".",TRUE,FALSE)</formula>
    </cfRule>
  </conditionalFormatting>
  <conditionalFormatting sqref="R99:R103">
    <cfRule type="expression" dxfId="915" priority="231">
      <formula>IF(RIGHT(TEXT(R99,"0.#"),1)=".",FALSE,TRUE)</formula>
    </cfRule>
    <cfRule type="expression" dxfId="914" priority="232">
      <formula>IF(RIGHT(TEXT(R99,"0.#"),1)=".",TRUE,FALSE)</formula>
    </cfRule>
  </conditionalFormatting>
  <conditionalFormatting sqref="Y182:Y189 Y180">
    <cfRule type="expression" dxfId="913" priority="229">
      <formula>IF(RIGHT(TEXT(Y180,"0.#"),1)=".",FALSE,TRUE)</formula>
    </cfRule>
    <cfRule type="expression" dxfId="912" priority="230">
      <formula>IF(RIGHT(TEXT(Y180,"0.#"),1)=".",TRUE,FALSE)</formula>
    </cfRule>
  </conditionalFormatting>
  <conditionalFormatting sqref="AU181">
    <cfRule type="expression" dxfId="911" priority="227">
      <formula>IF(RIGHT(TEXT(AU181,"0.#"),1)=".",FALSE,TRUE)</formula>
    </cfRule>
    <cfRule type="expression" dxfId="910" priority="228">
      <formula>IF(RIGHT(TEXT(AU181,"0.#"),1)=".",TRUE,FALSE)</formula>
    </cfRule>
  </conditionalFormatting>
  <conditionalFormatting sqref="AU190">
    <cfRule type="expression" dxfId="909" priority="225">
      <formula>IF(RIGHT(TEXT(AU190,"0.#"),1)=".",FALSE,TRUE)</formula>
    </cfRule>
    <cfRule type="expression" dxfId="908" priority="226">
      <formula>IF(RIGHT(TEXT(AU190,"0.#"),1)=".",TRUE,FALSE)</formula>
    </cfRule>
  </conditionalFormatting>
  <conditionalFormatting sqref="AU182:AU189 AU180">
    <cfRule type="expression" dxfId="907" priority="223">
      <formula>IF(RIGHT(TEXT(AU180,"0.#"),1)=".",FALSE,TRUE)</formula>
    </cfRule>
    <cfRule type="expression" dxfId="906" priority="224">
      <formula>IF(RIGHT(TEXT(AU180,"0.#"),1)=".",TRUE,FALSE)</formula>
    </cfRule>
  </conditionalFormatting>
  <conditionalFormatting sqref="Y220 Y207 Y194">
    <cfRule type="expression" dxfId="905" priority="209">
      <formula>IF(RIGHT(TEXT(Y194,"0.#"),1)=".",FALSE,TRUE)</formula>
    </cfRule>
    <cfRule type="expression" dxfId="904" priority="210">
      <formula>IF(RIGHT(TEXT(Y194,"0.#"),1)=".",TRUE,FALSE)</formula>
    </cfRule>
  </conditionalFormatting>
  <conditionalFormatting sqref="Y229 Y216 Y203">
    <cfRule type="expression" dxfId="903" priority="207">
      <formula>IF(RIGHT(TEXT(Y203,"0.#"),1)=".",FALSE,TRUE)</formula>
    </cfRule>
    <cfRule type="expression" dxfId="902" priority="208">
      <formula>IF(RIGHT(TEXT(Y203,"0.#"),1)=".",TRUE,FALSE)</formula>
    </cfRule>
  </conditionalFormatting>
  <conditionalFormatting sqref="Y221:Y228 Y219 Y208:Y215 Y206 Y195:Y202 Y193">
    <cfRule type="expression" dxfId="901" priority="205">
      <formula>IF(RIGHT(TEXT(Y193,"0.#"),1)=".",FALSE,TRUE)</formula>
    </cfRule>
    <cfRule type="expression" dxfId="900" priority="206">
      <formula>IF(RIGHT(TEXT(Y193,"0.#"),1)=".",TRUE,FALSE)</formula>
    </cfRule>
  </conditionalFormatting>
  <conditionalFormatting sqref="AU220 AU207 AU194">
    <cfRule type="expression" dxfId="899" priority="203">
      <formula>IF(RIGHT(TEXT(AU194,"0.#"),1)=".",FALSE,TRUE)</formula>
    </cfRule>
    <cfRule type="expression" dxfId="898" priority="204">
      <formula>IF(RIGHT(TEXT(AU194,"0.#"),1)=".",TRUE,FALSE)</formula>
    </cfRule>
  </conditionalFormatting>
  <conditionalFormatting sqref="AU229 AU216 AU203">
    <cfRule type="expression" dxfId="897" priority="201">
      <formula>IF(RIGHT(TEXT(AU203,"0.#"),1)=".",FALSE,TRUE)</formula>
    </cfRule>
    <cfRule type="expression" dxfId="896" priority="202">
      <formula>IF(RIGHT(TEXT(AU203,"0.#"),1)=".",TRUE,FALSE)</formula>
    </cfRule>
  </conditionalFormatting>
  <conditionalFormatting sqref="AU221:AU228 AU219 AU208:AU215 AU206 AU195:AU202 AU193">
    <cfRule type="expression" dxfId="895" priority="199">
      <formula>IF(RIGHT(TEXT(AU193,"0.#"),1)=".",FALSE,TRUE)</formula>
    </cfRule>
    <cfRule type="expression" dxfId="894" priority="200">
      <formula>IF(RIGHT(TEXT(AU193,"0.#"),1)=".",TRUE,FALSE)</formula>
    </cfRule>
  </conditionalFormatting>
  <conditionalFormatting sqref="AE56:AI56">
    <cfRule type="expression" dxfId="893" priority="173">
      <formula>IF(AND(AE56&gt;=0, RIGHT(TEXT(AE56,"0.#"),1)&lt;&gt;"."),TRUE,FALSE)</formula>
    </cfRule>
    <cfRule type="expression" dxfId="892" priority="174">
      <formula>IF(AND(AE56&gt;=0, RIGHT(TEXT(AE56,"0.#"),1)="."),TRUE,FALSE)</formula>
    </cfRule>
    <cfRule type="expression" dxfId="891" priority="175">
      <formula>IF(AND(AE56&lt;0, RIGHT(TEXT(AE56,"0.#"),1)&lt;&gt;"."),TRUE,FALSE)</formula>
    </cfRule>
    <cfRule type="expression" dxfId="890" priority="176">
      <formula>IF(AND(AE56&lt;0, RIGHT(TEXT(AE56,"0.#"),1)="."),TRUE,FALSE)</formula>
    </cfRule>
  </conditionalFormatting>
  <conditionalFormatting sqref="AJ56:AS56">
    <cfRule type="expression" dxfId="889" priority="169">
      <formula>IF(AND(AJ56&gt;=0, RIGHT(TEXT(AJ56,"0.#"),1)&lt;&gt;"."),TRUE,FALSE)</formula>
    </cfRule>
    <cfRule type="expression" dxfId="888" priority="170">
      <formula>IF(AND(AJ56&gt;=0, RIGHT(TEXT(AJ56,"0.#"),1)="."),TRUE,FALSE)</formula>
    </cfRule>
    <cfRule type="expression" dxfId="887" priority="171">
      <formula>IF(AND(AJ56&lt;0, RIGHT(TEXT(AJ56,"0.#"),1)&lt;&gt;"."),TRUE,FALSE)</formula>
    </cfRule>
    <cfRule type="expression" dxfId="886" priority="172">
      <formula>IF(AND(AJ56&lt;0, RIGHT(TEXT(AJ56,"0.#"),1)="."),TRUE,FALSE)</formula>
    </cfRule>
  </conditionalFormatting>
  <conditionalFormatting sqref="AK237:AK265">
    <cfRule type="expression" dxfId="885" priority="157">
      <formula>IF(RIGHT(TEXT(AK237,"0.#"),1)=".",FALSE,TRUE)</formula>
    </cfRule>
    <cfRule type="expression" dxfId="884" priority="158">
      <formula>IF(RIGHT(TEXT(AK237,"0.#"),1)=".",TRUE,FALSE)</formula>
    </cfRule>
  </conditionalFormatting>
  <conditionalFormatting sqref="AU237:AX265">
    <cfRule type="expression" dxfId="883" priority="153">
      <formula>IF(AND(AU237&gt;=0, RIGHT(TEXT(AU237,"0.#"),1)&lt;&gt;"."),TRUE,FALSE)</formula>
    </cfRule>
    <cfRule type="expression" dxfId="882" priority="154">
      <formula>IF(AND(AU237&gt;=0, RIGHT(TEXT(AU237,"0.#"),1)="."),TRUE,FALSE)</formula>
    </cfRule>
    <cfRule type="expression" dxfId="881" priority="155">
      <formula>IF(AND(AU237&lt;0, RIGHT(TEXT(AU237,"0.#"),1)&lt;&gt;"."),TRUE,FALSE)</formula>
    </cfRule>
    <cfRule type="expression" dxfId="880" priority="156">
      <formula>IF(AND(AU237&lt;0, RIGHT(TEXT(AU237,"0.#"),1)="."),TRUE,FALSE)</formula>
    </cfRule>
  </conditionalFormatting>
  <conditionalFormatting sqref="AK269">
    <cfRule type="expression" dxfId="879" priority="151">
      <formula>IF(RIGHT(TEXT(AK269,"0.#"),1)=".",FALSE,TRUE)</formula>
    </cfRule>
    <cfRule type="expression" dxfId="878" priority="152">
      <formula>IF(RIGHT(TEXT(AK269,"0.#"),1)=".",TRUE,FALSE)</formula>
    </cfRule>
  </conditionalFormatting>
  <conditionalFormatting sqref="AU269:AX269">
    <cfRule type="expression" dxfId="877" priority="147">
      <formula>IF(AND(AU269&gt;=0, RIGHT(TEXT(AU269,"0.#"),1)&lt;&gt;"."),TRUE,FALSE)</formula>
    </cfRule>
    <cfRule type="expression" dxfId="876" priority="148">
      <formula>IF(AND(AU269&gt;=0, RIGHT(TEXT(AU269,"0.#"),1)="."),TRUE,FALSE)</formula>
    </cfRule>
    <cfRule type="expression" dxfId="875" priority="149">
      <formula>IF(AND(AU269&lt;0, RIGHT(TEXT(AU269,"0.#"),1)&lt;&gt;"."),TRUE,FALSE)</formula>
    </cfRule>
    <cfRule type="expression" dxfId="874" priority="150">
      <formula>IF(AND(AU269&lt;0, RIGHT(TEXT(AU269,"0.#"),1)="."),TRUE,FALSE)</formula>
    </cfRule>
  </conditionalFormatting>
  <conditionalFormatting sqref="AK270:AK298">
    <cfRule type="expression" dxfId="873" priority="145">
      <formula>IF(RIGHT(TEXT(AK270,"0.#"),1)=".",FALSE,TRUE)</formula>
    </cfRule>
    <cfRule type="expression" dxfId="872" priority="146">
      <formula>IF(RIGHT(TEXT(AK270,"0.#"),1)=".",TRUE,FALSE)</formula>
    </cfRule>
  </conditionalFormatting>
  <conditionalFormatting sqref="AU270:AX298">
    <cfRule type="expression" dxfId="871" priority="141">
      <formula>IF(AND(AU270&gt;=0, RIGHT(TEXT(AU270,"0.#"),1)&lt;&gt;"."),TRUE,FALSE)</formula>
    </cfRule>
    <cfRule type="expression" dxfId="870" priority="142">
      <formula>IF(AND(AU270&gt;=0, RIGHT(TEXT(AU270,"0.#"),1)="."),TRUE,FALSE)</formula>
    </cfRule>
    <cfRule type="expression" dxfId="869" priority="143">
      <formula>IF(AND(AU270&lt;0, RIGHT(TEXT(AU270,"0.#"),1)&lt;&gt;"."),TRUE,FALSE)</formula>
    </cfRule>
    <cfRule type="expression" dxfId="868" priority="144">
      <formula>IF(AND(AU270&lt;0, RIGHT(TEXT(AU270,"0.#"),1)="."),TRUE,FALSE)</formula>
    </cfRule>
  </conditionalFormatting>
  <conditionalFormatting sqref="AK302">
    <cfRule type="expression" dxfId="867" priority="139">
      <formula>IF(RIGHT(TEXT(AK302,"0.#"),1)=".",FALSE,TRUE)</formula>
    </cfRule>
    <cfRule type="expression" dxfId="866" priority="140">
      <formula>IF(RIGHT(TEXT(AK302,"0.#"),1)=".",TRUE,FALSE)</formula>
    </cfRule>
  </conditionalFormatting>
  <conditionalFormatting sqref="AK303:AK331">
    <cfRule type="expression" dxfId="865" priority="133">
      <formula>IF(RIGHT(TEXT(AK303,"0.#"),1)=".",FALSE,TRUE)</formula>
    </cfRule>
    <cfRule type="expression" dxfId="864" priority="134">
      <formula>IF(RIGHT(TEXT(AK303,"0.#"),1)=".",TRUE,FALSE)</formula>
    </cfRule>
  </conditionalFormatting>
  <conditionalFormatting sqref="AU303:AX331">
    <cfRule type="expression" dxfId="863" priority="129">
      <formula>IF(AND(AU303&gt;=0, RIGHT(TEXT(AU303,"0.#"),1)&lt;&gt;"."),TRUE,FALSE)</formula>
    </cfRule>
    <cfRule type="expression" dxfId="862" priority="130">
      <formula>IF(AND(AU303&gt;=0, RIGHT(TEXT(AU303,"0.#"),1)="."),TRUE,FALSE)</formula>
    </cfRule>
    <cfRule type="expression" dxfId="861" priority="131">
      <formula>IF(AND(AU303&lt;0, RIGHT(TEXT(AU303,"0.#"),1)&lt;&gt;"."),TRUE,FALSE)</formula>
    </cfRule>
    <cfRule type="expression" dxfId="860" priority="132">
      <formula>IF(AND(AU303&lt;0, RIGHT(TEXT(AU303,"0.#"),1)="."),TRUE,FALSE)</formula>
    </cfRule>
  </conditionalFormatting>
  <conditionalFormatting sqref="AK335">
    <cfRule type="expression" dxfId="859" priority="127">
      <formula>IF(RIGHT(TEXT(AK335,"0.#"),1)=".",FALSE,TRUE)</formula>
    </cfRule>
    <cfRule type="expression" dxfId="858" priority="128">
      <formula>IF(RIGHT(TEXT(AK335,"0.#"),1)=".",TRUE,FALSE)</formula>
    </cfRule>
  </conditionalFormatting>
  <conditionalFormatting sqref="AU335:AX335">
    <cfRule type="expression" dxfId="857" priority="123">
      <formula>IF(AND(AU335&gt;=0, RIGHT(TEXT(AU335,"0.#"),1)&lt;&gt;"."),TRUE,FALSE)</formula>
    </cfRule>
    <cfRule type="expression" dxfId="856" priority="124">
      <formula>IF(AND(AU335&gt;=0, RIGHT(TEXT(AU335,"0.#"),1)="."),TRUE,FALSE)</formula>
    </cfRule>
    <cfRule type="expression" dxfId="855" priority="125">
      <formula>IF(AND(AU335&lt;0, RIGHT(TEXT(AU335,"0.#"),1)&lt;&gt;"."),TRUE,FALSE)</formula>
    </cfRule>
    <cfRule type="expression" dxfId="854" priority="126">
      <formula>IF(AND(AU335&lt;0, RIGHT(TEXT(AU335,"0.#"),1)="."),TRUE,FALSE)</formula>
    </cfRule>
  </conditionalFormatting>
  <conditionalFormatting sqref="AK336:AK364">
    <cfRule type="expression" dxfId="853" priority="121">
      <formula>IF(RIGHT(TEXT(AK336,"0.#"),1)=".",FALSE,TRUE)</formula>
    </cfRule>
    <cfRule type="expression" dxfId="852" priority="122">
      <formula>IF(RIGHT(TEXT(AK336,"0.#"),1)=".",TRUE,FALSE)</formula>
    </cfRule>
  </conditionalFormatting>
  <conditionalFormatting sqref="AU336:AX364">
    <cfRule type="expression" dxfId="851" priority="117">
      <formula>IF(AND(AU336&gt;=0, RIGHT(TEXT(AU336,"0.#"),1)&lt;&gt;"."),TRUE,FALSE)</formula>
    </cfRule>
    <cfRule type="expression" dxfId="850" priority="118">
      <formula>IF(AND(AU336&gt;=0, RIGHT(TEXT(AU336,"0.#"),1)="."),TRUE,FALSE)</formula>
    </cfRule>
    <cfRule type="expression" dxfId="849" priority="119">
      <formula>IF(AND(AU336&lt;0, RIGHT(TEXT(AU336,"0.#"),1)&lt;&gt;"."),TRUE,FALSE)</formula>
    </cfRule>
    <cfRule type="expression" dxfId="848" priority="120">
      <formula>IF(AND(AU336&lt;0, RIGHT(TEXT(AU336,"0.#"),1)="."),TRUE,FALSE)</formula>
    </cfRule>
  </conditionalFormatting>
  <conditionalFormatting sqref="AK368">
    <cfRule type="expression" dxfId="847" priority="115">
      <formula>IF(RIGHT(TEXT(AK368,"0.#"),1)=".",FALSE,TRUE)</formula>
    </cfRule>
    <cfRule type="expression" dxfId="846" priority="116">
      <formula>IF(RIGHT(TEXT(AK368,"0.#"),1)=".",TRUE,FALSE)</formula>
    </cfRule>
  </conditionalFormatting>
  <conditionalFormatting sqref="AU368:AX368">
    <cfRule type="expression" dxfId="845" priority="111">
      <formula>IF(AND(AU368&gt;=0, RIGHT(TEXT(AU368,"0.#"),1)&lt;&gt;"."),TRUE,FALSE)</formula>
    </cfRule>
    <cfRule type="expression" dxfId="844" priority="112">
      <formula>IF(AND(AU368&gt;=0, RIGHT(TEXT(AU368,"0.#"),1)="."),TRUE,FALSE)</formula>
    </cfRule>
    <cfRule type="expression" dxfId="843" priority="113">
      <formula>IF(AND(AU368&lt;0, RIGHT(TEXT(AU368,"0.#"),1)&lt;&gt;"."),TRUE,FALSE)</formula>
    </cfRule>
    <cfRule type="expression" dxfId="842" priority="114">
      <formula>IF(AND(AU368&lt;0, RIGHT(TEXT(AU368,"0.#"),1)="."),TRUE,FALSE)</formula>
    </cfRule>
  </conditionalFormatting>
  <conditionalFormatting sqref="AK369:AK397">
    <cfRule type="expression" dxfId="841" priority="109">
      <formula>IF(RIGHT(TEXT(AK369,"0.#"),1)=".",FALSE,TRUE)</formula>
    </cfRule>
    <cfRule type="expression" dxfId="840" priority="110">
      <formula>IF(RIGHT(TEXT(AK369,"0.#"),1)=".",TRUE,FALSE)</formula>
    </cfRule>
  </conditionalFormatting>
  <conditionalFormatting sqref="AU369:AX397">
    <cfRule type="expression" dxfId="839" priority="105">
      <formula>IF(AND(AU369&gt;=0, RIGHT(TEXT(AU369,"0.#"),1)&lt;&gt;"."),TRUE,FALSE)</formula>
    </cfRule>
    <cfRule type="expression" dxfId="838" priority="106">
      <formula>IF(AND(AU369&gt;=0, RIGHT(TEXT(AU369,"0.#"),1)="."),TRUE,FALSE)</formula>
    </cfRule>
    <cfRule type="expression" dxfId="837" priority="107">
      <formula>IF(AND(AU369&lt;0, RIGHT(TEXT(AU369,"0.#"),1)&lt;&gt;"."),TRUE,FALSE)</formula>
    </cfRule>
    <cfRule type="expression" dxfId="836" priority="108">
      <formula>IF(AND(AU369&lt;0, RIGHT(TEXT(AU369,"0.#"),1)="."),TRUE,FALSE)</formula>
    </cfRule>
  </conditionalFormatting>
  <conditionalFormatting sqref="AK401">
    <cfRule type="expression" dxfId="835" priority="103">
      <formula>IF(RIGHT(TEXT(AK401,"0.#"),1)=".",FALSE,TRUE)</formula>
    </cfRule>
    <cfRule type="expression" dxfId="834" priority="104">
      <formula>IF(RIGHT(TEXT(AK401,"0.#"),1)=".",TRUE,FALSE)</formula>
    </cfRule>
  </conditionalFormatting>
  <conditionalFormatting sqref="AU401:AX401">
    <cfRule type="expression" dxfId="833" priority="99">
      <formula>IF(AND(AU401&gt;=0, RIGHT(TEXT(AU401,"0.#"),1)&lt;&gt;"."),TRUE,FALSE)</formula>
    </cfRule>
    <cfRule type="expression" dxfId="832" priority="100">
      <formula>IF(AND(AU401&gt;=0, RIGHT(TEXT(AU401,"0.#"),1)="."),TRUE,FALSE)</formula>
    </cfRule>
    <cfRule type="expression" dxfId="831" priority="101">
      <formula>IF(AND(AU401&lt;0, RIGHT(TEXT(AU401,"0.#"),1)&lt;&gt;"."),TRUE,FALSE)</formula>
    </cfRule>
    <cfRule type="expression" dxfId="830" priority="102">
      <formula>IF(AND(AU401&lt;0, RIGHT(TEXT(AU401,"0.#"),1)="."),TRUE,FALSE)</formula>
    </cfRule>
  </conditionalFormatting>
  <conditionalFormatting sqref="AK402:AK430">
    <cfRule type="expression" dxfId="829" priority="97">
      <formula>IF(RIGHT(TEXT(AK402,"0.#"),1)=".",FALSE,TRUE)</formula>
    </cfRule>
    <cfRule type="expression" dxfId="828" priority="98">
      <formula>IF(RIGHT(TEXT(AK402,"0.#"),1)=".",TRUE,FALSE)</formula>
    </cfRule>
  </conditionalFormatting>
  <conditionalFormatting sqref="AU402:AX430">
    <cfRule type="expression" dxfId="827" priority="93">
      <formula>IF(AND(AU402&gt;=0, RIGHT(TEXT(AU402,"0.#"),1)&lt;&gt;"."),TRUE,FALSE)</formula>
    </cfRule>
    <cfRule type="expression" dxfId="826" priority="94">
      <formula>IF(AND(AU402&gt;=0, RIGHT(TEXT(AU402,"0.#"),1)="."),TRUE,FALSE)</formula>
    </cfRule>
    <cfRule type="expression" dxfId="825" priority="95">
      <formula>IF(AND(AU402&lt;0, RIGHT(TEXT(AU402,"0.#"),1)&lt;&gt;"."),TRUE,FALSE)</formula>
    </cfRule>
    <cfRule type="expression" dxfId="824" priority="96">
      <formula>IF(AND(AU402&lt;0, RIGHT(TEXT(AU402,"0.#"),1)="."),TRUE,FALSE)</formula>
    </cfRule>
  </conditionalFormatting>
  <conditionalFormatting sqref="AK434">
    <cfRule type="expression" dxfId="823" priority="91">
      <formula>IF(RIGHT(TEXT(AK434,"0.#"),1)=".",FALSE,TRUE)</formula>
    </cfRule>
    <cfRule type="expression" dxfId="822" priority="92">
      <formula>IF(RIGHT(TEXT(AK434,"0.#"),1)=".",TRUE,FALSE)</formula>
    </cfRule>
  </conditionalFormatting>
  <conditionalFormatting sqref="AU434:AX434">
    <cfRule type="expression" dxfId="821" priority="87">
      <formula>IF(AND(AU434&gt;=0, RIGHT(TEXT(AU434,"0.#"),1)&lt;&gt;"."),TRUE,FALSE)</formula>
    </cfRule>
    <cfRule type="expression" dxfId="820" priority="88">
      <formula>IF(AND(AU434&gt;=0, RIGHT(TEXT(AU434,"0.#"),1)="."),TRUE,FALSE)</formula>
    </cfRule>
    <cfRule type="expression" dxfId="819" priority="89">
      <formula>IF(AND(AU434&lt;0, RIGHT(TEXT(AU434,"0.#"),1)&lt;&gt;"."),TRUE,FALSE)</formula>
    </cfRule>
    <cfRule type="expression" dxfId="818" priority="90">
      <formula>IF(AND(AU434&lt;0, RIGHT(TEXT(AU434,"0.#"),1)="."),TRUE,FALSE)</formula>
    </cfRule>
  </conditionalFormatting>
  <conditionalFormatting sqref="AK435:AK463">
    <cfRule type="expression" dxfId="817" priority="85">
      <formula>IF(RIGHT(TEXT(AK435,"0.#"),1)=".",FALSE,TRUE)</formula>
    </cfRule>
    <cfRule type="expression" dxfId="816" priority="86">
      <formula>IF(RIGHT(TEXT(AK435,"0.#"),1)=".",TRUE,FALSE)</formula>
    </cfRule>
  </conditionalFormatting>
  <conditionalFormatting sqref="AU435:AX463">
    <cfRule type="expression" dxfId="815" priority="81">
      <formula>IF(AND(AU435&gt;=0, RIGHT(TEXT(AU435,"0.#"),1)&lt;&gt;"."),TRUE,FALSE)</formula>
    </cfRule>
    <cfRule type="expression" dxfId="814" priority="82">
      <formula>IF(AND(AU435&gt;=0, RIGHT(TEXT(AU435,"0.#"),1)="."),TRUE,FALSE)</formula>
    </cfRule>
    <cfRule type="expression" dxfId="813" priority="83">
      <formula>IF(AND(AU435&lt;0, RIGHT(TEXT(AU435,"0.#"),1)&lt;&gt;"."),TRUE,FALSE)</formula>
    </cfRule>
    <cfRule type="expression" dxfId="812" priority="84">
      <formula>IF(AND(AU435&lt;0, RIGHT(TEXT(AU435,"0.#"),1)="."),TRUE,FALSE)</formula>
    </cfRule>
  </conditionalFormatting>
  <conditionalFormatting sqref="AK467">
    <cfRule type="expression" dxfId="811" priority="79">
      <formula>IF(RIGHT(TEXT(AK467,"0.#"),1)=".",FALSE,TRUE)</formula>
    </cfRule>
    <cfRule type="expression" dxfId="810" priority="80">
      <formula>IF(RIGHT(TEXT(AK467,"0.#"),1)=".",TRUE,FALSE)</formula>
    </cfRule>
  </conditionalFormatting>
  <conditionalFormatting sqref="AU467:AX467">
    <cfRule type="expression" dxfId="809" priority="75">
      <formula>IF(AND(AU467&gt;=0, RIGHT(TEXT(AU467,"0.#"),1)&lt;&gt;"."),TRUE,FALSE)</formula>
    </cfRule>
    <cfRule type="expression" dxfId="808" priority="76">
      <formula>IF(AND(AU467&gt;=0, RIGHT(TEXT(AU467,"0.#"),1)="."),TRUE,FALSE)</formula>
    </cfRule>
    <cfRule type="expression" dxfId="807" priority="77">
      <formula>IF(AND(AU467&lt;0, RIGHT(TEXT(AU467,"0.#"),1)&lt;&gt;"."),TRUE,FALSE)</formula>
    </cfRule>
    <cfRule type="expression" dxfId="806" priority="78">
      <formula>IF(AND(AU467&lt;0, RIGHT(TEXT(AU467,"0.#"),1)="."),TRUE,FALSE)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E24:AX24 AJ23:AS23">
    <cfRule type="expression" dxfId="799" priority="67">
      <formula>IF(RIGHT(TEXT(AE23,"0.#"),1)=".",FALSE,TRUE)</formula>
    </cfRule>
    <cfRule type="expression" dxfId="798" priority="68">
      <formula>IF(RIGHT(TEXT(AE23,"0.#"),1)=".",TRUE,FALSE)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D14:AJ14">
    <cfRule type="expression" dxfId="757" priority="13">
      <formula>IF(RIGHT(TEXT(AD14,"0.#"),1)=".",FALSE,TRUE)</formula>
    </cfRule>
    <cfRule type="expression" dxfId="756" priority="14">
      <formula>IF(RIGHT(TEXT(AD14,"0.#"),1)=".",TRUE,FALSE)</formula>
    </cfRule>
  </conditionalFormatting>
  <conditionalFormatting sqref="AD15:AJ17">
    <cfRule type="expression" dxfId="755" priority="11">
      <formula>IF(RIGHT(TEXT(AD15,"0.#"),1)=".",FALSE,TRUE)</formula>
    </cfRule>
    <cfRule type="expression" dxfId="754" priority="12">
      <formula>IF(RIGHT(TEXT(AD15,"0.#"),1)=".",TRUE,FALSE)</formula>
    </cfRule>
  </conditionalFormatting>
  <conditionalFormatting sqref="AK14:AQ14">
    <cfRule type="expression" dxfId="753" priority="9">
      <formula>IF(RIGHT(TEXT(AK14,"0.#"),1)=".",FALSE,TRUE)</formula>
    </cfRule>
    <cfRule type="expression" dxfId="752" priority="10">
      <formula>IF(RIGHT(TEXT(AK14,"0.#"),1)=".",TRUE,FALSE)</formula>
    </cfRule>
  </conditionalFormatting>
  <conditionalFormatting sqref="AK15:AQ16">
    <cfRule type="expression" dxfId="751" priority="7">
      <formula>IF(RIGHT(TEXT(AK15,"0.#"),1)=".",FALSE,TRUE)</formula>
    </cfRule>
    <cfRule type="expression" dxfId="750" priority="8">
      <formula>IF(RIGHT(TEXT(AK15,"0.#"),1)=".",TRUE,FALSE)</formula>
    </cfRule>
  </conditionalFormatting>
  <conditionalFormatting sqref="AK17:AQ17">
    <cfRule type="expression" dxfId="749" priority="5">
      <formula>IF(RIGHT(TEXT(AK17,"0.#"),1)=".",FALSE,TRUE)</formula>
    </cfRule>
    <cfRule type="expression" dxfId="748" priority="6">
      <formula>IF(RIGHT(TEXT(AK17,"0.#"),1)=".",TRUE,FALSE)</formula>
    </cfRule>
  </conditionalFormatting>
  <conditionalFormatting sqref="AU302:AX302">
    <cfRule type="expression" dxfId="747" priority="1">
      <formula>IF(AND(AU302&gt;=0, RIGHT(TEXT(AU302,"0.#"),1)&lt;&gt;"."),TRUE,FALSE)</formula>
    </cfRule>
    <cfRule type="expression" dxfId="746" priority="2">
      <formula>IF(AND(AU302&gt;=0, RIGHT(TEXT(AU302,"0.#"),1)="."),TRUE,FALSE)</formula>
    </cfRule>
    <cfRule type="expression" dxfId="745" priority="3">
      <formula>IF(AND(AU302&lt;0, RIGHT(TEXT(AU302,"0.#"),1)&lt;&gt;"."),TRUE,FALSE)</formula>
    </cfRule>
    <cfRule type="expression" dxfId="744" priority="4">
      <formula>IF(AND(AU302&lt;0, RIGHT(TEXT(AU302,"0.#"),1)="."),TRUE,FALSE)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0" sqref="L20"/>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464</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465</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466</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467</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466</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464</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465</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467</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466</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467</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466</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467</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466</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464</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465</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8"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6"/>
      <c r="B3" s="697"/>
      <c r="C3" s="697"/>
      <c r="D3" s="697"/>
      <c r="E3" s="697"/>
      <c r="F3" s="698"/>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6"/>
      <c r="B16" s="697"/>
      <c r="C16" s="697"/>
      <c r="D16" s="697"/>
      <c r="E16" s="697"/>
      <c r="F16" s="698"/>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6"/>
      <c r="B29" s="697"/>
      <c r="C29" s="697"/>
      <c r="D29" s="697"/>
      <c r="E29" s="697"/>
      <c r="F29" s="698"/>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6"/>
      <c r="B42" s="697"/>
      <c r="C42" s="697"/>
      <c r="D42" s="697"/>
      <c r="E42" s="697"/>
      <c r="F42" s="698"/>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6"/>
      <c r="B56" s="697"/>
      <c r="C56" s="697"/>
      <c r="D56" s="697"/>
      <c r="E56" s="697"/>
      <c r="F56" s="698"/>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6"/>
      <c r="B69" s="697"/>
      <c r="C69" s="697"/>
      <c r="D69" s="697"/>
      <c r="E69" s="697"/>
      <c r="F69" s="698"/>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6"/>
      <c r="B82" s="697"/>
      <c r="C82" s="697"/>
      <c r="D82" s="697"/>
      <c r="E82" s="697"/>
      <c r="F82" s="698"/>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6"/>
      <c r="B95" s="697"/>
      <c r="C95" s="697"/>
      <c r="D95" s="697"/>
      <c r="E95" s="697"/>
      <c r="F95" s="698"/>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6"/>
      <c r="B109" s="697"/>
      <c r="C109" s="697"/>
      <c r="D109" s="697"/>
      <c r="E109" s="697"/>
      <c r="F109" s="698"/>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6"/>
      <c r="B122" s="697"/>
      <c r="C122" s="697"/>
      <c r="D122" s="697"/>
      <c r="E122" s="697"/>
      <c r="F122" s="698"/>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6"/>
      <c r="B135" s="697"/>
      <c r="C135" s="697"/>
      <c r="D135" s="697"/>
      <c r="E135" s="697"/>
      <c r="F135" s="698"/>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6"/>
      <c r="B148" s="697"/>
      <c r="C148" s="697"/>
      <c r="D148" s="697"/>
      <c r="E148" s="697"/>
      <c r="F148" s="698"/>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6"/>
      <c r="B162" s="697"/>
      <c r="C162" s="697"/>
      <c r="D162" s="697"/>
      <c r="E162" s="697"/>
      <c r="F162" s="698"/>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6"/>
      <c r="B175" s="697"/>
      <c r="C175" s="697"/>
      <c r="D175" s="697"/>
      <c r="E175" s="697"/>
      <c r="F175" s="698"/>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6"/>
      <c r="B188" s="697"/>
      <c r="C188" s="697"/>
      <c r="D188" s="697"/>
      <c r="E188" s="697"/>
      <c r="F188" s="698"/>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6"/>
      <c r="B201" s="697"/>
      <c r="C201" s="697"/>
      <c r="D201" s="697"/>
      <c r="E201" s="697"/>
      <c r="F201" s="698"/>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6"/>
      <c r="B215" s="697"/>
      <c r="C215" s="697"/>
      <c r="D215" s="697"/>
      <c r="E215" s="697"/>
      <c r="F215" s="698"/>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6"/>
      <c r="B228" s="697"/>
      <c r="C228" s="697"/>
      <c r="D228" s="697"/>
      <c r="E228" s="697"/>
      <c r="F228" s="698"/>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6"/>
      <c r="B241" s="697"/>
      <c r="C241" s="697"/>
      <c r="D241" s="697"/>
      <c r="E241" s="697"/>
      <c r="F241" s="698"/>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6"/>
      <c r="B254" s="697"/>
      <c r="C254" s="697"/>
      <c r="D254" s="697"/>
      <c r="E254" s="697"/>
      <c r="F254" s="698"/>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敏晃</cp:lastModifiedBy>
  <cp:lastPrinted>2015-06-10T05:18:53Z</cp:lastPrinted>
  <dcterms:created xsi:type="dcterms:W3CDTF">2012-03-13T00:50:25Z</dcterms:created>
  <dcterms:modified xsi:type="dcterms:W3CDTF">2015-06-12T01:49:57Z</dcterms:modified>
</cp:coreProperties>
</file>