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5" yWindow="-15" windowWidth="9885" windowHeight="78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<sst xmlns="http://schemas.openxmlformats.org/spreadsheetml/2006/main" count="1322" uniqueCount="531">
  <si>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</si>
  <si>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</si>
  <si>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</si>
  <si>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</si>
  <si>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</si>
  <si>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</si>
  <si>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</si>
  <si>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</si>
  <si>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</si>
  <si>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</si>
  <si>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</si>
  <si>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</si>
  <si>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</si>
  <si>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</si>
  <si>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</si>
  <si>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</si>
  <si>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</si>
  <si>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</si>
  <si>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</si>
  <si>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</si>
  <si>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</si>
  <si>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</si>
  <si>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</si>
  <si>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</si>
  <si>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</si>
  <si>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</si>
  <si>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</si>
  <si>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</si>
  <si>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</si>
  <si>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</si>
  <si>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</si>
  <si>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</si>
  <si>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</si>
  <si>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</si>
  <si>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</si>
  <si>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</si>
  <si>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</si>
  <si>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</si>
  <si>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</si>
  <si>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</si>
  <si>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</si>
  <si>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</si>
  <si>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</si>
  <si>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</si>
  <si>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</si>
  <si>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</si>
  <si>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</si>
  <si>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</si>
  <si>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</si>
  <si>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</si>
  <si>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</si>
  <si>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</si>
  <si>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</si>
  <si>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</si>
  <si>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</si>
  <si>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</si>
  <si>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</si>
  <si>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</si>
  <si>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</si>
  <si>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</si>
  <si>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</si>
  <si>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</si>
  <si>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</si>
  <si>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</si>
  <si>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</si>
  <si>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</si>
  <si>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</si>
  <si>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</si>
  <si>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</si>
  <si>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</si>
  <si>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</si>
  <si>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</si>
  <si>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</si>
  <si>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</si>
  <si>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</si>
  <si>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</si>
  <si>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</si>
  <si>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</si>
  <si>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</si>
  <si>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</si>
  <si>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</si>
  <si>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</si>
  <si>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</si>
  <si>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</si>
  <si>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</si>
  <si>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</si>
  <si>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</si>
  <si>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</si>
  <si>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</si>
  <si>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</si>
  <si>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</si>
  <si>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</si>
  <si>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</si>
  <si>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</si>
  <si>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</si>
  <si>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</si>
  <si>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</si>
  <si>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</si>
  <si>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</si>
  <si>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</si>
  <si>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</si>
  <si>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</si>
  <si>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</si>
  <si>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</si>
  <si>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</si>
  <si>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</si>
  <si>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</si>
  <si>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</si>
  <si>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</si>
  <si>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</si>
  <si>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</si>
  <si>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</si>
  <si>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</si>
  <si>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</si>
  <si>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</si>
  <si>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</si>
  <si>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</si>
  <si>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</si>
  <si>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</si>
  <si>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</si>
  <si>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</si>
  <si>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</si>
  <si>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</si>
  <si>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</si>
  <si>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</si>
  <si>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</si>
  <si>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</si>
  <si>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</si>
  <si>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</si>
  <si>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</si>
  <si>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</si>
  <si>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</si>
  <si>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</si>
  <si>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</si>
  <si>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</si>
  <si>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</si>
  <si>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</si>
  <si>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</si>
  <si>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</si>
  <si>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</si>
  <si>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</si>
  <si>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</si>
  <si>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</si>
  <si>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</si>
  <si>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</si>
  <si>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</si>
  <si>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</si>
  <si>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</si>
  <si>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</si>
  <si>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</si>
  <si>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</si>
  <si>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</si>
  <si>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</si>
  <si>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</si>
  <si>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</si>
  <si>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</si>
  <si>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</si>
  <si>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</si>
  <si>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</si>
  <si>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</si>
  <si>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</si>
  <si>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</si>
  <si>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</si>
  <si>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</si>
  <si>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</si>
  <si>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</si>
  <si>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</si>
  <si>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</si>
  <si>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</si>
  <si>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</si>
  <si>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</si>
  <si>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</si>
  <si>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</si>
  <si>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</si>
  <si>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</si>
  <si>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</si>
  <si>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</si>
  <si>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</si>
  <si>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</si>
  <si>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</si>
  <si>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</si>
  <si>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</si>
  <si>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</si>
  <si>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</si>
  <si>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</si>
  <si>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</si>
  <si>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</si>
  <si>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</si>
  <si>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</si>
  <si>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</si>
  <si>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</si>
  <si>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</si>
  <si>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</si>
  <si>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</si>
  <si>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</si>
  <si>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</si>
  <si>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</si>
  <si>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</si>
  <si>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</si>
  <si>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</si>
  <si>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</si>
  <si>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</si>
  <si>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</si>
  <si>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</si>
  <si>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</si>
  <si>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</si>
  <si>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</si>
  <si>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</si>
  <si>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</si>
  <si>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</si>
  <si>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</si>
  <si>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</si>
  <si>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</si>
  <si>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</si>
  <si>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</si>
  <si>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</si>
  <si>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</si>
  <si>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</si>
  <si>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</si>
  <si>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</si>
  <si>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</si>
  <si>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</si>
  <si>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</si>
  <si>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</si>
  <si>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</si>
  <si>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</si>
  <si>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</si>
  <si>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</si>
  <si>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</si>
  <si>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</si>
  <si>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</si>
  <si>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</si>
  <si>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</si>
  <si>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</si>
  <si>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</si>
  <si>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</si>
  <si>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</si>
  <si>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</si>
  <si>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</si>
  <si>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</si>
  <si>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</si>
  <si>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</si>
  <si>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</si>
  <si>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</si>
  <si>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</si>
  <si>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</si>
  <si>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</si>
  <si>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</si>
  <si>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</si>
  <si>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</si>
  <si>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</si>
  <si>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</si>
  <si>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</si>
  <si>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</si>
  <si>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</si>
  <si>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</si>
  <si>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</si>
  <si>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</si>
  <si>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</si>
  <si>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</si>
  <si>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</si>
  <si>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</si>
  <si>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</si>
  <si>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</si>
  <si>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</si>
  <si>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</si>
  <si>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</si>
  <si>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</si>
  <si>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</si>
  <si>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</si>
  <si>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</si>
  <si>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</si>
  <si>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</si>
  <si>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</si>
  <si>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</si>
  <si>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</si>
  <si>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</si>
  <si>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</si>
  <si>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</si>
  <si>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</si>
  <si>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</si>
  <si>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</si>
  <si>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</si>
  <si>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</si>
  <si>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</si>
  <si>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</si>
  <si>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</si>
  <si>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</si>
  <si>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</si>
  <si>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</si>
  <si>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</si>
  <si>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</si>
  <si>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</si>
  <si>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</si>
  <si>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</si>
  <si>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</si>
  <si>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</si>
  <si>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</si>
  <si>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</si>
  <si>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</si>
  <si>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</si>
  <si>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</si>
  <si>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</si>
  <si>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</si>
  <si>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</si>
  <si>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</si>
  <si>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</si>
  <si>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</si>
  <si>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</si>
  <si>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</si>
  <si>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</si>
  <si>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</si>
  <si>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</si>
  <si>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</si>
  <si>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</si>
  <si>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</si>
  <si>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</si>
  <si>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</si>
  <si>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</si>
  <si>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</si>
  <si>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</si>
  <si>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</si>
  <si>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</si>
  <si>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</si>
  <si>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</si>
  <si>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</si>
  <si>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</si>
  <si>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</si>
  <si>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</si>
  <si>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</si>
  <si>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</si>
  <si>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</si>
  <si>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</si>
  <si>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</si>
  <si>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</si>
  <si>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</si>
  <si>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</si>
  <si>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</si>
  <si>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</si>
  <si>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</si>
  <si>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</si>
  <si>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</si>
  <si>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</si>
  <si>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</si>
  <si>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</si>
  <si>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</si>
  <si>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</si>
  <si>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</si>
  <si>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</si>
  <si>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</si>
  <si>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</si>
  <si>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</si>
  <si>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</si>
  <si>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</si>
  <si>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</si>
  <si>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</si>
  <si>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</si>
  <si>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</si>
  <si>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</si>
  <si>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</si>
  <si>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</si>
  <si>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</si>
  <si>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</si>
  <si>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</si>
  <si>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</si>
  <si>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</si>
  <si>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</si>
  <si>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</si>
  <si>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</si>
  <si>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</si>
  <si>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</si>
  <si>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</si>
  <si>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</si>
  <si>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</si>
  <si>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</si>
  <si>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</si>
  <si>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</si>
  <si>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</si>
  <si>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</si>
  <si>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</si>
  <si>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</si>
  <si>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</si>
  <si>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</si>
  <si>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</si>
  <si>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</si>
  <si>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</si>
  <si>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</si>
  <si>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</si>
  <si>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</si>
  <si>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</si>
  <si>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</si>
  <si>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</si>
  <si>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</si>
  <si>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</si>
  <si>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</si>
  <si>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</si>
  <si>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</si>
  <si>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</si>
  <si>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</si>
  <si>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</si>
  <si>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</si>
  <si>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</si>
  <si>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</si>
  <si>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</si>
  <si>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</si>
  <si>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</si>
  <si>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</si>
  <si>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</si>
  <si>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</si>
  <si>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</si>
  <si>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</si>
  <si>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</si>
  <si>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</si>
  <si>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</si>
  <si>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</si>
  <si>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</si>
  <si>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</si>
  <si>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</si>
  <si>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</si>
  <si>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</si>
  <si>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</si>
  <si>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</si>
  <si>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</si>
  <si>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</si>
  <si>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</si>
  <si>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</si>
  <si>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</si>
  <si>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</si>
  <si>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</si>
  <si>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</si>
  <si>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</si>
  <si>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</si>
  <si>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</si>
  <si>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</si>
  <si>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</si>
  <si>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</si>
  <si>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</si>
  <si>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</si>
  <si>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</si>
  <si>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</si>
  <si>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</si>
  <si>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</si>
  <si>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</si>
  <si>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</si>
  <si>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</si>
  <si>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</si>
  <si>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</si>
  <si>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</si>
  <si>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</si>
  <si>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</si>
  <si>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</si>
  <si>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</si>
  <si>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</si>
  <si>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</si>
  <si>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</si>
  <si>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</si>
  <si>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</si>
  <si>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</si>
  <si>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</si>
  <si>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</si>
  <si>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</si>
  <si>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</si>
  <si>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</si>
  <si>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</si>
  <si>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</si>
  <si>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</si>
  <si>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</si>
  <si>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</si>
  <si>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r>
      <rPr>
        <sz val="9"/>
        <rFont val="ＭＳ ゴシック"/>
        <family val="3"/>
        <charset val="128"/>
      </rPr>
      <t>水環境課海洋環境室長</t>
    </r>
    <r>
      <rPr>
        <sz val="10"/>
        <rFont val="ＭＳ ゴシック"/>
        <family val="3"/>
        <charset val="128"/>
      </rPr>
      <t xml:space="preserve">
坂本幸彦</t>
    </r>
    <rPh sb="0" eb="1">
      <t>ミズ</t>
    </rPh>
    <rPh sb="1" eb="4">
      <t>カンキョウカ</t>
    </rPh>
    <rPh sb="4" eb="6">
      <t>カイヨウ</t>
    </rPh>
    <rPh sb="6" eb="8">
      <t>カンキョウ</t>
    </rPh>
    <rPh sb="8" eb="10">
      <t>シツチョウ</t>
    </rPh>
    <rPh sb="11" eb="13">
      <t>サカモト</t>
    </rPh>
    <rPh sb="13" eb="15">
      <t>ユキヒコ</t>
    </rPh>
    <phoneticPr fontId="7"/>
  </si>
  <si>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</si>
  <si>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8">
      <t>カンキョウ</t>
    </rPh>
    <rPh sb="8" eb="9">
      <t>シツ</t>
    </rPh>
    <phoneticPr fontId="7"/>
  </si>
  <si>
    <t>海洋基本計画</t>
  </si>
  <si>
    <t>○</t>
  </si>
  <si>
    <t>海洋環境モニタリング推進事業</t>
  </si>
  <si>
    <t>-</t>
  </si>
  <si>
    <t>　海洋環境モニタリング調査は、日本周辺海域の調査地点における陸域からの汚染および廃棄物の海洋投入処分に由来する汚染状況を把握することを目的としている。海洋環境モニタリング多様化推進事業は、油等流出事故が発生した場合において、従来の船舶を使用した調査に加えて、汚染状況の分布を確認するための新たな手法（衛星写真の利用）を確立することを目的としている。</t>
  </si>
  <si>
    <t>　水質、底質、海洋生物等に蓄積される汚染物質等を対象として、日本周辺の海域において、測線及び測点地点を設定し、６～８年で一巡するように調査を行っている。また、専門家による検討会を開催し、調査結果の検討・解析を行っている。また、衛星画像の活用による油等流出に係るモニタリング手法の検討及びシステムの構築に向けた作業を行っている。</t>
  </si>
  <si>
    <t>実績額/測線　　　　　　　　　</t>
  </si>
  <si>
    <t>測線</t>
  </si>
  <si>
    <t>(1)</t>
  </si>
  <si>
    <t>百万円</t>
  </si>
  <si>
    <t>65,152,500/1</t>
  </si>
  <si>
    <t>56,868,000/1</t>
  </si>
  <si>
    <t>58,860,000/1</t>
  </si>
  <si>
    <t>環境保全調査費</t>
    <rPh sb="0" eb="2">
      <t>カンキョウ</t>
    </rPh>
    <rPh sb="2" eb="4">
      <t>ホゼン</t>
    </rPh>
    <rPh sb="4" eb="7">
      <t>チョウサヒ</t>
    </rPh>
    <phoneticPr fontId="7"/>
  </si>
  <si>
    <t>海洋環境の保全にあたり、海洋環境の汚染状況の監視は必要な事業である。</t>
    <rPh sb="0" eb="2">
      <t>カイヨウ</t>
    </rPh>
    <rPh sb="2" eb="4">
      <t>カンキョウ</t>
    </rPh>
    <rPh sb="5" eb="7">
      <t>ホゼン</t>
    </rPh>
    <rPh sb="12" eb="14">
      <t>カイヨウ</t>
    </rPh>
    <rPh sb="14" eb="16">
      <t>カンキョウ</t>
    </rPh>
    <rPh sb="17" eb="19">
      <t>オセン</t>
    </rPh>
    <rPh sb="19" eb="21">
      <t>ジョウキョウ</t>
    </rPh>
    <rPh sb="22" eb="24">
      <t>カンシ</t>
    </rPh>
    <rPh sb="25" eb="27">
      <t>ヒツヨウ</t>
    </rPh>
    <rPh sb="28" eb="30">
      <t>ジギョウ</t>
    </rPh>
    <phoneticPr fontId="5"/>
  </si>
  <si>
    <t>‐</t>
  </si>
  <si>
    <t>予定価格作成時において、分析単価等を業者見積もり（3社程度）により徴収し、適切であることを確認している。</t>
    <rPh sb="0" eb="2">
      <t>ヨテイ</t>
    </rPh>
    <rPh sb="2" eb="4">
      <t>カカク</t>
    </rPh>
    <rPh sb="4" eb="6">
      <t>サクセイ</t>
    </rPh>
    <rPh sb="6" eb="7">
      <t>ジ</t>
    </rPh>
    <rPh sb="12" eb="14">
      <t>ブンセキ</t>
    </rPh>
    <rPh sb="14" eb="17">
      <t>タンカナド</t>
    </rPh>
    <rPh sb="18" eb="20">
      <t>ギョウシャ</t>
    </rPh>
    <rPh sb="20" eb="22">
      <t>ミツ</t>
    </rPh>
    <rPh sb="26" eb="27">
      <t>シャ</t>
    </rPh>
    <rPh sb="27" eb="29">
      <t>テイド</t>
    </rPh>
    <rPh sb="33" eb="35">
      <t>チョウシュウ</t>
    </rPh>
    <rPh sb="37" eb="39">
      <t>テキセツ</t>
    </rPh>
    <rPh sb="45" eb="47">
      <t>カクニン</t>
    </rPh>
    <phoneticPr fontId="5"/>
  </si>
  <si>
    <t>費目・使途も事業目的に即した適切なものとなっている。</t>
  </si>
  <si>
    <t>コスト削減のために事業計画の見直しを行い、より効率的な事業実施を行っている。</t>
    <rPh sb="3" eb="5">
      <t>サクゲン</t>
    </rPh>
    <rPh sb="9" eb="11">
      <t>ジギョウ</t>
    </rPh>
    <rPh sb="11" eb="13">
      <t>ケイカク</t>
    </rPh>
    <rPh sb="14" eb="16">
      <t>ミナオ</t>
    </rPh>
    <rPh sb="18" eb="19">
      <t>オコナ</t>
    </rPh>
    <rPh sb="23" eb="26">
      <t>コウリツテキ</t>
    </rPh>
    <rPh sb="27" eb="29">
      <t>ジギョウ</t>
    </rPh>
    <rPh sb="29" eb="31">
      <t>ジッシ</t>
    </rPh>
    <rPh sb="32" eb="33">
      <t>オコナ</t>
    </rPh>
    <phoneticPr fontId="5"/>
  </si>
  <si>
    <t>日本周辺海域に設定した測線について、1年1測線実施実績がある。</t>
    <rPh sb="0" eb="2">
      <t>ニホン</t>
    </rPh>
    <rPh sb="2" eb="4">
      <t>シュウヘン</t>
    </rPh>
    <rPh sb="4" eb="6">
      <t>カイイキ</t>
    </rPh>
    <rPh sb="7" eb="9">
      <t>セッテイ</t>
    </rPh>
    <rPh sb="11" eb="13">
      <t>ソクセン</t>
    </rPh>
    <rPh sb="19" eb="20">
      <t>ネン</t>
    </rPh>
    <rPh sb="21" eb="23">
      <t>ソクセン</t>
    </rPh>
    <rPh sb="23" eb="25">
      <t>ジッシ</t>
    </rPh>
    <rPh sb="25" eb="27">
      <t>ジッセキ</t>
    </rPh>
    <phoneticPr fontId="5"/>
  </si>
  <si>
    <t>実施された海洋環境モニタリング調査の結果については、環境省HPにおいて外部に公開されており、十分に活用されている。</t>
  </si>
  <si>
    <t>雑務役務</t>
    <rPh sb="0" eb="2">
      <t>ザツム</t>
    </rPh>
    <rPh sb="2" eb="4">
      <t>エキム</t>
    </rPh>
    <phoneticPr fontId="5"/>
  </si>
  <si>
    <t>海洋環境モニタリング調査総合解析業務</t>
  </si>
  <si>
    <t>外部委託費</t>
    <rPh sb="0" eb="2">
      <t>ガイブ</t>
    </rPh>
    <rPh sb="2" eb="5">
      <t>イタクヒ</t>
    </rPh>
    <phoneticPr fontId="5"/>
  </si>
  <si>
    <t>海洋環境モニタリング調査総合解析業務</t>
    <phoneticPr fontId="5"/>
  </si>
  <si>
    <t>試料分析 株式会社環境総合テクノス他１者</t>
    <rPh sb="2" eb="4">
      <t>ブンセキ</t>
    </rPh>
    <rPh sb="17" eb="18">
      <t>ホカ</t>
    </rPh>
    <rPh sb="19" eb="20">
      <t>シャ</t>
    </rPh>
    <phoneticPr fontId="5"/>
  </si>
  <si>
    <t>C.内外地図株式会社</t>
  </si>
  <si>
    <t>D.帝人エコサイエンス株式会社</t>
  </si>
  <si>
    <t>E.いであ株式会社</t>
  </si>
  <si>
    <t>日本エヌ・ユー・エス株式会社</t>
  </si>
  <si>
    <t>海洋環境モニタリング結果の解析及び検討会の開催及びプラスチック試料の分析</t>
    <rPh sb="23" eb="24">
      <t>オヨ</t>
    </rPh>
    <phoneticPr fontId="5"/>
  </si>
  <si>
    <t>株式会社環境総合テクノス</t>
  </si>
  <si>
    <t>堆積物、底生物群集、表層プラスチック類等の試料採取及び堆積物、底生生物群集試料の分析</t>
    <rPh sb="25" eb="26">
      <t>オヨ</t>
    </rPh>
    <phoneticPr fontId="5"/>
  </si>
  <si>
    <t>内外地図株式会社</t>
  </si>
  <si>
    <t>流出油検出・解析システムの構築</t>
  </si>
  <si>
    <t>帝人エコサイエンス株式会社</t>
  </si>
  <si>
    <t>いであ株式会社</t>
  </si>
  <si>
    <t>採取試料（重金属類等）の項目分析</t>
  </si>
  <si>
    <t>-</t>
    <phoneticPr fontId="5"/>
  </si>
  <si>
    <t>採取試料（有機スズ等）の項目分析</t>
    <phoneticPr fontId="5"/>
  </si>
  <si>
    <t>A.日本エヌ・ユー・エス株式会社</t>
    <rPh sb="2" eb="4">
      <t>ニホン</t>
    </rPh>
    <rPh sb="12" eb="16">
      <t>カブシキガイシャ</t>
    </rPh>
    <phoneticPr fontId="5"/>
  </si>
  <si>
    <t>B.株式会社環境総合テクノス</t>
    <rPh sb="2" eb="6">
      <t>カブシキガイシャ</t>
    </rPh>
    <rPh sb="6" eb="8">
      <t>カンキョウ</t>
    </rPh>
    <rPh sb="8" eb="10">
      <t>ソウゴウ</t>
    </rPh>
    <phoneticPr fontId="5"/>
  </si>
  <si>
    <t>日本周辺海域に設定した測線の1年度あたりの実施数</t>
    <phoneticPr fontId="5"/>
  </si>
  <si>
    <t>調査結果の公表回数</t>
    <rPh sb="0" eb="2">
      <t>チョウサ</t>
    </rPh>
    <rPh sb="2" eb="4">
      <t>ケッカ</t>
    </rPh>
    <rPh sb="5" eb="7">
      <t>コウヒョウ</t>
    </rPh>
    <rPh sb="7" eb="9">
      <t>カイスウ</t>
    </rPh>
    <phoneticPr fontId="5"/>
  </si>
  <si>
    <t>回</t>
    <rPh sb="0" eb="1">
      <t>カイ</t>
    </rPh>
    <phoneticPr fontId="5"/>
  </si>
  <si>
    <t>海洋環境の保全については、国連海洋法条約において沿岸国の責務とされており、地方自治体及び民間等に委ねることはできない。</t>
    <rPh sb="37" eb="39">
      <t>チホウ</t>
    </rPh>
    <rPh sb="39" eb="42">
      <t>ジチタイ</t>
    </rPh>
    <rPh sb="42" eb="43">
      <t>オヨ</t>
    </rPh>
    <rPh sb="44" eb="46">
      <t>ミンカン</t>
    </rPh>
    <rPh sb="46" eb="47">
      <t>トウ</t>
    </rPh>
    <rPh sb="48" eb="49">
      <t>ユダ</t>
    </rPh>
    <phoneticPr fontId="5"/>
  </si>
  <si>
    <t>-</t>
    <phoneticPr fontId="5"/>
  </si>
  <si>
    <t>随意契約</t>
    <rPh sb="0" eb="2">
      <t>ズイイ</t>
    </rPh>
    <rPh sb="2" eb="4">
      <t>ケイヤク</t>
    </rPh>
    <phoneticPr fontId="5"/>
  </si>
  <si>
    <t>事業実施にあたっては、有識者からなる検討会において調査測点、手法等の検討を行うなどしている。</t>
    <rPh sb="0" eb="2">
      <t>ジギョウ</t>
    </rPh>
    <rPh sb="2" eb="4">
      <t>ジッシ</t>
    </rPh>
    <rPh sb="11" eb="13">
      <t>ユウシキ</t>
    </rPh>
    <rPh sb="13" eb="14">
      <t>モノ</t>
    </rPh>
    <rPh sb="18" eb="21">
      <t>ケントウカイ</t>
    </rPh>
    <rPh sb="25" eb="27">
      <t>チョウサ</t>
    </rPh>
    <rPh sb="27" eb="29">
      <t>ソクテン</t>
    </rPh>
    <rPh sb="30" eb="32">
      <t>シュホウ</t>
    </rPh>
    <rPh sb="32" eb="33">
      <t>トウ</t>
    </rPh>
    <rPh sb="34" eb="36">
      <t>ケントウ</t>
    </rPh>
    <rPh sb="37" eb="38">
      <t>オコナ</t>
    </rPh>
    <phoneticPr fontId="5"/>
  </si>
  <si>
    <t>-</t>
    <phoneticPr fontId="5"/>
  </si>
  <si>
    <t>-</t>
    <phoneticPr fontId="5"/>
  </si>
  <si>
    <t>3. 大気・水・土壌環境等の保全
 3-3 水環境の保全（海洋環境の保全を含む）</t>
    <rPh sb="22" eb="23">
      <t>ミズ</t>
    </rPh>
    <rPh sb="23" eb="25">
      <t>カンキョウ</t>
    </rPh>
    <rPh sb="26" eb="28">
      <t>ホゼン</t>
    </rPh>
    <rPh sb="29" eb="31">
      <t>カイヨウ</t>
    </rPh>
    <rPh sb="31" eb="33">
      <t>カンキョウ</t>
    </rPh>
    <rPh sb="34" eb="36">
      <t>ホゼン</t>
    </rPh>
    <rPh sb="37" eb="38">
      <t>フク</t>
    </rPh>
    <phoneticPr fontId="7"/>
  </si>
  <si>
    <t>76,000,000/1</t>
    <phoneticPr fontId="5"/>
  </si>
  <si>
    <t>調査結果を年１回、国民に情報提供すること。</t>
    <rPh sb="0" eb="2">
      <t>チョウサ</t>
    </rPh>
    <rPh sb="2" eb="4">
      <t>_x0000__x0000__x0002_</t>
    </rPh>
    <rPh sb="5" eb="6">
      <t>_x0004__x0002_</t>
    </rPh>
    <rPh sb="7" eb="8">
      <t>_x0002__x0007_</t>
    </rPh>
    <rPh sb="9" eb="11">
      <t>_x0005__x0001_	_x0007_</t>
    </rPh>
    <rPh sb="12" eb="14">
      <t>_x0001__x000B_	_x0002__x000F_</t>
    </rPh>
    <rPh sb="14" eb="16">
      <t/>
    </rPh>
    <phoneticPr fontId="5"/>
  </si>
  <si>
    <t>日本周辺海域の汚染状況を把握し、調査結果を年１回、国民に情報提供することを目標としている。成果実績については目標を十分に満たすものである。</t>
    <rPh sb="0" eb="2">
      <t>ニホン</t>
    </rPh>
    <rPh sb="2" eb="4">
      <t>シュウヘン</t>
    </rPh>
    <rPh sb="4" eb="6">
      <t>カイイキ</t>
    </rPh>
    <rPh sb="7" eb="9">
      <t>オセン</t>
    </rPh>
    <rPh sb="9" eb="11">
      <t>ジョウキョウ</t>
    </rPh>
    <rPh sb="12" eb="14">
      <t>ハアク</t>
    </rPh>
    <rPh sb="16" eb="18">
      <t>チョウサ</t>
    </rPh>
    <rPh sb="18" eb="20">
      <t>ケッカ</t>
    </rPh>
    <rPh sb="21" eb="22">
      <t>ネン</t>
    </rPh>
    <rPh sb="23" eb="24">
      <t>カイ</t>
    </rPh>
    <rPh sb="25" eb="27">
      <t>コクミン</t>
    </rPh>
    <rPh sb="28" eb="30">
      <t>ジョウホウ</t>
    </rPh>
    <rPh sb="30" eb="32">
      <t>テイキョウ</t>
    </rPh>
    <rPh sb="37" eb="39">
      <t>モクヒョウ</t>
    </rPh>
    <rPh sb="45" eb="47">
      <t>セイカ</t>
    </rPh>
    <rPh sb="47" eb="49">
      <t>ジッセキ</t>
    </rPh>
    <rPh sb="54" eb="56">
      <t>モクヒョウ</t>
    </rPh>
    <rPh sb="57" eb="59">
      <t>ジュウブン</t>
    </rPh>
    <rPh sb="60" eb="61">
      <t>ミ</t>
    </rPh>
    <phoneticPr fontId="5"/>
  </si>
  <si>
    <t>-</t>
    <phoneticPr fontId="5"/>
  </si>
  <si>
    <t>海洋環境の保全については、国際社会において、国連海洋法条約により沿岸国の責務を求められているものである。また、本事業は海洋基本計画に基づき実施されており、国民や社会のニーズに対応している。</t>
    <rPh sb="13" eb="15">
      <t>コクサイ</t>
    </rPh>
    <rPh sb="15" eb="17">
      <t>シャカイ</t>
    </rPh>
    <rPh sb="39" eb="40">
      <t>モト</t>
    </rPh>
    <rPh sb="55" eb="56">
      <t>ホン</t>
    </rPh>
    <rPh sb="56" eb="58">
      <t>ジギョウ</t>
    </rPh>
    <rPh sb="59" eb="61">
      <t>カイヨウ</t>
    </rPh>
    <rPh sb="61" eb="63">
      <t>キホン</t>
    </rPh>
    <rPh sb="63" eb="65">
      <t>ケイカク</t>
    </rPh>
    <rPh sb="66" eb="67">
      <t>モト</t>
    </rPh>
    <rPh sb="69" eb="71">
      <t>ジッシ</t>
    </rPh>
    <rPh sb="77" eb="79">
      <t>コクミン</t>
    </rPh>
    <rPh sb="80" eb="82">
      <t>シャカイ</t>
    </rPh>
    <rPh sb="87" eb="89">
      <t>タイオウ</t>
    </rPh>
    <phoneticPr fontId="5"/>
  </si>
  <si>
    <t>請負業者は一般競争により選定されている。</t>
    <rPh sb="0" eb="2">
      <t>ウケオイ</t>
    </rPh>
    <rPh sb="2" eb="4">
      <t>ギョウシャ</t>
    </rPh>
    <rPh sb="5" eb="7">
      <t>イッパン</t>
    </rPh>
    <rPh sb="7" eb="9">
      <t>キョウソウ</t>
    </rPh>
    <rPh sb="12" eb="14">
      <t>センテイ</t>
    </rPh>
    <phoneticPr fontId="5"/>
  </si>
  <si>
    <t>海洋環境モニタリング推進費に関しては、1測線／年を目標に競争性のある契約を実施しているところであるが、実態として、一者入札が多く認められる。</t>
    <rPh sb="51" eb="53">
      <t>ジッタイ</t>
    </rPh>
    <rPh sb="57" eb="58">
      <t>イッ</t>
    </rPh>
    <rPh sb="58" eb="59">
      <t>シャ</t>
    </rPh>
    <rPh sb="59" eb="61">
      <t>ニュウサツ</t>
    </rPh>
    <rPh sb="62" eb="63">
      <t>オオ</t>
    </rPh>
    <rPh sb="64" eb="65">
      <t>ミト</t>
    </rPh>
    <phoneticPr fontId="5"/>
  </si>
  <si>
    <t>業務請負条件や仕様書の見直し等により、より競争性のある契約を実施する。</t>
    <rPh sb="0" eb="2">
      <t>ギョウム</t>
    </rPh>
    <rPh sb="2" eb="4">
      <t>ウケオイ</t>
    </rPh>
    <rPh sb="4" eb="6">
      <t>ジョウケン</t>
    </rPh>
    <rPh sb="7" eb="10">
      <t>シヨウショ</t>
    </rPh>
    <rPh sb="11" eb="13">
      <t>ミナオ</t>
    </rPh>
    <rPh sb="14" eb="15">
      <t>トウ</t>
    </rPh>
    <rPh sb="21" eb="24">
      <t>キョウソウセイ</t>
    </rPh>
    <rPh sb="27" eb="29">
      <t>ケイヤク</t>
    </rPh>
    <rPh sb="30" eb="3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</si>
</sst>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228</xdr:row>
          <xdr:rowOff>304800</xdr:rowOff>
        </xdr:from>
        <xdr:to>
          <xdr:col>45</xdr:col>
          <xdr:colOff>161925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367</xdr:row>
          <xdr:rowOff>247650</xdr:rowOff>
        </xdr:from>
        <xdr:to>
          <xdr:col>46</xdr:col>
          <xdr:colOff>95250</xdr:colOff>
          <xdr:row>496</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63501</xdr:colOff>
      <xdr:row>181</xdr:row>
      <xdr:rowOff>38100</xdr:rowOff>
    </xdr:from>
    <xdr:to>
      <xdr:col>26</xdr:col>
      <xdr:colOff>114301</xdr:colOff>
      <xdr:row>184</xdr:row>
      <xdr:rowOff>214099</xdr:rowOff>
    </xdr:to>
    <xdr:sp macro="" textlink="">
      <xdr:nvSpPr>
        <xdr:cNvPr id="9" name="テキスト ボックス 8"/>
        <xdr:cNvSpPr txBox="1"/>
      </xdr:nvSpPr>
      <xdr:spPr>
        <a:xfrm>
          <a:off x="1508126" y="45980350"/>
          <a:ext cx="3971925" cy="11284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152400</xdr:colOff>
      <xdr:row>194</xdr:row>
      <xdr:rowOff>304800</xdr:rowOff>
    </xdr:from>
    <xdr:to>
      <xdr:col>25</xdr:col>
      <xdr:colOff>152400</xdr:colOff>
      <xdr:row>198</xdr:row>
      <xdr:rowOff>163299</xdr:rowOff>
    </xdr:to>
    <xdr:sp macro="" textlink="">
      <xdr:nvSpPr>
        <xdr:cNvPr id="12" name="テキスト ボックス 11"/>
        <xdr:cNvSpPr txBox="1"/>
      </xdr:nvSpPr>
      <xdr:spPr>
        <a:xfrm>
          <a:off x="1574800" y="52158900"/>
          <a:ext cx="3657600" cy="11284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xdr:txBody>
    </xdr:sp>
    <xdr:clientData/>
  </xdr:twoCellAnchor>
  <xdr:twoCellAnchor>
    <xdr:from>
      <xdr:col>7</xdr:col>
      <xdr:colOff>165100</xdr:colOff>
      <xdr:row>207</xdr:row>
      <xdr:rowOff>215900</xdr:rowOff>
    </xdr:from>
    <xdr:to>
      <xdr:col>26</xdr:col>
      <xdr:colOff>25400</xdr:colOff>
      <xdr:row>211</xdr:row>
      <xdr:rowOff>190500</xdr:rowOff>
    </xdr:to>
    <xdr:sp macro="" textlink="">
      <xdr:nvSpPr>
        <xdr:cNvPr id="14" name="テキスト ボックス 13"/>
        <xdr:cNvSpPr txBox="1"/>
      </xdr:nvSpPr>
      <xdr:spPr>
        <a:xfrm>
          <a:off x="1587500" y="56261000"/>
          <a:ext cx="3721100" cy="12446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177800</xdr:colOff>
      <xdr:row>219</xdr:row>
      <xdr:rowOff>228600</xdr:rowOff>
    </xdr:from>
    <xdr:to>
      <xdr:col>26</xdr:col>
      <xdr:colOff>101600</xdr:colOff>
      <xdr:row>223</xdr:row>
      <xdr:rowOff>241300</xdr:rowOff>
    </xdr:to>
    <xdr:sp macro="" textlink="">
      <xdr:nvSpPr>
        <xdr:cNvPr id="15" name="テキスト ボックス 14"/>
        <xdr:cNvSpPr txBox="1"/>
      </xdr:nvSpPr>
      <xdr:spPr>
        <a:xfrm>
          <a:off x="1600200" y="60147200"/>
          <a:ext cx="3784600" cy="1282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xdr:txBody>
    </xdr:sp>
    <xdr:clientData/>
  </xdr:twoCellAnchor>
  <xdr:twoCellAnchor>
    <xdr:from>
      <xdr:col>29</xdr:col>
      <xdr:colOff>190500</xdr:colOff>
      <xdr:row>181</xdr:row>
      <xdr:rowOff>12700</xdr:rowOff>
    </xdr:from>
    <xdr:to>
      <xdr:col>48</xdr:col>
      <xdr:colOff>101600</xdr:colOff>
      <xdr:row>184</xdr:row>
      <xdr:rowOff>129168</xdr:rowOff>
    </xdr:to>
    <xdr:sp macro="" textlink="">
      <xdr:nvSpPr>
        <xdr:cNvPr id="16" name="テキスト ボックス 15"/>
        <xdr:cNvSpPr txBox="1"/>
      </xdr:nvSpPr>
      <xdr:spPr>
        <a:xfrm>
          <a:off x="6083300" y="47663100"/>
          <a:ext cx="3771900" cy="1068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xdr:txBody>
    </xdr:sp>
    <xdr:clientData/>
  </xdr:twoCellAnchor>
  <xdr:twoCellAnchor>
    <xdr:from>
      <xdr:col>23</xdr:col>
      <xdr:colOff>69850</xdr:colOff>
      <xdr:row>139</xdr:row>
      <xdr:rowOff>231775</xdr:rowOff>
    </xdr:from>
    <xdr:to>
      <xdr:col>32</xdr:col>
      <xdr:colOff>35173</xdr:colOff>
      <xdr:row>142</xdr:row>
      <xdr:rowOff>342900</xdr:rowOff>
    </xdr:to>
    <xdr:sp macro="" textlink="">
      <xdr:nvSpPr>
        <xdr:cNvPr id="17" name="正方形/長方形 16"/>
        <xdr:cNvSpPr/>
      </xdr:nvSpPr>
      <xdr:spPr>
        <a:xfrm>
          <a:off x="4743450" y="31588075"/>
          <a:ext cx="1794123" cy="1177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64</a:t>
          </a:r>
          <a:r>
            <a:rPr kumimoji="1" lang="ja-JP" altLang="en-US" sz="1100">
              <a:solidFill>
                <a:sysClr val="windowText" lastClr="000000"/>
              </a:solidFill>
            </a:rPr>
            <a:t>百万円</a:t>
          </a:r>
        </a:p>
      </xdr:txBody>
    </xdr:sp>
    <xdr:clientData/>
  </xdr:twoCellAnchor>
  <xdr:twoCellAnchor>
    <xdr:from>
      <xdr:col>12</xdr:col>
      <xdr:colOff>53975</xdr:colOff>
      <xdr:row>148</xdr:row>
      <xdr:rowOff>47625</xdr:rowOff>
    </xdr:from>
    <xdr:to>
      <xdr:col>43</xdr:col>
      <xdr:colOff>53977</xdr:colOff>
      <xdr:row>148</xdr:row>
      <xdr:rowOff>66677</xdr:rowOff>
    </xdr:to>
    <xdr:cxnSp macro="">
      <xdr:nvCxnSpPr>
        <xdr:cNvPr id="19" name="直線コネクタ 18"/>
        <xdr:cNvCxnSpPr/>
      </xdr:nvCxnSpPr>
      <xdr:spPr bwMode="auto">
        <a:xfrm flipH="1" flipV="1">
          <a:off x="2492375" y="33181925"/>
          <a:ext cx="6299202" cy="19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149</xdr:row>
      <xdr:rowOff>107156</xdr:rowOff>
    </xdr:from>
    <xdr:to>
      <xdr:col>16</xdr:col>
      <xdr:colOff>184071</xdr:colOff>
      <xdr:row>149</xdr:row>
      <xdr:rowOff>317499</xdr:rowOff>
    </xdr:to>
    <xdr:sp macro="" textlink="">
      <xdr:nvSpPr>
        <xdr:cNvPr id="20" name="正方形/長方形 19"/>
        <xdr:cNvSpPr/>
      </xdr:nvSpPr>
      <xdr:spPr>
        <a:xfrm>
          <a:off x="1638300" y="33597056"/>
          <a:ext cx="1796971" cy="2103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16</xdr:col>
      <xdr:colOff>185645</xdr:colOff>
      <xdr:row>160</xdr:row>
      <xdr:rowOff>190453</xdr:rowOff>
    </xdr:from>
    <xdr:to>
      <xdr:col>23</xdr:col>
      <xdr:colOff>106985</xdr:colOff>
      <xdr:row>160</xdr:row>
      <xdr:rowOff>313764</xdr:rowOff>
    </xdr:to>
    <xdr:sp macro="" textlink="">
      <xdr:nvSpPr>
        <xdr:cNvPr id="21" name="正方形/長方形 20"/>
        <xdr:cNvSpPr/>
      </xdr:nvSpPr>
      <xdr:spPr>
        <a:xfrm>
          <a:off x="3436845" y="37591953"/>
          <a:ext cx="1343740" cy="1233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38</xdr:col>
      <xdr:colOff>80168</xdr:colOff>
      <xdr:row>149</xdr:row>
      <xdr:rowOff>119062</xdr:rowOff>
    </xdr:from>
    <xdr:to>
      <xdr:col>47</xdr:col>
      <xdr:colOff>2302</xdr:colOff>
      <xdr:row>149</xdr:row>
      <xdr:rowOff>241299</xdr:rowOff>
    </xdr:to>
    <xdr:sp macro="" textlink="">
      <xdr:nvSpPr>
        <xdr:cNvPr id="22" name="正方形/長方形 21"/>
        <xdr:cNvSpPr/>
      </xdr:nvSpPr>
      <xdr:spPr>
        <a:xfrm>
          <a:off x="7801768" y="33608962"/>
          <a:ext cx="1750934" cy="12223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12</xdr:col>
      <xdr:colOff>58698</xdr:colOff>
      <xdr:row>148</xdr:row>
      <xdr:rowOff>60325</xdr:rowOff>
    </xdr:from>
    <xdr:to>
      <xdr:col>12</xdr:col>
      <xdr:colOff>60325</xdr:colOff>
      <xdr:row>149</xdr:row>
      <xdr:rowOff>56357</xdr:rowOff>
    </xdr:to>
    <xdr:cxnSp macro="">
      <xdr:nvCxnSpPr>
        <xdr:cNvPr id="23" name="直線矢印コネクタ 22"/>
        <xdr:cNvCxnSpPr/>
      </xdr:nvCxnSpPr>
      <xdr:spPr bwMode="auto">
        <a:xfrm flipH="1">
          <a:off x="2497098" y="33194625"/>
          <a:ext cx="1627" cy="351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50801</xdr:colOff>
      <xdr:row>148</xdr:row>
      <xdr:rowOff>90488</xdr:rowOff>
    </xdr:from>
    <xdr:to>
      <xdr:col>43</xdr:col>
      <xdr:colOff>50801</xdr:colOff>
      <xdr:row>149</xdr:row>
      <xdr:rowOff>63500</xdr:rowOff>
    </xdr:to>
    <xdr:cxnSp macro="">
      <xdr:nvCxnSpPr>
        <xdr:cNvPr id="24" name="直線矢印コネクタ 23"/>
        <xdr:cNvCxnSpPr/>
      </xdr:nvCxnSpPr>
      <xdr:spPr bwMode="auto">
        <a:xfrm>
          <a:off x="8788401" y="33224788"/>
          <a:ext cx="0" cy="3286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130175</xdr:colOff>
      <xdr:row>149</xdr:row>
      <xdr:rowOff>347662</xdr:rowOff>
    </xdr:from>
    <xdr:to>
      <xdr:col>17</xdr:col>
      <xdr:colOff>29369</xdr:colOff>
      <xdr:row>152</xdr:row>
      <xdr:rowOff>304800</xdr:rowOff>
    </xdr:to>
    <xdr:sp macro="" textlink="">
      <xdr:nvSpPr>
        <xdr:cNvPr id="25" name="正方形/長方形 24"/>
        <xdr:cNvSpPr/>
      </xdr:nvSpPr>
      <xdr:spPr>
        <a:xfrm>
          <a:off x="1552575" y="33837562"/>
          <a:ext cx="1931194" cy="10239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37</xdr:col>
      <xdr:colOff>202407</xdr:colOff>
      <xdr:row>149</xdr:row>
      <xdr:rowOff>330200</xdr:rowOff>
    </xdr:from>
    <xdr:to>
      <xdr:col>47</xdr:col>
      <xdr:colOff>52789</xdr:colOff>
      <xdr:row>152</xdr:row>
      <xdr:rowOff>203200</xdr:rowOff>
    </xdr:to>
    <xdr:sp macro="" textlink="">
      <xdr:nvSpPr>
        <xdr:cNvPr id="26" name="正方形/長方形 25"/>
        <xdr:cNvSpPr/>
      </xdr:nvSpPr>
      <xdr:spPr>
        <a:xfrm>
          <a:off x="7720807" y="33820100"/>
          <a:ext cx="1882382" cy="939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．内外地図株式会社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15</xdr:col>
      <xdr:colOff>187232</xdr:colOff>
      <xdr:row>161</xdr:row>
      <xdr:rowOff>25400</xdr:rowOff>
    </xdr:from>
    <xdr:to>
      <xdr:col>25</xdr:col>
      <xdr:colOff>22532</xdr:colOff>
      <xdr:row>164</xdr:row>
      <xdr:rowOff>26707</xdr:rowOff>
    </xdr:to>
    <xdr:sp macro="" textlink="">
      <xdr:nvSpPr>
        <xdr:cNvPr id="27" name="正方形/長方形 26"/>
        <xdr:cNvSpPr/>
      </xdr:nvSpPr>
      <xdr:spPr>
        <a:xfrm>
          <a:off x="3235232" y="37782500"/>
          <a:ext cx="1867300" cy="10681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167481</xdr:colOff>
      <xdr:row>161</xdr:row>
      <xdr:rowOff>0</xdr:rowOff>
    </xdr:from>
    <xdr:to>
      <xdr:col>41</xdr:col>
      <xdr:colOff>51994</xdr:colOff>
      <xdr:row>164</xdr:row>
      <xdr:rowOff>50800</xdr:rowOff>
    </xdr:to>
    <xdr:sp macro="" textlink="">
      <xdr:nvSpPr>
        <xdr:cNvPr id="28" name="正方形/長方形 27"/>
        <xdr:cNvSpPr/>
      </xdr:nvSpPr>
      <xdr:spPr>
        <a:xfrm>
          <a:off x="6466681" y="37757100"/>
          <a:ext cx="1916513" cy="1117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63500</xdr:colOff>
      <xdr:row>153</xdr:row>
      <xdr:rowOff>96322</xdr:rowOff>
    </xdr:from>
    <xdr:to>
      <xdr:col>17</xdr:col>
      <xdr:colOff>158750</xdr:colOff>
      <xdr:row>156</xdr:row>
      <xdr:rowOff>330200</xdr:rowOff>
    </xdr:to>
    <xdr:sp macro="" textlink="">
      <xdr:nvSpPr>
        <xdr:cNvPr id="29" name="大かっこ 28"/>
        <xdr:cNvSpPr/>
      </xdr:nvSpPr>
      <xdr:spPr>
        <a:xfrm>
          <a:off x="1485900" y="35008622"/>
          <a:ext cx="2127250" cy="13006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ja-JP"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r>
            <a:rPr lang="ja-JP" altLang="en-US" sz="1100" b="0" i="0" baseline="0">
              <a:solidFill>
                <a:schemeClr val="tx1"/>
              </a:solidFill>
              <a:effectLst/>
              <a:latin typeface="+mn-lt"/>
              <a:ea typeface="+mn-ea"/>
              <a:cs typeface="+mn-cs"/>
            </a:rPr>
            <a:t>・プラスチック試料の分析</a:t>
          </a:r>
          <a:endParaRPr lang="ja-JP" altLang="ja-JP">
            <a:effectLst/>
          </a:endParaRPr>
        </a:p>
      </xdr:txBody>
    </xdr:sp>
    <xdr:clientData/>
  </xdr:twoCellAnchor>
  <xdr:twoCellAnchor>
    <xdr:from>
      <xdr:col>37</xdr:col>
      <xdr:colOff>111918</xdr:colOff>
      <xdr:row>153</xdr:row>
      <xdr:rowOff>121722</xdr:rowOff>
    </xdr:from>
    <xdr:to>
      <xdr:col>47</xdr:col>
      <xdr:colOff>193675</xdr:colOff>
      <xdr:row>156</xdr:row>
      <xdr:rowOff>152399</xdr:rowOff>
    </xdr:to>
    <xdr:sp macro="" textlink="">
      <xdr:nvSpPr>
        <xdr:cNvPr id="30" name="大かっこ 29"/>
        <xdr:cNvSpPr/>
      </xdr:nvSpPr>
      <xdr:spPr>
        <a:xfrm>
          <a:off x="7630318" y="35034022"/>
          <a:ext cx="2113757" cy="10974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rPr>
            <a:t>海洋環境モニタリング多様化推進業務</a:t>
          </a:r>
          <a:endParaRPr kumimoji="1" lang="en-US" altLang="ja-JP" sz="1100">
            <a:solidFill>
              <a:schemeClr val="tx1"/>
            </a:solidFill>
          </a:endParaRPr>
        </a:p>
        <a:p>
          <a:pPr algn="l">
            <a:lnSpc>
              <a:spcPts val="10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200"/>
            </a:lnSpc>
          </a:pPr>
          <a:r>
            <a:rPr lang="ja-JP" altLang="en-US" sz="1100" b="0" i="0" u="none" strike="noStrike" baseline="0" smtClean="0">
              <a:solidFill>
                <a:schemeClr val="tx1"/>
              </a:solidFill>
              <a:latin typeface="+mn-lt"/>
              <a:ea typeface="+mn-ea"/>
              <a:cs typeface="+mn-cs"/>
            </a:rPr>
            <a:t>・流出油検出・解析システムの構築</a:t>
          </a:r>
          <a:endParaRPr kumimoji="1" lang="en-US" altLang="ja-JP" sz="1100">
            <a:solidFill>
              <a:schemeClr val="tx1"/>
            </a:solidFill>
          </a:endParaRPr>
        </a:p>
      </xdr:txBody>
    </xdr:sp>
    <xdr:clientData/>
  </xdr:twoCellAnchor>
  <xdr:twoCellAnchor>
    <xdr:from>
      <xdr:col>22</xdr:col>
      <xdr:colOff>88900</xdr:colOff>
      <xdr:row>153</xdr:row>
      <xdr:rowOff>95528</xdr:rowOff>
    </xdr:from>
    <xdr:to>
      <xdr:col>33</xdr:col>
      <xdr:colOff>174625</xdr:colOff>
      <xdr:row>157</xdr:row>
      <xdr:rowOff>241300</xdr:rowOff>
    </xdr:to>
    <xdr:sp macro="" textlink="">
      <xdr:nvSpPr>
        <xdr:cNvPr id="31" name="大かっこ 30"/>
        <xdr:cNvSpPr/>
      </xdr:nvSpPr>
      <xdr:spPr>
        <a:xfrm>
          <a:off x="4559300" y="35007828"/>
          <a:ext cx="2320925" cy="15681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・堆積物、底生物群集、表層プラスチック類等の試料採取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・堆積物、底生生物群集試料の分析</a:t>
          </a:r>
          <a:endParaRPr lang="en-US" altLang="ja-JP" sz="1100" b="0" i="0" u="none" strike="noStrike" baseline="0" smtClean="0">
            <a:solidFill>
              <a:schemeClr val="tx1"/>
            </a:solidFill>
            <a:latin typeface="+mn-lt"/>
            <a:ea typeface="+mn-ea"/>
            <a:cs typeface="+mn-cs"/>
          </a:endParaRPr>
        </a:p>
        <a:p>
          <a:pPr algn="l">
            <a:lnSpc>
              <a:spcPts val="1200"/>
            </a:lnSpc>
          </a:pPr>
          <a:endParaRPr kumimoji="1" lang="en-US" altLang="ja-JP" sz="1100">
            <a:solidFill>
              <a:schemeClr val="tx1"/>
            </a:solidFill>
          </a:endParaRPr>
        </a:p>
      </xdr:txBody>
    </xdr:sp>
    <xdr:clientData/>
  </xdr:twoCellAnchor>
  <xdr:twoCellAnchor>
    <xdr:from>
      <xdr:col>14</xdr:col>
      <xdr:colOff>160945</xdr:colOff>
      <xdr:row>164</xdr:row>
      <xdr:rowOff>228134</xdr:rowOff>
    </xdr:from>
    <xdr:to>
      <xdr:col>25</xdr:col>
      <xdr:colOff>117289</xdr:colOff>
      <xdr:row>166</xdr:row>
      <xdr:rowOff>12513</xdr:rowOff>
    </xdr:to>
    <xdr:sp macro="" textlink="">
      <xdr:nvSpPr>
        <xdr:cNvPr id="32" name="大かっこ 31"/>
        <xdr:cNvSpPr/>
      </xdr:nvSpPr>
      <xdr:spPr>
        <a:xfrm>
          <a:off x="3005745" y="39052034"/>
          <a:ext cx="2191544" cy="4955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clientData/>
  </xdr:twoCellAnchor>
  <xdr:twoCellAnchor>
    <xdr:from>
      <xdr:col>21</xdr:col>
      <xdr:colOff>0</xdr:colOff>
      <xdr:row>158</xdr:row>
      <xdr:rowOff>317500</xdr:rowOff>
    </xdr:from>
    <xdr:to>
      <xdr:col>36</xdr:col>
      <xdr:colOff>12700</xdr:colOff>
      <xdr:row>158</xdr:row>
      <xdr:rowOff>330200</xdr:rowOff>
    </xdr:to>
    <xdr:cxnSp macro="">
      <xdr:nvCxnSpPr>
        <xdr:cNvPr id="33" name="直線コネクタ 32"/>
        <xdr:cNvCxnSpPr/>
      </xdr:nvCxnSpPr>
      <xdr:spPr>
        <a:xfrm flipV="1">
          <a:off x="4267200" y="37007800"/>
          <a:ext cx="30607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158</xdr:row>
      <xdr:rowOff>330200</xdr:rowOff>
    </xdr:from>
    <xdr:to>
      <xdr:col>21</xdr:col>
      <xdr:colOff>25400</xdr:colOff>
      <xdr:row>159</xdr:row>
      <xdr:rowOff>254000</xdr:rowOff>
    </xdr:to>
    <xdr:cxnSp macro="">
      <xdr:nvCxnSpPr>
        <xdr:cNvPr id="34" name="直線矢印コネクタ 33"/>
        <xdr:cNvCxnSpPr/>
      </xdr:nvCxnSpPr>
      <xdr:spPr bwMode="auto">
        <a:xfrm>
          <a:off x="4292600" y="37020500"/>
          <a:ext cx="0" cy="279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154112</xdr:colOff>
      <xdr:row>142</xdr:row>
      <xdr:rowOff>342900</xdr:rowOff>
    </xdr:from>
    <xdr:to>
      <xdr:col>27</xdr:col>
      <xdr:colOff>165100</xdr:colOff>
      <xdr:row>148</xdr:row>
      <xdr:rowOff>63500</xdr:rowOff>
    </xdr:to>
    <xdr:cxnSp macro="">
      <xdr:nvCxnSpPr>
        <xdr:cNvPr id="35" name="直線コネクタ 34"/>
        <xdr:cNvCxnSpPr>
          <a:stCxn id="17" idx="2"/>
        </xdr:cNvCxnSpPr>
      </xdr:nvCxnSpPr>
      <xdr:spPr>
        <a:xfrm>
          <a:off x="5640512" y="32766000"/>
          <a:ext cx="10988" cy="431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158</xdr:row>
      <xdr:rowOff>292100</xdr:rowOff>
    </xdr:from>
    <xdr:to>
      <xdr:col>36</xdr:col>
      <xdr:colOff>0</xdr:colOff>
      <xdr:row>159</xdr:row>
      <xdr:rowOff>266700</xdr:rowOff>
    </xdr:to>
    <xdr:cxnSp macro="">
      <xdr:nvCxnSpPr>
        <xdr:cNvPr id="36" name="直線矢印コネクタ 35"/>
        <xdr:cNvCxnSpPr/>
      </xdr:nvCxnSpPr>
      <xdr:spPr bwMode="auto">
        <a:xfrm>
          <a:off x="7315200" y="36982400"/>
          <a:ext cx="0" cy="330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63501</xdr:colOff>
      <xdr:row>160</xdr:row>
      <xdr:rowOff>174625</xdr:rowOff>
    </xdr:from>
    <xdr:to>
      <xdr:col>41</xdr:col>
      <xdr:colOff>7065</xdr:colOff>
      <xdr:row>160</xdr:row>
      <xdr:rowOff>342900</xdr:rowOff>
    </xdr:to>
    <xdr:sp macro="" textlink="">
      <xdr:nvSpPr>
        <xdr:cNvPr id="37" name="正方形/長方形 36"/>
        <xdr:cNvSpPr/>
      </xdr:nvSpPr>
      <xdr:spPr>
        <a:xfrm>
          <a:off x="6565901" y="37576125"/>
          <a:ext cx="1772364" cy="1682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23</xdr:col>
      <xdr:colOff>61119</xdr:colOff>
      <xdr:row>149</xdr:row>
      <xdr:rowOff>345280</xdr:rowOff>
    </xdr:from>
    <xdr:to>
      <xdr:col>32</xdr:col>
      <xdr:colOff>124226</xdr:colOff>
      <xdr:row>153</xdr:row>
      <xdr:rowOff>38100</xdr:rowOff>
    </xdr:to>
    <xdr:sp macro="" textlink="">
      <xdr:nvSpPr>
        <xdr:cNvPr id="38" name="正方形/長方形 37"/>
        <xdr:cNvSpPr/>
      </xdr:nvSpPr>
      <xdr:spPr>
        <a:xfrm>
          <a:off x="4700354" y="32450133"/>
          <a:ext cx="1878460" cy="10823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49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38100</xdr:colOff>
      <xdr:row>164</xdr:row>
      <xdr:rowOff>177800</xdr:rowOff>
    </xdr:from>
    <xdr:to>
      <xdr:col>41</xdr:col>
      <xdr:colOff>177800</xdr:colOff>
      <xdr:row>166</xdr:row>
      <xdr:rowOff>111125</xdr:rowOff>
    </xdr:to>
    <xdr:sp macro="" textlink="">
      <xdr:nvSpPr>
        <xdr:cNvPr id="39" name="大かっこ 38"/>
        <xdr:cNvSpPr/>
      </xdr:nvSpPr>
      <xdr:spPr>
        <a:xfrm>
          <a:off x="6337300" y="39001700"/>
          <a:ext cx="2171700" cy="6445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clientData/>
  </xdr:twoCellAnchor>
  <xdr:twoCellAnchor>
    <xdr:from>
      <xdr:col>27</xdr:col>
      <xdr:colOff>165100</xdr:colOff>
      <xdr:row>148</xdr:row>
      <xdr:rowOff>76200</xdr:rowOff>
    </xdr:from>
    <xdr:to>
      <xdr:col>27</xdr:col>
      <xdr:colOff>165100</xdr:colOff>
      <xdr:row>149</xdr:row>
      <xdr:rowOff>25400</xdr:rowOff>
    </xdr:to>
    <xdr:cxnSp macro="">
      <xdr:nvCxnSpPr>
        <xdr:cNvPr id="40" name="直線矢印コネクタ 39"/>
        <xdr:cNvCxnSpPr/>
      </xdr:nvCxnSpPr>
      <xdr:spPr bwMode="auto">
        <a:xfrm>
          <a:off x="5651500" y="33210500"/>
          <a:ext cx="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76200</xdr:colOff>
      <xdr:row>158</xdr:row>
      <xdr:rowOff>88900</xdr:rowOff>
    </xdr:from>
    <xdr:to>
      <xdr:col>28</xdr:col>
      <xdr:colOff>76200</xdr:colOff>
      <xdr:row>158</xdr:row>
      <xdr:rowOff>317500</xdr:rowOff>
    </xdr:to>
    <xdr:cxnSp macro="">
      <xdr:nvCxnSpPr>
        <xdr:cNvPr id="41" name="直線コネクタ 40"/>
        <xdr:cNvCxnSpPr/>
      </xdr:nvCxnSpPr>
      <xdr:spPr>
        <a:xfrm>
          <a:off x="5765800" y="36779200"/>
          <a:ext cx="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149</xdr:row>
      <xdr:rowOff>76200</xdr:rowOff>
    </xdr:from>
    <xdr:to>
      <xdr:col>32</xdr:col>
      <xdr:colOff>112634</xdr:colOff>
      <xdr:row>149</xdr:row>
      <xdr:rowOff>266700</xdr:rowOff>
    </xdr:to>
    <xdr:sp macro="" textlink="">
      <xdr:nvSpPr>
        <xdr:cNvPr id="72" name="正方形/長方形 71"/>
        <xdr:cNvSpPr/>
      </xdr:nvSpPr>
      <xdr:spPr>
        <a:xfrm>
          <a:off x="4864100" y="33566100"/>
          <a:ext cx="1750934" cy="1905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36</xdr:col>
      <xdr:colOff>33617</xdr:colOff>
      <xdr:row>141</xdr:row>
      <xdr:rowOff>0</xdr:rowOff>
    </xdr:from>
    <xdr:to>
      <xdr:col>48</xdr:col>
      <xdr:colOff>190500</xdr:colOff>
      <xdr:row>142</xdr:row>
      <xdr:rowOff>212912</xdr:rowOff>
    </xdr:to>
    <xdr:sp macro="" textlink="">
      <xdr:nvSpPr>
        <xdr:cNvPr id="44" name="大かっこ 43"/>
        <xdr:cNvSpPr/>
      </xdr:nvSpPr>
      <xdr:spPr>
        <a:xfrm>
          <a:off x="7295029" y="30715324"/>
          <a:ext cx="2577353"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18" zoomScale="85" zoomScaleNormal="75" zoomScaleSheetLayoutView="85"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7" t="s">
        <v>461</v>
      </c>
      <c r="AR2" s="107"/>
      <c r="AS2" s="68" t="str">
        <f>IF(OR(AQ2="　", AQ2=""), "", "-")</f>
        <v/>
      </c>
      <c r="AT2" s="108">
        <v>130</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467</v>
      </c>
      <c r="AK3" s="300"/>
      <c r="AL3" s="300"/>
      <c r="AM3" s="300"/>
      <c r="AN3" s="300"/>
      <c r="AO3" s="300"/>
      <c r="AP3" s="300"/>
      <c r="AQ3" s="300"/>
      <c r="AR3" s="300"/>
      <c r="AS3" s="300"/>
      <c r="AT3" s="300"/>
      <c r="AU3" s="300"/>
      <c r="AV3" s="300"/>
      <c r="AW3" s="300"/>
      <c r="AX3" s="36" t="s">
        <v>91</v>
      </c>
    </row>
    <row r="4" spans="1:50" ht="24.75" customHeight="1" x14ac:dyDescent="0.15">
      <c r="A4" s="524" t="s">
        <v>30</v>
      </c>
      <c r="B4" s="525"/>
      <c r="C4" s="525"/>
      <c r="D4" s="525"/>
      <c r="E4" s="525"/>
      <c r="F4" s="525"/>
      <c r="G4" s="498" t="s">
        <v>473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469</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6" t="s">
        <v>199</v>
      </c>
      <c r="H5" s="327"/>
      <c r="I5" s="327"/>
      <c r="J5" s="327"/>
      <c r="K5" s="327"/>
      <c r="L5" s="327"/>
      <c r="M5" s="328" t="s">
        <v>92</v>
      </c>
      <c r="N5" s="329"/>
      <c r="O5" s="329"/>
      <c r="P5" s="329"/>
      <c r="Q5" s="329"/>
      <c r="R5" s="330"/>
      <c r="S5" s="331" t="s">
        <v>157</v>
      </c>
      <c r="T5" s="327"/>
      <c r="U5" s="327"/>
      <c r="V5" s="327"/>
      <c r="W5" s="327"/>
      <c r="X5" s="332"/>
      <c r="Y5" s="515" t="s">
        <v>3</v>
      </c>
      <c r="Z5" s="516"/>
      <c r="AA5" s="516"/>
      <c r="AB5" s="516"/>
      <c r="AC5" s="516"/>
      <c r="AD5" s="517"/>
      <c r="AE5" s="518" t="s">
        <v>470</v>
      </c>
      <c r="AF5" s="519"/>
      <c r="AG5" s="519"/>
      <c r="AH5" s="519"/>
      <c r="AI5" s="519"/>
      <c r="AJ5" s="519"/>
      <c r="AK5" s="519"/>
      <c r="AL5" s="519"/>
      <c r="AM5" s="519"/>
      <c r="AN5" s="519"/>
      <c r="AO5" s="519"/>
      <c r="AP5" s="520"/>
      <c r="AQ5" s="521" t="s">
        <v>468</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522</v>
      </c>
      <c r="AF6" s="533"/>
      <c r="AG6" s="533"/>
      <c r="AH6" s="533"/>
      <c r="AI6" s="533"/>
      <c r="AJ6" s="533"/>
      <c r="AK6" s="533"/>
      <c r="AL6" s="533"/>
      <c r="AM6" s="533"/>
      <c r="AN6" s="533"/>
      <c r="AO6" s="533"/>
      <c r="AP6" s="533"/>
      <c r="AQ6" s="125"/>
      <c r="AR6" s="125"/>
      <c r="AS6" s="125"/>
      <c r="AT6" s="125"/>
      <c r="AU6" s="125"/>
      <c r="AV6" s="125"/>
      <c r="AW6" s="125"/>
      <c r="AX6" s="534"/>
    </row>
    <row r="7" spans="1:50" ht="49.5" customHeight="1" x14ac:dyDescent="0.15">
      <c r="A7" s="454" t="s">
        <v>25</v>
      </c>
      <c r="B7" s="455"/>
      <c r="C7" s="455"/>
      <c r="D7" s="455"/>
      <c r="E7" s="455"/>
      <c r="F7" s="455"/>
      <c r="G7" s="456" t="s">
        <v>474</v>
      </c>
      <c r="H7" s="457"/>
      <c r="I7" s="457"/>
      <c r="J7" s="457"/>
      <c r="K7" s="457"/>
      <c r="L7" s="457"/>
      <c r="M7" s="457"/>
      <c r="N7" s="457"/>
      <c r="O7" s="457"/>
      <c r="P7" s="457"/>
      <c r="Q7" s="457"/>
      <c r="R7" s="457"/>
      <c r="S7" s="457"/>
      <c r="T7" s="457"/>
      <c r="U7" s="457"/>
      <c r="V7" s="458"/>
      <c r="W7" s="458"/>
      <c r="X7" s="458"/>
      <c r="Y7" s="459" t="s">
        <v>5</v>
      </c>
      <c r="Z7" s="393"/>
      <c r="AA7" s="393"/>
      <c r="AB7" s="393"/>
      <c r="AC7" s="393"/>
      <c r="AD7" s="395"/>
      <c r="AE7" s="460" t="s">
        <v>471</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5" t="s">
        <v>308</v>
      </c>
      <c r="B8" s="356"/>
      <c r="C8" s="356"/>
      <c r="D8" s="356"/>
      <c r="E8" s="356"/>
      <c r="F8" s="357"/>
      <c r="G8" s="352" t="str">
        <f>入力規則等!A26</f>
        <v>宇宙開発利用、海洋政策、科学技術・イノベーション</v>
      </c>
      <c r="H8" s="353"/>
      <c r="I8" s="353"/>
      <c r="J8" s="353"/>
      <c r="K8" s="353"/>
      <c r="L8" s="353"/>
      <c r="M8" s="353"/>
      <c r="N8" s="353"/>
      <c r="O8" s="353"/>
      <c r="P8" s="353"/>
      <c r="Q8" s="353"/>
      <c r="R8" s="353"/>
      <c r="S8" s="353"/>
      <c r="T8" s="353"/>
      <c r="U8" s="353"/>
      <c r="V8" s="353"/>
      <c r="W8" s="353"/>
      <c r="X8" s="354"/>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475</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476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9"/>
    </row>
    <row r="13" spans="1:50" ht="21" customHeight="1" x14ac:dyDescent="0.15">
      <c r="A13" s="469"/>
      <c r="B13" s="470"/>
      <c r="C13" s="470"/>
      <c r="D13" s="470"/>
      <c r="E13" s="470"/>
      <c r="F13" s="471"/>
      <c r="G13" s="480" t="s">
        <v>7</v>
      </c>
      <c r="H13" s="481"/>
      <c r="I13" s="486" t="s">
        <v>8</v>
      </c>
      <c r="J13" s="487"/>
      <c r="K13" s="487"/>
      <c r="L13" s="487"/>
      <c r="M13" s="487"/>
      <c r="N13" s="487"/>
      <c r="O13" s="488"/>
      <c r="P13" s="72">
        <v>73</v>
      </c>
      <c r="Q13" s="73"/>
      <c r="R13" s="73"/>
      <c r="S13" s="73"/>
      <c r="T13" s="73"/>
      <c r="U13" s="73"/>
      <c r="V13" s="74"/>
      <c r="W13" s="72">
        <v>70</v>
      </c>
      <c r="X13" s="73"/>
      <c r="Y13" s="73"/>
      <c r="Z13" s="73"/>
      <c r="AA13" s="73"/>
      <c r="AB13" s="73"/>
      <c r="AC13" s="74"/>
      <c r="AD13" s="72">
        <v>66</v>
      </c>
      <c r="AE13" s="73"/>
      <c r="AF13" s="73"/>
      <c r="AG13" s="73"/>
      <c r="AH13" s="73"/>
      <c r="AI13" s="73"/>
      <c r="AJ13" s="74"/>
      <c r="AK13" s="72">
        <v>76</v>
      </c>
      <c r="AL13" s="73"/>
      <c r="AM13" s="73"/>
      <c r="AN13" s="73"/>
      <c r="AO13" s="73"/>
      <c r="AP13" s="73"/>
      <c r="AQ13" s="74"/>
      <c r="AR13" s="671" t="s">
        <v>517</v>
      </c>
      <c r="AS13" s="672"/>
      <c r="AT13" s="672"/>
      <c r="AU13" s="672"/>
      <c r="AV13" s="672"/>
      <c r="AW13" s="672"/>
      <c r="AX13" s="673"/>
    </row>
    <row r="14" spans="1:50" ht="21" customHeight="1" x14ac:dyDescent="0.15">
      <c r="A14" s="469"/>
      <c r="B14" s="470"/>
      <c r="C14" s="470"/>
      <c r="D14" s="470"/>
      <c r="E14" s="470"/>
      <c r="F14" s="471"/>
      <c r="G14" s="482"/>
      <c r="H14" s="483"/>
      <c r="I14" s="343" t="s">
        <v>9</v>
      </c>
      <c r="J14" s="477"/>
      <c r="K14" s="477"/>
      <c r="L14" s="477"/>
      <c r="M14" s="477"/>
      <c r="N14" s="477"/>
      <c r="O14" s="478"/>
      <c r="P14" s="72" t="s">
        <v>474</v>
      </c>
      <c r="Q14" s="73"/>
      <c r="R14" s="73"/>
      <c r="S14" s="73"/>
      <c r="T14" s="73"/>
      <c r="U14" s="73"/>
      <c r="V14" s="74"/>
      <c r="W14" s="72" t="s">
        <v>474</v>
      </c>
      <c r="X14" s="73"/>
      <c r="Y14" s="73"/>
      <c r="Z14" s="73"/>
      <c r="AA14" s="73"/>
      <c r="AB14" s="73"/>
      <c r="AC14" s="74"/>
      <c r="AD14" s="72" t="s">
        <v>474</v>
      </c>
      <c r="AE14" s="73"/>
      <c r="AF14" s="73"/>
      <c r="AG14" s="73"/>
      <c r="AH14" s="73"/>
      <c r="AI14" s="73"/>
      <c r="AJ14" s="74"/>
      <c r="AK14" s="72" t="s">
        <v>474</v>
      </c>
      <c r="AL14" s="73"/>
      <c r="AM14" s="73"/>
      <c r="AN14" s="73"/>
      <c r="AO14" s="73"/>
      <c r="AP14" s="73"/>
      <c r="AQ14" s="74"/>
      <c r="AR14" s="669"/>
      <c r="AS14" s="669"/>
      <c r="AT14" s="669"/>
      <c r="AU14" s="669"/>
      <c r="AV14" s="669"/>
      <c r="AW14" s="669"/>
      <c r="AX14" s="670"/>
    </row>
    <row r="15" spans="1:50" ht="21" customHeight="1" x14ac:dyDescent="0.15">
      <c r="A15" s="469"/>
      <c r="B15" s="470"/>
      <c r="C15" s="470"/>
      <c r="D15" s="470"/>
      <c r="E15" s="470"/>
      <c r="F15" s="471"/>
      <c r="G15" s="482"/>
      <c r="H15" s="483"/>
      <c r="I15" s="343" t="s">
        <v>62</v>
      </c>
      <c r="J15" s="344"/>
      <c r="K15" s="344"/>
      <c r="L15" s="344"/>
      <c r="M15" s="344"/>
      <c r="N15" s="344"/>
      <c r="O15" s="345"/>
      <c r="P15" s="72" t="s">
        <v>474</v>
      </c>
      <c r="Q15" s="73"/>
      <c r="R15" s="73"/>
      <c r="S15" s="73"/>
      <c r="T15" s="73"/>
      <c r="U15" s="73"/>
      <c r="V15" s="74"/>
      <c r="W15" s="72" t="s">
        <v>474</v>
      </c>
      <c r="X15" s="73"/>
      <c r="Y15" s="73"/>
      <c r="Z15" s="73"/>
      <c r="AA15" s="73"/>
      <c r="AB15" s="73"/>
      <c r="AC15" s="74"/>
      <c r="AD15" s="72" t="s">
        <v>474</v>
      </c>
      <c r="AE15" s="73"/>
      <c r="AF15" s="73"/>
      <c r="AG15" s="73"/>
      <c r="AH15" s="73"/>
      <c r="AI15" s="73"/>
      <c r="AJ15" s="74"/>
      <c r="AK15" s="72" t="s">
        <v>474</v>
      </c>
      <c r="AL15" s="73"/>
      <c r="AM15" s="73"/>
      <c r="AN15" s="73"/>
      <c r="AO15" s="73"/>
      <c r="AP15" s="73"/>
      <c r="AQ15" s="74"/>
      <c r="AR15" s="72" t="s">
        <v>517</v>
      </c>
      <c r="AS15" s="73"/>
      <c r="AT15" s="73"/>
      <c r="AU15" s="73"/>
      <c r="AV15" s="73"/>
      <c r="AW15" s="73"/>
      <c r="AX15" s="668"/>
    </row>
    <row r="16" spans="1:50" ht="21" customHeight="1" x14ac:dyDescent="0.15">
      <c r="A16" s="469"/>
      <c r="B16" s="470"/>
      <c r="C16" s="470"/>
      <c r="D16" s="470"/>
      <c r="E16" s="470"/>
      <c r="F16" s="471"/>
      <c r="G16" s="482"/>
      <c r="H16" s="483"/>
      <c r="I16" s="343" t="s">
        <v>63</v>
      </c>
      <c r="J16" s="344"/>
      <c r="K16" s="344"/>
      <c r="L16" s="344"/>
      <c r="M16" s="344"/>
      <c r="N16" s="344"/>
      <c r="O16" s="345"/>
      <c r="P16" s="72" t="s">
        <v>474</v>
      </c>
      <c r="Q16" s="73"/>
      <c r="R16" s="73"/>
      <c r="S16" s="73"/>
      <c r="T16" s="73"/>
      <c r="U16" s="73"/>
      <c r="V16" s="74"/>
      <c r="W16" s="72" t="s">
        <v>474</v>
      </c>
      <c r="X16" s="73"/>
      <c r="Y16" s="73"/>
      <c r="Z16" s="73"/>
      <c r="AA16" s="73"/>
      <c r="AB16" s="73"/>
      <c r="AC16" s="74"/>
      <c r="AD16" s="72" t="s">
        <v>474</v>
      </c>
      <c r="AE16" s="73"/>
      <c r="AF16" s="73"/>
      <c r="AG16" s="73"/>
      <c r="AH16" s="73"/>
      <c r="AI16" s="73"/>
      <c r="AJ16" s="74"/>
      <c r="AK16" s="72" t="s">
        <v>474</v>
      </c>
      <c r="AL16" s="73"/>
      <c r="AM16" s="73"/>
      <c r="AN16" s="73"/>
      <c r="AO16" s="73"/>
      <c r="AP16" s="73"/>
      <c r="AQ16" s="74"/>
      <c r="AR16" s="449"/>
      <c r="AS16" s="450"/>
      <c r="AT16" s="450"/>
      <c r="AU16" s="450"/>
      <c r="AV16" s="450"/>
      <c r="AW16" s="450"/>
      <c r="AX16" s="451"/>
    </row>
    <row r="17" spans="1:50" ht="24.75" customHeight="1" x14ac:dyDescent="0.15">
      <c r="A17" s="469"/>
      <c r="B17" s="470"/>
      <c r="C17" s="470"/>
      <c r="D17" s="470"/>
      <c r="E17" s="470"/>
      <c r="F17" s="471"/>
      <c r="G17" s="482"/>
      <c r="H17" s="483"/>
      <c r="I17" s="343" t="s">
        <v>61</v>
      </c>
      <c r="J17" s="477"/>
      <c r="K17" s="477"/>
      <c r="L17" s="477"/>
      <c r="M17" s="477"/>
      <c r="N17" s="477"/>
      <c r="O17" s="478"/>
      <c r="P17" s="72" t="s">
        <v>474</v>
      </c>
      <c r="Q17" s="73"/>
      <c r="R17" s="73"/>
      <c r="S17" s="73"/>
      <c r="T17" s="73"/>
      <c r="U17" s="73"/>
      <c r="V17" s="74"/>
      <c r="W17" s="72" t="s">
        <v>474</v>
      </c>
      <c r="X17" s="73"/>
      <c r="Y17" s="73"/>
      <c r="Z17" s="73"/>
      <c r="AA17" s="73"/>
      <c r="AB17" s="73"/>
      <c r="AC17" s="74"/>
      <c r="AD17" s="72" t="s">
        <v>474</v>
      </c>
      <c r="AE17" s="73"/>
      <c r="AF17" s="73"/>
      <c r="AG17" s="73"/>
      <c r="AH17" s="73"/>
      <c r="AI17" s="73"/>
      <c r="AJ17" s="74"/>
      <c r="AK17" s="72" t="s">
        <v>474</v>
      </c>
      <c r="AL17" s="73"/>
      <c r="AM17" s="73"/>
      <c r="AN17" s="73"/>
      <c r="AO17" s="73"/>
      <c r="AP17" s="73"/>
      <c r="AQ17" s="74"/>
      <c r="AR17" s="452"/>
      <c r="AS17" s="452"/>
      <c r="AT17" s="452"/>
      <c r="AU17" s="452"/>
      <c r="AV17" s="452"/>
      <c r="AW17" s="452"/>
      <c r="AX17" s="453"/>
    </row>
    <row r="18" spans="1:50" ht="24.75" customHeight="1" x14ac:dyDescent="0.15">
      <c r="A18" s="469"/>
      <c r="B18" s="470"/>
      <c r="C18" s="470"/>
      <c r="D18" s="470"/>
      <c r="E18" s="470"/>
      <c r="F18" s="471"/>
      <c r="G18" s="484"/>
      <c r="H18" s="485"/>
      <c r="I18" s="346" t="s">
        <v>22</v>
      </c>
      <c r="J18" s="347"/>
      <c r="K18" s="347"/>
      <c r="L18" s="347"/>
      <c r="M18" s="347"/>
      <c r="N18" s="347"/>
      <c r="O18" s="348"/>
      <c r="P18" s="316">
        <f>SUM(P13:V17)</f>
        <v>73</v>
      </c>
      <c r="Q18" s="317"/>
      <c r="R18" s="317"/>
      <c r="S18" s="317"/>
      <c r="T18" s="317"/>
      <c r="U18" s="317"/>
      <c r="V18" s="318"/>
      <c r="W18" s="316">
        <f>SUM(W13:AC17)</f>
        <v>70</v>
      </c>
      <c r="X18" s="317"/>
      <c r="Y18" s="317"/>
      <c r="Z18" s="317"/>
      <c r="AA18" s="317"/>
      <c r="AB18" s="317"/>
      <c r="AC18" s="318"/>
      <c r="AD18" s="316">
        <f t="shared" ref="AD18" si="0">SUM(AD13:AJ17)</f>
        <v>66</v>
      </c>
      <c r="AE18" s="317"/>
      <c r="AF18" s="317"/>
      <c r="AG18" s="317"/>
      <c r="AH18" s="317"/>
      <c r="AI18" s="317"/>
      <c r="AJ18" s="318"/>
      <c r="AK18" s="316">
        <f t="shared" ref="AK18" si="1">SUM(AK13:AQ17)</f>
        <v>76</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9"/>
      <c r="B19" s="470"/>
      <c r="C19" s="470"/>
      <c r="D19" s="470"/>
      <c r="E19" s="470"/>
      <c r="F19" s="471"/>
      <c r="G19" s="313" t="s">
        <v>10</v>
      </c>
      <c r="H19" s="314"/>
      <c r="I19" s="314"/>
      <c r="J19" s="314"/>
      <c r="K19" s="314"/>
      <c r="L19" s="314"/>
      <c r="M19" s="314"/>
      <c r="N19" s="314"/>
      <c r="O19" s="314"/>
      <c r="P19" s="72">
        <v>66</v>
      </c>
      <c r="Q19" s="73"/>
      <c r="R19" s="73"/>
      <c r="S19" s="73"/>
      <c r="T19" s="73"/>
      <c r="U19" s="73"/>
      <c r="V19" s="74"/>
      <c r="W19" s="72">
        <v>61</v>
      </c>
      <c r="X19" s="73"/>
      <c r="Y19" s="73"/>
      <c r="Z19" s="73"/>
      <c r="AA19" s="73"/>
      <c r="AB19" s="73"/>
      <c r="AC19" s="74"/>
      <c r="AD19" s="72">
        <v>64</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72"/>
      <c r="B20" s="473"/>
      <c r="C20" s="473"/>
      <c r="D20" s="473"/>
      <c r="E20" s="473"/>
      <c r="F20" s="474"/>
      <c r="G20" s="313" t="s">
        <v>11</v>
      </c>
      <c r="H20" s="314"/>
      <c r="I20" s="314"/>
      <c r="J20" s="314"/>
      <c r="K20" s="314"/>
      <c r="L20" s="314"/>
      <c r="M20" s="314"/>
      <c r="N20" s="314"/>
      <c r="O20" s="314"/>
      <c r="P20" s="321">
        <f>IF(P18=0, "-", P19/P18)</f>
        <v>0.90410958904109584</v>
      </c>
      <c r="Q20" s="321"/>
      <c r="R20" s="321"/>
      <c r="S20" s="321"/>
      <c r="T20" s="321"/>
      <c r="U20" s="321"/>
      <c r="V20" s="321"/>
      <c r="W20" s="321">
        <f>IF(W18=0, "-", W19/W18)</f>
        <v>0.87142857142857144</v>
      </c>
      <c r="X20" s="321"/>
      <c r="Y20" s="321"/>
      <c r="Z20" s="321"/>
      <c r="AA20" s="321"/>
      <c r="AB20" s="321"/>
      <c r="AC20" s="321"/>
      <c r="AD20" s="321">
        <f>IF(AD18=0, "-", AD19/AD18)</f>
        <v>0.96969696969696972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t="s">
        <v>474</v>
      </c>
      <c r="AV22" s="111"/>
      <c r="AW22" s="109" t="s">
        <v>360</v>
      </c>
      <c r="AX22" s="110"/>
    </row>
    <row r="23" spans="1:50" ht="22.5" customHeight="1" x14ac:dyDescent="0.15">
      <c r="A23" s="217"/>
      <c r="B23" s="215"/>
      <c r="C23" s="215"/>
      <c r="D23" s="215"/>
      <c r="E23" s="215"/>
      <c r="F23" s="216"/>
      <c r="G23" s="322" t="s">
        <v>524</v>
      </c>
      <c r="H23" s="289"/>
      <c r="I23" s="289"/>
      <c r="J23" s="289"/>
      <c r="K23" s="289"/>
      <c r="L23" s="289"/>
      <c r="M23" s="289"/>
      <c r="N23" s="289"/>
      <c r="O23" s="290"/>
      <c r="P23" s="255" t="s">
        <v>514</v>
      </c>
      <c r="Q23" s="196"/>
      <c r="R23" s="196"/>
      <c r="S23" s="196"/>
      <c r="T23" s="196"/>
      <c r="U23" s="196"/>
      <c r="V23" s="196"/>
      <c r="W23" s="196"/>
      <c r="X23" s="197"/>
      <c r="Y23" s="294" t="s">
        <v>14</v>
      </c>
      <c r="Z23" s="295"/>
      <c r="AA23" s="296"/>
      <c r="AB23" s="664" t="s">
        <v>515</v>
      </c>
      <c r="AC23" s="297"/>
      <c r="AD23" s="297"/>
      <c r="AE23" s="94">
        <v>0</v>
      </c>
      <c r="AF23" s="95"/>
      <c r="AG23" s="95"/>
      <c r="AH23" s="95"/>
      <c r="AI23" s="96"/>
      <c r="AJ23" s="94">
        <v>1</v>
      </c>
      <c r="AK23" s="95"/>
      <c r="AL23" s="95"/>
      <c r="AM23" s="95"/>
      <c r="AN23" s="96"/>
      <c r="AO23" s="94">
        <v>1</v>
      </c>
      <c r="AP23" s="95"/>
      <c r="AQ23" s="95"/>
      <c r="AR23" s="95"/>
      <c r="AS23" s="96"/>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6" t="s">
        <v>515</v>
      </c>
      <c r="AC24" s="287"/>
      <c r="AD24" s="287"/>
      <c r="AE24" s="94">
        <v>1</v>
      </c>
      <c r="AF24" s="95"/>
      <c r="AG24" s="95"/>
      <c r="AH24" s="95"/>
      <c r="AI24" s="96"/>
      <c r="AJ24" s="94">
        <v>1</v>
      </c>
      <c r="AK24" s="95"/>
      <c r="AL24" s="95"/>
      <c r="AM24" s="95"/>
      <c r="AN24" s="96"/>
      <c r="AO24" s="94">
        <v>1</v>
      </c>
      <c r="AP24" s="95"/>
      <c r="AQ24" s="95"/>
      <c r="AR24" s="95"/>
      <c r="AS24" s="96"/>
      <c r="AT24" s="94" t="s">
        <v>521</v>
      </c>
      <c r="AU24" s="95"/>
      <c r="AV24" s="95"/>
      <c r="AW24" s="95"/>
      <c r="AX24" s="97"/>
    </row>
    <row r="25" spans="1:50" ht="22.5" customHeight="1" x14ac:dyDescent="0.15">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1" t="s">
        <v>15</v>
      </c>
      <c r="Z25" s="122"/>
      <c r="AA25" s="172"/>
      <c r="AB25" s="686" t="s">
        <v>364</v>
      </c>
      <c r="AC25" s="265"/>
      <c r="AD25" s="265"/>
      <c r="AE25" s="94">
        <v>100</v>
      </c>
      <c r="AF25" s="95"/>
      <c r="AG25" s="95"/>
      <c r="AH25" s="95"/>
      <c r="AI25" s="96"/>
      <c r="AJ25" s="94">
        <v>100</v>
      </c>
      <c r="AK25" s="95"/>
      <c r="AL25" s="95"/>
      <c r="AM25" s="95"/>
      <c r="AN25" s="96"/>
      <c r="AO25" s="94">
        <v>100</v>
      </c>
      <c r="AP25" s="95"/>
      <c r="AQ25" s="95"/>
      <c r="AR25" s="95"/>
      <c r="AS25" s="9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hidden="1"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5" t="s">
        <v>320</v>
      </c>
      <c r="B47" s="689" t="s">
        <v>317</v>
      </c>
      <c r="C47" s="237"/>
      <c r="D47" s="237"/>
      <c r="E47" s="237"/>
      <c r="F47" s="238"/>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5"/>
      <c r="B48" s="689"/>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5"/>
      <c r="B49" s="689"/>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22.5" hidden="1" customHeight="1" x14ac:dyDescent="0.15">
      <c r="A50" s="235"/>
      <c r="B50" s="689"/>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22.5" hidden="1" customHeight="1" x14ac:dyDescent="0.15">
      <c r="A51" s="235"/>
      <c r="B51" s="690"/>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2"/>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63" t="s">
        <v>69</v>
      </c>
      <c r="AF67" s="119"/>
      <c r="AG67" s="119"/>
      <c r="AH67" s="119"/>
      <c r="AI67" s="119"/>
      <c r="AJ67" s="663" t="s">
        <v>70</v>
      </c>
      <c r="AK67" s="119"/>
      <c r="AL67" s="119"/>
      <c r="AM67" s="119"/>
      <c r="AN67" s="119"/>
      <c r="AO67" s="663" t="s">
        <v>71</v>
      </c>
      <c r="AP67" s="119"/>
      <c r="AQ67" s="119"/>
      <c r="AR67" s="119"/>
      <c r="AS67" s="119"/>
      <c r="AT67" s="177" t="s">
        <v>74</v>
      </c>
      <c r="AU67" s="178"/>
      <c r="AV67" s="178"/>
      <c r="AW67" s="178"/>
      <c r="AX67" s="179"/>
    </row>
    <row r="68" spans="1:60" ht="22.5" customHeight="1" x14ac:dyDescent="0.15">
      <c r="A68" s="186"/>
      <c r="B68" s="187"/>
      <c r="C68" s="187"/>
      <c r="D68" s="187"/>
      <c r="E68" s="187"/>
      <c r="F68" s="188"/>
      <c r="G68" s="255" t="s">
        <v>513</v>
      </c>
      <c r="H68" s="196"/>
      <c r="I68" s="196"/>
      <c r="J68" s="196"/>
      <c r="K68" s="196"/>
      <c r="L68" s="196"/>
      <c r="M68" s="196"/>
      <c r="N68" s="196"/>
      <c r="O68" s="196"/>
      <c r="P68" s="196"/>
      <c r="Q68" s="196"/>
      <c r="R68" s="196"/>
      <c r="S68" s="196"/>
      <c r="T68" s="196"/>
      <c r="U68" s="196"/>
      <c r="V68" s="196"/>
      <c r="W68" s="196"/>
      <c r="X68" s="197"/>
      <c r="Y68" s="333" t="s">
        <v>66</v>
      </c>
      <c r="Z68" s="334"/>
      <c r="AA68" s="335"/>
      <c r="AB68" s="203" t="s">
        <v>478</v>
      </c>
      <c r="AC68" s="204"/>
      <c r="AD68" s="205"/>
      <c r="AE68" s="94">
        <v>1</v>
      </c>
      <c r="AF68" s="95"/>
      <c r="AG68" s="95"/>
      <c r="AH68" s="95"/>
      <c r="AI68" s="96"/>
      <c r="AJ68" s="94">
        <v>1</v>
      </c>
      <c r="AK68" s="95"/>
      <c r="AL68" s="95"/>
      <c r="AM68" s="95"/>
      <c r="AN68" s="96"/>
      <c r="AO68" s="94">
        <v>1</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478</v>
      </c>
      <c r="AC69" s="212"/>
      <c r="AD69" s="213"/>
      <c r="AE69" s="94" t="s">
        <v>479</v>
      </c>
      <c r="AF69" s="95"/>
      <c r="AG69" s="95"/>
      <c r="AH69" s="95"/>
      <c r="AI69" s="96"/>
      <c r="AJ69" s="94" t="s">
        <v>479</v>
      </c>
      <c r="AK69" s="95"/>
      <c r="AL69" s="95"/>
      <c r="AM69" s="95"/>
      <c r="AN69" s="96"/>
      <c r="AO69" s="94" t="s">
        <v>479</v>
      </c>
      <c r="AP69" s="95"/>
      <c r="AQ69" s="95"/>
      <c r="AR69" s="95"/>
      <c r="AS69" s="96"/>
      <c r="AT69" s="94">
        <v>1</v>
      </c>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477</v>
      </c>
      <c r="H83" s="145"/>
      <c r="I83" s="145"/>
      <c r="J83" s="145"/>
      <c r="K83" s="145"/>
      <c r="L83" s="145"/>
      <c r="M83" s="145"/>
      <c r="N83" s="145"/>
      <c r="O83" s="145"/>
      <c r="P83" s="145"/>
      <c r="Q83" s="145"/>
      <c r="R83" s="145"/>
      <c r="S83" s="145"/>
      <c r="T83" s="145"/>
      <c r="U83" s="145"/>
      <c r="V83" s="145"/>
      <c r="W83" s="145"/>
      <c r="X83" s="145"/>
      <c r="Y83" s="147" t="s">
        <v>17</v>
      </c>
      <c r="Z83" s="148"/>
      <c r="AA83" s="149"/>
      <c r="AB83" s="182" t="s">
        <v>480</v>
      </c>
      <c r="AC83" s="151"/>
      <c r="AD83" s="152"/>
      <c r="AE83" s="153">
        <v>65</v>
      </c>
      <c r="AF83" s="154"/>
      <c r="AG83" s="154"/>
      <c r="AH83" s="154"/>
      <c r="AI83" s="154"/>
      <c r="AJ83" s="153">
        <v>57</v>
      </c>
      <c r="AK83" s="154"/>
      <c r="AL83" s="154"/>
      <c r="AM83" s="154"/>
      <c r="AN83" s="154"/>
      <c r="AO83" s="153">
        <v>59</v>
      </c>
      <c r="AP83" s="154"/>
      <c r="AQ83" s="154"/>
      <c r="AR83" s="154"/>
      <c r="AS83" s="154"/>
      <c r="AT83" s="94">
        <v>76</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462</v>
      </c>
      <c r="AC84" s="159"/>
      <c r="AD84" s="160"/>
      <c r="AE84" s="158" t="s">
        <v>481</v>
      </c>
      <c r="AF84" s="159"/>
      <c r="AG84" s="159"/>
      <c r="AH84" s="159"/>
      <c r="AI84" s="160"/>
      <c r="AJ84" s="158" t="s">
        <v>482</v>
      </c>
      <c r="AK84" s="159"/>
      <c r="AL84" s="159"/>
      <c r="AM84" s="159"/>
      <c r="AN84" s="160"/>
      <c r="AO84" s="158" t="s">
        <v>483</v>
      </c>
      <c r="AP84" s="159"/>
      <c r="AQ84" s="159"/>
      <c r="AR84" s="159"/>
      <c r="AS84" s="160"/>
      <c r="AT84" s="158" t="s">
        <v>523</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14" t="s">
        <v>76</v>
      </c>
      <c r="M97" s="414"/>
      <c r="N97" s="414"/>
      <c r="O97" s="414"/>
      <c r="P97" s="414"/>
      <c r="Q97" s="414"/>
      <c r="R97" s="415" t="s">
        <v>73</v>
      </c>
      <c r="S97" s="416"/>
      <c r="T97" s="416"/>
      <c r="U97" s="416"/>
      <c r="V97" s="416"/>
      <c r="W97" s="416"/>
      <c r="X97" s="417"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8"/>
    </row>
    <row r="98" spans="1:50" ht="23.1" customHeight="1" x14ac:dyDescent="0.15">
      <c r="A98" s="378"/>
      <c r="B98" s="379"/>
      <c r="C98" s="419" t="s">
        <v>484</v>
      </c>
      <c r="D98" s="420"/>
      <c r="E98" s="420"/>
      <c r="F98" s="420"/>
      <c r="G98" s="420"/>
      <c r="H98" s="420"/>
      <c r="I98" s="420"/>
      <c r="J98" s="420"/>
      <c r="K98" s="421"/>
      <c r="L98" s="72">
        <v>76</v>
      </c>
      <c r="M98" s="73"/>
      <c r="N98" s="73"/>
      <c r="O98" s="73"/>
      <c r="P98" s="73"/>
      <c r="Q98" s="74"/>
      <c r="R98" s="72" t="s">
        <v>520</v>
      </c>
      <c r="S98" s="73"/>
      <c r="T98" s="73"/>
      <c r="U98" s="73"/>
      <c r="V98" s="73"/>
      <c r="W98" s="74"/>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0"/>
      <c r="B104" s="381"/>
      <c r="C104" s="370" t="s">
        <v>22</v>
      </c>
      <c r="D104" s="371"/>
      <c r="E104" s="371"/>
      <c r="F104" s="371"/>
      <c r="G104" s="371"/>
      <c r="H104" s="371"/>
      <c r="I104" s="371"/>
      <c r="J104" s="371"/>
      <c r="K104" s="372"/>
      <c r="L104" s="373">
        <f>SUM(L98:Q103)</f>
        <v>76</v>
      </c>
      <c r="M104" s="374"/>
      <c r="N104" s="374"/>
      <c r="O104" s="374"/>
      <c r="P104" s="374"/>
      <c r="Q104" s="375"/>
      <c r="R104" s="373">
        <f>SUM(R98:W103)</f>
        <v>0</v>
      </c>
      <c r="S104" s="374"/>
      <c r="T104" s="374"/>
      <c r="U104" s="374"/>
      <c r="V104" s="374"/>
      <c r="W104" s="375"/>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54" customHeight="1" x14ac:dyDescent="0.15">
      <c r="A108" s="307" t="s">
        <v>312</v>
      </c>
      <c r="B108" s="308"/>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09" t="s">
        <v>472</v>
      </c>
      <c r="AE108" s="610"/>
      <c r="AF108" s="610"/>
      <c r="AG108" s="606" t="s">
        <v>527</v>
      </c>
      <c r="AH108" s="607"/>
      <c r="AI108" s="607"/>
      <c r="AJ108" s="607"/>
      <c r="AK108" s="607"/>
      <c r="AL108" s="607"/>
      <c r="AM108" s="607"/>
      <c r="AN108" s="607"/>
      <c r="AO108" s="607"/>
      <c r="AP108" s="607"/>
      <c r="AQ108" s="607"/>
      <c r="AR108" s="607"/>
      <c r="AS108" s="607"/>
      <c r="AT108" s="607"/>
      <c r="AU108" s="607"/>
      <c r="AV108" s="607"/>
      <c r="AW108" s="607"/>
      <c r="AX108" s="608"/>
    </row>
    <row r="109" spans="1:50" ht="41.25" customHeight="1" x14ac:dyDescent="0.15">
      <c r="A109" s="309"/>
      <c r="B109" s="310"/>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472</v>
      </c>
      <c r="AE109" s="448"/>
      <c r="AF109" s="448"/>
      <c r="AG109" s="304" t="s">
        <v>516</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t="s">
        <v>472</v>
      </c>
      <c r="AE110" s="591"/>
      <c r="AF110" s="591"/>
      <c r="AG110" s="536" t="s">
        <v>485</v>
      </c>
      <c r="AH110" s="198"/>
      <c r="AI110" s="198"/>
      <c r="AJ110" s="198"/>
      <c r="AK110" s="198"/>
      <c r="AL110" s="198"/>
      <c r="AM110" s="198"/>
      <c r="AN110" s="198"/>
      <c r="AO110" s="198"/>
      <c r="AP110" s="198"/>
      <c r="AQ110" s="198"/>
      <c r="AR110" s="198"/>
      <c r="AS110" s="198"/>
      <c r="AT110" s="198"/>
      <c r="AU110" s="198"/>
      <c r="AV110" s="198"/>
      <c r="AW110" s="198"/>
      <c r="AX110" s="537"/>
    </row>
    <row r="111" spans="1:50" ht="30.75" customHeight="1" x14ac:dyDescent="0.15">
      <c r="A111" s="556" t="s">
        <v>46</v>
      </c>
      <c r="B111" s="592"/>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472</v>
      </c>
      <c r="AE111" s="444"/>
      <c r="AF111" s="444"/>
      <c r="AG111" s="301" t="s">
        <v>528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3"/>
      <c r="B112" s="594"/>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486</v>
      </c>
      <c r="AE112" s="448"/>
      <c r="AF112" s="448"/>
      <c r="AG112" s="304" t="s">
        <v>526</v>
      </c>
      <c r="AH112" s="305"/>
      <c r="AI112" s="305"/>
      <c r="AJ112" s="305"/>
      <c r="AK112" s="305"/>
      <c r="AL112" s="305"/>
      <c r="AM112" s="305"/>
      <c r="AN112" s="305"/>
      <c r="AO112" s="305"/>
      <c r="AP112" s="305"/>
      <c r="AQ112" s="305"/>
      <c r="AR112" s="305"/>
      <c r="AS112" s="305"/>
      <c r="AT112" s="305"/>
      <c r="AU112" s="305"/>
      <c r="AV112" s="305"/>
      <c r="AW112" s="305"/>
      <c r="AX112" s="306"/>
    </row>
    <row r="113" spans="1:64" ht="36" customHeight="1" x14ac:dyDescent="0.15">
      <c r="A113" s="593"/>
      <c r="B113" s="594"/>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472</v>
      </c>
      <c r="AE113" s="448"/>
      <c r="AF113" s="448"/>
      <c r="AG113" s="538" t="s">
        <v>487</v>
      </c>
      <c r="AH113" s="305"/>
      <c r="AI113" s="305"/>
      <c r="AJ113" s="305"/>
      <c r="AK113" s="305"/>
      <c r="AL113" s="305"/>
      <c r="AM113" s="305"/>
      <c r="AN113" s="305"/>
      <c r="AO113" s="305"/>
      <c r="AP113" s="305"/>
      <c r="AQ113" s="305"/>
      <c r="AR113" s="305"/>
      <c r="AS113" s="305"/>
      <c r="AT113" s="305"/>
      <c r="AU113" s="305"/>
      <c r="AV113" s="305"/>
      <c r="AW113" s="305"/>
      <c r="AX113" s="306"/>
    </row>
    <row r="114" spans="1:64" ht="28.5" customHeight="1" x14ac:dyDescent="0.15">
      <c r="A114" s="593"/>
      <c r="B114" s="594"/>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486</v>
      </c>
      <c r="AE114" s="448"/>
      <c r="AF114" s="448"/>
      <c r="AG114" s="304" t="s">
        <v>526</v>
      </c>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93"/>
      <c r="B115" s="594"/>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472</v>
      </c>
      <c r="AE115" s="448"/>
      <c r="AF115" s="448"/>
      <c r="AG115" s="538" t="s">
        <v>488</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3"/>
      <c r="B116" s="594"/>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8" t="s">
        <v>486</v>
      </c>
      <c r="AE116" s="639"/>
      <c r="AF116" s="639"/>
      <c r="AG116" s="366" t="s">
        <v>526</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472</v>
      </c>
      <c r="AE117" s="591"/>
      <c r="AF117" s="600"/>
      <c r="AG117" s="604" t="s">
        <v>489</v>
      </c>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58.5" customHeight="1" x14ac:dyDescent="0.15">
      <c r="A118" s="556"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3" t="s">
        <v>472</v>
      </c>
      <c r="AE118" s="444"/>
      <c r="AF118" s="643"/>
      <c r="AG118" s="301" t="s">
        <v>525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472</v>
      </c>
      <c r="AE119" s="612"/>
      <c r="AF119" s="612"/>
      <c r="AG119" s="304" t="s">
        <v>519</v>
      </c>
      <c r="AH119" s="305"/>
      <c r="AI119" s="305"/>
      <c r="AJ119" s="305"/>
      <c r="AK119" s="305"/>
      <c r="AL119" s="305"/>
      <c r="AM119" s="305"/>
      <c r="AN119" s="305"/>
      <c r="AO119" s="305"/>
      <c r="AP119" s="305"/>
      <c r="AQ119" s="305"/>
      <c r="AR119" s="305"/>
      <c r="AS119" s="305"/>
      <c r="AT119" s="305"/>
      <c r="AU119" s="305"/>
      <c r="AV119" s="305"/>
      <c r="AW119" s="305"/>
      <c r="AX119" s="306"/>
    </row>
    <row r="120" spans="1:64" ht="45.75" customHeight="1" x14ac:dyDescent="0.15">
      <c r="A120" s="593"/>
      <c r="B120" s="594"/>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472</v>
      </c>
      <c r="AE120" s="448"/>
      <c r="AF120" s="448"/>
      <c r="AG120" s="538" t="s">
        <v>490</v>
      </c>
      <c r="AH120" s="305"/>
      <c r="AI120" s="305"/>
      <c r="AJ120" s="305"/>
      <c r="AK120" s="305"/>
      <c r="AL120" s="305"/>
      <c r="AM120" s="305"/>
      <c r="AN120" s="305"/>
      <c r="AO120" s="305"/>
      <c r="AP120" s="305"/>
      <c r="AQ120" s="305"/>
      <c r="AR120" s="305"/>
      <c r="AS120" s="305"/>
      <c r="AT120" s="305"/>
      <c r="AU120" s="305"/>
      <c r="AV120" s="305"/>
      <c r="AW120" s="305"/>
      <c r="AX120" s="306"/>
    </row>
    <row r="121" spans="1:64" ht="38.25" customHeight="1" x14ac:dyDescent="0.15">
      <c r="A121" s="595"/>
      <c r="B121" s="596"/>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472</v>
      </c>
      <c r="AE121" s="448"/>
      <c r="AF121" s="448"/>
      <c r="AG121" s="536" t="s">
        <v>491</v>
      </c>
      <c r="AH121" s="198"/>
      <c r="AI121" s="198"/>
      <c r="AJ121" s="198"/>
      <c r="AK121" s="198"/>
      <c r="AL121" s="198"/>
      <c r="AM121" s="198"/>
      <c r="AN121" s="198"/>
      <c r="AO121" s="198"/>
      <c r="AP121" s="198"/>
      <c r="AQ121" s="198"/>
      <c r="AR121" s="198"/>
      <c r="AS121" s="198"/>
      <c r="AT121" s="198"/>
      <c r="AU121" s="198"/>
      <c r="AV121" s="198"/>
      <c r="AW121" s="198"/>
      <c r="AX121" s="537"/>
    </row>
    <row r="122" spans="1:64" ht="33.6" customHeight="1" x14ac:dyDescent="0.15">
      <c r="A122" s="628" t="s">
        <v>80</v>
      </c>
      <c r="B122" s="629"/>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486</v>
      </c>
      <c r="AE122" s="444"/>
      <c r="AF122" s="444"/>
      <c r="AG122" s="583" t="s">
        <v>509</v>
      </c>
      <c r="AH122" s="196"/>
      <c r="AI122" s="196"/>
      <c r="AJ122" s="196"/>
      <c r="AK122" s="196"/>
      <c r="AL122" s="196"/>
      <c r="AM122" s="196"/>
      <c r="AN122" s="196"/>
      <c r="AO122" s="196"/>
      <c r="AP122" s="196"/>
      <c r="AQ122" s="196"/>
      <c r="AR122" s="196"/>
      <c r="AS122" s="196"/>
      <c r="AT122" s="196"/>
      <c r="AU122" s="196"/>
      <c r="AV122" s="196"/>
      <c r="AW122" s="196"/>
      <c r="AX122" s="584"/>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5"/>
      <c r="AH123" s="277"/>
      <c r="AI123" s="277"/>
      <c r="AJ123" s="277"/>
      <c r="AK123" s="277"/>
      <c r="AL123" s="277"/>
      <c r="AM123" s="277"/>
      <c r="AN123" s="277"/>
      <c r="AO123" s="277"/>
      <c r="AP123" s="277"/>
      <c r="AQ123" s="277"/>
      <c r="AR123" s="277"/>
      <c r="AS123" s="277"/>
      <c r="AT123" s="277"/>
      <c r="AU123" s="277"/>
      <c r="AV123" s="277"/>
      <c r="AW123" s="277"/>
      <c r="AX123" s="586"/>
    </row>
    <row r="124" spans="1:64" ht="26.25" customHeight="1" x14ac:dyDescent="0.15">
      <c r="A124" s="630"/>
      <c r="B124" s="631"/>
      <c r="C124" s="644" t="s">
        <v>474</v>
      </c>
      <c r="D124" s="645"/>
      <c r="E124" s="645"/>
      <c r="F124" s="645"/>
      <c r="G124" s="645"/>
      <c r="H124" s="645"/>
      <c r="I124" s="645"/>
      <c r="J124" s="645"/>
      <c r="K124" s="645"/>
      <c r="L124" s="645"/>
      <c r="M124" s="645"/>
      <c r="N124" s="645"/>
      <c r="O124" s="646"/>
      <c r="P124" s="653" t="s">
        <v>474</v>
      </c>
      <c r="Q124" s="653"/>
      <c r="R124" s="653"/>
      <c r="S124" s="654"/>
      <c r="T124" s="636" t="s">
        <v>474</v>
      </c>
      <c r="U124" s="305"/>
      <c r="V124" s="305"/>
      <c r="W124" s="305"/>
      <c r="X124" s="305"/>
      <c r="Y124" s="305"/>
      <c r="Z124" s="305"/>
      <c r="AA124" s="305"/>
      <c r="AB124" s="305"/>
      <c r="AC124" s="305"/>
      <c r="AD124" s="305"/>
      <c r="AE124" s="305"/>
      <c r="AF124" s="637"/>
      <c r="AG124" s="585"/>
      <c r="AH124" s="277"/>
      <c r="AI124" s="277"/>
      <c r="AJ124" s="277"/>
      <c r="AK124" s="277"/>
      <c r="AL124" s="277"/>
      <c r="AM124" s="277"/>
      <c r="AN124" s="277"/>
      <c r="AO124" s="277"/>
      <c r="AP124" s="277"/>
      <c r="AQ124" s="277"/>
      <c r="AR124" s="277"/>
      <c r="AS124" s="277"/>
      <c r="AT124" s="277"/>
      <c r="AU124" s="277"/>
      <c r="AV124" s="277"/>
      <c r="AW124" s="277"/>
      <c r="AX124" s="586"/>
    </row>
    <row r="125" spans="1:64" ht="26.25" customHeight="1" x14ac:dyDescent="0.15">
      <c r="A125" s="632"/>
      <c r="B125" s="633"/>
      <c r="C125" s="647" t="s">
        <v>474</v>
      </c>
      <c r="D125" s="648"/>
      <c r="E125" s="648"/>
      <c r="F125" s="648"/>
      <c r="G125" s="648"/>
      <c r="H125" s="648"/>
      <c r="I125" s="648"/>
      <c r="J125" s="648"/>
      <c r="K125" s="648"/>
      <c r="L125" s="648"/>
      <c r="M125" s="648"/>
      <c r="N125" s="648"/>
      <c r="O125" s="649"/>
      <c r="P125" s="655" t="s">
        <v>474</v>
      </c>
      <c r="Q125" s="655"/>
      <c r="R125" s="655"/>
      <c r="S125" s="656"/>
      <c r="T125" s="440" t="s">
        <v>474</v>
      </c>
      <c r="U125" s="441"/>
      <c r="V125" s="441"/>
      <c r="W125" s="441"/>
      <c r="X125" s="441"/>
      <c r="Y125" s="441"/>
      <c r="Z125" s="441"/>
      <c r="AA125" s="441"/>
      <c r="AB125" s="441"/>
      <c r="AC125" s="441"/>
      <c r="AD125" s="441"/>
      <c r="AE125" s="441"/>
      <c r="AF125" s="442"/>
      <c r="AG125" s="536"/>
      <c r="AH125" s="198"/>
      <c r="AI125" s="198"/>
      <c r="AJ125" s="198"/>
      <c r="AK125" s="198"/>
      <c r="AL125" s="198"/>
      <c r="AM125" s="198"/>
      <c r="AN125" s="198"/>
      <c r="AO125" s="198"/>
      <c r="AP125" s="198"/>
      <c r="AQ125" s="198"/>
      <c r="AR125" s="198"/>
      <c r="AS125" s="198"/>
      <c r="AT125" s="198"/>
      <c r="AU125" s="198"/>
      <c r="AV125" s="198"/>
      <c r="AW125" s="198"/>
      <c r="AX125" s="537"/>
    </row>
    <row r="126" spans="1:64" ht="57" customHeight="1" x14ac:dyDescent="0.15">
      <c r="A126" s="556" t="s">
        <v>58</v>
      </c>
      <c r="B126" s="557"/>
      <c r="C126" s="392" t="s">
        <v>64</v>
      </c>
      <c r="D126" s="579"/>
      <c r="E126" s="579"/>
      <c r="F126" s="580"/>
      <c r="G126" s="550" t="s">
        <v>529</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1" t="s">
        <v>68</v>
      </c>
      <c r="D127" s="362"/>
      <c r="E127" s="362"/>
      <c r="F127" s="363"/>
      <c r="G127" s="364" t="s">
        <v>530</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8.75"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93.75"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69"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t="s">
        <v>509</v>
      </c>
      <c r="H137" s="425"/>
      <c r="I137" s="425"/>
      <c r="J137" s="425"/>
      <c r="K137" s="425"/>
      <c r="L137" s="425"/>
      <c r="M137" s="425"/>
      <c r="N137" s="425"/>
      <c r="O137" s="425"/>
      <c r="P137" s="426"/>
      <c r="Q137" s="411" t="s">
        <v>225</v>
      </c>
      <c r="R137" s="411"/>
      <c r="S137" s="411"/>
      <c r="T137" s="411"/>
      <c r="U137" s="411"/>
      <c r="V137" s="411"/>
      <c r="W137" s="424">
        <v>76</v>
      </c>
      <c r="X137" s="425"/>
      <c r="Y137" s="425"/>
      <c r="Z137" s="425"/>
      <c r="AA137" s="425"/>
      <c r="AB137" s="425"/>
      <c r="AC137" s="425"/>
      <c r="AD137" s="425"/>
      <c r="AE137" s="425"/>
      <c r="AF137" s="426"/>
      <c r="AG137" s="411" t="s">
        <v>226</v>
      </c>
      <c r="AH137" s="411"/>
      <c r="AI137" s="411"/>
      <c r="AJ137" s="411"/>
      <c r="AK137" s="411"/>
      <c r="AL137" s="411"/>
      <c r="AM137" s="407">
        <v>75</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121</v>
      </c>
      <c r="H138" s="428"/>
      <c r="I138" s="428"/>
      <c r="J138" s="428"/>
      <c r="K138" s="428"/>
      <c r="L138" s="428"/>
      <c r="M138" s="428"/>
      <c r="N138" s="428"/>
      <c r="O138" s="428"/>
      <c r="P138" s="429"/>
      <c r="Q138" s="413" t="s">
        <v>228</v>
      </c>
      <c r="R138" s="413"/>
      <c r="S138" s="413"/>
      <c r="T138" s="413"/>
      <c r="U138" s="413"/>
      <c r="V138" s="413"/>
      <c r="W138" s="427">
        <v>126</v>
      </c>
      <c r="X138" s="428"/>
      <c r="Y138" s="428"/>
      <c r="Z138" s="428"/>
      <c r="AA138" s="428"/>
      <c r="AB138" s="428"/>
      <c r="AC138" s="428"/>
      <c r="AD138" s="428"/>
      <c r="AE138" s="428"/>
      <c r="AF138" s="429"/>
      <c r="AG138" s="581"/>
      <c r="AH138" s="582"/>
      <c r="AI138" s="582"/>
      <c r="AJ138" s="582"/>
      <c r="AK138" s="582"/>
      <c r="AL138" s="582"/>
      <c r="AM138" s="616"/>
      <c r="AN138" s="617"/>
      <c r="AO138" s="617"/>
      <c r="AP138" s="617"/>
      <c r="AQ138" s="617"/>
      <c r="AR138" s="617"/>
      <c r="AS138" s="617"/>
      <c r="AT138" s="617"/>
      <c r="AU138" s="617"/>
      <c r="AV138" s="618"/>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69"/>
      <c r="B144" s="470"/>
      <c r="C144" s="470"/>
      <c r="D144" s="470"/>
      <c r="E144" s="470"/>
      <c r="F144" s="47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69"/>
      <c r="B145" s="470"/>
      <c r="C145" s="470"/>
      <c r="D145" s="470"/>
      <c r="E145" s="470"/>
      <c r="F145" s="47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69"/>
      <c r="B146" s="470"/>
      <c r="C146" s="470"/>
      <c r="D146" s="470"/>
      <c r="E146" s="470"/>
      <c r="F146" s="47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69"/>
      <c r="B147" s="470"/>
      <c r="C147" s="470"/>
      <c r="D147" s="470"/>
      <c r="E147" s="470"/>
      <c r="F147" s="47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2"/>
      <c r="H149" s="62"/>
      <c r="I149" s="62"/>
      <c r="J149" s="62"/>
      <c r="K149" s="62"/>
      <c r="L149" s="71"/>
      <c r="M149" s="62"/>
      <c r="N149" s="62"/>
      <c r="O149" s="62"/>
      <c r="P149" s="62"/>
      <c r="Q149" s="62"/>
      <c r="R149" s="62"/>
      <c r="S149" s="62"/>
      <c r="T149" s="62"/>
      <c r="U149" s="62"/>
      <c r="V149" s="62"/>
      <c r="W149" s="62"/>
      <c r="X149" s="62"/>
      <c r="Y149" s="70"/>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88" t="s">
        <v>511</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499</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45"/>
      <c r="C179" s="545"/>
      <c r="D179" s="545"/>
      <c r="E179" s="545"/>
      <c r="F179" s="546"/>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45"/>
      <c r="C180" s="545"/>
      <c r="D180" s="545"/>
      <c r="E180" s="545"/>
      <c r="F180" s="546"/>
      <c r="G180" s="98"/>
      <c r="H180" s="99"/>
      <c r="I180" s="99"/>
      <c r="J180" s="99"/>
      <c r="K180" s="100"/>
      <c r="L180" s="101" t="s">
        <v>493</v>
      </c>
      <c r="M180" s="102"/>
      <c r="N180" s="102"/>
      <c r="O180" s="102"/>
      <c r="P180" s="102"/>
      <c r="Q180" s="102"/>
      <c r="R180" s="102"/>
      <c r="S180" s="102"/>
      <c r="T180" s="102"/>
      <c r="U180" s="102"/>
      <c r="V180" s="102"/>
      <c r="W180" s="102"/>
      <c r="X180" s="103"/>
      <c r="Y180" s="104">
        <v>10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v>1</v>
      </c>
      <c r="AV180" s="105"/>
      <c r="AW180" s="105"/>
      <c r="AX180" s="400"/>
    </row>
    <row r="181" spans="1:50" ht="24.75" customHeight="1" x14ac:dyDescent="0.15">
      <c r="A181" s="127"/>
      <c r="B181" s="545"/>
      <c r="C181" s="545"/>
      <c r="D181" s="545"/>
      <c r="E181" s="545"/>
      <c r="F181" s="54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45"/>
      <c r="C182" s="545"/>
      <c r="D182" s="545"/>
      <c r="E182" s="545"/>
      <c r="F182" s="54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45"/>
      <c r="C183" s="545"/>
      <c r="D183" s="545"/>
      <c r="E183" s="545"/>
      <c r="F183" s="54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45"/>
      <c r="C184" s="545"/>
      <c r="D184" s="545"/>
      <c r="E184" s="545"/>
      <c r="F184" s="54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45"/>
      <c r="C185" s="545"/>
      <c r="D185" s="545"/>
      <c r="E185" s="545"/>
      <c r="F185" s="54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45"/>
      <c r="C186" s="545"/>
      <c r="D186" s="545"/>
      <c r="E186" s="545"/>
      <c r="F186" s="546"/>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hidden="1" customHeight="1" x14ac:dyDescent="0.15">
      <c r="A187" s="127"/>
      <c r="B187" s="545"/>
      <c r="C187" s="545"/>
      <c r="D187" s="545"/>
      <c r="E187" s="545"/>
      <c r="F187" s="546"/>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45"/>
      <c r="C188" s="545"/>
      <c r="D188" s="545"/>
      <c r="E188" s="545"/>
      <c r="F188" s="546"/>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45"/>
      <c r="C189" s="545"/>
      <c r="D189" s="545"/>
      <c r="E189" s="545"/>
      <c r="F189" s="546"/>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45"/>
      <c r="C190" s="545"/>
      <c r="D190" s="545"/>
      <c r="E190" s="545"/>
      <c r="F190" s="546"/>
      <c r="G190" s="84" t="s">
        <v>22</v>
      </c>
      <c r="H190" s="85"/>
      <c r="I190" s="85"/>
      <c r="J190" s="85"/>
      <c r="K190" s="85"/>
      <c r="L190" s="86"/>
      <c r="M190" s="87"/>
      <c r="N190" s="87"/>
      <c r="O190" s="87"/>
      <c r="P190" s="87"/>
      <c r="Q190" s="87"/>
      <c r="R190" s="87"/>
      <c r="S190" s="87"/>
      <c r="T190" s="87"/>
      <c r="U190" s="87"/>
      <c r="V190" s="87"/>
      <c r="W190" s="87"/>
      <c r="X190" s="88"/>
      <c r="Y190" s="89">
        <f>SUM(Y180:AB189)</f>
        <v>10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v>
      </c>
      <c r="AV190" s="90"/>
      <c r="AW190" s="90"/>
      <c r="AX190" s="92"/>
    </row>
    <row r="191" spans="1:50" ht="30" customHeight="1" x14ac:dyDescent="0.15">
      <c r="A191" s="127"/>
      <c r="B191" s="545"/>
      <c r="C191" s="545"/>
      <c r="D191" s="545"/>
      <c r="E191" s="545"/>
      <c r="F191" s="546"/>
      <c r="G191" s="388" t="s">
        <v>512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7"/>
      <c r="B192" s="545"/>
      <c r="C192" s="545"/>
      <c r="D192" s="545"/>
      <c r="E192" s="545"/>
      <c r="F192" s="546"/>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8.5" customHeight="1" x14ac:dyDescent="0.15">
      <c r="A193" s="127"/>
      <c r="B193" s="545"/>
      <c r="C193" s="545"/>
      <c r="D193" s="545"/>
      <c r="E193" s="545"/>
      <c r="F193" s="546"/>
      <c r="G193" s="98" t="s">
        <v>492</v>
      </c>
      <c r="H193" s="99"/>
      <c r="I193" s="99"/>
      <c r="J193" s="99"/>
      <c r="K193" s="100"/>
      <c r="L193" s="401" t="s">
        <v>495</v>
      </c>
      <c r="M193" s="402"/>
      <c r="N193" s="402"/>
      <c r="O193" s="402"/>
      <c r="P193" s="402"/>
      <c r="Q193" s="402"/>
      <c r="R193" s="402"/>
      <c r="S193" s="402"/>
      <c r="T193" s="402"/>
      <c r="U193" s="402"/>
      <c r="V193" s="402"/>
      <c r="W193" s="402"/>
      <c r="X193" s="403"/>
      <c r="Y193" s="104">
        <v>41</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0"/>
    </row>
    <row r="194" spans="1:50" ht="28.5" customHeight="1" x14ac:dyDescent="0.15">
      <c r="A194" s="127"/>
      <c r="B194" s="545"/>
      <c r="C194" s="545"/>
      <c r="D194" s="545"/>
      <c r="E194" s="545"/>
      <c r="F194" s="546"/>
      <c r="G194" s="75" t="s">
        <v>494</v>
      </c>
      <c r="H194" s="76"/>
      <c r="I194" s="76"/>
      <c r="J194" s="76"/>
      <c r="K194" s="77"/>
      <c r="L194" s="404" t="s">
        <v>496</v>
      </c>
      <c r="M194" s="405"/>
      <c r="N194" s="405"/>
      <c r="O194" s="405"/>
      <c r="P194" s="405"/>
      <c r="Q194" s="405"/>
      <c r="R194" s="405"/>
      <c r="S194" s="405"/>
      <c r="T194" s="405"/>
      <c r="U194" s="405"/>
      <c r="V194" s="405"/>
      <c r="W194" s="405"/>
      <c r="X194" s="406"/>
      <c r="Y194" s="81">
        <v>8</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45"/>
      <c r="C195" s="545"/>
      <c r="D195" s="545"/>
      <c r="E195" s="545"/>
      <c r="F195" s="54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45"/>
      <c r="C196" s="545"/>
      <c r="D196" s="545"/>
      <c r="E196" s="545"/>
      <c r="F196" s="54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45"/>
      <c r="C197" s="545"/>
      <c r="D197" s="545"/>
      <c r="E197" s="545"/>
      <c r="F197" s="54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45"/>
      <c r="C198" s="545"/>
      <c r="D198" s="545"/>
      <c r="E198" s="545"/>
      <c r="F198" s="54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45"/>
      <c r="C199" s="545"/>
      <c r="D199" s="545"/>
      <c r="E199" s="545"/>
      <c r="F199" s="546"/>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45"/>
      <c r="C200" s="545"/>
      <c r="D200" s="545"/>
      <c r="E200" s="545"/>
      <c r="F200" s="546"/>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45"/>
      <c r="C201" s="545"/>
      <c r="D201" s="545"/>
      <c r="E201" s="545"/>
      <c r="F201" s="546"/>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45"/>
      <c r="C202" s="545"/>
      <c r="D202" s="545"/>
      <c r="E202" s="545"/>
      <c r="F202" s="546"/>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45"/>
      <c r="C203" s="545"/>
      <c r="D203" s="545"/>
      <c r="E203" s="545"/>
      <c r="F203" s="546"/>
      <c r="G203" s="84" t="s">
        <v>22</v>
      </c>
      <c r="H203" s="85"/>
      <c r="I203" s="85"/>
      <c r="J203" s="85"/>
      <c r="K203" s="85"/>
      <c r="L203" s="86"/>
      <c r="M203" s="87"/>
      <c r="N203" s="87"/>
      <c r="O203" s="87"/>
      <c r="P203" s="87"/>
      <c r="Q203" s="87"/>
      <c r="R203" s="87"/>
      <c r="S203" s="87"/>
      <c r="T203" s="87"/>
      <c r="U203" s="87"/>
      <c r="V203" s="87"/>
      <c r="W203" s="87"/>
      <c r="X203" s="88"/>
      <c r="Y203" s="89">
        <f>SUM(Y193:AB202)</f>
        <v>49</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7"/>
      <c r="B204" s="545"/>
      <c r="C204" s="545"/>
      <c r="D204" s="545"/>
      <c r="E204" s="545"/>
      <c r="F204" s="546"/>
      <c r="G204" s="388" t="s">
        <v>497</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7"/>
      <c r="B205" s="545"/>
      <c r="C205" s="545"/>
      <c r="D205" s="545"/>
      <c r="E205" s="545"/>
      <c r="F205" s="546"/>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7"/>
      <c r="B206" s="545"/>
      <c r="C206" s="545"/>
      <c r="D206" s="545"/>
      <c r="E206" s="545"/>
      <c r="F206" s="546"/>
      <c r="G206" s="98"/>
      <c r="H206" s="99"/>
      <c r="I206" s="99"/>
      <c r="J206" s="99"/>
      <c r="K206" s="100"/>
      <c r="L206" s="101"/>
      <c r="M206" s="102"/>
      <c r="N206" s="102"/>
      <c r="O206" s="102"/>
      <c r="P206" s="102"/>
      <c r="Q206" s="102"/>
      <c r="R206" s="102"/>
      <c r="S206" s="102"/>
      <c r="T206" s="102"/>
      <c r="U206" s="102"/>
      <c r="V206" s="102"/>
      <c r="W206" s="102"/>
      <c r="X206" s="103"/>
      <c r="Y206" s="104">
        <v>3</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4.75" customHeight="1" x14ac:dyDescent="0.15">
      <c r="A207" s="127"/>
      <c r="B207" s="545"/>
      <c r="C207" s="545"/>
      <c r="D207" s="545"/>
      <c r="E207" s="545"/>
      <c r="F207" s="54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45"/>
      <c r="C208" s="545"/>
      <c r="D208" s="545"/>
      <c r="E208" s="545"/>
      <c r="F208" s="54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45"/>
      <c r="C209" s="545"/>
      <c r="D209" s="545"/>
      <c r="E209" s="545"/>
      <c r="F209" s="54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45"/>
      <c r="C210" s="545"/>
      <c r="D210" s="545"/>
      <c r="E210" s="545"/>
      <c r="F210" s="54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45"/>
      <c r="C211" s="545"/>
      <c r="D211" s="545"/>
      <c r="E211" s="545"/>
      <c r="F211" s="54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45"/>
      <c r="C212" s="545"/>
      <c r="D212" s="545"/>
      <c r="E212" s="545"/>
      <c r="F212" s="546"/>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7"/>
      <c r="B213" s="545"/>
      <c r="C213" s="545"/>
      <c r="D213" s="545"/>
      <c r="E213" s="545"/>
      <c r="F213" s="546"/>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45"/>
      <c r="C214" s="545"/>
      <c r="D214" s="545"/>
      <c r="E214" s="545"/>
      <c r="F214" s="546"/>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45"/>
      <c r="C215" s="545"/>
      <c r="D215" s="545"/>
      <c r="E215" s="545"/>
      <c r="F215" s="546"/>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45"/>
      <c r="C216" s="545"/>
      <c r="D216" s="545"/>
      <c r="E216" s="545"/>
      <c r="F216" s="546"/>
      <c r="G216" s="84" t="s">
        <v>22</v>
      </c>
      <c r="H216" s="85"/>
      <c r="I216" s="85"/>
      <c r="J216" s="85"/>
      <c r="K216" s="85"/>
      <c r="L216" s="86"/>
      <c r="M216" s="87"/>
      <c r="N216" s="87"/>
      <c r="O216" s="87"/>
      <c r="P216" s="87"/>
      <c r="Q216" s="87"/>
      <c r="R216" s="87"/>
      <c r="S216" s="87"/>
      <c r="T216" s="87"/>
      <c r="U216" s="87"/>
      <c r="V216" s="87"/>
      <c r="W216" s="87"/>
      <c r="X216" s="88"/>
      <c r="Y216" s="89">
        <f>SUM(Y206:AB215)</f>
        <v>3</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7"/>
      <c r="B217" s="545"/>
      <c r="C217" s="545"/>
      <c r="D217" s="545"/>
      <c r="E217" s="545"/>
      <c r="F217" s="546"/>
      <c r="G217" s="388" t="s">
        <v>498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7"/>
      <c r="B218" s="545"/>
      <c r="C218" s="545"/>
      <c r="D218" s="545"/>
      <c r="E218" s="545"/>
      <c r="F218" s="546"/>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7"/>
      <c r="B219" s="545"/>
      <c r="C219" s="545"/>
      <c r="D219" s="545"/>
      <c r="E219" s="545"/>
      <c r="F219" s="546"/>
      <c r="G219" s="98"/>
      <c r="H219" s="99"/>
      <c r="I219" s="99"/>
      <c r="J219" s="99"/>
      <c r="K219" s="100"/>
      <c r="L219" s="101"/>
      <c r="M219" s="102"/>
      <c r="N219" s="102"/>
      <c r="O219" s="102"/>
      <c r="P219" s="102"/>
      <c r="Q219" s="102"/>
      <c r="R219" s="102"/>
      <c r="S219" s="102"/>
      <c r="T219" s="102"/>
      <c r="U219" s="102"/>
      <c r="V219" s="102"/>
      <c r="W219" s="102"/>
      <c r="X219" s="103"/>
      <c r="Y219" s="104">
        <v>6</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4.75" customHeight="1" x14ac:dyDescent="0.15">
      <c r="A220" s="127"/>
      <c r="B220" s="545"/>
      <c r="C220" s="545"/>
      <c r="D220" s="545"/>
      <c r="E220" s="545"/>
      <c r="F220" s="54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45"/>
      <c r="C221" s="545"/>
      <c r="D221" s="545"/>
      <c r="E221" s="545"/>
      <c r="F221" s="54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45"/>
      <c r="C222" s="545"/>
      <c r="D222" s="545"/>
      <c r="E222" s="545"/>
      <c r="F222" s="54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45"/>
      <c r="C223" s="545"/>
      <c r="D223" s="545"/>
      <c r="E223" s="545"/>
      <c r="F223" s="54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45"/>
      <c r="C224" s="545"/>
      <c r="D224" s="545"/>
      <c r="E224" s="545"/>
      <c r="F224" s="54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45"/>
      <c r="C225" s="545"/>
      <c r="D225" s="545"/>
      <c r="E225" s="545"/>
      <c r="F225" s="54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45"/>
      <c r="C226" s="545"/>
      <c r="D226" s="545"/>
      <c r="E226" s="545"/>
      <c r="F226" s="546"/>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45"/>
      <c r="C227" s="545"/>
      <c r="D227" s="545"/>
      <c r="E227" s="545"/>
      <c r="F227" s="546"/>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45"/>
      <c r="C228" s="545"/>
      <c r="D228" s="545"/>
      <c r="E228" s="545"/>
      <c r="F228" s="546"/>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45"/>
      <c r="C229" s="545"/>
      <c r="D229" s="545"/>
      <c r="E229" s="545"/>
      <c r="F229" s="546"/>
      <c r="G229" s="84" t="s">
        <v>22</v>
      </c>
      <c r="H229" s="85"/>
      <c r="I229" s="85"/>
      <c r="J229" s="85"/>
      <c r="K229" s="85"/>
      <c r="L229" s="86"/>
      <c r="M229" s="87"/>
      <c r="N229" s="87"/>
      <c r="O229" s="87"/>
      <c r="P229" s="87"/>
      <c r="Q229" s="87"/>
      <c r="R229" s="87"/>
      <c r="S229" s="87"/>
      <c r="T229" s="87"/>
      <c r="U229" s="87"/>
      <c r="V229" s="87"/>
      <c r="W229" s="87"/>
      <c r="X229" s="88"/>
      <c r="Y229" s="89">
        <f>SUM(Y219:AB228)</f>
        <v>6</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t="s">
        <v>500</v>
      </c>
      <c r="D236" s="114"/>
      <c r="E236" s="114"/>
      <c r="F236" s="114"/>
      <c r="G236" s="114"/>
      <c r="H236" s="114"/>
      <c r="I236" s="114"/>
      <c r="J236" s="114"/>
      <c r="K236" s="114"/>
      <c r="L236" s="114"/>
      <c r="M236" s="114" t="s">
        <v>501</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10</v>
      </c>
      <c r="AL236" s="116"/>
      <c r="AM236" s="116"/>
      <c r="AN236" s="116"/>
      <c r="AO236" s="116"/>
      <c r="AP236" s="117"/>
      <c r="AQ236" s="118">
        <v>1</v>
      </c>
      <c r="AR236" s="114"/>
      <c r="AS236" s="114"/>
      <c r="AT236" s="114"/>
      <c r="AU236" s="115">
        <v>97</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409</v>
      </c>
      <c r="D268" s="119"/>
      <c r="E268" s="119"/>
      <c r="F268" s="119"/>
      <c r="G268" s="119"/>
      <c r="H268" s="119"/>
      <c r="I268" s="119"/>
      <c r="J268" s="119"/>
      <c r="K268" s="119"/>
      <c r="L268" s="119"/>
      <c r="M268" s="119" t="s">
        <v>410</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411</v>
      </c>
      <c r="AL268" s="119"/>
      <c r="AM268" s="119"/>
      <c r="AN268" s="119"/>
      <c r="AO268" s="119"/>
      <c r="AP268" s="119"/>
      <c r="AQ268" s="119" t="s">
        <v>23</v>
      </c>
      <c r="AR268" s="119"/>
      <c r="AS268" s="119"/>
      <c r="AT268" s="119"/>
      <c r="AU268" s="121" t="s">
        <v>24</v>
      </c>
      <c r="AV268" s="122"/>
      <c r="AW268" s="122"/>
      <c r="AX268" s="123"/>
    </row>
    <row r="269" spans="1:50" ht="35.25" customHeight="1" x14ac:dyDescent="0.15">
      <c r="A269" s="113">
        <v>1</v>
      </c>
      <c r="B269" s="113">
        <v>1</v>
      </c>
      <c r="C269" s="114" t="s">
        <v>502</v>
      </c>
      <c r="D269" s="114"/>
      <c r="E269" s="114"/>
      <c r="F269" s="114"/>
      <c r="G269" s="114"/>
      <c r="H269" s="114"/>
      <c r="I269" s="114"/>
      <c r="J269" s="114"/>
      <c r="K269" s="114"/>
      <c r="L269" s="114"/>
      <c r="M269" s="114" t="s">
        <v>503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49</v>
      </c>
      <c r="AL269" s="116"/>
      <c r="AM269" s="116"/>
      <c r="AN269" s="116"/>
      <c r="AO269" s="116"/>
      <c r="AP269" s="117"/>
      <c r="AQ269" s="118">
        <v>1</v>
      </c>
      <c r="AR269" s="114"/>
      <c r="AS269" s="114"/>
      <c r="AT269" s="114"/>
      <c r="AU269" s="115">
        <v>94</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409</v>
      </c>
      <c r="D301" s="119"/>
      <c r="E301" s="119"/>
      <c r="F301" s="119"/>
      <c r="G301" s="119"/>
      <c r="H301" s="119"/>
      <c r="I301" s="119"/>
      <c r="J301" s="119"/>
      <c r="K301" s="119"/>
      <c r="L301" s="119"/>
      <c r="M301" s="119" t="s">
        <v>410</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411</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t="s">
        <v>504</v>
      </c>
      <c r="D302" s="114"/>
      <c r="E302" s="114"/>
      <c r="F302" s="114"/>
      <c r="G302" s="114"/>
      <c r="H302" s="114"/>
      <c r="I302" s="114"/>
      <c r="J302" s="114"/>
      <c r="K302" s="114"/>
      <c r="L302" s="114"/>
      <c r="M302" s="114" t="s">
        <v>505</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3</v>
      </c>
      <c r="AL302" s="116"/>
      <c r="AM302" s="116"/>
      <c r="AN302" s="116"/>
      <c r="AO302" s="116"/>
      <c r="AP302" s="117"/>
      <c r="AQ302" s="118">
        <v>3</v>
      </c>
      <c r="AR302" s="114"/>
      <c r="AS302" s="114"/>
      <c r="AT302" s="114"/>
      <c r="AU302" s="115">
        <v>71</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409</v>
      </c>
      <c r="D334" s="119"/>
      <c r="E334" s="119"/>
      <c r="F334" s="119"/>
      <c r="G334" s="119"/>
      <c r="H334" s="119"/>
      <c r="I334" s="119"/>
      <c r="J334" s="119"/>
      <c r="K334" s="119"/>
      <c r="L334" s="119"/>
      <c r="M334" s="119" t="s">
        <v>410</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411</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t="s">
        <v>506</v>
      </c>
      <c r="D335" s="114"/>
      <c r="E335" s="114"/>
      <c r="F335" s="114"/>
      <c r="G335" s="114"/>
      <c r="H335" s="114"/>
      <c r="I335" s="114"/>
      <c r="J335" s="114"/>
      <c r="K335" s="114"/>
      <c r="L335" s="114"/>
      <c r="M335" s="118" t="s">
        <v>510</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6</v>
      </c>
      <c r="AL335" s="116"/>
      <c r="AM335" s="116"/>
      <c r="AN335" s="116"/>
      <c r="AO335" s="116"/>
      <c r="AP335" s="117"/>
      <c r="AQ335" s="118" t="s">
        <v>518</v>
      </c>
      <c r="AR335" s="114"/>
      <c r="AS335" s="114"/>
      <c r="AT335" s="114"/>
      <c r="AU335" s="115" t="s">
        <v>474</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t="9.75" customHeight="1" x14ac:dyDescent="0.15"/>
    <row r="366" spans="1:50" ht="14.25" customHeight="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409</v>
      </c>
      <c r="D367" s="119"/>
      <c r="E367" s="119"/>
      <c r="F367" s="119"/>
      <c r="G367" s="119"/>
      <c r="H367" s="119"/>
      <c r="I367" s="119"/>
      <c r="J367" s="119"/>
      <c r="K367" s="119"/>
      <c r="L367" s="119"/>
      <c r="M367" s="119" t="s">
        <v>410</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411</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t="s">
        <v>507</v>
      </c>
      <c r="D368" s="114"/>
      <c r="E368" s="114"/>
      <c r="F368" s="114"/>
      <c r="G368" s="114"/>
      <c r="H368" s="114"/>
      <c r="I368" s="114"/>
      <c r="J368" s="114"/>
      <c r="K368" s="114"/>
      <c r="L368" s="114"/>
      <c r="M368" s="114" t="s">
        <v>508</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1</v>
      </c>
      <c r="AL368" s="116"/>
      <c r="AM368" s="116"/>
      <c r="AN368" s="116"/>
      <c r="AO368" s="116"/>
      <c r="AP368" s="117"/>
      <c r="AQ368" s="118" t="s">
        <v>518</v>
      </c>
      <c r="AR368" s="114"/>
      <c r="AS368" s="114"/>
      <c r="AT368" s="114"/>
      <c r="AU368" s="115" t="s">
        <v>474</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409</v>
      </c>
      <c r="D400" s="119"/>
      <c r="E400" s="119"/>
      <c r="F400" s="119"/>
      <c r="G400" s="119"/>
      <c r="H400" s="119"/>
      <c r="I400" s="119"/>
      <c r="J400" s="119"/>
      <c r="K400" s="119"/>
      <c r="L400" s="119"/>
      <c r="M400" s="119" t="s">
        <v>410</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411</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409</v>
      </c>
      <c r="D433" s="119"/>
      <c r="E433" s="119"/>
      <c r="F433" s="119"/>
      <c r="G433" s="119"/>
      <c r="H433" s="119"/>
      <c r="I433" s="119"/>
      <c r="J433" s="119"/>
      <c r="K433" s="119"/>
      <c r="L433" s="119"/>
      <c r="M433" s="119" t="s">
        <v>410</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411</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409</v>
      </c>
      <c r="D466" s="119"/>
      <c r="E466" s="119"/>
      <c r="F466" s="119"/>
      <c r="G466" s="119"/>
      <c r="H466" s="119"/>
      <c r="I466" s="119"/>
      <c r="J466" s="119"/>
      <c r="K466" s="119"/>
      <c r="L466" s="119"/>
      <c r="M466" s="119" t="s">
        <v>410</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411</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19050</xdr:colOff>
                    <xdr:row>228</xdr:row>
                    <xdr:rowOff>304800</xdr:rowOff>
                  </from>
                  <to>
                    <xdr:col>45</xdr:col>
                    <xdr:colOff>161925</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152400</xdr:colOff>
                    <xdr:row>367</xdr:row>
                    <xdr:rowOff>247650</xdr:rowOff>
                  </from>
                  <to>
                    <xdr:col>46</xdr:col>
                    <xdr:colOff>95250</xdr:colOff>
                    <xdr:row>496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A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t="s">
        <v>472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宇宙開発利用、海洋政策、科学技術・イノベーション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463</v>
      </c>
      <c r="AX3" s="110"/>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4"/>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6"/>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4"/>
      <c r="B6" s="675"/>
      <c r="C6" s="675"/>
      <c r="D6" s="675"/>
      <c r="E6" s="675"/>
      <c r="F6" s="676"/>
      <c r="G6" s="323"/>
      <c r="H6" s="324"/>
      <c r="I6" s="324"/>
      <c r="J6" s="324"/>
      <c r="K6" s="324"/>
      <c r="L6" s="324"/>
      <c r="M6" s="324"/>
      <c r="N6" s="324"/>
      <c r="O6" s="325"/>
      <c r="P6" s="198"/>
      <c r="Q6" s="198"/>
      <c r="R6" s="198"/>
      <c r="S6" s="198"/>
      <c r="T6" s="198"/>
      <c r="U6" s="198"/>
      <c r="V6" s="198"/>
      <c r="W6" s="198"/>
      <c r="X6" s="199"/>
      <c r="Y6" s="121" t="s">
        <v>15</v>
      </c>
      <c r="Z6" s="122"/>
      <c r="AA6" s="172"/>
      <c r="AB6" s="686" t="s">
        <v>464</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4"/>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6"/>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1" t="s">
        <v>15</v>
      </c>
      <c r="Z11" s="122"/>
      <c r="AA11" s="172"/>
      <c r="AB11" s="686"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4"/>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6"/>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1" t="s">
        <v>15</v>
      </c>
      <c r="Z16" s="122"/>
      <c r="AA16" s="172"/>
      <c r="AB16" s="686"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4"/>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6"/>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1" t="s">
        <v>15</v>
      </c>
      <c r="Z21" s="122"/>
      <c r="AA21" s="172"/>
      <c r="AB21" s="686" t="s">
        <v>465</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466</v>
      </c>
      <c r="AX23" s="110"/>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4"/>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6"/>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1" t="s">
        <v>15</v>
      </c>
      <c r="Z26" s="122"/>
      <c r="AA26" s="172"/>
      <c r="AB26" s="686" t="s">
        <v>465</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463</v>
      </c>
      <c r="AX28" s="110"/>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4"/>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6"/>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1" t="s">
        <v>15</v>
      </c>
      <c r="Z31" s="122"/>
      <c r="AA31" s="172"/>
      <c r="AB31" s="686" t="s">
        <v>464</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466</v>
      </c>
      <c r="AX33" s="110"/>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4"/>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6"/>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1" t="s">
        <v>15</v>
      </c>
      <c r="Z36" s="122"/>
      <c r="AA36" s="172"/>
      <c r="AB36" s="686" t="s">
        <v>465</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466</v>
      </c>
      <c r="AX38" s="110"/>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4"/>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6"/>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1" t="s">
        <v>15</v>
      </c>
      <c r="Z41" s="122"/>
      <c r="AA41" s="172"/>
      <c r="AB41" s="686" t="s">
        <v>465</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466</v>
      </c>
      <c r="AX43" s="110"/>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4"/>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6"/>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1" t="s">
        <v>15</v>
      </c>
      <c r="Z46" s="122"/>
      <c r="AA46" s="172"/>
      <c r="AB46" s="686" t="s">
        <v>465</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463</v>
      </c>
      <c r="AX48" s="110"/>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4"/>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6"/>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1" t="s">
        <v>15</v>
      </c>
      <c r="Z51" s="122"/>
      <c r="AA51" s="172"/>
      <c r="AB51" s="695" t="s">
        <v>464</v>
      </c>
      <c r="AC51" s="696"/>
      <c r="AD51" s="696"/>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0"/>
      <c r="B3" s="701"/>
      <c r="C3" s="701"/>
      <c r="D3" s="701"/>
      <c r="E3" s="701"/>
      <c r="F3" s="702"/>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0"/>
      <c r="B4" s="701"/>
      <c r="C4" s="701"/>
      <c r="D4" s="701"/>
      <c r="E4" s="701"/>
      <c r="F4" s="702"/>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700"/>
      <c r="B5" s="701"/>
      <c r="C5" s="701"/>
      <c r="D5" s="701"/>
      <c r="E5" s="701"/>
      <c r="F5" s="702"/>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0"/>
      <c r="B6" s="701"/>
      <c r="C6" s="701"/>
      <c r="D6" s="701"/>
      <c r="E6" s="701"/>
      <c r="F6" s="702"/>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0"/>
      <c r="B7" s="701"/>
      <c r="C7" s="701"/>
      <c r="D7" s="701"/>
      <c r="E7" s="701"/>
      <c r="F7" s="702"/>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0"/>
      <c r="B8" s="701"/>
      <c r="C8" s="701"/>
      <c r="D8" s="701"/>
      <c r="E8" s="701"/>
      <c r="F8" s="702"/>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0"/>
      <c r="B9" s="701"/>
      <c r="C9" s="701"/>
      <c r="D9" s="701"/>
      <c r="E9" s="701"/>
      <c r="F9" s="702"/>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0"/>
      <c r="B10" s="701"/>
      <c r="C10" s="701"/>
      <c r="D10" s="701"/>
      <c r="E10" s="701"/>
      <c r="F10" s="702"/>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0"/>
      <c r="B11" s="701"/>
      <c r="C11" s="701"/>
      <c r="D11" s="701"/>
      <c r="E11" s="701"/>
      <c r="F11" s="702"/>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0"/>
      <c r="B12" s="701"/>
      <c r="C12" s="701"/>
      <c r="D12" s="701"/>
      <c r="E12" s="701"/>
      <c r="F12" s="702"/>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0"/>
      <c r="B13" s="701"/>
      <c r="C13" s="701"/>
      <c r="D13" s="701"/>
      <c r="E13" s="701"/>
      <c r="F13" s="702"/>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0"/>
      <c r="B14" s="701"/>
      <c r="C14" s="701"/>
      <c r="D14" s="701"/>
      <c r="E14" s="701"/>
      <c r="F14" s="702"/>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0"/>
      <c r="B15" s="701"/>
      <c r="C15" s="701"/>
      <c r="D15" s="701"/>
      <c r="E15" s="701"/>
      <c r="F15" s="702"/>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0"/>
      <c r="B16" s="701"/>
      <c r="C16" s="701"/>
      <c r="D16" s="701"/>
      <c r="E16" s="701"/>
      <c r="F16" s="702"/>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0"/>
      <c r="B17" s="701"/>
      <c r="C17" s="701"/>
      <c r="D17" s="701"/>
      <c r="E17" s="701"/>
      <c r="F17" s="702"/>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700"/>
      <c r="B18" s="701"/>
      <c r="C18" s="701"/>
      <c r="D18" s="701"/>
      <c r="E18" s="701"/>
      <c r="F18" s="702"/>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0"/>
      <c r="B19" s="701"/>
      <c r="C19" s="701"/>
      <c r="D19" s="701"/>
      <c r="E19" s="701"/>
      <c r="F19" s="702"/>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0"/>
      <c r="B20" s="701"/>
      <c r="C20" s="701"/>
      <c r="D20" s="701"/>
      <c r="E20" s="701"/>
      <c r="F20" s="702"/>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0"/>
      <c r="B21" s="701"/>
      <c r="C21" s="701"/>
      <c r="D21" s="701"/>
      <c r="E21" s="701"/>
      <c r="F21" s="702"/>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0"/>
      <c r="B22" s="701"/>
      <c r="C22" s="701"/>
      <c r="D22" s="701"/>
      <c r="E22" s="701"/>
      <c r="F22" s="702"/>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0"/>
      <c r="B23" s="701"/>
      <c r="C23" s="701"/>
      <c r="D23" s="701"/>
      <c r="E23" s="701"/>
      <c r="F23" s="702"/>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0"/>
      <c r="B24" s="701"/>
      <c r="C24" s="701"/>
      <c r="D24" s="701"/>
      <c r="E24" s="701"/>
      <c r="F24" s="702"/>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0"/>
      <c r="B25" s="701"/>
      <c r="C25" s="701"/>
      <c r="D25" s="701"/>
      <c r="E25" s="701"/>
      <c r="F25" s="702"/>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0"/>
      <c r="B26" s="701"/>
      <c r="C26" s="701"/>
      <c r="D26" s="701"/>
      <c r="E26" s="701"/>
      <c r="F26" s="702"/>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0"/>
      <c r="B27" s="701"/>
      <c r="C27" s="701"/>
      <c r="D27" s="701"/>
      <c r="E27" s="701"/>
      <c r="F27" s="702"/>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0"/>
      <c r="B28" s="701"/>
      <c r="C28" s="701"/>
      <c r="D28" s="701"/>
      <c r="E28" s="701"/>
      <c r="F28" s="702"/>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0"/>
      <c r="B29" s="701"/>
      <c r="C29" s="701"/>
      <c r="D29" s="701"/>
      <c r="E29" s="701"/>
      <c r="F29" s="702"/>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0"/>
      <c r="B30" s="701"/>
      <c r="C30" s="701"/>
      <c r="D30" s="701"/>
      <c r="E30" s="701"/>
      <c r="F30" s="702"/>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700"/>
      <c r="B31" s="701"/>
      <c r="C31" s="701"/>
      <c r="D31" s="701"/>
      <c r="E31" s="701"/>
      <c r="F31" s="702"/>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0"/>
      <c r="B32" s="701"/>
      <c r="C32" s="701"/>
      <c r="D32" s="701"/>
      <c r="E32" s="701"/>
      <c r="F32" s="702"/>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0"/>
      <c r="B33" s="701"/>
      <c r="C33" s="701"/>
      <c r="D33" s="701"/>
      <c r="E33" s="701"/>
      <c r="F33" s="702"/>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0"/>
      <c r="B34" s="701"/>
      <c r="C34" s="701"/>
      <c r="D34" s="701"/>
      <c r="E34" s="701"/>
      <c r="F34" s="702"/>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0"/>
      <c r="B35" s="701"/>
      <c r="C35" s="701"/>
      <c r="D35" s="701"/>
      <c r="E35" s="701"/>
      <c r="F35" s="702"/>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0"/>
      <c r="B36" s="701"/>
      <c r="C36" s="701"/>
      <c r="D36" s="701"/>
      <c r="E36" s="701"/>
      <c r="F36" s="702"/>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0"/>
      <c r="B37" s="701"/>
      <c r="C37" s="701"/>
      <c r="D37" s="701"/>
      <c r="E37" s="701"/>
      <c r="F37" s="702"/>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0"/>
      <c r="B38" s="701"/>
      <c r="C38" s="701"/>
      <c r="D38" s="701"/>
      <c r="E38" s="701"/>
      <c r="F38" s="702"/>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0"/>
      <c r="B39" s="701"/>
      <c r="C39" s="701"/>
      <c r="D39" s="701"/>
      <c r="E39" s="701"/>
      <c r="F39" s="702"/>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0"/>
      <c r="B40" s="701"/>
      <c r="C40" s="701"/>
      <c r="D40" s="701"/>
      <c r="E40" s="701"/>
      <c r="F40" s="702"/>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0"/>
      <c r="B41" s="701"/>
      <c r="C41" s="701"/>
      <c r="D41" s="701"/>
      <c r="E41" s="701"/>
      <c r="F41" s="702"/>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0"/>
      <c r="B42" s="701"/>
      <c r="C42" s="701"/>
      <c r="D42" s="701"/>
      <c r="E42" s="701"/>
      <c r="F42" s="702"/>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0"/>
      <c r="B43" s="701"/>
      <c r="C43" s="701"/>
      <c r="D43" s="701"/>
      <c r="E43" s="701"/>
      <c r="F43" s="702"/>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700"/>
      <c r="B44" s="701"/>
      <c r="C44" s="701"/>
      <c r="D44" s="701"/>
      <c r="E44" s="701"/>
      <c r="F44" s="702"/>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0"/>
      <c r="B45" s="701"/>
      <c r="C45" s="701"/>
      <c r="D45" s="701"/>
      <c r="E45" s="701"/>
      <c r="F45" s="702"/>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0"/>
      <c r="B46" s="701"/>
      <c r="C46" s="701"/>
      <c r="D46" s="701"/>
      <c r="E46" s="701"/>
      <c r="F46" s="702"/>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0"/>
      <c r="B47" s="701"/>
      <c r="C47" s="701"/>
      <c r="D47" s="701"/>
      <c r="E47" s="701"/>
      <c r="F47" s="702"/>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0"/>
      <c r="B48" s="701"/>
      <c r="C48" s="701"/>
      <c r="D48" s="701"/>
      <c r="E48" s="701"/>
      <c r="F48" s="702"/>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0"/>
      <c r="B49" s="701"/>
      <c r="C49" s="701"/>
      <c r="D49" s="701"/>
      <c r="E49" s="701"/>
      <c r="F49" s="702"/>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0"/>
      <c r="B50" s="701"/>
      <c r="C50" s="701"/>
      <c r="D50" s="701"/>
      <c r="E50" s="701"/>
      <c r="F50" s="702"/>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0"/>
      <c r="B51" s="701"/>
      <c r="C51" s="701"/>
      <c r="D51" s="701"/>
      <c r="E51" s="701"/>
      <c r="F51" s="702"/>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0"/>
      <c r="B52" s="701"/>
      <c r="C52" s="701"/>
      <c r="D52" s="701"/>
      <c r="E52" s="701"/>
      <c r="F52" s="702"/>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0"/>
      <c r="B56" s="701"/>
      <c r="C56" s="701"/>
      <c r="D56" s="701"/>
      <c r="E56" s="701"/>
      <c r="F56" s="702"/>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0"/>
      <c r="B57" s="701"/>
      <c r="C57" s="701"/>
      <c r="D57" s="701"/>
      <c r="E57" s="701"/>
      <c r="F57" s="70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700"/>
      <c r="B58" s="701"/>
      <c r="C58" s="701"/>
      <c r="D58" s="701"/>
      <c r="E58" s="701"/>
      <c r="F58" s="702"/>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0"/>
      <c r="B59" s="701"/>
      <c r="C59" s="701"/>
      <c r="D59" s="701"/>
      <c r="E59" s="701"/>
      <c r="F59" s="702"/>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0"/>
      <c r="B60" s="701"/>
      <c r="C60" s="701"/>
      <c r="D60" s="701"/>
      <c r="E60" s="701"/>
      <c r="F60" s="702"/>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0"/>
      <c r="B61" s="701"/>
      <c r="C61" s="701"/>
      <c r="D61" s="701"/>
      <c r="E61" s="701"/>
      <c r="F61" s="702"/>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0"/>
      <c r="B62" s="701"/>
      <c r="C62" s="701"/>
      <c r="D62" s="701"/>
      <c r="E62" s="701"/>
      <c r="F62" s="702"/>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0"/>
      <c r="B63" s="701"/>
      <c r="C63" s="701"/>
      <c r="D63" s="701"/>
      <c r="E63" s="701"/>
      <c r="F63" s="702"/>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0"/>
      <c r="B64" s="701"/>
      <c r="C64" s="701"/>
      <c r="D64" s="701"/>
      <c r="E64" s="701"/>
      <c r="F64" s="702"/>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0"/>
      <c r="B65" s="701"/>
      <c r="C65" s="701"/>
      <c r="D65" s="701"/>
      <c r="E65" s="701"/>
      <c r="F65" s="702"/>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0"/>
      <c r="B66" s="701"/>
      <c r="C66" s="701"/>
      <c r="D66" s="701"/>
      <c r="E66" s="701"/>
      <c r="F66" s="702"/>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0"/>
      <c r="B67" s="701"/>
      <c r="C67" s="701"/>
      <c r="D67" s="701"/>
      <c r="E67" s="701"/>
      <c r="F67" s="702"/>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0"/>
      <c r="B68" s="701"/>
      <c r="C68" s="701"/>
      <c r="D68" s="701"/>
      <c r="E68" s="701"/>
      <c r="F68" s="702"/>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0"/>
      <c r="B69" s="701"/>
      <c r="C69" s="701"/>
      <c r="D69" s="701"/>
      <c r="E69" s="701"/>
      <c r="F69" s="702"/>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0"/>
      <c r="B70" s="701"/>
      <c r="C70" s="701"/>
      <c r="D70" s="701"/>
      <c r="E70" s="701"/>
      <c r="F70" s="70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700"/>
      <c r="B71" s="701"/>
      <c r="C71" s="701"/>
      <c r="D71" s="701"/>
      <c r="E71" s="701"/>
      <c r="F71" s="702"/>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0"/>
      <c r="B72" s="701"/>
      <c r="C72" s="701"/>
      <c r="D72" s="701"/>
      <c r="E72" s="701"/>
      <c r="F72" s="702"/>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0"/>
      <c r="B73" s="701"/>
      <c r="C73" s="701"/>
      <c r="D73" s="701"/>
      <c r="E73" s="701"/>
      <c r="F73" s="702"/>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0"/>
      <c r="B74" s="701"/>
      <c r="C74" s="701"/>
      <c r="D74" s="701"/>
      <c r="E74" s="701"/>
      <c r="F74" s="702"/>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0"/>
      <c r="B75" s="701"/>
      <c r="C75" s="701"/>
      <c r="D75" s="701"/>
      <c r="E75" s="701"/>
      <c r="F75" s="702"/>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0"/>
      <c r="B76" s="701"/>
      <c r="C76" s="701"/>
      <c r="D76" s="701"/>
      <c r="E76" s="701"/>
      <c r="F76" s="702"/>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0"/>
      <c r="B77" s="701"/>
      <c r="C77" s="701"/>
      <c r="D77" s="701"/>
      <c r="E77" s="701"/>
      <c r="F77" s="702"/>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0"/>
      <c r="B78" s="701"/>
      <c r="C78" s="701"/>
      <c r="D78" s="701"/>
      <c r="E78" s="701"/>
      <c r="F78" s="702"/>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0"/>
      <c r="B79" s="701"/>
      <c r="C79" s="701"/>
      <c r="D79" s="701"/>
      <c r="E79" s="701"/>
      <c r="F79" s="702"/>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0"/>
      <c r="B80" s="701"/>
      <c r="C80" s="701"/>
      <c r="D80" s="701"/>
      <c r="E80" s="701"/>
      <c r="F80" s="702"/>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0"/>
      <c r="B81" s="701"/>
      <c r="C81" s="701"/>
      <c r="D81" s="701"/>
      <c r="E81" s="701"/>
      <c r="F81" s="702"/>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0"/>
      <c r="B82" s="701"/>
      <c r="C82" s="701"/>
      <c r="D82" s="701"/>
      <c r="E82" s="701"/>
      <c r="F82" s="702"/>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0"/>
      <c r="B83" s="701"/>
      <c r="C83" s="701"/>
      <c r="D83" s="701"/>
      <c r="E83" s="701"/>
      <c r="F83" s="70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700"/>
      <c r="B84" s="701"/>
      <c r="C84" s="701"/>
      <c r="D84" s="701"/>
      <c r="E84" s="701"/>
      <c r="F84" s="702"/>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0"/>
      <c r="B85" s="701"/>
      <c r="C85" s="701"/>
      <c r="D85" s="701"/>
      <c r="E85" s="701"/>
      <c r="F85" s="702"/>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0"/>
      <c r="B86" s="701"/>
      <c r="C86" s="701"/>
      <c r="D86" s="701"/>
      <c r="E86" s="701"/>
      <c r="F86" s="702"/>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0"/>
      <c r="B87" s="701"/>
      <c r="C87" s="701"/>
      <c r="D87" s="701"/>
      <c r="E87" s="701"/>
      <c r="F87" s="702"/>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0"/>
      <c r="B88" s="701"/>
      <c r="C88" s="701"/>
      <c r="D88" s="701"/>
      <c r="E88" s="701"/>
      <c r="F88" s="702"/>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0"/>
      <c r="B89" s="701"/>
      <c r="C89" s="701"/>
      <c r="D89" s="701"/>
      <c r="E89" s="701"/>
      <c r="F89" s="702"/>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0"/>
      <c r="B90" s="701"/>
      <c r="C90" s="701"/>
      <c r="D90" s="701"/>
      <c r="E90" s="701"/>
      <c r="F90" s="702"/>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0"/>
      <c r="B91" s="701"/>
      <c r="C91" s="701"/>
      <c r="D91" s="701"/>
      <c r="E91" s="701"/>
      <c r="F91" s="702"/>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0"/>
      <c r="B92" s="701"/>
      <c r="C92" s="701"/>
      <c r="D92" s="701"/>
      <c r="E92" s="701"/>
      <c r="F92" s="702"/>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0"/>
      <c r="B93" s="701"/>
      <c r="C93" s="701"/>
      <c r="D93" s="701"/>
      <c r="E93" s="701"/>
      <c r="F93" s="702"/>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0"/>
      <c r="B94" s="701"/>
      <c r="C94" s="701"/>
      <c r="D94" s="701"/>
      <c r="E94" s="701"/>
      <c r="F94" s="702"/>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0"/>
      <c r="B95" s="701"/>
      <c r="C95" s="701"/>
      <c r="D95" s="701"/>
      <c r="E95" s="701"/>
      <c r="F95" s="702"/>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0"/>
      <c r="B96" s="701"/>
      <c r="C96" s="701"/>
      <c r="D96" s="701"/>
      <c r="E96" s="701"/>
      <c r="F96" s="70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700"/>
      <c r="B97" s="701"/>
      <c r="C97" s="701"/>
      <c r="D97" s="701"/>
      <c r="E97" s="701"/>
      <c r="F97" s="702"/>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0"/>
      <c r="B98" s="701"/>
      <c r="C98" s="701"/>
      <c r="D98" s="701"/>
      <c r="E98" s="701"/>
      <c r="F98" s="702"/>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0"/>
      <c r="B99" s="701"/>
      <c r="C99" s="701"/>
      <c r="D99" s="701"/>
      <c r="E99" s="701"/>
      <c r="F99" s="702"/>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0"/>
      <c r="B100" s="701"/>
      <c r="C100" s="701"/>
      <c r="D100" s="701"/>
      <c r="E100" s="701"/>
      <c r="F100" s="702"/>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0"/>
      <c r="B101" s="701"/>
      <c r="C101" s="701"/>
      <c r="D101" s="701"/>
      <c r="E101" s="701"/>
      <c r="F101" s="702"/>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0"/>
      <c r="B102" s="701"/>
      <c r="C102" s="701"/>
      <c r="D102" s="701"/>
      <c r="E102" s="701"/>
      <c r="F102" s="702"/>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0"/>
      <c r="B103" s="701"/>
      <c r="C103" s="701"/>
      <c r="D103" s="701"/>
      <c r="E103" s="701"/>
      <c r="F103" s="702"/>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0"/>
      <c r="B104" s="701"/>
      <c r="C104" s="701"/>
      <c r="D104" s="701"/>
      <c r="E104" s="701"/>
      <c r="F104" s="702"/>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0"/>
      <c r="B105" s="701"/>
      <c r="C105" s="701"/>
      <c r="D105" s="701"/>
      <c r="E105" s="701"/>
      <c r="F105" s="702"/>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0"/>
      <c r="B109" s="701"/>
      <c r="C109" s="701"/>
      <c r="D109" s="701"/>
      <c r="E109" s="701"/>
      <c r="F109" s="702"/>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0"/>
      <c r="B110" s="701"/>
      <c r="C110" s="701"/>
      <c r="D110" s="701"/>
      <c r="E110" s="701"/>
      <c r="F110" s="70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700"/>
      <c r="B111" s="701"/>
      <c r="C111" s="701"/>
      <c r="D111" s="701"/>
      <c r="E111" s="701"/>
      <c r="F111" s="702"/>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0"/>
      <c r="B112" s="701"/>
      <c r="C112" s="701"/>
      <c r="D112" s="701"/>
      <c r="E112" s="701"/>
      <c r="F112" s="702"/>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0"/>
      <c r="B113" s="701"/>
      <c r="C113" s="701"/>
      <c r="D113" s="701"/>
      <c r="E113" s="701"/>
      <c r="F113" s="702"/>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0"/>
      <c r="B114" s="701"/>
      <c r="C114" s="701"/>
      <c r="D114" s="701"/>
      <c r="E114" s="701"/>
      <c r="F114" s="702"/>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0"/>
      <c r="B115" s="701"/>
      <c r="C115" s="701"/>
      <c r="D115" s="701"/>
      <c r="E115" s="701"/>
      <c r="F115" s="702"/>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0"/>
      <c r="B116" s="701"/>
      <c r="C116" s="701"/>
      <c r="D116" s="701"/>
      <c r="E116" s="701"/>
      <c r="F116" s="702"/>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0"/>
      <c r="B117" s="701"/>
      <c r="C117" s="701"/>
      <c r="D117" s="701"/>
      <c r="E117" s="701"/>
      <c r="F117" s="702"/>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0"/>
      <c r="B118" s="701"/>
      <c r="C118" s="701"/>
      <c r="D118" s="701"/>
      <c r="E118" s="701"/>
      <c r="F118" s="702"/>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0"/>
      <c r="B119" s="701"/>
      <c r="C119" s="701"/>
      <c r="D119" s="701"/>
      <c r="E119" s="701"/>
      <c r="F119" s="702"/>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0"/>
      <c r="B120" s="701"/>
      <c r="C120" s="701"/>
      <c r="D120" s="701"/>
      <c r="E120" s="701"/>
      <c r="F120" s="702"/>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0"/>
      <c r="B121" s="701"/>
      <c r="C121" s="701"/>
      <c r="D121" s="701"/>
      <c r="E121" s="701"/>
      <c r="F121" s="702"/>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0"/>
      <c r="B122" s="701"/>
      <c r="C122" s="701"/>
      <c r="D122" s="701"/>
      <c r="E122" s="701"/>
      <c r="F122" s="702"/>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0"/>
      <c r="B123" s="701"/>
      <c r="C123" s="701"/>
      <c r="D123" s="701"/>
      <c r="E123" s="701"/>
      <c r="F123" s="70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700"/>
      <c r="B124" s="701"/>
      <c r="C124" s="701"/>
      <c r="D124" s="701"/>
      <c r="E124" s="701"/>
      <c r="F124" s="702"/>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0"/>
      <c r="B125" s="701"/>
      <c r="C125" s="701"/>
      <c r="D125" s="701"/>
      <c r="E125" s="701"/>
      <c r="F125" s="702"/>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0"/>
      <c r="B126" s="701"/>
      <c r="C126" s="701"/>
      <c r="D126" s="701"/>
      <c r="E126" s="701"/>
      <c r="F126" s="702"/>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0"/>
      <c r="B127" s="701"/>
      <c r="C127" s="701"/>
      <c r="D127" s="701"/>
      <c r="E127" s="701"/>
      <c r="F127" s="702"/>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0"/>
      <c r="B128" s="701"/>
      <c r="C128" s="701"/>
      <c r="D128" s="701"/>
      <c r="E128" s="701"/>
      <c r="F128" s="702"/>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0"/>
      <c r="B129" s="701"/>
      <c r="C129" s="701"/>
      <c r="D129" s="701"/>
      <c r="E129" s="701"/>
      <c r="F129" s="702"/>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0"/>
      <c r="B130" s="701"/>
      <c r="C130" s="701"/>
      <c r="D130" s="701"/>
      <c r="E130" s="701"/>
      <c r="F130" s="702"/>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0"/>
      <c r="B131" s="701"/>
      <c r="C131" s="701"/>
      <c r="D131" s="701"/>
      <c r="E131" s="701"/>
      <c r="F131" s="702"/>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0"/>
      <c r="B132" s="701"/>
      <c r="C132" s="701"/>
      <c r="D132" s="701"/>
      <c r="E132" s="701"/>
      <c r="F132" s="702"/>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0"/>
      <c r="B133" s="701"/>
      <c r="C133" s="701"/>
      <c r="D133" s="701"/>
      <c r="E133" s="701"/>
      <c r="F133" s="702"/>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0"/>
      <c r="B134" s="701"/>
      <c r="C134" s="701"/>
      <c r="D134" s="701"/>
      <c r="E134" s="701"/>
      <c r="F134" s="702"/>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0"/>
      <c r="B135" s="701"/>
      <c r="C135" s="701"/>
      <c r="D135" s="701"/>
      <c r="E135" s="701"/>
      <c r="F135" s="702"/>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0"/>
      <c r="B136" s="701"/>
      <c r="C136" s="701"/>
      <c r="D136" s="701"/>
      <c r="E136" s="701"/>
      <c r="F136" s="70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700"/>
      <c r="B137" s="701"/>
      <c r="C137" s="701"/>
      <c r="D137" s="701"/>
      <c r="E137" s="701"/>
      <c r="F137" s="702"/>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0"/>
      <c r="B138" s="701"/>
      <c r="C138" s="701"/>
      <c r="D138" s="701"/>
      <c r="E138" s="701"/>
      <c r="F138" s="702"/>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0"/>
      <c r="B139" s="701"/>
      <c r="C139" s="701"/>
      <c r="D139" s="701"/>
      <c r="E139" s="701"/>
      <c r="F139" s="702"/>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0"/>
      <c r="B140" s="701"/>
      <c r="C140" s="701"/>
      <c r="D140" s="701"/>
      <c r="E140" s="701"/>
      <c r="F140" s="702"/>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0"/>
      <c r="B141" s="701"/>
      <c r="C141" s="701"/>
      <c r="D141" s="701"/>
      <c r="E141" s="701"/>
      <c r="F141" s="702"/>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0"/>
      <c r="B142" s="701"/>
      <c r="C142" s="701"/>
      <c r="D142" s="701"/>
      <c r="E142" s="701"/>
      <c r="F142" s="702"/>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0"/>
      <c r="B143" s="701"/>
      <c r="C143" s="701"/>
      <c r="D143" s="701"/>
      <c r="E143" s="701"/>
      <c r="F143" s="702"/>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0"/>
      <c r="B144" s="701"/>
      <c r="C144" s="701"/>
      <c r="D144" s="701"/>
      <c r="E144" s="701"/>
      <c r="F144" s="702"/>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0"/>
      <c r="B145" s="701"/>
      <c r="C145" s="701"/>
      <c r="D145" s="701"/>
      <c r="E145" s="701"/>
      <c r="F145" s="702"/>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0"/>
      <c r="B146" s="701"/>
      <c r="C146" s="701"/>
      <c r="D146" s="701"/>
      <c r="E146" s="701"/>
      <c r="F146" s="702"/>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0"/>
      <c r="B147" s="701"/>
      <c r="C147" s="701"/>
      <c r="D147" s="701"/>
      <c r="E147" s="701"/>
      <c r="F147" s="702"/>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0"/>
      <c r="B148" s="701"/>
      <c r="C148" s="701"/>
      <c r="D148" s="701"/>
      <c r="E148" s="701"/>
      <c r="F148" s="702"/>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0"/>
      <c r="B149" s="701"/>
      <c r="C149" s="701"/>
      <c r="D149" s="701"/>
      <c r="E149" s="701"/>
      <c r="F149" s="70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700"/>
      <c r="B150" s="701"/>
      <c r="C150" s="701"/>
      <c r="D150" s="701"/>
      <c r="E150" s="701"/>
      <c r="F150" s="702"/>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0"/>
      <c r="B151" s="701"/>
      <c r="C151" s="701"/>
      <c r="D151" s="701"/>
      <c r="E151" s="701"/>
      <c r="F151" s="702"/>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0"/>
      <c r="B152" s="701"/>
      <c r="C152" s="701"/>
      <c r="D152" s="701"/>
      <c r="E152" s="701"/>
      <c r="F152" s="702"/>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0"/>
      <c r="B153" s="701"/>
      <c r="C153" s="701"/>
      <c r="D153" s="701"/>
      <c r="E153" s="701"/>
      <c r="F153" s="702"/>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0"/>
      <c r="B154" s="701"/>
      <c r="C154" s="701"/>
      <c r="D154" s="701"/>
      <c r="E154" s="701"/>
      <c r="F154" s="702"/>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0"/>
      <c r="B155" s="701"/>
      <c r="C155" s="701"/>
      <c r="D155" s="701"/>
      <c r="E155" s="701"/>
      <c r="F155" s="702"/>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0"/>
      <c r="B156" s="701"/>
      <c r="C156" s="701"/>
      <c r="D156" s="701"/>
      <c r="E156" s="701"/>
      <c r="F156" s="702"/>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0"/>
      <c r="B157" s="701"/>
      <c r="C157" s="701"/>
      <c r="D157" s="701"/>
      <c r="E157" s="701"/>
      <c r="F157" s="702"/>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0"/>
      <c r="B158" s="701"/>
      <c r="C158" s="701"/>
      <c r="D158" s="701"/>
      <c r="E158" s="701"/>
      <c r="F158" s="702"/>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0"/>
      <c r="B162" s="701"/>
      <c r="C162" s="701"/>
      <c r="D162" s="701"/>
      <c r="E162" s="701"/>
      <c r="F162" s="702"/>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0"/>
      <c r="B163" s="701"/>
      <c r="C163" s="701"/>
      <c r="D163" s="701"/>
      <c r="E163" s="701"/>
      <c r="F163" s="70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700"/>
      <c r="B164" s="701"/>
      <c r="C164" s="701"/>
      <c r="D164" s="701"/>
      <c r="E164" s="701"/>
      <c r="F164" s="702"/>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0"/>
      <c r="B165" s="701"/>
      <c r="C165" s="701"/>
      <c r="D165" s="701"/>
      <c r="E165" s="701"/>
      <c r="F165" s="702"/>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0"/>
      <c r="B166" s="701"/>
      <c r="C166" s="701"/>
      <c r="D166" s="701"/>
      <c r="E166" s="701"/>
      <c r="F166" s="702"/>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0"/>
      <c r="B167" s="701"/>
      <c r="C167" s="701"/>
      <c r="D167" s="701"/>
      <c r="E167" s="701"/>
      <c r="F167" s="702"/>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0"/>
      <c r="B168" s="701"/>
      <c r="C168" s="701"/>
      <c r="D168" s="701"/>
      <c r="E168" s="701"/>
      <c r="F168" s="702"/>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0"/>
      <c r="B169" s="701"/>
      <c r="C169" s="701"/>
      <c r="D169" s="701"/>
      <c r="E169" s="701"/>
      <c r="F169" s="702"/>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0"/>
      <c r="B170" s="701"/>
      <c r="C170" s="701"/>
      <c r="D170" s="701"/>
      <c r="E170" s="701"/>
      <c r="F170" s="702"/>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0"/>
      <c r="B171" s="701"/>
      <c r="C171" s="701"/>
      <c r="D171" s="701"/>
      <c r="E171" s="701"/>
      <c r="F171" s="702"/>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0"/>
      <c r="B172" s="701"/>
      <c r="C172" s="701"/>
      <c r="D172" s="701"/>
      <c r="E172" s="701"/>
      <c r="F172" s="702"/>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0"/>
      <c r="B173" s="701"/>
      <c r="C173" s="701"/>
      <c r="D173" s="701"/>
      <c r="E173" s="701"/>
      <c r="F173" s="702"/>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0"/>
      <c r="B174" s="701"/>
      <c r="C174" s="701"/>
      <c r="D174" s="701"/>
      <c r="E174" s="701"/>
      <c r="F174" s="702"/>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0"/>
      <c r="B175" s="701"/>
      <c r="C175" s="701"/>
      <c r="D175" s="701"/>
      <c r="E175" s="701"/>
      <c r="F175" s="702"/>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0"/>
      <c r="B176" s="701"/>
      <c r="C176" s="701"/>
      <c r="D176" s="701"/>
      <c r="E176" s="701"/>
      <c r="F176" s="70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700"/>
      <c r="B177" s="701"/>
      <c r="C177" s="701"/>
      <c r="D177" s="701"/>
      <c r="E177" s="701"/>
      <c r="F177" s="702"/>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0"/>
      <c r="B178" s="701"/>
      <c r="C178" s="701"/>
      <c r="D178" s="701"/>
      <c r="E178" s="701"/>
      <c r="F178" s="702"/>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0"/>
      <c r="B179" s="701"/>
      <c r="C179" s="701"/>
      <c r="D179" s="701"/>
      <c r="E179" s="701"/>
      <c r="F179" s="702"/>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0"/>
      <c r="B180" s="701"/>
      <c r="C180" s="701"/>
      <c r="D180" s="701"/>
      <c r="E180" s="701"/>
      <c r="F180" s="702"/>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0"/>
      <c r="B181" s="701"/>
      <c r="C181" s="701"/>
      <c r="D181" s="701"/>
      <c r="E181" s="701"/>
      <c r="F181" s="702"/>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0"/>
      <c r="B182" s="701"/>
      <c r="C182" s="701"/>
      <c r="D182" s="701"/>
      <c r="E182" s="701"/>
      <c r="F182" s="702"/>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0"/>
      <c r="B183" s="701"/>
      <c r="C183" s="701"/>
      <c r="D183" s="701"/>
      <c r="E183" s="701"/>
      <c r="F183" s="70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0"/>
      <c r="B184" s="701"/>
      <c r="C184" s="701"/>
      <c r="D184" s="701"/>
      <c r="E184" s="701"/>
      <c r="F184" s="70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0"/>
      <c r="B185" s="701"/>
      <c r="C185" s="701"/>
      <c r="D185" s="701"/>
      <c r="E185" s="701"/>
      <c r="F185" s="70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0"/>
      <c r="B186" s="701"/>
      <c r="C186" s="701"/>
      <c r="D186" s="701"/>
      <c r="E186" s="701"/>
      <c r="F186" s="702"/>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0"/>
      <c r="B187" s="701"/>
      <c r="C187" s="701"/>
      <c r="D187" s="701"/>
      <c r="E187" s="701"/>
      <c r="F187" s="702"/>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0"/>
      <c r="B188" s="701"/>
      <c r="C188" s="701"/>
      <c r="D188" s="701"/>
      <c r="E188" s="701"/>
      <c r="F188" s="702"/>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0"/>
      <c r="B189" s="701"/>
      <c r="C189" s="701"/>
      <c r="D189" s="701"/>
      <c r="E189" s="701"/>
      <c r="F189" s="70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700"/>
      <c r="B190" s="701"/>
      <c r="C190" s="701"/>
      <c r="D190" s="701"/>
      <c r="E190" s="701"/>
      <c r="F190" s="702"/>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0"/>
      <c r="B191" s="701"/>
      <c r="C191" s="701"/>
      <c r="D191" s="701"/>
      <c r="E191" s="701"/>
      <c r="F191" s="702"/>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0"/>
      <c r="B192" s="701"/>
      <c r="C192" s="701"/>
      <c r="D192" s="701"/>
      <c r="E192" s="701"/>
      <c r="F192" s="702"/>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0"/>
      <c r="B193" s="701"/>
      <c r="C193" s="701"/>
      <c r="D193" s="701"/>
      <c r="E193" s="701"/>
      <c r="F193" s="702"/>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0"/>
      <c r="B194" s="701"/>
      <c r="C194" s="701"/>
      <c r="D194" s="701"/>
      <c r="E194" s="701"/>
      <c r="F194" s="702"/>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0"/>
      <c r="B195" s="701"/>
      <c r="C195" s="701"/>
      <c r="D195" s="701"/>
      <c r="E195" s="701"/>
      <c r="F195" s="702"/>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0"/>
      <c r="B196" s="701"/>
      <c r="C196" s="701"/>
      <c r="D196" s="701"/>
      <c r="E196" s="701"/>
      <c r="F196" s="702"/>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0"/>
      <c r="B197" s="701"/>
      <c r="C197" s="701"/>
      <c r="D197" s="701"/>
      <c r="E197" s="701"/>
      <c r="F197" s="702"/>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0"/>
      <c r="B198" s="701"/>
      <c r="C198" s="701"/>
      <c r="D198" s="701"/>
      <c r="E198" s="701"/>
      <c r="F198" s="70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0"/>
      <c r="B199" s="701"/>
      <c r="C199" s="701"/>
      <c r="D199" s="701"/>
      <c r="E199" s="701"/>
      <c r="F199" s="702"/>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0"/>
      <c r="B200" s="701"/>
      <c r="C200" s="701"/>
      <c r="D200" s="701"/>
      <c r="E200" s="701"/>
      <c r="F200" s="702"/>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0"/>
      <c r="B201" s="701"/>
      <c r="C201" s="701"/>
      <c r="D201" s="701"/>
      <c r="E201" s="701"/>
      <c r="F201" s="702"/>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0"/>
      <c r="B202" s="701"/>
      <c r="C202" s="701"/>
      <c r="D202" s="701"/>
      <c r="E202" s="701"/>
      <c r="F202" s="70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700"/>
      <c r="B203" s="701"/>
      <c r="C203" s="701"/>
      <c r="D203" s="701"/>
      <c r="E203" s="701"/>
      <c r="F203" s="702"/>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0"/>
      <c r="B204" s="701"/>
      <c r="C204" s="701"/>
      <c r="D204" s="701"/>
      <c r="E204" s="701"/>
      <c r="F204" s="702"/>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0"/>
      <c r="B205" s="701"/>
      <c r="C205" s="701"/>
      <c r="D205" s="701"/>
      <c r="E205" s="701"/>
      <c r="F205" s="702"/>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0"/>
      <c r="B206" s="701"/>
      <c r="C206" s="701"/>
      <c r="D206" s="701"/>
      <c r="E206" s="701"/>
      <c r="F206" s="702"/>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0"/>
      <c r="B207" s="701"/>
      <c r="C207" s="701"/>
      <c r="D207" s="701"/>
      <c r="E207" s="701"/>
      <c r="F207" s="70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0"/>
      <c r="B208" s="701"/>
      <c r="C208" s="701"/>
      <c r="D208" s="701"/>
      <c r="E208" s="701"/>
      <c r="F208" s="70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0"/>
      <c r="B209" s="701"/>
      <c r="C209" s="701"/>
      <c r="D209" s="701"/>
      <c r="E209" s="701"/>
      <c r="F209" s="70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0"/>
      <c r="B210" s="701"/>
      <c r="C210" s="701"/>
      <c r="D210" s="701"/>
      <c r="E210" s="701"/>
      <c r="F210" s="70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0"/>
      <c r="B211" s="701"/>
      <c r="C211" s="701"/>
      <c r="D211" s="701"/>
      <c r="E211" s="701"/>
      <c r="F211" s="70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0"/>
      <c r="B215" s="701"/>
      <c r="C215" s="701"/>
      <c r="D215" s="701"/>
      <c r="E215" s="701"/>
      <c r="F215" s="702"/>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0"/>
      <c r="B216" s="701"/>
      <c r="C216" s="701"/>
      <c r="D216" s="701"/>
      <c r="E216" s="701"/>
      <c r="F216" s="70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700"/>
      <c r="B217" s="701"/>
      <c r="C217" s="701"/>
      <c r="D217" s="701"/>
      <c r="E217" s="701"/>
      <c r="F217" s="702"/>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0"/>
      <c r="B218" s="701"/>
      <c r="C218" s="701"/>
      <c r="D218" s="701"/>
      <c r="E218" s="701"/>
      <c r="F218" s="702"/>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0"/>
      <c r="B219" s="701"/>
      <c r="C219" s="701"/>
      <c r="D219" s="701"/>
      <c r="E219" s="701"/>
      <c r="F219" s="702"/>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0"/>
      <c r="B220" s="701"/>
      <c r="C220" s="701"/>
      <c r="D220" s="701"/>
      <c r="E220" s="701"/>
      <c r="F220" s="70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0"/>
      <c r="B221" s="701"/>
      <c r="C221" s="701"/>
      <c r="D221" s="701"/>
      <c r="E221" s="701"/>
      <c r="F221" s="70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0"/>
      <c r="B222" s="701"/>
      <c r="C222" s="701"/>
      <c r="D222" s="701"/>
      <c r="E222" s="701"/>
      <c r="F222" s="70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0"/>
      <c r="B223" s="701"/>
      <c r="C223" s="701"/>
      <c r="D223" s="701"/>
      <c r="E223" s="701"/>
      <c r="F223" s="70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0"/>
      <c r="B224" s="701"/>
      <c r="C224" s="701"/>
      <c r="D224" s="701"/>
      <c r="E224" s="701"/>
      <c r="F224" s="70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0"/>
      <c r="B225" s="701"/>
      <c r="C225" s="701"/>
      <c r="D225" s="701"/>
      <c r="E225" s="701"/>
      <c r="F225" s="70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0"/>
      <c r="B226" s="701"/>
      <c r="C226" s="701"/>
      <c r="D226" s="701"/>
      <c r="E226" s="701"/>
      <c r="F226" s="702"/>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0"/>
      <c r="B227" s="701"/>
      <c r="C227" s="701"/>
      <c r="D227" s="701"/>
      <c r="E227" s="701"/>
      <c r="F227" s="702"/>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0"/>
      <c r="B228" s="701"/>
      <c r="C228" s="701"/>
      <c r="D228" s="701"/>
      <c r="E228" s="701"/>
      <c r="F228" s="702"/>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0"/>
      <c r="B229" s="701"/>
      <c r="C229" s="701"/>
      <c r="D229" s="701"/>
      <c r="E229" s="701"/>
      <c r="F229" s="70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700"/>
      <c r="B230" s="701"/>
      <c r="C230" s="701"/>
      <c r="D230" s="701"/>
      <c r="E230" s="701"/>
      <c r="F230" s="702"/>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0"/>
      <c r="B231" s="701"/>
      <c r="C231" s="701"/>
      <c r="D231" s="701"/>
      <c r="E231" s="701"/>
      <c r="F231" s="702"/>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0"/>
      <c r="B232" s="701"/>
      <c r="C232" s="701"/>
      <c r="D232" s="701"/>
      <c r="E232" s="701"/>
      <c r="F232" s="702"/>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0"/>
      <c r="B233" s="701"/>
      <c r="C233" s="701"/>
      <c r="D233" s="701"/>
      <c r="E233" s="701"/>
      <c r="F233" s="702"/>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0"/>
      <c r="B234" s="701"/>
      <c r="C234" s="701"/>
      <c r="D234" s="701"/>
      <c r="E234" s="701"/>
      <c r="F234" s="702"/>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0"/>
      <c r="B235" s="701"/>
      <c r="C235" s="701"/>
      <c r="D235" s="701"/>
      <c r="E235" s="701"/>
      <c r="F235" s="702"/>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0"/>
      <c r="B236" s="701"/>
      <c r="C236" s="701"/>
      <c r="D236" s="701"/>
      <c r="E236" s="701"/>
      <c r="F236" s="702"/>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0"/>
      <c r="B237" s="701"/>
      <c r="C237" s="701"/>
      <c r="D237" s="701"/>
      <c r="E237" s="701"/>
      <c r="F237" s="702"/>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0"/>
      <c r="B238" s="701"/>
      <c r="C238" s="701"/>
      <c r="D238" s="701"/>
      <c r="E238" s="701"/>
      <c r="F238" s="702"/>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0"/>
      <c r="B239" s="701"/>
      <c r="C239" s="701"/>
      <c r="D239" s="701"/>
      <c r="E239" s="701"/>
      <c r="F239" s="702"/>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0"/>
      <c r="B240" s="701"/>
      <c r="C240" s="701"/>
      <c r="D240" s="701"/>
      <c r="E240" s="701"/>
      <c r="F240" s="702"/>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0"/>
      <c r="B241" s="701"/>
      <c r="C241" s="701"/>
      <c r="D241" s="701"/>
      <c r="E241" s="701"/>
      <c r="F241" s="702"/>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0"/>
      <c r="B242" s="701"/>
      <c r="C242" s="701"/>
      <c r="D242" s="701"/>
      <c r="E242" s="701"/>
      <c r="F242" s="70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700"/>
      <c r="B243" s="701"/>
      <c r="C243" s="701"/>
      <c r="D243" s="701"/>
      <c r="E243" s="701"/>
      <c r="F243" s="702"/>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0"/>
      <c r="B244" s="701"/>
      <c r="C244" s="701"/>
      <c r="D244" s="701"/>
      <c r="E244" s="701"/>
      <c r="F244" s="702"/>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0"/>
      <c r="B245" s="701"/>
      <c r="C245" s="701"/>
      <c r="D245" s="701"/>
      <c r="E245" s="701"/>
      <c r="F245" s="702"/>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0"/>
      <c r="B246" s="701"/>
      <c r="C246" s="701"/>
      <c r="D246" s="701"/>
      <c r="E246" s="701"/>
      <c r="F246" s="702"/>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0"/>
      <c r="B247" s="701"/>
      <c r="C247" s="701"/>
      <c r="D247" s="701"/>
      <c r="E247" s="701"/>
      <c r="F247" s="702"/>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0"/>
      <c r="B248" s="701"/>
      <c r="C248" s="701"/>
      <c r="D248" s="701"/>
      <c r="E248" s="701"/>
      <c r="F248" s="702"/>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0"/>
      <c r="B249" s="701"/>
      <c r="C249" s="701"/>
      <c r="D249" s="701"/>
      <c r="E249" s="701"/>
      <c r="F249" s="702"/>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0"/>
      <c r="B250" s="701"/>
      <c r="C250" s="701"/>
      <c r="D250" s="701"/>
      <c r="E250" s="701"/>
      <c r="F250" s="702"/>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0"/>
      <c r="B251" s="701"/>
      <c r="C251" s="701"/>
      <c r="D251" s="701"/>
      <c r="E251" s="701"/>
      <c r="F251" s="702"/>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0"/>
      <c r="B252" s="701"/>
      <c r="C252" s="701"/>
      <c r="D252" s="701"/>
      <c r="E252" s="701"/>
      <c r="F252" s="702"/>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0"/>
      <c r="B253" s="701"/>
      <c r="C253" s="701"/>
      <c r="D253" s="701"/>
      <c r="E253" s="701"/>
      <c r="F253" s="702"/>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0"/>
      <c r="B254" s="701"/>
      <c r="C254" s="701"/>
      <c r="D254" s="701"/>
      <c r="E254" s="701"/>
      <c r="F254" s="702"/>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0"/>
      <c r="B255" s="701"/>
      <c r="C255" s="701"/>
      <c r="D255" s="701"/>
      <c r="E255" s="701"/>
      <c r="F255" s="70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700"/>
      <c r="B256" s="701"/>
      <c r="C256" s="701"/>
      <c r="D256" s="701"/>
      <c r="E256" s="701"/>
      <c r="F256" s="702"/>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0"/>
      <c r="B257" s="701"/>
      <c r="C257" s="701"/>
      <c r="D257" s="701"/>
      <c r="E257" s="701"/>
      <c r="F257" s="702"/>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0"/>
      <c r="B258" s="701"/>
      <c r="C258" s="701"/>
      <c r="D258" s="701"/>
      <c r="E258" s="701"/>
      <c r="F258" s="702"/>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0"/>
      <c r="B259" s="701"/>
      <c r="C259" s="701"/>
      <c r="D259" s="701"/>
      <c r="E259" s="701"/>
      <c r="F259" s="702"/>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0"/>
      <c r="B260" s="701"/>
      <c r="C260" s="701"/>
      <c r="D260" s="701"/>
      <c r="E260" s="701"/>
      <c r="F260" s="702"/>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0"/>
      <c r="B261" s="701"/>
      <c r="C261" s="701"/>
      <c r="D261" s="701"/>
      <c r="E261" s="701"/>
      <c r="F261" s="702"/>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0"/>
      <c r="B262" s="701"/>
      <c r="C262" s="701"/>
      <c r="D262" s="701"/>
      <c r="E262" s="701"/>
      <c r="F262" s="702"/>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0"/>
      <c r="B263" s="701"/>
      <c r="C263" s="701"/>
      <c r="D263" s="701"/>
      <c r="E263" s="701"/>
      <c r="F263" s="702"/>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0"/>
      <c r="B264" s="701"/>
      <c r="C264" s="701"/>
      <c r="D264" s="701"/>
      <c r="E264" s="701"/>
      <c r="F264" s="702"/>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409</v>
      </c>
      <c r="D135" s="119"/>
      <c r="E135" s="119"/>
      <c r="F135" s="119"/>
      <c r="G135" s="119"/>
      <c r="H135" s="119"/>
      <c r="I135" s="119"/>
      <c r="J135" s="119"/>
      <c r="K135" s="119"/>
      <c r="L135" s="119"/>
      <c r="M135" s="119" t="s">
        <v>410</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411</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409</v>
      </c>
      <c r="D168" s="119"/>
      <c r="E168" s="119"/>
      <c r="F168" s="119"/>
      <c r="G168" s="119"/>
      <c r="H168" s="119"/>
      <c r="I168" s="119"/>
      <c r="J168" s="119"/>
      <c r="K168" s="119"/>
      <c r="L168" s="119"/>
      <c r="M168" s="119" t="s">
        <v>410</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411</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409</v>
      </c>
      <c r="D201" s="119"/>
      <c r="E201" s="119"/>
      <c r="F201" s="119"/>
      <c r="G201" s="119"/>
      <c r="H201" s="119"/>
      <c r="I201" s="119"/>
      <c r="J201" s="119"/>
      <c r="K201" s="119"/>
      <c r="L201" s="119"/>
      <c r="M201" s="119" t="s">
        <v>410</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411</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424</v>
      </c>
      <c r="D234" s="119"/>
      <c r="E234" s="119"/>
      <c r="F234" s="119"/>
      <c r="G234" s="119"/>
      <c r="H234" s="119"/>
      <c r="I234" s="119"/>
      <c r="J234" s="119"/>
      <c r="K234" s="119"/>
      <c r="L234" s="119"/>
      <c r="M234" s="119" t="s">
        <v>425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426</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409</v>
      </c>
      <c r="D267" s="119"/>
      <c r="E267" s="119"/>
      <c r="F267" s="119"/>
      <c r="G267" s="119"/>
      <c r="H267" s="119"/>
      <c r="I267" s="119"/>
      <c r="J267" s="119"/>
      <c r="K267" s="119"/>
      <c r="L267" s="119"/>
      <c r="M267" s="119" t="s">
        <v>410</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411</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409</v>
      </c>
      <c r="D333" s="119"/>
      <c r="E333" s="119"/>
      <c r="F333" s="119"/>
      <c r="G333" s="119"/>
      <c r="H333" s="119"/>
      <c r="I333" s="119"/>
      <c r="J333" s="119"/>
      <c r="K333" s="119"/>
      <c r="L333" s="119"/>
      <c r="M333" s="119" t="s">
        <v>410</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411</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409</v>
      </c>
      <c r="D399" s="119"/>
      <c r="E399" s="119"/>
      <c r="F399" s="119"/>
      <c r="G399" s="119"/>
      <c r="H399" s="119"/>
      <c r="I399" s="119"/>
      <c r="J399" s="119"/>
      <c r="K399" s="119"/>
      <c r="L399" s="119"/>
      <c r="M399" s="119" t="s">
        <v>410</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411</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409</v>
      </c>
      <c r="D531" s="119"/>
      <c r="E531" s="119"/>
      <c r="F531" s="119"/>
      <c r="G531" s="119"/>
      <c r="H531" s="119"/>
      <c r="I531" s="119"/>
      <c r="J531" s="119"/>
      <c r="K531" s="119"/>
      <c r="L531" s="119"/>
      <c r="M531" s="119" t="s">
        <v>410</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411</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409</v>
      </c>
      <c r="D597" s="119"/>
      <c r="E597" s="119"/>
      <c r="F597" s="119"/>
      <c r="G597" s="119"/>
      <c r="H597" s="119"/>
      <c r="I597" s="119"/>
      <c r="J597" s="119"/>
      <c r="K597" s="119"/>
      <c r="L597" s="119"/>
      <c r="M597" s="119" t="s">
        <v>410</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411</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409</v>
      </c>
      <c r="D663" s="119"/>
      <c r="E663" s="119"/>
      <c r="F663" s="119"/>
      <c r="G663" s="119"/>
      <c r="H663" s="119"/>
      <c r="I663" s="119"/>
      <c r="J663" s="119"/>
      <c r="K663" s="119"/>
      <c r="L663" s="119"/>
      <c r="M663" s="119" t="s">
        <v>410</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411</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409</v>
      </c>
      <c r="D696" s="119"/>
      <c r="E696" s="119"/>
      <c r="F696" s="119"/>
      <c r="G696" s="119"/>
      <c r="H696" s="119"/>
      <c r="I696" s="119"/>
      <c r="J696" s="119"/>
      <c r="K696" s="119"/>
      <c r="L696" s="119"/>
      <c r="M696" s="119" t="s">
        <v>410</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411</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409</v>
      </c>
      <c r="D762" s="119"/>
      <c r="E762" s="119"/>
      <c r="F762" s="119"/>
      <c r="G762" s="119"/>
      <c r="H762" s="119"/>
      <c r="I762" s="119"/>
      <c r="J762" s="119"/>
      <c r="K762" s="119"/>
      <c r="L762" s="119"/>
      <c r="M762" s="119" t="s">
        <v>410</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411</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409</v>
      </c>
      <c r="D861" s="119"/>
      <c r="E861" s="119"/>
      <c r="F861" s="119"/>
      <c r="G861" s="119"/>
      <c r="H861" s="119"/>
      <c r="I861" s="119"/>
      <c r="J861" s="119"/>
      <c r="K861" s="119"/>
      <c r="L861" s="119"/>
      <c r="M861" s="119" t="s">
        <v>410</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411</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409</v>
      </c>
      <c r="D894" s="119"/>
      <c r="E894" s="119"/>
      <c r="F894" s="119"/>
      <c r="G894" s="119"/>
      <c r="H894" s="119"/>
      <c r="I894" s="119"/>
      <c r="J894" s="119"/>
      <c r="K894" s="119"/>
      <c r="L894" s="119"/>
      <c r="M894" s="119" t="s">
        <v>410</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411</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449</v>
      </c>
      <c r="D1026" s="119"/>
      <c r="E1026" s="119"/>
      <c r="F1026" s="119"/>
      <c r="G1026" s="119"/>
      <c r="H1026" s="119"/>
      <c r="I1026" s="119"/>
      <c r="J1026" s="119"/>
      <c r="K1026" s="119"/>
      <c r="L1026" s="119"/>
      <c r="M1026" s="119" t="s">
        <v>450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451</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409</v>
      </c>
      <c r="D1092" s="119"/>
      <c r="E1092" s="119"/>
      <c r="F1092" s="119"/>
      <c r="G1092" s="119"/>
      <c r="H1092" s="119"/>
      <c r="I1092" s="119"/>
      <c r="J1092" s="119"/>
      <c r="K1092" s="119"/>
      <c r="L1092" s="119"/>
      <c r="M1092" s="119" t="s">
        <v>410</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411</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409</v>
      </c>
      <c r="D1158" s="119"/>
      <c r="E1158" s="119"/>
      <c r="F1158" s="119"/>
      <c r="G1158" s="119"/>
      <c r="H1158" s="119"/>
      <c r="I1158" s="119"/>
      <c r="J1158" s="119"/>
      <c r="K1158" s="119"/>
      <c r="L1158" s="119"/>
      <c r="M1158" s="119" t="s">
        <v>410</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411</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2015-06-05T09:27:01Z</cp:lastPrinted>
  <dcterms:created xsi:type="dcterms:W3CDTF">2012-03-13T00:50:25Z</dcterms:created>
  <dcterms:modified xsi:type="dcterms:W3CDTF">2015-06-05T09:27:03Z</dcterms:modified>
</cp:coreProperties>
</file>