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G8" i="3"/>
</calcChain>
</file>

<file path=xl/sharedStrings.xml><?xml version="1.0" encoding="utf-8"?>
<sst xmlns="http://schemas.openxmlformats.org/spreadsheetml/2006/main" count="1328" uniqueCount="541">
  <si>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</si>
  <si>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</si>
  <si>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</si>
  <si>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</si>
  <si>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</si>
  <si>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</si>
  <si>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</si>
  <si>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</si>
  <si>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</si>
  <si>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</si>
  <si>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</si>
  <si>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</si>
  <si>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</si>
  <si>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</si>
  <si>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</si>
  <si>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</si>
  <si>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</si>
  <si>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</si>
  <si>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</si>
  <si>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</si>
  <si>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</si>
  <si>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</si>
  <si>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</si>
  <si>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</si>
  <si>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</si>
  <si>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</si>
  <si>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</si>
  <si>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</si>
  <si>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</si>
  <si>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</si>
  <si>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</si>
  <si>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</si>
  <si>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</si>
  <si>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</si>
  <si>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</si>
  <si>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</si>
  <si>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</si>
  <si>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</si>
  <si>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</si>
  <si>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</si>
  <si>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</si>
  <si>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</si>
  <si>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</si>
  <si>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</si>
  <si>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</si>
  <si>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</si>
  <si>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</si>
  <si>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</si>
  <si>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</si>
  <si>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</si>
  <si>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</si>
  <si>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</si>
  <si>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</si>
  <si>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</si>
  <si>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</si>
  <si>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</si>
  <si>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</si>
  <si>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</si>
  <si>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</si>
  <si>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</si>
  <si>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</si>
  <si>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</si>
  <si>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</si>
  <si>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</si>
  <si>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</si>
  <si>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</si>
  <si>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</si>
  <si>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</si>
  <si>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</si>
  <si>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</si>
  <si>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</si>
  <si>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</si>
  <si>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</si>
  <si>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</si>
  <si>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</si>
  <si>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</si>
  <si>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</si>
  <si>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</si>
  <si>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</si>
  <si>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</si>
  <si>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</si>
  <si>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</si>
  <si>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</si>
  <si>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</si>
  <si>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</si>
  <si>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</si>
  <si>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</si>
  <si>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</si>
  <si>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</si>
  <si>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</si>
  <si>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</si>
  <si>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</si>
  <si>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</si>
  <si>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</si>
  <si>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</si>
  <si>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</si>
  <si>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</si>
  <si>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</si>
  <si>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</si>
  <si>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</si>
  <si>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</si>
  <si>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</si>
  <si>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</si>
  <si>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</si>
  <si>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</si>
  <si>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</si>
  <si>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</si>
  <si>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</si>
  <si>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</si>
  <si>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</si>
  <si>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</si>
  <si>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</si>
  <si>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</si>
  <si>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</si>
  <si>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</si>
  <si>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</si>
  <si>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</si>
  <si>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</si>
  <si>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</si>
  <si>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</si>
  <si>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</si>
  <si>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</si>
  <si>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</si>
  <si>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</si>
  <si>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</si>
  <si>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</si>
  <si>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</si>
  <si>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</si>
  <si>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</si>
  <si>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</si>
  <si>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</si>
  <si>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</si>
  <si>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</si>
  <si>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</si>
  <si>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</si>
  <si>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</si>
  <si>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</si>
  <si>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</si>
  <si>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</si>
  <si>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</si>
  <si>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</si>
  <si>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</si>
  <si>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</si>
  <si>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</si>
  <si>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</si>
  <si>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</si>
  <si>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</si>
  <si>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</si>
  <si>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</si>
  <si>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</si>
  <si>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</si>
  <si>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</si>
  <si>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</si>
  <si>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</si>
  <si>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</si>
  <si>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</si>
  <si>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</si>
  <si>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</si>
  <si>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</si>
  <si>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</si>
  <si>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</si>
  <si>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</si>
  <si>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</si>
  <si>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</si>
  <si>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</si>
  <si>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</si>
  <si>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</si>
  <si>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</si>
  <si>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</si>
  <si>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</si>
  <si>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</si>
  <si>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</si>
  <si>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</si>
  <si>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</si>
  <si>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</si>
  <si>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</si>
  <si>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</si>
  <si>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</si>
  <si>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</si>
  <si>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</si>
  <si>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</si>
  <si>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</si>
  <si>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</si>
  <si>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</si>
  <si>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</si>
  <si>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</si>
  <si>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</si>
  <si>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</si>
  <si>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</si>
  <si>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</si>
  <si>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</si>
  <si>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</si>
  <si>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</si>
  <si>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</si>
  <si>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</si>
  <si>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</si>
  <si>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</si>
  <si>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</si>
  <si>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</si>
  <si>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</si>
  <si>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</si>
  <si>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</si>
  <si>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</si>
  <si>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</si>
  <si>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</si>
  <si>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</si>
  <si>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</si>
  <si>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</si>
  <si>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</si>
  <si>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</si>
  <si>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</si>
  <si>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</si>
  <si>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</si>
  <si>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</si>
  <si>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</si>
  <si>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</si>
  <si>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</si>
  <si>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</si>
  <si>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</si>
  <si>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</si>
  <si>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</si>
  <si>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</si>
  <si>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</si>
  <si>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</si>
  <si>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</si>
  <si>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</si>
  <si>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</si>
  <si>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</si>
  <si>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</si>
  <si>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</si>
  <si>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</si>
  <si>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</si>
  <si>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</si>
  <si>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</si>
  <si>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</si>
  <si>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</si>
  <si>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</si>
  <si>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</si>
  <si>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</si>
  <si>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</si>
  <si>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</si>
  <si>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</si>
  <si>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</si>
  <si>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</si>
  <si>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</si>
  <si>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</si>
  <si>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</si>
  <si>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</si>
  <si>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</si>
  <si>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</si>
  <si>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</si>
  <si>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</si>
  <si>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</si>
  <si>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</si>
  <si>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</si>
  <si>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</si>
  <si>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</si>
  <si>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</si>
  <si>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</si>
  <si>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</si>
  <si>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</si>
  <si>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</si>
  <si>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</si>
  <si>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</si>
  <si>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</si>
  <si>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</si>
  <si>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</si>
  <si>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</si>
  <si>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</si>
  <si>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</si>
  <si>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</si>
  <si>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</si>
  <si>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</si>
  <si>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</si>
  <si>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</si>
  <si>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</si>
  <si>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</si>
  <si>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</si>
  <si>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</si>
  <si>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</si>
  <si>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</si>
  <si>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</si>
  <si>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</si>
  <si>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</si>
  <si>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</si>
  <si>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</si>
  <si>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</si>
  <si>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</si>
  <si>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</si>
  <si>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</si>
  <si>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</si>
  <si>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</si>
  <si>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</si>
  <si>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</si>
  <si>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</si>
  <si>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</si>
  <si>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</si>
  <si>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</si>
  <si>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</si>
  <si>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</si>
  <si>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</si>
  <si>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</si>
  <si>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</si>
  <si>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</si>
  <si>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</si>
  <si>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</si>
  <si>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</si>
  <si>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</si>
  <si>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</si>
  <si>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</si>
  <si>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</si>
  <si>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</si>
  <si>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</si>
  <si>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</si>
  <si>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</si>
  <si>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</si>
  <si>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</si>
  <si>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</si>
  <si>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</si>
  <si>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</si>
  <si>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</si>
  <si>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</si>
  <si>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</si>
  <si>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</si>
  <si>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</si>
  <si>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</si>
  <si>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</si>
  <si>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</si>
  <si>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</si>
  <si>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</si>
  <si>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</si>
  <si>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</si>
  <si>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</si>
  <si>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</si>
  <si>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</si>
  <si>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</si>
  <si>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</si>
  <si>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</si>
  <si>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</si>
  <si>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</si>
  <si>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</si>
  <si>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</si>
  <si>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</si>
  <si>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</si>
  <si>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</si>
  <si>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</si>
  <si>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</si>
  <si>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</si>
  <si>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</si>
  <si>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</si>
  <si>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</si>
  <si>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</si>
  <si>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</si>
  <si>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</si>
  <si>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</si>
  <si>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</si>
  <si>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</si>
  <si>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</si>
  <si>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</si>
  <si>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</si>
  <si>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</si>
  <si>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</si>
  <si>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</si>
  <si>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</si>
  <si>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</si>
  <si>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</si>
  <si>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</si>
  <si>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</si>
  <si>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</si>
  <si>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</si>
  <si>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</si>
  <si>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</si>
  <si>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</si>
  <si>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</si>
  <si>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</si>
  <si>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</si>
  <si>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</si>
  <si>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</si>
  <si>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</si>
  <si>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</si>
  <si>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</si>
  <si>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</si>
  <si>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</si>
  <si>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</si>
  <si>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</si>
  <si>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</si>
  <si>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</si>
  <si>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</si>
  <si>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</si>
  <si>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</si>
  <si>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</si>
  <si>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</si>
  <si>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</si>
  <si>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</si>
  <si>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</si>
  <si>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</si>
  <si>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</si>
  <si>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</si>
  <si>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</si>
  <si>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</si>
  <si>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</si>
  <si>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</si>
  <si>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</si>
  <si>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</si>
  <si>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</si>
  <si>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</si>
  <si>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</si>
  <si>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</si>
  <si>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</si>
  <si>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</si>
  <si>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</si>
  <si>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</si>
  <si>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</si>
  <si>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</si>
  <si>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</si>
  <si>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</si>
  <si>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</si>
  <si>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</si>
  <si>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</si>
  <si>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</si>
  <si>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</si>
  <si>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</si>
  <si>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</si>
  <si>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</si>
  <si>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</si>
  <si>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</si>
  <si>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</si>
  <si>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</si>
  <si>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</si>
  <si>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</si>
  <si>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</si>
  <si>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</si>
  <si>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</si>
  <si>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</si>
  <si>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</si>
  <si>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</si>
  <si>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</si>
  <si>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</si>
  <si>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</si>
  <si>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</si>
  <si>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</si>
  <si>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</si>
  <si>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</si>
  <si>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</si>
  <si>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</si>
  <si>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</si>
  <si>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</si>
  <si>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</si>
  <si>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</si>
  <si>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</si>
  <si>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</si>
  <si>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</si>
  <si>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</si>
  <si>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</si>
  <si>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</si>
  <si>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</si>
  <si>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</si>
  <si>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</si>
  <si>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</si>
  <si>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</si>
  <si>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</si>
  <si>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</si>
  <si>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</si>
  <si>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phoneticPr fontId="5"/>
  </si>
  <si>
    <t>水環境課</t>
    <phoneticPr fontId="5"/>
  </si>
  <si>
    <t>○</t>
  </si>
  <si>
    <t>3．大気・水・土壌環境等の保全
3-3　水環境の保全（海洋環境の保全を含む）</t>
    <phoneticPr fontId="5"/>
  </si>
  <si>
    <t>-</t>
    <phoneticPr fontId="5"/>
  </si>
  <si>
    <t>-</t>
    <phoneticPr fontId="5"/>
  </si>
  <si>
    <t>-</t>
    <phoneticPr fontId="5"/>
  </si>
  <si>
    <t>環境保全調査費</t>
    <phoneticPr fontId="5"/>
  </si>
  <si>
    <t>‐</t>
  </si>
  <si>
    <t>成果目標に即した成果を得られるような施策を実施している。</t>
    <rPh sb="0" eb="2">
      <t>セイカ</t>
    </rPh>
    <rPh sb="2" eb="4">
      <t>モクヒョウ</t>
    </rPh>
    <rPh sb="5" eb="6">
      <t>ソク</t>
    </rPh>
    <rPh sb="8" eb="10">
      <t>セイカ</t>
    </rPh>
    <rPh sb="11" eb="12">
      <t>エ</t>
    </rPh>
    <rPh sb="18" eb="19">
      <t>セ</t>
    </rPh>
    <rPh sb="19" eb="20">
      <t>サク</t>
    </rPh>
    <rPh sb="21" eb="23">
      <t>ジッシ</t>
    </rPh>
    <phoneticPr fontId="5"/>
  </si>
  <si>
    <t>今後も引き続き、競争性の高い調達に努めるとともに、民間の知見と技術を活用しつつ、予算の効率的、効果的な執行に努めていく。</t>
    <phoneticPr fontId="5"/>
  </si>
  <si>
    <t>-</t>
    <phoneticPr fontId="5"/>
  </si>
  <si>
    <t>-</t>
    <phoneticPr fontId="5"/>
  </si>
  <si>
    <t>水質･底質分析法検討費</t>
    <rPh sb="0" eb="2">
      <t>スイシツ</t>
    </rPh>
    <rPh sb="3" eb="5">
      <t>テイシツ</t>
    </rPh>
    <rPh sb="5" eb="8">
      <t>ブンセキホウ</t>
    </rPh>
    <phoneticPr fontId="5"/>
  </si>
  <si>
    <t>①水質汚濁に係る環境基準について（昭和46年12月28日　環境庁告示59号）②排水基準を定める省令の規定に基づく環境大臣が定める排水基準に係る検定方法（昭和49年9月30日　環境庁告示64号）</t>
    <phoneticPr fontId="5"/>
  </si>
  <si>
    <t>新たな環境基準項目に対応した先進的・効率的な分析方法を早急に確立することで、より効果的な測定の体制を図り、効率的な水環境のモニタリングの実施や水環境の状況の的確な把握に資する。</t>
    <phoneticPr fontId="5"/>
  </si>
  <si>
    <t>環境基準項目や排水基準項目等に関して、新たに環境基準等に設定が予定されている物質について公定分析法等の検討・策定をするとともに、先進的・効率的な分析法を検討し、公定分析法等への導入を図る。事業の実施にあたっては、有識者からなる検討会を設置し、技術的な指導・助言を得る。策定した分析法は、告示や通知として公表・周知する。</t>
    <phoneticPr fontId="5"/>
  </si>
  <si>
    <t>達成目標等の設定が困難な事業であるが、前年度時点での検討物質数を代替目標とする。</t>
    <phoneticPr fontId="5"/>
  </si>
  <si>
    <t>物質</t>
    <rPh sb="0" eb="2">
      <t>ブッシツ</t>
    </rPh>
    <phoneticPr fontId="5"/>
  </si>
  <si>
    <t>件</t>
    <rPh sb="0" eb="1">
      <t>ケン</t>
    </rPh>
    <phoneticPr fontId="5"/>
  </si>
  <si>
    <t>分析法は、効率的な水環境のモニタリングの実施や水環境の状況の的確な把握のため、国民の健康や生活環境その他の利益を保護するのに必要なものであり、常に適切な科学的判断が加えられ、必要に応じて確立するもの。</t>
    <rPh sb="0" eb="3">
      <t>ブンセキホウ</t>
    </rPh>
    <rPh sb="90" eb="91">
      <t>オウ</t>
    </rPh>
    <rPh sb="93" eb="95">
      <t>カクリツ</t>
    </rPh>
    <phoneticPr fontId="5"/>
  </si>
  <si>
    <t>全国に適用される環境基準や排水基準の新たな項目設定等に際して、地方自治体や工場・事業所が状況を的確に把握するためには、当該項目に係る分析法の確立が必要不可欠であり、国が実施すべき事業である。</t>
    <rPh sb="89" eb="91">
      <t>ジギョウ</t>
    </rPh>
    <phoneticPr fontId="5"/>
  </si>
  <si>
    <t>分析法は、国民の健康や生活環境その他の利益を保護するために必要なものであり、優先度の高い事業である。</t>
    <rPh sb="0" eb="3">
      <t>ブンセキホウ</t>
    </rPh>
    <rPh sb="38" eb="41">
      <t>ユウセンド</t>
    </rPh>
    <rPh sb="42" eb="43">
      <t>タカ</t>
    </rPh>
    <rPh sb="44" eb="46">
      <t>ジギョウ</t>
    </rPh>
    <phoneticPr fontId="5"/>
  </si>
  <si>
    <t>環境基準値の見直しを検討していた物質において、結論まで至らなかったため、新たな分析法の検討が実施できなかった。</t>
    <phoneticPr fontId="5"/>
  </si>
  <si>
    <t>本業務は、新たな環境基準項目に対応した公定分析法等の検討に最も実効性の高い手段である。</t>
    <phoneticPr fontId="5"/>
  </si>
  <si>
    <t>本業務で得られた公定分析法としての検討結果を、省令・告示、通知として示すことで、地方自治体による水環境のモニタリングが適切に実施されている。</t>
    <phoneticPr fontId="5"/>
  </si>
  <si>
    <t>競争性の高い調達に努めるとともに、民間の知見と技術を活用しつつ、予算の効率的、効果的な執行を行い、水質と底質について、一体的に検討を行うことで効率的な事業の実施を図っている。</t>
    <phoneticPr fontId="5"/>
  </si>
  <si>
    <t>068</t>
    <phoneticPr fontId="5"/>
  </si>
  <si>
    <t>067</t>
    <phoneticPr fontId="5"/>
  </si>
  <si>
    <t>A..いであ株式会社</t>
    <phoneticPr fontId="5"/>
  </si>
  <si>
    <t>E.</t>
    <phoneticPr fontId="5"/>
  </si>
  <si>
    <t>B..一般財団法人 日本環境衛生センター</t>
    <phoneticPr fontId="5"/>
  </si>
  <si>
    <t>F.</t>
    <phoneticPr fontId="5"/>
  </si>
  <si>
    <t xml:space="preserve">G. </t>
    <phoneticPr fontId="5"/>
  </si>
  <si>
    <t>C.</t>
    <phoneticPr fontId="5"/>
  </si>
  <si>
    <t>D.</t>
    <phoneticPr fontId="5"/>
  </si>
  <si>
    <t>H.</t>
    <phoneticPr fontId="5"/>
  </si>
  <si>
    <t>いであ株式会社</t>
    <phoneticPr fontId="5"/>
  </si>
  <si>
    <t>環境基準（大腸菌）設定に係る公定分析法の検討</t>
    <phoneticPr fontId="5"/>
  </si>
  <si>
    <t>一般社団法人　日本環境衛生センター</t>
    <phoneticPr fontId="5"/>
  </si>
  <si>
    <t xml:space="preserve">底層ＤＯ及び沿岸透明度の測定法に関する調整及び告示案の作成 </t>
    <phoneticPr fontId="5"/>
  </si>
  <si>
    <t>随契</t>
    <rPh sb="0" eb="2">
      <t>ズイケイ</t>
    </rPh>
    <phoneticPr fontId="5"/>
  </si>
  <si>
    <t>I.</t>
    <phoneticPr fontId="5"/>
  </si>
  <si>
    <t>環境基本法第16条及び排水基準を定める省令第2条</t>
    <rPh sb="9" eb="10">
      <t>オヨ</t>
    </rPh>
    <rPh sb="11" eb="13">
      <t>ハイスイ</t>
    </rPh>
    <rPh sb="13" eb="15">
      <t>キジュン</t>
    </rPh>
    <rPh sb="16" eb="17">
      <t>サダ</t>
    </rPh>
    <rPh sb="19" eb="21">
      <t>ショウレイ</t>
    </rPh>
    <rPh sb="21" eb="22">
      <t>ダイ</t>
    </rPh>
    <rPh sb="23" eb="24">
      <t>ジョウ</t>
    </rPh>
    <phoneticPr fontId="5"/>
  </si>
  <si>
    <t>-</t>
    <phoneticPr fontId="5"/>
  </si>
  <si>
    <t>％</t>
    <phoneticPr fontId="5"/>
  </si>
  <si>
    <t>％</t>
    <phoneticPr fontId="5"/>
  </si>
  <si>
    <r>
      <t>公共用水域における生活環境項目（B</t>
    </r>
    <r>
      <rPr>
        <sz val="11"/>
        <rFont val="ＭＳ Ｐゴシック"/>
        <family val="3"/>
        <charset val="128"/>
      </rPr>
      <t>OD,COD）の環境基準を達成する。</t>
    </r>
    <rPh sb="0" eb="5">
      <t>コウキョウヨウスイイキ</t>
    </rPh>
    <rPh sb="9" eb="11">
      <t>セイカツ</t>
    </rPh>
    <rPh sb="11" eb="13">
      <t>カンキョウ</t>
    </rPh>
    <rPh sb="13" eb="15">
      <t>コウモク</t>
    </rPh>
    <rPh sb="25" eb="27">
      <t>カンキョウ</t>
    </rPh>
    <rPh sb="27" eb="29">
      <t>キジュン</t>
    </rPh>
    <rPh sb="30" eb="32">
      <t>タッセイ</t>
    </rPh>
    <phoneticPr fontId="5"/>
  </si>
  <si>
    <t>公共用水域における各健康項目（27項目）の環境基準を達成する。</t>
    <rPh sb="9" eb="10">
      <t>カク</t>
    </rPh>
    <rPh sb="10" eb="12">
      <t>ケンコウ</t>
    </rPh>
    <rPh sb="12" eb="14">
      <t>コウモク</t>
    </rPh>
    <rPh sb="17" eb="19">
      <t>コウモク</t>
    </rPh>
    <rPh sb="21" eb="23">
      <t>カンキョウ</t>
    </rPh>
    <rPh sb="23" eb="25">
      <t>キジュン</t>
    </rPh>
    <rPh sb="26" eb="28">
      <t>タッセイ</t>
    </rPh>
    <phoneticPr fontId="5"/>
  </si>
  <si>
    <t>健康項目の環境基準達成率
【前年度測定分】</t>
    <rPh sb="0" eb="2">
      <t>ケンコウ</t>
    </rPh>
    <rPh sb="2" eb="4">
      <t>コウモク</t>
    </rPh>
    <rPh sb="9" eb="12">
      <t>タッセイリツ</t>
    </rPh>
    <rPh sb="14" eb="17">
      <t>ゼンネンド</t>
    </rPh>
    <rPh sb="17" eb="19">
      <t>ソクテイ</t>
    </rPh>
    <rPh sb="19" eb="20">
      <t>ブン</t>
    </rPh>
    <phoneticPr fontId="5"/>
  </si>
  <si>
    <t>BOD又はCODの環境基準達成率（全体）
【前年度測定分】</t>
    <rPh sb="3" eb="4">
      <t>マタ</t>
    </rPh>
    <rPh sb="9" eb="11">
      <t>カンキョウ</t>
    </rPh>
    <rPh sb="11" eb="13">
      <t>キジュン</t>
    </rPh>
    <rPh sb="13" eb="16">
      <t>タッセイリツ</t>
    </rPh>
    <rPh sb="17" eb="19">
      <t>ゼンタイ</t>
    </rPh>
    <rPh sb="22" eb="25">
      <t>ゼンネンド</t>
    </rPh>
    <rPh sb="25" eb="27">
      <t>ソクテイ</t>
    </rPh>
    <rPh sb="27" eb="28">
      <t>ブン</t>
    </rPh>
    <phoneticPr fontId="5"/>
  </si>
  <si>
    <t>新たな環境基準等への設定や基準値の改定等が予定されている物質について、公定分析法の策定のため先進的・効率的な分析法を検討し、公定分析法への導入を図る。24年度は底質調査方法及び排水基準に係る検定方法の改定、25年度は排水基準に係る検定方法の改定、26年度は新たな環境基準の設定を検討している物質の公定分析法の検討を実施。</t>
    <rPh sb="13" eb="16">
      <t>キジュンチ</t>
    </rPh>
    <rPh sb="17" eb="19">
      <t>カイテイ</t>
    </rPh>
    <rPh sb="19" eb="20">
      <t>トウ</t>
    </rPh>
    <phoneticPr fontId="5"/>
  </si>
  <si>
    <t>新たな環境基準等への設定予定物質において、中環審等での審議状況により、分析法の策定を検討し改正･通知するための事業であり、定量的な成果目標の設定は困難である。</t>
    <rPh sb="12" eb="14">
      <t>ヨテイ</t>
    </rPh>
    <rPh sb="21" eb="24">
      <t>チュウカンシン</t>
    </rPh>
    <rPh sb="24" eb="25">
      <t>トウ</t>
    </rPh>
    <rPh sb="27" eb="29">
      <t>シンギ</t>
    </rPh>
    <rPh sb="29" eb="31">
      <t>ジョウキョウ</t>
    </rPh>
    <rPh sb="42" eb="44">
      <t>ケントウ</t>
    </rPh>
    <rPh sb="45" eb="47">
      <t>カイセイ</t>
    </rPh>
    <rPh sb="48" eb="50">
      <t>ツウチ</t>
    </rPh>
    <phoneticPr fontId="5"/>
  </si>
  <si>
    <t>業務執行額／検討物質数</t>
    <rPh sb="0" eb="2">
      <t>ギョウム</t>
    </rPh>
    <rPh sb="2" eb="4">
      <t>シッコウ</t>
    </rPh>
    <rPh sb="4" eb="5">
      <t>ガク</t>
    </rPh>
    <rPh sb="6" eb="8">
      <t>ケントウ</t>
    </rPh>
    <rPh sb="8" eb="10">
      <t>ブッシツ</t>
    </rPh>
    <rPh sb="10" eb="11">
      <t>スウ</t>
    </rPh>
    <phoneticPr fontId="5"/>
  </si>
  <si>
    <t>百万円</t>
    <rPh sb="0" eb="1">
      <t>ヒャク</t>
    </rPh>
    <rPh sb="1" eb="3">
      <t>マンエン</t>
    </rPh>
    <phoneticPr fontId="5"/>
  </si>
  <si>
    <t>分析法策定のための検討物質数</t>
    <phoneticPr fontId="5"/>
  </si>
  <si>
    <t>水環境課長　二村 英介</t>
    <phoneticPr fontId="5"/>
  </si>
  <si>
    <t>一般競争入札により支出先を選定しているため、複数社入札により競争性は確保されており、支出先の選定は妥当である。</t>
    <rPh sb="9" eb="11">
      <t>シシュツ</t>
    </rPh>
    <rPh sb="11" eb="12">
      <t>サキ</t>
    </rPh>
    <rPh sb="13" eb="15">
      <t>センテイ</t>
    </rPh>
    <rPh sb="22" eb="25">
      <t>フクスウシャ</t>
    </rPh>
    <rPh sb="25" eb="27">
      <t>ニュウサツ</t>
    </rPh>
    <rPh sb="42" eb="45">
      <t>シシュツサキ</t>
    </rPh>
    <rPh sb="46" eb="48">
      <t>センテイ</t>
    </rPh>
    <rPh sb="49" eb="51">
      <t>ダトウ</t>
    </rPh>
    <phoneticPr fontId="5"/>
  </si>
  <si>
    <t>新たな分析法の策定までは至らなかったが、活動実績として基礎検討は行えた。</t>
    <rPh sb="0" eb="1">
      <t>アラ</t>
    </rPh>
    <rPh sb="3" eb="6">
      <t>ブンセキホウ</t>
    </rPh>
    <rPh sb="7" eb="9">
      <t>サクテイ</t>
    </rPh>
    <rPh sb="12" eb="13">
      <t>イタ</t>
    </rPh>
    <rPh sb="27" eb="29">
      <t>キソ</t>
    </rPh>
    <rPh sb="29" eb="31">
      <t>ケントウ</t>
    </rPh>
    <rPh sb="32" eb="33">
      <t>オコナ</t>
    </rPh>
    <phoneticPr fontId="5"/>
  </si>
  <si>
    <t>物質</t>
    <rPh sb="0" eb="2">
      <t>ブッシツ</t>
    </rPh>
    <phoneticPr fontId="5"/>
  </si>
  <si>
    <t>分析法策定のための検討物質数</t>
    <rPh sb="0" eb="3">
      <t>ブンセキホウ</t>
    </rPh>
    <rPh sb="3" eb="5">
      <t>サクテイ</t>
    </rPh>
    <rPh sb="9" eb="11">
      <t>ケントウ</t>
    </rPh>
    <rPh sb="11" eb="13">
      <t>ブッシツ</t>
    </rPh>
    <rPh sb="13" eb="14">
      <t>スウ</t>
    </rPh>
    <phoneticPr fontId="5"/>
  </si>
  <si>
    <t>前年度時点で分析法を策定予定の検討物質数を目標とする。（例年３物質程度）</t>
    <rPh sb="0" eb="3">
      <t>ゼンネンド</t>
    </rPh>
    <rPh sb="3" eb="5">
      <t>ジテン</t>
    </rPh>
    <rPh sb="6" eb="9">
      <t>ブンセキホウ</t>
    </rPh>
    <rPh sb="10" eb="12">
      <t>サクテイ</t>
    </rPh>
    <rPh sb="12" eb="14">
      <t>ヨテイ</t>
    </rPh>
    <rPh sb="15" eb="17">
      <t>ケントウ</t>
    </rPh>
    <rPh sb="17" eb="19">
      <t>ブッシツ</t>
    </rPh>
    <rPh sb="19" eb="20">
      <t>スウ</t>
    </rPh>
    <rPh sb="21" eb="23">
      <t>モクヒョウ</t>
    </rPh>
    <rPh sb="28" eb="30">
      <t>レイネン</t>
    </rPh>
    <rPh sb="31" eb="33">
      <t>ブッシツ</t>
    </rPh>
    <rPh sb="33" eb="35">
      <t>テイド</t>
    </rPh>
    <phoneticPr fontId="5"/>
  </si>
  <si>
    <t>-</t>
    <phoneticPr fontId="5"/>
  </si>
  <si>
    <t>-</t>
    <phoneticPr fontId="5"/>
  </si>
  <si>
    <t xml:space="preserve">分析法を策定した物質について、公定法の改正、通知等を行った件数。
</t>
    <rPh sb="4" eb="6">
      <t>サクテイ</t>
    </rPh>
    <rPh sb="8" eb="10">
      <t>ブッシツ</t>
    </rPh>
    <rPh sb="15" eb="18">
      <t>コウテイホウ</t>
    </rPh>
    <rPh sb="26" eb="27">
      <t>オコナ</t>
    </rPh>
    <rPh sb="29" eb="31">
      <t>ケンスウ</t>
    </rPh>
    <phoneticPr fontId="5"/>
  </si>
  <si>
    <t>068</t>
    <phoneticPr fontId="5"/>
  </si>
  <si>
    <t>-</t>
    <phoneticPr fontId="5"/>
  </si>
  <si>
    <t>-</t>
    <phoneticPr fontId="5"/>
  </si>
  <si>
    <t>分析法を策定するために、検討した物質数。</t>
    <rPh sb="0" eb="3">
      <t>ブンセキホウ</t>
    </rPh>
    <rPh sb="4" eb="6">
      <t>サクテイ</t>
    </rPh>
    <rPh sb="12" eb="14">
      <t>ケントウ</t>
    </rPh>
    <rPh sb="16" eb="18">
      <t>ブッシツ</t>
    </rPh>
    <rPh sb="18" eb="19">
      <t>スウ</t>
    </rPh>
    <phoneticPr fontId="5"/>
  </si>
  <si>
    <t>-</t>
    <phoneticPr fontId="5"/>
  </si>
  <si>
    <t>新たな環境基準項目に対応した公定分析法等の検討に必要な費目・用途に使用されている。</t>
    <rPh sb="28" eb="29">
      <t>メ</t>
    </rPh>
    <phoneticPr fontId="5"/>
  </si>
  <si>
    <t>一般競争入札により選定している。</t>
    <rPh sb="0" eb="2">
      <t>イッパン</t>
    </rPh>
    <rPh sb="2" eb="4">
      <t>キョウソウ</t>
    </rPh>
    <rPh sb="4" eb="6">
      <t>ニュウサツ</t>
    </rPh>
    <rPh sb="9" eb="11">
      <t>センテイ</t>
    </rPh>
    <phoneticPr fontId="5"/>
  </si>
  <si>
    <t>百万円/物質</t>
    <rPh sb="0" eb="1">
      <t>ヒャク</t>
    </rPh>
    <rPh sb="1" eb="3">
      <t>マンエン</t>
    </rPh>
    <rPh sb="4" eb="6">
      <t>ブッシツ</t>
    </rPh>
    <phoneticPr fontId="5"/>
  </si>
  <si>
    <t>28/11</t>
    <phoneticPr fontId="5"/>
  </si>
  <si>
    <t>28/3</t>
    <phoneticPr fontId="5"/>
  </si>
  <si>
    <t>9/3</t>
    <phoneticPr fontId="5"/>
  </si>
  <si>
    <t>25/3</t>
    <phoneticPr fontId="5"/>
  </si>
  <si>
    <t>事業の成果を得るために、中環審及び他機関(JIS等)の検討状況や動向を把握し、早急に必要な分析法や告示等について検討・策定しているため、単位当たりのコスト等の水準は妥当である。なお、対象物質によっては、文献整理のみを行っている(24年度)ため、各年度でのコストに変動がある。</t>
    <rPh sb="0" eb="2">
      <t>ジギョウ</t>
    </rPh>
    <rPh sb="3" eb="5">
      <t>セイカ</t>
    </rPh>
    <rPh sb="6" eb="7">
      <t>エ</t>
    </rPh>
    <rPh sb="12" eb="15">
      <t>チュウカンシン</t>
    </rPh>
    <rPh sb="15" eb="16">
      <t>オヨ</t>
    </rPh>
    <rPh sb="17" eb="20">
      <t>タキカン</t>
    </rPh>
    <rPh sb="24" eb="25">
      <t>トウ</t>
    </rPh>
    <rPh sb="27" eb="29">
      <t>ケントウ</t>
    </rPh>
    <rPh sb="29" eb="31">
      <t>ジョウキョウ</t>
    </rPh>
    <rPh sb="32" eb="34">
      <t>ドウコウ</t>
    </rPh>
    <rPh sb="35" eb="37">
      <t>ハアク</t>
    </rPh>
    <rPh sb="39" eb="41">
      <t>サッキュウ</t>
    </rPh>
    <rPh sb="42" eb="44">
      <t>ヒツヨウ</t>
    </rPh>
    <rPh sb="45" eb="48">
      <t>ブンセキホウ</t>
    </rPh>
    <rPh sb="49" eb="51">
      <t>コクジ</t>
    </rPh>
    <rPh sb="51" eb="52">
      <t>トウ</t>
    </rPh>
    <rPh sb="56" eb="58">
      <t>ケントウ</t>
    </rPh>
    <rPh sb="59" eb="61">
      <t>サクテイ</t>
    </rPh>
    <rPh sb="68" eb="71">
      <t>タンイア</t>
    </rPh>
    <rPh sb="77" eb="78">
      <t>トウ</t>
    </rPh>
    <rPh sb="79" eb="81">
      <t>スイジュン</t>
    </rPh>
    <rPh sb="82" eb="84">
      <t>ダトウ</t>
    </rPh>
    <rPh sb="91" eb="93">
      <t>タイショウ</t>
    </rPh>
    <rPh sb="93" eb="95">
      <t>ブッシツ</t>
    </rPh>
    <rPh sb="101" eb="103">
      <t>ブンケン</t>
    </rPh>
    <rPh sb="103" eb="105">
      <t>セイリ</t>
    </rPh>
    <rPh sb="108" eb="109">
      <t>オコナ</t>
    </rPh>
    <rPh sb="116" eb="118">
      <t>ネンド</t>
    </rPh>
    <rPh sb="122" eb="125">
      <t>カクネンド</t>
    </rPh>
    <rPh sb="131" eb="133">
      <t>ヘンドウ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</si>
</sst>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35" xfId="0" applyNumberFormat="1" applyFont="1" applyBorder="1" applyAlignment="1" applyProtection="1">
      <alignment horizontal="righ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0</xdr:colOff>
      <xdr:row>180</xdr:row>
      <xdr:rowOff>139700</xdr:rowOff>
    </xdr:from>
    <xdr:ext cx="3009900" cy="1009251"/>
    <xdr:sp macro="" textlink="">
      <xdr:nvSpPr>
        <xdr:cNvPr id="3" name="テキスト ボックス 2"/>
        <xdr:cNvSpPr txBox="1"/>
      </xdr:nvSpPr>
      <xdr:spPr>
        <a:xfrm>
          <a:off x="2032000" y="57226200"/>
          <a:ext cx="3009900" cy="10092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9</xdr:col>
      <xdr:colOff>37294</xdr:colOff>
      <xdr:row>141</xdr:row>
      <xdr:rowOff>253206</xdr:rowOff>
    </xdr:from>
    <xdr:ext cx="1765301" cy="984219"/>
    <xdr:sp macro="" textlink="">
      <xdr:nvSpPr>
        <xdr:cNvPr id="155" name="テキスト ボックス 154"/>
        <xdr:cNvSpPr txBox="1"/>
      </xdr:nvSpPr>
      <xdr:spPr>
        <a:xfrm>
          <a:off x="1866094" y="42074306"/>
          <a:ext cx="1765301" cy="98421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kumimoji="1" lang="ja-JP" altLang="ja-JP" sz="1100">
              <a:solidFill>
                <a:schemeClr val="tx1"/>
              </a:solidFill>
              <a:effectLst/>
              <a:latin typeface="+mn-lt"/>
              <a:ea typeface="+mn-ea"/>
              <a:cs typeface="+mn-cs"/>
            </a:rPr>
            <a:t>環</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境</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省</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algn="ctr"/>
          <a:r>
            <a:rPr kumimoji="1" lang="ja-JP" altLang="en-US" sz="1100" u="none">
              <a:solidFill>
                <a:schemeClr val="tx1"/>
              </a:solidFill>
              <a:effectLst/>
              <a:latin typeface="+mn-lt"/>
              <a:ea typeface="+mn-ea"/>
              <a:cs typeface="+mn-cs"/>
            </a:rPr>
            <a:t>９百万円</a:t>
          </a:r>
          <a:endParaRPr kumimoji="0" lang="en-US" altLang="ja-JP" sz="1200" u="none">
            <a:solidFill>
              <a:sysClr val="windowText" lastClr="000000"/>
            </a:solidFill>
            <a:effectLst/>
            <a:latin typeface="+mn-lt"/>
            <a:ea typeface="+mn-ea"/>
            <a:cs typeface="+mn-cs"/>
          </a:endParaRPr>
        </a:p>
      </xdr:txBody>
    </xdr:sp>
    <xdr:clientData/>
  </xdr:oneCellAnchor>
  <xdr:oneCellAnchor>
    <xdr:from>
      <xdr:col>24</xdr:col>
      <xdr:colOff>36500</xdr:colOff>
      <xdr:row>141</xdr:row>
      <xdr:rowOff>265907</xdr:rowOff>
    </xdr:from>
    <xdr:ext cx="4307149" cy="1029494"/>
    <xdr:sp macro="" textlink="">
      <xdr:nvSpPr>
        <xdr:cNvPr id="156" name="テキスト ボックス 155"/>
        <xdr:cNvSpPr txBox="1"/>
      </xdr:nvSpPr>
      <xdr:spPr>
        <a:xfrm>
          <a:off x="4913300" y="42087007"/>
          <a:ext cx="4307149" cy="102949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eaLnBrk="1" fontAlgn="auto" latinLnBrk="0" hangingPunct="1"/>
          <a:r>
            <a:rPr kumimoji="1" lang="ja-JP" altLang="ja-JP" sz="1100">
              <a:solidFill>
                <a:sysClr val="windowText" lastClr="000000"/>
              </a:solidFill>
              <a:effectLst/>
              <a:latin typeface="+mn-lt"/>
              <a:ea typeface="+mn-ea"/>
              <a:cs typeface="+mn-cs"/>
            </a:rPr>
            <a:t>Ａ．</a:t>
          </a:r>
          <a:r>
            <a:rPr kumimoji="1" lang="ja-JP" altLang="en-US" sz="1100">
              <a:solidFill>
                <a:sysClr val="windowText" lastClr="000000"/>
              </a:solidFill>
              <a:effectLst/>
              <a:latin typeface="+mn-lt"/>
              <a:ea typeface="+mn-ea"/>
              <a:cs typeface="+mn-cs"/>
            </a:rPr>
            <a:t>いであ株式会社</a:t>
          </a:r>
          <a:endParaRPr kumimoji="1" lang="en-US" altLang="ja-JP" sz="1100">
            <a:solidFill>
              <a:sysClr val="windowText" lastClr="000000"/>
            </a:solidFill>
            <a:effectLst/>
            <a:latin typeface="+mn-lt"/>
            <a:ea typeface="+mn-ea"/>
            <a:cs typeface="+mn-cs"/>
          </a:endParaRPr>
        </a:p>
        <a:p>
          <a:pPr algn="ctr" eaLnBrk="1" fontAlgn="auto" latinLnBrk="0" hangingPunct="1"/>
          <a:r>
            <a:rPr kumimoji="1" lang="ja-JP" altLang="en-US" sz="1100">
              <a:solidFill>
                <a:sysClr val="windowText" lastClr="000000"/>
              </a:solidFill>
              <a:effectLst/>
              <a:latin typeface="+mn-lt"/>
              <a:ea typeface="+mn-ea"/>
              <a:cs typeface="+mn-cs"/>
            </a:rPr>
            <a:t>７百万円</a:t>
          </a:r>
          <a:endParaRPr lang="ja-JP" altLang="ja-JP" sz="1100">
            <a:solidFill>
              <a:sysClr val="windowText" lastClr="000000"/>
            </a:solidFill>
            <a:effectLst/>
          </a:endParaRPr>
        </a:p>
      </xdr:txBody>
    </xdr:sp>
    <xdr:clientData/>
  </xdr:oneCellAnchor>
  <xdr:twoCellAnchor>
    <xdr:from>
      <xdr:col>18</xdr:col>
      <xdr:colOff>66662</xdr:colOff>
      <xdr:row>143</xdr:row>
      <xdr:rowOff>68252</xdr:rowOff>
    </xdr:from>
    <xdr:to>
      <xdr:col>23</xdr:col>
      <xdr:colOff>118256</xdr:colOff>
      <xdr:row>143</xdr:row>
      <xdr:rowOff>68252</xdr:rowOff>
    </xdr:to>
    <xdr:cxnSp macro="">
      <xdr:nvCxnSpPr>
        <xdr:cNvPr id="157" name="直線矢印コネクタ 156"/>
        <xdr:cNvCxnSpPr/>
      </xdr:nvCxnSpPr>
      <xdr:spPr>
        <a:xfrm>
          <a:off x="3724262" y="42600552"/>
          <a:ext cx="10675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152400</xdr:colOff>
      <xdr:row>145</xdr:row>
      <xdr:rowOff>160327</xdr:rowOff>
    </xdr:from>
    <xdr:to>
      <xdr:col>44</xdr:col>
      <xdr:colOff>147625</xdr:colOff>
      <xdr:row>147</xdr:row>
      <xdr:rowOff>190500</xdr:rowOff>
    </xdr:to>
    <xdr:sp macro="" textlink="">
      <xdr:nvSpPr>
        <xdr:cNvPr id="159" name="大かっこ 158"/>
        <xdr:cNvSpPr/>
      </xdr:nvSpPr>
      <xdr:spPr>
        <a:xfrm>
          <a:off x="5232400" y="36253727"/>
          <a:ext cx="3856025" cy="741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9</xdr:col>
      <xdr:colOff>183352</xdr:colOff>
      <xdr:row>145</xdr:row>
      <xdr:rowOff>238123</xdr:rowOff>
    </xdr:from>
    <xdr:ext cx="1607344" cy="587377"/>
    <xdr:sp macro="" textlink="">
      <xdr:nvSpPr>
        <xdr:cNvPr id="161" name="テキスト ボックス 160"/>
        <xdr:cNvSpPr txBox="1"/>
      </xdr:nvSpPr>
      <xdr:spPr>
        <a:xfrm>
          <a:off x="2012152" y="37563423"/>
          <a:ext cx="1607344" cy="587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事業の企画・立案</a:t>
          </a:r>
          <a:endParaRPr kumimoji="1" lang="en-US" altLang="ja-JP" sz="1100"/>
        </a:p>
        <a:p>
          <a:endParaRPr kumimoji="1" lang="en-US" altLang="ja-JP" sz="1100" u="sng"/>
        </a:p>
      </xdr:txBody>
    </xdr:sp>
    <xdr:clientData/>
  </xdr:oneCellAnchor>
  <xdr:oneCellAnchor>
    <xdr:from>
      <xdr:col>27</xdr:col>
      <xdr:colOff>46036</xdr:colOff>
      <xdr:row>146</xdr:row>
      <xdr:rowOff>58737</xdr:rowOff>
    </xdr:from>
    <xdr:ext cx="3119444" cy="639764"/>
    <xdr:sp macro="" textlink="">
      <xdr:nvSpPr>
        <xdr:cNvPr id="162" name="テキスト ボックス 161"/>
        <xdr:cNvSpPr txBox="1"/>
      </xdr:nvSpPr>
      <xdr:spPr>
        <a:xfrm>
          <a:off x="5532436" y="36507737"/>
          <a:ext cx="3119444" cy="639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環境基準（大腸菌）設定に係る公定分析法の検討</a:t>
          </a:r>
          <a:endParaRPr kumimoji="1" lang="en-US" altLang="ja-JP" sz="1100"/>
        </a:p>
        <a:p>
          <a:endParaRPr kumimoji="1" lang="ja-JP" altLang="en-US" sz="1100" u="sng"/>
        </a:p>
      </xdr:txBody>
    </xdr:sp>
    <xdr:clientData/>
  </xdr:oneCellAnchor>
  <xdr:oneCellAnchor>
    <xdr:from>
      <xdr:col>24</xdr:col>
      <xdr:colOff>47628</xdr:colOff>
      <xdr:row>140</xdr:row>
      <xdr:rowOff>312737</xdr:rowOff>
    </xdr:from>
    <xdr:ext cx="889987" cy="275717"/>
    <xdr:sp macro="" textlink="">
      <xdr:nvSpPr>
        <xdr:cNvPr id="164" name="テキスト ボックス 163"/>
        <xdr:cNvSpPr txBox="1"/>
      </xdr:nvSpPr>
      <xdr:spPr>
        <a:xfrm>
          <a:off x="4924428" y="4177823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en-US" altLang="ja-JP" sz="1100"/>
            <a:t>】</a:t>
          </a:r>
          <a:endParaRPr kumimoji="1" lang="ja-JP" altLang="en-US" sz="1100"/>
        </a:p>
      </xdr:txBody>
    </xdr:sp>
    <xdr:clientData/>
  </xdr:oneCellAnchor>
  <xdr:twoCellAnchor>
    <xdr:from>
      <xdr:col>20</xdr:col>
      <xdr:colOff>190503</xdr:colOff>
      <xdr:row>143</xdr:row>
      <xdr:rowOff>74614</xdr:rowOff>
    </xdr:from>
    <xdr:to>
      <xdr:col>21</xdr:col>
      <xdr:colOff>0</xdr:colOff>
      <xdr:row>151</xdr:row>
      <xdr:rowOff>114300</xdr:rowOff>
    </xdr:to>
    <xdr:cxnSp macro="">
      <xdr:nvCxnSpPr>
        <xdr:cNvPr id="165" name="直線コネクタ 164"/>
        <xdr:cNvCxnSpPr/>
      </xdr:nvCxnSpPr>
      <xdr:spPr>
        <a:xfrm flipH="1" flipV="1">
          <a:off x="4254503" y="42606914"/>
          <a:ext cx="12697" cy="28844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201613</xdr:colOff>
      <xdr:row>151</xdr:row>
      <xdr:rowOff>111125</xdr:rowOff>
    </xdr:from>
    <xdr:to>
      <xdr:col>24</xdr:col>
      <xdr:colOff>10319</xdr:colOff>
      <xdr:row>151</xdr:row>
      <xdr:rowOff>111125</xdr:rowOff>
    </xdr:to>
    <xdr:cxnSp macro="">
      <xdr:nvCxnSpPr>
        <xdr:cNvPr id="166" name="直線矢印コネクタ 165"/>
        <xdr:cNvCxnSpPr/>
      </xdr:nvCxnSpPr>
      <xdr:spPr>
        <a:xfrm>
          <a:off x="4265613" y="45488225"/>
          <a:ext cx="62150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9524</xdr:colOff>
      <xdr:row>150</xdr:row>
      <xdr:rowOff>87313</xdr:rowOff>
    </xdr:from>
    <xdr:ext cx="4307149" cy="954087"/>
    <xdr:sp macro="" textlink="">
      <xdr:nvSpPr>
        <xdr:cNvPr id="167" name="テキスト ボックス 166"/>
        <xdr:cNvSpPr txBox="1"/>
      </xdr:nvSpPr>
      <xdr:spPr>
        <a:xfrm>
          <a:off x="4886324" y="45108813"/>
          <a:ext cx="4307149" cy="95408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eaLnBrk="1" fontAlgn="auto" latinLnBrk="0" hangingPunct="1"/>
          <a:r>
            <a:rPr kumimoji="1" lang="ja-JP" altLang="en-US" sz="1100">
              <a:solidFill>
                <a:sysClr val="windowText" lastClr="000000"/>
              </a:solidFill>
              <a:effectLst/>
              <a:latin typeface="+mn-lt"/>
              <a:ea typeface="+mn-ea"/>
              <a:cs typeface="+mn-cs"/>
            </a:rPr>
            <a:t>Ｂ</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一般財団法人　日本環境衛生センター</a:t>
          </a:r>
          <a:endParaRPr kumimoji="1" lang="en-US" altLang="ja-JP" sz="1100">
            <a:solidFill>
              <a:sysClr val="windowText" lastClr="000000"/>
            </a:solidFill>
            <a:effectLst/>
            <a:latin typeface="+mn-lt"/>
            <a:ea typeface="+mn-ea"/>
            <a:cs typeface="+mn-cs"/>
          </a:endParaRPr>
        </a:p>
        <a:p>
          <a:pPr algn="ctr" eaLnBrk="1" fontAlgn="auto" latinLnBrk="0" hangingPunct="1"/>
          <a:r>
            <a:rPr kumimoji="1" lang="ja-JP" altLang="en-US" sz="1100">
              <a:solidFill>
                <a:sysClr val="windowText" lastClr="000000"/>
              </a:solidFill>
              <a:effectLst/>
              <a:latin typeface="+mn-lt"/>
              <a:ea typeface="+mn-ea"/>
              <a:cs typeface="+mn-cs"/>
            </a:rPr>
            <a:t>１百万円</a:t>
          </a:r>
        </a:p>
      </xdr:txBody>
    </xdr:sp>
    <xdr:clientData/>
  </xdr:oneCellAnchor>
  <xdr:oneCellAnchor>
    <xdr:from>
      <xdr:col>24</xdr:col>
      <xdr:colOff>19843</xdr:colOff>
      <xdr:row>149</xdr:row>
      <xdr:rowOff>113506</xdr:rowOff>
    </xdr:from>
    <xdr:ext cx="889987" cy="275717"/>
    <xdr:sp macro="" textlink="">
      <xdr:nvSpPr>
        <xdr:cNvPr id="168" name="テキスト ボックス 167"/>
        <xdr:cNvSpPr txBox="1"/>
      </xdr:nvSpPr>
      <xdr:spPr>
        <a:xfrm>
          <a:off x="4896643" y="4477940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twoCellAnchor>
    <xdr:from>
      <xdr:col>25</xdr:col>
      <xdr:colOff>165100</xdr:colOff>
      <xdr:row>153</xdr:row>
      <xdr:rowOff>190500</xdr:rowOff>
    </xdr:from>
    <xdr:to>
      <xdr:col>44</xdr:col>
      <xdr:colOff>151606</xdr:colOff>
      <xdr:row>156</xdr:row>
      <xdr:rowOff>101600</xdr:rowOff>
    </xdr:to>
    <xdr:sp macro="" textlink="">
      <xdr:nvSpPr>
        <xdr:cNvPr id="169" name="大かっこ 168"/>
        <xdr:cNvSpPr/>
      </xdr:nvSpPr>
      <xdr:spPr>
        <a:xfrm>
          <a:off x="5245100" y="39128700"/>
          <a:ext cx="3847306" cy="977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27</xdr:col>
      <xdr:colOff>47628</xdr:colOff>
      <xdr:row>154</xdr:row>
      <xdr:rowOff>98424</xdr:rowOff>
    </xdr:from>
    <xdr:ext cx="3046668" cy="803276"/>
    <xdr:sp macro="" textlink="">
      <xdr:nvSpPr>
        <xdr:cNvPr id="170" name="テキスト ボックス 169"/>
        <xdr:cNvSpPr txBox="1"/>
      </xdr:nvSpPr>
      <xdr:spPr>
        <a:xfrm>
          <a:off x="5534028" y="39392224"/>
          <a:ext cx="3046668" cy="803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solidFill>
                <a:schemeClr val="tx1"/>
              </a:solidFill>
              <a:effectLst/>
              <a:latin typeface="+mn-lt"/>
              <a:ea typeface="+mn-ea"/>
              <a:cs typeface="+mn-cs"/>
            </a:rPr>
            <a:t>底層ＤＯ及び沿岸透明度の測定法に関する調整</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及び告示案の作成</a:t>
          </a:r>
          <a:endParaRPr lang="en-US" altLang="ja-JP" sz="1100">
            <a:solidFill>
              <a:schemeClr val="tx1"/>
            </a:solidFill>
            <a:effectLst/>
            <a:latin typeface="+mn-lt"/>
            <a:ea typeface="+mn-ea"/>
            <a:cs typeface="+mn-cs"/>
          </a:endParaRPr>
        </a:p>
      </xdr:txBody>
    </xdr:sp>
    <xdr:clientData/>
  </xdr:oneCellAnchor>
  <xdr:twoCellAnchor>
    <xdr:from>
      <xdr:col>8</xdr:col>
      <xdr:colOff>161119</xdr:colOff>
      <xdr:row>145</xdr:row>
      <xdr:rowOff>26977</xdr:rowOff>
    </xdr:from>
    <xdr:to>
      <xdr:col>18</xdr:col>
      <xdr:colOff>0</xdr:colOff>
      <xdr:row>146</xdr:row>
      <xdr:rowOff>330200</xdr:rowOff>
    </xdr:to>
    <xdr:sp macro="" textlink="">
      <xdr:nvSpPr>
        <xdr:cNvPr id="158" name="大かっこ 157"/>
        <xdr:cNvSpPr/>
      </xdr:nvSpPr>
      <xdr:spPr>
        <a:xfrm>
          <a:off x="1786719" y="37352277"/>
          <a:ext cx="1870881" cy="6588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10</xdr:col>
      <xdr:colOff>25400</xdr:colOff>
      <xdr:row>193</xdr:row>
      <xdr:rowOff>139700</xdr:rowOff>
    </xdr:from>
    <xdr:ext cx="3009900" cy="1009251"/>
    <xdr:sp macro="" textlink="">
      <xdr:nvSpPr>
        <xdr:cNvPr id="171" name="テキスト ボックス 170"/>
        <xdr:cNvSpPr txBox="1"/>
      </xdr:nvSpPr>
      <xdr:spPr>
        <a:xfrm>
          <a:off x="2057400" y="61429900"/>
          <a:ext cx="3009900" cy="10092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8</xdr:col>
      <xdr:colOff>152400</xdr:colOff>
      <xdr:row>139</xdr:row>
      <xdr:rowOff>127000</xdr:rowOff>
    </xdr:from>
    <xdr:to>
      <xdr:col>23</xdr:col>
      <xdr:colOff>0</xdr:colOff>
      <xdr:row>141</xdr:row>
      <xdr:rowOff>74623</xdr:rowOff>
    </xdr:to>
    <xdr:sp macro="" textlink="">
      <xdr:nvSpPr>
        <xdr:cNvPr id="21" name="大かっこ 20"/>
        <xdr:cNvSpPr/>
      </xdr:nvSpPr>
      <xdr:spPr>
        <a:xfrm>
          <a:off x="1778000" y="34086800"/>
          <a:ext cx="2895600" cy="6588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10</xdr:col>
      <xdr:colOff>0</xdr:colOff>
      <xdr:row>139</xdr:row>
      <xdr:rowOff>254000</xdr:rowOff>
    </xdr:from>
    <xdr:ext cx="2387600" cy="587377"/>
    <xdr:sp macro="" textlink="">
      <xdr:nvSpPr>
        <xdr:cNvPr id="22" name="テキスト ボックス 21"/>
        <xdr:cNvSpPr txBox="1"/>
      </xdr:nvSpPr>
      <xdr:spPr>
        <a:xfrm>
          <a:off x="2032000" y="35445700"/>
          <a:ext cx="2387600" cy="587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事業実施に係る事務費（人件費等）</a:t>
          </a:r>
          <a:endParaRPr kumimoji="1" lang="en-US" altLang="ja-JP" sz="1100"/>
        </a:p>
        <a:p>
          <a:r>
            <a:rPr kumimoji="1" lang="ja-JP" altLang="en-US" sz="1100" u="none"/>
            <a:t>１百万円</a:t>
          </a:r>
          <a:endParaRPr kumimoji="1" lang="en-US" altLang="ja-JP" sz="1100" u="none"/>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L505"/>
  <sheetViews>
    <sheetView showGridLines="0" tabSelected="1" topLeftCell="A130" zoomScale="75" zoomScaleNormal="75" zoomScalePageLayoutView="85" workbookViewId="0">
      <selection activeCell="BB151" sqref="BB15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6" t="s">
        <v>0</v>
      </c>
      <c r="AK2" s="516"/>
      <c r="AL2" s="516"/>
      <c r="AM2" s="516"/>
      <c r="AN2" s="516"/>
      <c r="AO2" s="516"/>
      <c r="AP2" s="516"/>
      <c r="AQ2" s="106" t="s">
        <v>457</v>
      </c>
      <c r="AR2" s="106"/>
      <c r="AS2" s="68" t="str">
        <f>IF(OR(AQ2="　", AQ2=""), "", "-")</f>
        <v/>
      </c>
      <c r="AT2" s="107">
        <v>123</v>
      </c>
      <c r="AU2" s="107"/>
      <c r="AV2" s="69" t="str">
        <f>IF(AW2="", "", "-")</f>
        <v/>
      </c>
      <c r="AW2" s="111"/>
      <c r="AX2" s="111"/>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462</v>
      </c>
      <c r="AK3" s="303"/>
      <c r="AL3" s="303"/>
      <c r="AM3" s="303"/>
      <c r="AN3" s="303"/>
      <c r="AO3" s="303"/>
      <c r="AP3" s="303"/>
      <c r="AQ3" s="303"/>
      <c r="AR3" s="303"/>
      <c r="AS3" s="303"/>
      <c r="AT3" s="303"/>
      <c r="AU3" s="303"/>
      <c r="AV3" s="303"/>
      <c r="AW3" s="303"/>
      <c r="AX3" s="36" t="s">
        <v>91</v>
      </c>
    </row>
    <row r="4" spans="1:50" ht="24.75" customHeight="1" x14ac:dyDescent="0.15">
      <c r="A4" s="544" t="s">
        <v>30</v>
      </c>
      <c r="B4" s="545"/>
      <c r="C4" s="545"/>
      <c r="D4" s="545"/>
      <c r="E4" s="545"/>
      <c r="F4" s="545"/>
      <c r="G4" s="518" t="s">
        <v>476</v>
      </c>
      <c r="H4" s="519"/>
      <c r="I4" s="519"/>
      <c r="J4" s="519"/>
      <c r="K4" s="519"/>
      <c r="L4" s="519"/>
      <c r="M4" s="519"/>
      <c r="N4" s="519"/>
      <c r="O4" s="519"/>
      <c r="P4" s="519"/>
      <c r="Q4" s="519"/>
      <c r="R4" s="519"/>
      <c r="S4" s="519"/>
      <c r="T4" s="519"/>
      <c r="U4" s="519"/>
      <c r="V4" s="519"/>
      <c r="W4" s="519"/>
      <c r="X4" s="519"/>
      <c r="Y4" s="520" t="s">
        <v>1</v>
      </c>
      <c r="Z4" s="521"/>
      <c r="AA4" s="521"/>
      <c r="AB4" s="521"/>
      <c r="AC4" s="521"/>
      <c r="AD4" s="522"/>
      <c r="AE4" s="523" t="s">
        <v>463</v>
      </c>
      <c r="AF4" s="524"/>
      <c r="AG4" s="524"/>
      <c r="AH4" s="524"/>
      <c r="AI4" s="524"/>
      <c r="AJ4" s="524"/>
      <c r="AK4" s="524"/>
      <c r="AL4" s="524"/>
      <c r="AM4" s="524"/>
      <c r="AN4" s="524"/>
      <c r="AO4" s="524"/>
      <c r="AP4" s="525"/>
      <c r="AQ4" s="526" t="s">
        <v>2</v>
      </c>
      <c r="AR4" s="521"/>
      <c r="AS4" s="521"/>
      <c r="AT4" s="521"/>
      <c r="AU4" s="521"/>
      <c r="AV4" s="521"/>
      <c r="AW4" s="521"/>
      <c r="AX4" s="527"/>
    </row>
    <row r="5" spans="1:50" ht="30" customHeight="1" x14ac:dyDescent="0.15">
      <c r="A5" s="528" t="s">
        <v>93</v>
      </c>
      <c r="B5" s="529"/>
      <c r="C5" s="529"/>
      <c r="D5" s="529"/>
      <c r="E5" s="529"/>
      <c r="F5" s="530"/>
      <c r="G5" s="325" t="s">
        <v>211</v>
      </c>
      <c r="H5" s="326"/>
      <c r="I5" s="326"/>
      <c r="J5" s="326"/>
      <c r="K5" s="326"/>
      <c r="L5" s="326"/>
      <c r="M5" s="327" t="s">
        <v>92</v>
      </c>
      <c r="N5" s="328"/>
      <c r="O5" s="328"/>
      <c r="P5" s="328"/>
      <c r="Q5" s="328"/>
      <c r="R5" s="329"/>
      <c r="S5" s="330" t="s">
        <v>157</v>
      </c>
      <c r="T5" s="326"/>
      <c r="U5" s="326"/>
      <c r="V5" s="326"/>
      <c r="W5" s="326"/>
      <c r="X5" s="331"/>
      <c r="Y5" s="535" t="s">
        <v>3</v>
      </c>
      <c r="Z5" s="536"/>
      <c r="AA5" s="536"/>
      <c r="AB5" s="536"/>
      <c r="AC5" s="536"/>
      <c r="AD5" s="537"/>
      <c r="AE5" s="538" t="s">
        <v>464</v>
      </c>
      <c r="AF5" s="539"/>
      <c r="AG5" s="539"/>
      <c r="AH5" s="539"/>
      <c r="AI5" s="539"/>
      <c r="AJ5" s="539"/>
      <c r="AK5" s="539"/>
      <c r="AL5" s="539"/>
      <c r="AM5" s="539"/>
      <c r="AN5" s="539"/>
      <c r="AO5" s="539"/>
      <c r="AP5" s="540"/>
      <c r="AQ5" s="541" t="s">
        <v>519</v>
      </c>
      <c r="AR5" s="542"/>
      <c r="AS5" s="542"/>
      <c r="AT5" s="542"/>
      <c r="AU5" s="542"/>
      <c r="AV5" s="542"/>
      <c r="AW5" s="542"/>
      <c r="AX5" s="543"/>
    </row>
    <row r="6" spans="1:50" ht="39" customHeight="1" x14ac:dyDescent="0.15">
      <c r="A6" s="546" t="s">
        <v>4</v>
      </c>
      <c r="B6" s="547"/>
      <c r="C6" s="547"/>
      <c r="D6" s="547"/>
      <c r="E6" s="547"/>
      <c r="F6" s="547"/>
      <c r="G6" s="548" t="str">
        <f>入力規則等!F39</f>
        <v>一般会計</v>
      </c>
      <c r="H6" s="549"/>
      <c r="I6" s="549"/>
      <c r="J6" s="549"/>
      <c r="K6" s="549"/>
      <c r="L6" s="549"/>
      <c r="M6" s="549"/>
      <c r="N6" s="549"/>
      <c r="O6" s="549"/>
      <c r="P6" s="549"/>
      <c r="Q6" s="549"/>
      <c r="R6" s="549"/>
      <c r="S6" s="549"/>
      <c r="T6" s="549"/>
      <c r="U6" s="549"/>
      <c r="V6" s="549"/>
      <c r="W6" s="549"/>
      <c r="X6" s="549"/>
      <c r="Y6" s="550" t="s">
        <v>56</v>
      </c>
      <c r="Z6" s="551"/>
      <c r="AA6" s="551"/>
      <c r="AB6" s="551"/>
      <c r="AC6" s="551"/>
      <c r="AD6" s="552"/>
      <c r="AE6" s="553" t="s">
        <v>466</v>
      </c>
      <c r="AF6" s="553"/>
      <c r="AG6" s="553"/>
      <c r="AH6" s="553"/>
      <c r="AI6" s="553"/>
      <c r="AJ6" s="553"/>
      <c r="AK6" s="553"/>
      <c r="AL6" s="553"/>
      <c r="AM6" s="553"/>
      <c r="AN6" s="553"/>
      <c r="AO6" s="553"/>
      <c r="AP6" s="553"/>
      <c r="AQ6" s="124"/>
      <c r="AR6" s="124"/>
      <c r="AS6" s="124"/>
      <c r="AT6" s="124"/>
      <c r="AU6" s="124"/>
      <c r="AV6" s="124"/>
      <c r="AW6" s="124"/>
      <c r="AX6" s="554"/>
    </row>
    <row r="7" spans="1:50" ht="64.5" customHeight="1" x14ac:dyDescent="0.15">
      <c r="A7" s="474" t="s">
        <v>25</v>
      </c>
      <c r="B7" s="475"/>
      <c r="C7" s="475"/>
      <c r="D7" s="475"/>
      <c r="E7" s="475"/>
      <c r="F7" s="475"/>
      <c r="G7" s="476" t="s">
        <v>506</v>
      </c>
      <c r="H7" s="477"/>
      <c r="I7" s="477"/>
      <c r="J7" s="477"/>
      <c r="K7" s="477"/>
      <c r="L7" s="477"/>
      <c r="M7" s="477"/>
      <c r="N7" s="477"/>
      <c r="O7" s="477"/>
      <c r="P7" s="477"/>
      <c r="Q7" s="477"/>
      <c r="R7" s="477"/>
      <c r="S7" s="477"/>
      <c r="T7" s="477"/>
      <c r="U7" s="477"/>
      <c r="V7" s="478"/>
      <c r="W7" s="478"/>
      <c r="X7" s="478"/>
      <c r="Y7" s="479" t="s">
        <v>5</v>
      </c>
      <c r="Z7" s="392"/>
      <c r="AA7" s="392"/>
      <c r="AB7" s="392"/>
      <c r="AC7" s="392"/>
      <c r="AD7" s="394"/>
      <c r="AE7" s="480" t="s">
        <v>477</v>
      </c>
      <c r="AF7" s="481"/>
      <c r="AG7" s="481"/>
      <c r="AH7" s="481"/>
      <c r="AI7" s="481"/>
      <c r="AJ7" s="481"/>
      <c r="AK7" s="481"/>
      <c r="AL7" s="481"/>
      <c r="AM7" s="481"/>
      <c r="AN7" s="481"/>
      <c r="AO7" s="481"/>
      <c r="AP7" s="481"/>
      <c r="AQ7" s="481"/>
      <c r="AR7" s="481"/>
      <c r="AS7" s="481"/>
      <c r="AT7" s="481"/>
      <c r="AU7" s="481"/>
      <c r="AV7" s="481"/>
      <c r="AW7" s="481"/>
      <c r="AX7" s="482"/>
    </row>
    <row r="8" spans="1:50" ht="54" customHeight="1" x14ac:dyDescent="0.15">
      <c r="A8" s="354" t="s">
        <v>308</v>
      </c>
      <c r="B8" s="355"/>
      <c r="C8" s="355"/>
      <c r="D8" s="355"/>
      <c r="E8" s="355"/>
      <c r="F8" s="356"/>
      <c r="G8" s="351" t="str">
        <f>入力規則等!A26</f>
        <v>-</v>
      </c>
      <c r="H8" s="352"/>
      <c r="I8" s="352"/>
      <c r="J8" s="352"/>
      <c r="K8" s="352"/>
      <c r="L8" s="352"/>
      <c r="M8" s="352"/>
      <c r="N8" s="352"/>
      <c r="O8" s="352"/>
      <c r="P8" s="352"/>
      <c r="Q8" s="352"/>
      <c r="R8" s="352"/>
      <c r="S8" s="352"/>
      <c r="T8" s="352"/>
      <c r="U8" s="352"/>
      <c r="V8" s="352"/>
      <c r="W8" s="352"/>
      <c r="X8" s="353"/>
      <c r="Y8" s="555" t="s">
        <v>79</v>
      </c>
      <c r="Z8" s="555"/>
      <c r="AA8" s="555"/>
      <c r="AB8" s="555"/>
      <c r="AC8" s="555"/>
      <c r="AD8" s="555"/>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7.5" customHeight="1" x14ac:dyDescent="0.15">
      <c r="A9" s="483" t="s">
        <v>26</v>
      </c>
      <c r="B9" s="484"/>
      <c r="C9" s="484"/>
      <c r="D9" s="484"/>
      <c r="E9" s="484"/>
      <c r="F9" s="484"/>
      <c r="G9" s="512" t="s">
        <v>478</v>
      </c>
      <c r="H9" s="513"/>
      <c r="I9" s="513"/>
      <c r="J9" s="513"/>
      <c r="K9" s="513"/>
      <c r="L9" s="513"/>
      <c r="M9" s="513"/>
      <c r="N9" s="513"/>
      <c r="O9" s="513"/>
      <c r="P9" s="513"/>
      <c r="Q9" s="513"/>
      <c r="R9" s="513"/>
      <c r="S9" s="513"/>
      <c r="T9" s="513"/>
      <c r="U9" s="513"/>
      <c r="V9" s="513"/>
      <c r="W9" s="513"/>
      <c r="X9" s="513"/>
      <c r="Y9" s="514"/>
      <c r="Z9" s="514"/>
      <c r="AA9" s="514"/>
      <c r="AB9" s="514"/>
      <c r="AC9" s="514"/>
      <c r="AD9" s="514"/>
      <c r="AE9" s="513"/>
      <c r="AF9" s="513"/>
      <c r="AG9" s="513"/>
      <c r="AH9" s="513"/>
      <c r="AI9" s="513"/>
      <c r="AJ9" s="513"/>
      <c r="AK9" s="513"/>
      <c r="AL9" s="513"/>
      <c r="AM9" s="513"/>
      <c r="AN9" s="513"/>
      <c r="AO9" s="513"/>
      <c r="AP9" s="513"/>
      <c r="AQ9" s="513"/>
      <c r="AR9" s="513"/>
      <c r="AS9" s="513"/>
      <c r="AT9" s="513"/>
      <c r="AU9" s="513"/>
      <c r="AV9" s="513"/>
      <c r="AW9" s="513"/>
      <c r="AX9" s="515"/>
    </row>
    <row r="10" spans="1:50" ht="67.5" customHeight="1" x14ac:dyDescent="0.15">
      <c r="A10" s="483" t="s">
        <v>36</v>
      </c>
      <c r="B10" s="484"/>
      <c r="C10" s="484"/>
      <c r="D10" s="484"/>
      <c r="E10" s="484"/>
      <c r="F10" s="484"/>
      <c r="G10" s="512" t="s">
        <v>479</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5"/>
    </row>
    <row r="11" spans="1:50" ht="30" customHeight="1" x14ac:dyDescent="0.15">
      <c r="A11" s="483" t="s">
        <v>6</v>
      </c>
      <c r="B11" s="484"/>
      <c r="C11" s="484"/>
      <c r="D11" s="484"/>
      <c r="E11" s="484"/>
      <c r="F11" s="485"/>
      <c r="G11" s="532" t="str">
        <f>入力規則等!P10</f>
        <v>委託・請負</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50" ht="24" customHeight="1" x14ac:dyDescent="0.15">
      <c r="A12" s="486" t="s">
        <v>27</v>
      </c>
      <c r="B12" s="487"/>
      <c r="C12" s="487"/>
      <c r="D12" s="487"/>
      <c r="E12" s="487"/>
      <c r="F12" s="488"/>
      <c r="G12" s="495"/>
      <c r="H12" s="496"/>
      <c r="I12" s="496"/>
      <c r="J12" s="496"/>
      <c r="K12" s="496"/>
      <c r="L12" s="496"/>
      <c r="M12" s="496"/>
      <c r="N12" s="496"/>
      <c r="O12" s="496"/>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99"/>
    </row>
    <row r="13" spans="1:50" ht="24" customHeight="1" x14ac:dyDescent="0.15">
      <c r="A13" s="489"/>
      <c r="B13" s="490"/>
      <c r="C13" s="490"/>
      <c r="D13" s="490"/>
      <c r="E13" s="490"/>
      <c r="F13" s="491"/>
      <c r="G13" s="500" t="s">
        <v>7</v>
      </c>
      <c r="H13" s="501"/>
      <c r="I13" s="506" t="s">
        <v>8</v>
      </c>
      <c r="J13" s="507"/>
      <c r="K13" s="507"/>
      <c r="L13" s="507"/>
      <c r="M13" s="507"/>
      <c r="N13" s="507"/>
      <c r="O13" s="508"/>
      <c r="P13" s="71">
        <v>32</v>
      </c>
      <c r="Q13" s="72"/>
      <c r="R13" s="72"/>
      <c r="S13" s="72"/>
      <c r="T13" s="72"/>
      <c r="U13" s="72"/>
      <c r="V13" s="73"/>
      <c r="W13" s="71">
        <v>32</v>
      </c>
      <c r="X13" s="72"/>
      <c r="Y13" s="72"/>
      <c r="Z13" s="72"/>
      <c r="AA13" s="72"/>
      <c r="AB13" s="72"/>
      <c r="AC13" s="73"/>
      <c r="AD13" s="71">
        <v>26</v>
      </c>
      <c r="AE13" s="72"/>
      <c r="AF13" s="72"/>
      <c r="AG13" s="72"/>
      <c r="AH13" s="72"/>
      <c r="AI13" s="72"/>
      <c r="AJ13" s="73"/>
      <c r="AK13" s="71">
        <v>25</v>
      </c>
      <c r="AL13" s="72"/>
      <c r="AM13" s="72"/>
      <c r="AN13" s="72"/>
      <c r="AO13" s="72"/>
      <c r="AP13" s="72"/>
      <c r="AQ13" s="73"/>
      <c r="AR13" s="695" t="s">
        <v>529</v>
      </c>
      <c r="AS13" s="696"/>
      <c r="AT13" s="696"/>
      <c r="AU13" s="696"/>
      <c r="AV13" s="696"/>
      <c r="AW13" s="696"/>
      <c r="AX13" s="697"/>
    </row>
    <row r="14" spans="1:50" ht="24" customHeight="1" x14ac:dyDescent="0.15">
      <c r="A14" s="489"/>
      <c r="B14" s="490"/>
      <c r="C14" s="490"/>
      <c r="D14" s="490"/>
      <c r="E14" s="490"/>
      <c r="F14" s="491"/>
      <c r="G14" s="502"/>
      <c r="H14" s="503"/>
      <c r="I14" s="342" t="s">
        <v>9</v>
      </c>
      <c r="J14" s="497"/>
      <c r="K14" s="497"/>
      <c r="L14" s="497"/>
      <c r="M14" s="497"/>
      <c r="N14" s="497"/>
      <c r="O14" s="498"/>
      <c r="P14" s="71" t="s">
        <v>467</v>
      </c>
      <c r="Q14" s="72"/>
      <c r="R14" s="72"/>
      <c r="S14" s="72"/>
      <c r="T14" s="72"/>
      <c r="U14" s="72"/>
      <c r="V14" s="73"/>
      <c r="W14" s="71" t="s">
        <v>467</v>
      </c>
      <c r="X14" s="72"/>
      <c r="Y14" s="72"/>
      <c r="Z14" s="72"/>
      <c r="AA14" s="72"/>
      <c r="AB14" s="72"/>
      <c r="AC14" s="73"/>
      <c r="AD14" s="71" t="s">
        <v>467</v>
      </c>
      <c r="AE14" s="72"/>
      <c r="AF14" s="72"/>
      <c r="AG14" s="72"/>
      <c r="AH14" s="72"/>
      <c r="AI14" s="72"/>
      <c r="AJ14" s="73"/>
      <c r="AK14" s="71" t="s">
        <v>467</v>
      </c>
      <c r="AL14" s="72"/>
      <c r="AM14" s="72"/>
      <c r="AN14" s="72"/>
      <c r="AO14" s="72"/>
      <c r="AP14" s="72"/>
      <c r="AQ14" s="73"/>
      <c r="AR14" s="693"/>
      <c r="AS14" s="693"/>
      <c r="AT14" s="693"/>
      <c r="AU14" s="693"/>
      <c r="AV14" s="693"/>
      <c r="AW14" s="693"/>
      <c r="AX14" s="694"/>
    </row>
    <row r="15" spans="1:50" ht="24" customHeight="1" x14ac:dyDescent="0.15">
      <c r="A15" s="489"/>
      <c r="B15" s="490"/>
      <c r="C15" s="490"/>
      <c r="D15" s="490"/>
      <c r="E15" s="490"/>
      <c r="F15" s="491"/>
      <c r="G15" s="502"/>
      <c r="H15" s="503"/>
      <c r="I15" s="342" t="s">
        <v>62</v>
      </c>
      <c r="J15" s="343"/>
      <c r="K15" s="343"/>
      <c r="L15" s="343"/>
      <c r="M15" s="343"/>
      <c r="N15" s="343"/>
      <c r="O15" s="344"/>
      <c r="P15" s="71" t="s">
        <v>467</v>
      </c>
      <c r="Q15" s="72"/>
      <c r="R15" s="72"/>
      <c r="S15" s="72"/>
      <c r="T15" s="72"/>
      <c r="U15" s="72"/>
      <c r="V15" s="73"/>
      <c r="W15" s="71" t="s">
        <v>467</v>
      </c>
      <c r="X15" s="72"/>
      <c r="Y15" s="72"/>
      <c r="Z15" s="72"/>
      <c r="AA15" s="72"/>
      <c r="AB15" s="72"/>
      <c r="AC15" s="73"/>
      <c r="AD15" s="71" t="s">
        <v>467</v>
      </c>
      <c r="AE15" s="72"/>
      <c r="AF15" s="72"/>
      <c r="AG15" s="72"/>
      <c r="AH15" s="72"/>
      <c r="AI15" s="72"/>
      <c r="AJ15" s="73"/>
      <c r="AK15" s="71" t="s">
        <v>469</v>
      </c>
      <c r="AL15" s="72"/>
      <c r="AM15" s="72"/>
      <c r="AN15" s="72"/>
      <c r="AO15" s="72"/>
      <c r="AP15" s="72"/>
      <c r="AQ15" s="73"/>
      <c r="AR15" s="71" t="s">
        <v>530</v>
      </c>
      <c r="AS15" s="72"/>
      <c r="AT15" s="72"/>
      <c r="AU15" s="72"/>
      <c r="AV15" s="72"/>
      <c r="AW15" s="72"/>
      <c r="AX15" s="692"/>
    </row>
    <row r="16" spans="1:50" ht="24" customHeight="1" x14ac:dyDescent="0.15">
      <c r="A16" s="489"/>
      <c r="B16" s="490"/>
      <c r="C16" s="490"/>
      <c r="D16" s="490"/>
      <c r="E16" s="490"/>
      <c r="F16" s="491"/>
      <c r="G16" s="502"/>
      <c r="H16" s="503"/>
      <c r="I16" s="342" t="s">
        <v>63</v>
      </c>
      <c r="J16" s="343"/>
      <c r="K16" s="343"/>
      <c r="L16" s="343"/>
      <c r="M16" s="343"/>
      <c r="N16" s="343"/>
      <c r="O16" s="344"/>
      <c r="P16" s="71" t="s">
        <v>467</v>
      </c>
      <c r="Q16" s="72"/>
      <c r="R16" s="72"/>
      <c r="S16" s="72"/>
      <c r="T16" s="72"/>
      <c r="U16" s="72"/>
      <c r="V16" s="73"/>
      <c r="W16" s="71" t="s">
        <v>467</v>
      </c>
      <c r="X16" s="72"/>
      <c r="Y16" s="72"/>
      <c r="Z16" s="72"/>
      <c r="AA16" s="72"/>
      <c r="AB16" s="72"/>
      <c r="AC16" s="73"/>
      <c r="AD16" s="71" t="s">
        <v>467</v>
      </c>
      <c r="AE16" s="72"/>
      <c r="AF16" s="72"/>
      <c r="AG16" s="72"/>
      <c r="AH16" s="72"/>
      <c r="AI16" s="72"/>
      <c r="AJ16" s="73"/>
      <c r="AK16" s="71" t="s">
        <v>467</v>
      </c>
      <c r="AL16" s="72"/>
      <c r="AM16" s="72"/>
      <c r="AN16" s="72"/>
      <c r="AO16" s="72"/>
      <c r="AP16" s="72"/>
      <c r="AQ16" s="73"/>
      <c r="AR16" s="469"/>
      <c r="AS16" s="470"/>
      <c r="AT16" s="470"/>
      <c r="AU16" s="470"/>
      <c r="AV16" s="470"/>
      <c r="AW16" s="470"/>
      <c r="AX16" s="471"/>
    </row>
    <row r="17" spans="1:50" ht="24" customHeight="1" x14ac:dyDescent="0.15">
      <c r="A17" s="489"/>
      <c r="B17" s="490"/>
      <c r="C17" s="490"/>
      <c r="D17" s="490"/>
      <c r="E17" s="490"/>
      <c r="F17" s="491"/>
      <c r="G17" s="502"/>
      <c r="H17" s="503"/>
      <c r="I17" s="342" t="s">
        <v>61</v>
      </c>
      <c r="J17" s="497"/>
      <c r="K17" s="497"/>
      <c r="L17" s="497"/>
      <c r="M17" s="497"/>
      <c r="N17" s="497"/>
      <c r="O17" s="498"/>
      <c r="P17" s="71" t="s">
        <v>468</v>
      </c>
      <c r="Q17" s="72"/>
      <c r="R17" s="72"/>
      <c r="S17" s="72"/>
      <c r="T17" s="72"/>
      <c r="U17" s="72"/>
      <c r="V17" s="73"/>
      <c r="W17" s="71" t="s">
        <v>467</v>
      </c>
      <c r="X17" s="72"/>
      <c r="Y17" s="72"/>
      <c r="Z17" s="72"/>
      <c r="AA17" s="72"/>
      <c r="AB17" s="72"/>
      <c r="AC17" s="73"/>
      <c r="AD17" s="71" t="s">
        <v>467</v>
      </c>
      <c r="AE17" s="72"/>
      <c r="AF17" s="72"/>
      <c r="AG17" s="72"/>
      <c r="AH17" s="72"/>
      <c r="AI17" s="72"/>
      <c r="AJ17" s="73"/>
      <c r="AK17" s="71" t="s">
        <v>467</v>
      </c>
      <c r="AL17" s="72"/>
      <c r="AM17" s="72"/>
      <c r="AN17" s="72"/>
      <c r="AO17" s="72"/>
      <c r="AP17" s="72"/>
      <c r="AQ17" s="73"/>
      <c r="AR17" s="472"/>
      <c r="AS17" s="472"/>
      <c r="AT17" s="472"/>
      <c r="AU17" s="472"/>
      <c r="AV17" s="472"/>
      <c r="AW17" s="472"/>
      <c r="AX17" s="473"/>
    </row>
    <row r="18" spans="1:50" ht="24" customHeight="1" x14ac:dyDescent="0.15">
      <c r="A18" s="489"/>
      <c r="B18" s="490"/>
      <c r="C18" s="490"/>
      <c r="D18" s="490"/>
      <c r="E18" s="490"/>
      <c r="F18" s="491"/>
      <c r="G18" s="504"/>
      <c r="H18" s="505"/>
      <c r="I18" s="345" t="s">
        <v>22</v>
      </c>
      <c r="J18" s="346"/>
      <c r="K18" s="346"/>
      <c r="L18" s="346"/>
      <c r="M18" s="346"/>
      <c r="N18" s="346"/>
      <c r="O18" s="347"/>
      <c r="P18" s="319">
        <f>SUM(P13:V17)</f>
        <v>32</v>
      </c>
      <c r="Q18" s="320"/>
      <c r="R18" s="320"/>
      <c r="S18" s="320"/>
      <c r="T18" s="320"/>
      <c r="U18" s="320"/>
      <c r="V18" s="321"/>
      <c r="W18" s="319">
        <f>SUM(W13:AC17)</f>
        <v>32</v>
      </c>
      <c r="X18" s="320"/>
      <c r="Y18" s="320"/>
      <c r="Z18" s="320"/>
      <c r="AA18" s="320"/>
      <c r="AB18" s="320"/>
      <c r="AC18" s="321"/>
      <c r="AD18" s="319">
        <f t="shared" ref="AD18" si="0">SUM(AD13:AJ17)</f>
        <v>26</v>
      </c>
      <c r="AE18" s="320"/>
      <c r="AF18" s="320"/>
      <c r="AG18" s="320"/>
      <c r="AH18" s="320"/>
      <c r="AI18" s="320"/>
      <c r="AJ18" s="321"/>
      <c r="AK18" s="319">
        <f t="shared" ref="AK18" si="1">SUM(AK13:AQ17)</f>
        <v>25</v>
      </c>
      <c r="AL18" s="320"/>
      <c r="AM18" s="320"/>
      <c r="AN18" s="320"/>
      <c r="AO18" s="320"/>
      <c r="AP18" s="320"/>
      <c r="AQ18" s="321"/>
      <c r="AR18" s="319">
        <f t="shared" ref="AR18" si="2">SUM(AR13:AX17)</f>
        <v>0</v>
      </c>
      <c r="AS18" s="320"/>
      <c r="AT18" s="320"/>
      <c r="AU18" s="320"/>
      <c r="AV18" s="320"/>
      <c r="AW18" s="320"/>
      <c r="AX18" s="322"/>
    </row>
    <row r="19" spans="1:50" ht="24" customHeight="1" x14ac:dyDescent="0.15">
      <c r="A19" s="489"/>
      <c r="B19" s="490"/>
      <c r="C19" s="490"/>
      <c r="D19" s="490"/>
      <c r="E19" s="490"/>
      <c r="F19" s="491"/>
      <c r="G19" s="316" t="s">
        <v>10</v>
      </c>
      <c r="H19" s="317"/>
      <c r="I19" s="317"/>
      <c r="J19" s="317"/>
      <c r="K19" s="317"/>
      <c r="L19" s="317"/>
      <c r="M19" s="317"/>
      <c r="N19" s="317"/>
      <c r="O19" s="317"/>
      <c r="P19" s="71">
        <v>28</v>
      </c>
      <c r="Q19" s="72"/>
      <c r="R19" s="72"/>
      <c r="S19" s="72"/>
      <c r="T19" s="72"/>
      <c r="U19" s="72"/>
      <c r="V19" s="73"/>
      <c r="W19" s="71">
        <v>28</v>
      </c>
      <c r="X19" s="72"/>
      <c r="Y19" s="72"/>
      <c r="Z19" s="72"/>
      <c r="AA19" s="72"/>
      <c r="AB19" s="72"/>
      <c r="AC19" s="73"/>
      <c r="AD19" s="71">
        <v>9</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 customHeight="1" x14ac:dyDescent="0.15">
      <c r="A20" s="492"/>
      <c r="B20" s="493"/>
      <c r="C20" s="493"/>
      <c r="D20" s="493"/>
      <c r="E20" s="493"/>
      <c r="F20" s="494"/>
      <c r="G20" s="316" t="s">
        <v>11</v>
      </c>
      <c r="H20" s="317"/>
      <c r="I20" s="317"/>
      <c r="J20" s="317"/>
      <c r="K20" s="317"/>
      <c r="L20" s="317"/>
      <c r="M20" s="317"/>
      <c r="N20" s="317"/>
      <c r="O20" s="317"/>
      <c r="P20" s="324">
        <f>IF(P18=0, "-", P19/P18)</f>
        <v>0.875</v>
      </c>
      <c r="Q20" s="324"/>
      <c r="R20" s="324"/>
      <c r="S20" s="324"/>
      <c r="T20" s="324"/>
      <c r="U20" s="324"/>
      <c r="V20" s="324"/>
      <c r="W20" s="324">
        <f>IF(W18=0, "-", W19/W18)</f>
        <v>0.875</v>
      </c>
      <c r="X20" s="324"/>
      <c r="Y20" s="324"/>
      <c r="Z20" s="324"/>
      <c r="AA20" s="324"/>
      <c r="AB20" s="324"/>
      <c r="AC20" s="324"/>
      <c r="AD20" s="324">
        <f>IF(AD18=0, "-", AD19/AD18)</f>
        <v>0.34615384615384615</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195"/>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5" customHeight="1" x14ac:dyDescent="0.15">
      <c r="A22" s="220"/>
      <c r="B22" s="221"/>
      <c r="C22" s="221"/>
      <c r="D22" s="221"/>
      <c r="E22" s="221"/>
      <c r="F22" s="222"/>
      <c r="G22" s="230"/>
      <c r="H22" s="108"/>
      <c r="I22" s="108"/>
      <c r="J22" s="108"/>
      <c r="K22" s="108"/>
      <c r="L22" s="108"/>
      <c r="M22" s="108"/>
      <c r="N22" s="108"/>
      <c r="O22" s="231"/>
      <c r="P22" s="248"/>
      <c r="Q22" s="108"/>
      <c r="R22" s="108"/>
      <c r="S22" s="108"/>
      <c r="T22" s="108"/>
      <c r="U22" s="108"/>
      <c r="V22" s="108"/>
      <c r="W22" s="108"/>
      <c r="X22" s="231"/>
      <c r="Y22" s="285"/>
      <c r="Z22" s="286"/>
      <c r="AA22" s="287"/>
      <c r="AB22" s="139"/>
      <c r="AC22" s="134"/>
      <c r="AD22" s="135"/>
      <c r="AE22" s="140"/>
      <c r="AF22" s="133"/>
      <c r="AG22" s="133"/>
      <c r="AH22" s="133"/>
      <c r="AI22" s="291"/>
      <c r="AJ22" s="140"/>
      <c r="AK22" s="133"/>
      <c r="AL22" s="133"/>
      <c r="AM22" s="133"/>
      <c r="AN22" s="291"/>
      <c r="AO22" s="140"/>
      <c r="AP22" s="133"/>
      <c r="AQ22" s="133"/>
      <c r="AR22" s="133"/>
      <c r="AS22" s="291"/>
      <c r="AT22" s="67"/>
      <c r="AU22" s="110" t="s">
        <v>525</v>
      </c>
      <c r="AV22" s="110"/>
      <c r="AW22" s="108" t="s">
        <v>360</v>
      </c>
      <c r="AX22" s="109"/>
    </row>
    <row r="23" spans="1:50" ht="23.25" customHeight="1" x14ac:dyDescent="0.15">
      <c r="A23" s="223"/>
      <c r="B23" s="221"/>
      <c r="C23" s="221"/>
      <c r="D23" s="221"/>
      <c r="E23" s="221"/>
      <c r="F23" s="222"/>
      <c r="G23" s="292" t="s">
        <v>511</v>
      </c>
      <c r="H23" s="293"/>
      <c r="I23" s="293"/>
      <c r="J23" s="293"/>
      <c r="K23" s="293"/>
      <c r="L23" s="293"/>
      <c r="M23" s="293"/>
      <c r="N23" s="293"/>
      <c r="O23" s="294"/>
      <c r="P23" s="215" t="s">
        <v>512</v>
      </c>
      <c r="Q23" s="197"/>
      <c r="R23" s="197"/>
      <c r="S23" s="197"/>
      <c r="T23" s="197"/>
      <c r="U23" s="197"/>
      <c r="V23" s="197"/>
      <c r="W23" s="197"/>
      <c r="X23" s="198"/>
      <c r="Y23" s="298" t="s">
        <v>14</v>
      </c>
      <c r="Z23" s="299"/>
      <c r="AA23" s="300"/>
      <c r="AB23" s="688" t="s">
        <v>508</v>
      </c>
      <c r="AC23" s="217"/>
      <c r="AD23" s="217"/>
      <c r="AE23" s="93">
        <v>98.9</v>
      </c>
      <c r="AF23" s="94"/>
      <c r="AG23" s="94"/>
      <c r="AH23" s="94"/>
      <c r="AI23" s="95"/>
      <c r="AJ23" s="93">
        <v>99</v>
      </c>
      <c r="AK23" s="94"/>
      <c r="AL23" s="94"/>
      <c r="AM23" s="94"/>
      <c r="AN23" s="95"/>
      <c r="AO23" s="93">
        <v>99.2</v>
      </c>
      <c r="AP23" s="94"/>
      <c r="AQ23" s="94"/>
      <c r="AR23" s="94"/>
      <c r="AS23" s="95"/>
      <c r="AT23" s="233"/>
      <c r="AU23" s="233"/>
      <c r="AV23" s="233"/>
      <c r="AW23" s="233"/>
      <c r="AX23" s="234"/>
    </row>
    <row r="24" spans="1:50" ht="23.25" customHeight="1" x14ac:dyDescent="0.15">
      <c r="A24" s="224"/>
      <c r="B24" s="225"/>
      <c r="C24" s="225"/>
      <c r="D24" s="225"/>
      <c r="E24" s="225"/>
      <c r="F24" s="226"/>
      <c r="G24" s="295"/>
      <c r="H24" s="296"/>
      <c r="I24" s="296"/>
      <c r="J24" s="296"/>
      <c r="K24" s="296"/>
      <c r="L24" s="296"/>
      <c r="M24" s="296"/>
      <c r="N24" s="296"/>
      <c r="O24" s="297"/>
      <c r="P24" s="282"/>
      <c r="Q24" s="282"/>
      <c r="R24" s="282"/>
      <c r="S24" s="282"/>
      <c r="T24" s="282"/>
      <c r="U24" s="282"/>
      <c r="V24" s="282"/>
      <c r="W24" s="282"/>
      <c r="X24" s="283"/>
      <c r="Y24" s="175" t="s">
        <v>65</v>
      </c>
      <c r="Z24" s="121"/>
      <c r="AA24" s="171"/>
      <c r="AB24" s="335" t="s">
        <v>509</v>
      </c>
      <c r="AC24" s="219"/>
      <c r="AD24" s="219"/>
      <c r="AE24" s="93">
        <v>100</v>
      </c>
      <c r="AF24" s="94"/>
      <c r="AG24" s="94"/>
      <c r="AH24" s="94"/>
      <c r="AI24" s="95"/>
      <c r="AJ24" s="93">
        <v>100</v>
      </c>
      <c r="AK24" s="94"/>
      <c r="AL24" s="94"/>
      <c r="AM24" s="94"/>
      <c r="AN24" s="95"/>
      <c r="AO24" s="93">
        <v>100</v>
      </c>
      <c r="AP24" s="94"/>
      <c r="AQ24" s="94"/>
      <c r="AR24" s="94"/>
      <c r="AS24" s="95"/>
      <c r="AT24" s="93" t="s">
        <v>467</v>
      </c>
      <c r="AU24" s="94"/>
      <c r="AV24" s="94"/>
      <c r="AW24" s="94"/>
      <c r="AX24" s="96"/>
    </row>
    <row r="25" spans="1:50" ht="23.25" customHeight="1" x14ac:dyDescent="0.15">
      <c r="A25" s="698"/>
      <c r="B25" s="699"/>
      <c r="C25" s="699"/>
      <c r="D25" s="699"/>
      <c r="E25" s="699"/>
      <c r="F25" s="700"/>
      <c r="G25" s="682"/>
      <c r="H25" s="683"/>
      <c r="I25" s="683"/>
      <c r="J25" s="683"/>
      <c r="K25" s="683"/>
      <c r="L25" s="683"/>
      <c r="M25" s="683"/>
      <c r="N25" s="683"/>
      <c r="O25" s="684"/>
      <c r="P25" s="199"/>
      <c r="Q25" s="199"/>
      <c r="R25" s="199"/>
      <c r="S25" s="199"/>
      <c r="T25" s="199"/>
      <c r="U25" s="199"/>
      <c r="V25" s="199"/>
      <c r="W25" s="199"/>
      <c r="X25" s="200"/>
      <c r="Y25" s="120" t="s">
        <v>15</v>
      </c>
      <c r="Z25" s="121"/>
      <c r="AA25" s="171"/>
      <c r="AB25" s="710" t="s">
        <v>364</v>
      </c>
      <c r="AC25" s="270"/>
      <c r="AD25" s="270"/>
      <c r="AE25" s="93">
        <v>98.9</v>
      </c>
      <c r="AF25" s="94"/>
      <c r="AG25" s="94"/>
      <c r="AH25" s="94"/>
      <c r="AI25" s="95"/>
      <c r="AJ25" s="93">
        <v>99</v>
      </c>
      <c r="AK25" s="94"/>
      <c r="AL25" s="94"/>
      <c r="AM25" s="94"/>
      <c r="AN25" s="95"/>
      <c r="AO25" s="93">
        <v>99.2</v>
      </c>
      <c r="AP25" s="94"/>
      <c r="AQ25" s="94"/>
      <c r="AR25" s="94"/>
      <c r="AS25" s="95"/>
      <c r="AT25" s="274"/>
      <c r="AU25" s="275"/>
      <c r="AV25" s="275"/>
      <c r="AW25" s="275"/>
      <c r="AX25" s="276"/>
    </row>
    <row r="26" spans="1:50" ht="14.25"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195"/>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89" t="s">
        <v>303</v>
      </c>
      <c r="AU26" s="690"/>
      <c r="AV26" s="690"/>
      <c r="AW26" s="690"/>
      <c r="AX26" s="691"/>
    </row>
    <row r="27" spans="1:50" ht="15" customHeight="1" x14ac:dyDescent="0.15">
      <c r="A27" s="220"/>
      <c r="B27" s="221"/>
      <c r="C27" s="221"/>
      <c r="D27" s="221"/>
      <c r="E27" s="221"/>
      <c r="F27" s="222"/>
      <c r="G27" s="230"/>
      <c r="H27" s="108"/>
      <c r="I27" s="108"/>
      <c r="J27" s="108"/>
      <c r="K27" s="108"/>
      <c r="L27" s="108"/>
      <c r="M27" s="108"/>
      <c r="N27" s="108"/>
      <c r="O27" s="231"/>
      <c r="P27" s="248"/>
      <c r="Q27" s="108"/>
      <c r="R27" s="108"/>
      <c r="S27" s="108"/>
      <c r="T27" s="108"/>
      <c r="U27" s="108"/>
      <c r="V27" s="108"/>
      <c r="W27" s="108"/>
      <c r="X27" s="231"/>
      <c r="Y27" s="285"/>
      <c r="Z27" s="286"/>
      <c r="AA27" s="287"/>
      <c r="AB27" s="139"/>
      <c r="AC27" s="134"/>
      <c r="AD27" s="135"/>
      <c r="AE27" s="140"/>
      <c r="AF27" s="133"/>
      <c r="AG27" s="133"/>
      <c r="AH27" s="133"/>
      <c r="AI27" s="291"/>
      <c r="AJ27" s="140"/>
      <c r="AK27" s="133"/>
      <c r="AL27" s="133"/>
      <c r="AM27" s="133"/>
      <c r="AN27" s="291"/>
      <c r="AO27" s="140"/>
      <c r="AP27" s="133"/>
      <c r="AQ27" s="133"/>
      <c r="AR27" s="133"/>
      <c r="AS27" s="291"/>
      <c r="AT27" s="67"/>
      <c r="AU27" s="110" t="s">
        <v>526</v>
      </c>
      <c r="AV27" s="110"/>
      <c r="AW27" s="108" t="s">
        <v>360</v>
      </c>
      <c r="AX27" s="109"/>
    </row>
    <row r="28" spans="1:50" ht="24" customHeight="1" x14ac:dyDescent="0.15">
      <c r="A28" s="223"/>
      <c r="B28" s="221"/>
      <c r="C28" s="221"/>
      <c r="D28" s="221"/>
      <c r="E28" s="221"/>
      <c r="F28" s="222"/>
      <c r="G28" s="292" t="s">
        <v>510</v>
      </c>
      <c r="H28" s="293"/>
      <c r="I28" s="293"/>
      <c r="J28" s="293"/>
      <c r="K28" s="293"/>
      <c r="L28" s="293"/>
      <c r="M28" s="293"/>
      <c r="N28" s="293"/>
      <c r="O28" s="294"/>
      <c r="P28" s="215" t="s">
        <v>513</v>
      </c>
      <c r="Q28" s="197"/>
      <c r="R28" s="197"/>
      <c r="S28" s="197"/>
      <c r="T28" s="197"/>
      <c r="U28" s="197"/>
      <c r="V28" s="197"/>
      <c r="W28" s="197"/>
      <c r="X28" s="198"/>
      <c r="Y28" s="298" t="s">
        <v>14</v>
      </c>
      <c r="Z28" s="299"/>
      <c r="AA28" s="300"/>
      <c r="AB28" s="216" t="s">
        <v>16</v>
      </c>
      <c r="AC28" s="217"/>
      <c r="AD28" s="217"/>
      <c r="AE28" s="93">
        <v>88.2</v>
      </c>
      <c r="AF28" s="94"/>
      <c r="AG28" s="94"/>
      <c r="AH28" s="94"/>
      <c r="AI28" s="95"/>
      <c r="AJ28" s="93">
        <v>88.6</v>
      </c>
      <c r="AK28" s="94"/>
      <c r="AL28" s="94"/>
      <c r="AM28" s="94"/>
      <c r="AN28" s="95"/>
      <c r="AO28" s="93">
        <v>87.3</v>
      </c>
      <c r="AP28" s="94"/>
      <c r="AQ28" s="94"/>
      <c r="AR28" s="94"/>
      <c r="AS28" s="95"/>
      <c r="AT28" s="233"/>
      <c r="AU28" s="233"/>
      <c r="AV28" s="233"/>
      <c r="AW28" s="233"/>
      <c r="AX28" s="234"/>
    </row>
    <row r="29" spans="1:50" ht="24" customHeight="1" x14ac:dyDescent="0.15">
      <c r="A29" s="224"/>
      <c r="B29" s="225"/>
      <c r="C29" s="225"/>
      <c r="D29" s="225"/>
      <c r="E29" s="225"/>
      <c r="F29" s="226"/>
      <c r="G29" s="295"/>
      <c r="H29" s="296"/>
      <c r="I29" s="296"/>
      <c r="J29" s="296"/>
      <c r="K29" s="296"/>
      <c r="L29" s="296"/>
      <c r="M29" s="296"/>
      <c r="N29" s="296"/>
      <c r="O29" s="297"/>
      <c r="P29" s="282"/>
      <c r="Q29" s="282"/>
      <c r="R29" s="282"/>
      <c r="S29" s="282"/>
      <c r="T29" s="282"/>
      <c r="U29" s="282"/>
      <c r="V29" s="282"/>
      <c r="W29" s="282"/>
      <c r="X29" s="283"/>
      <c r="Y29" s="175" t="s">
        <v>65</v>
      </c>
      <c r="Z29" s="121"/>
      <c r="AA29" s="171"/>
      <c r="AB29" s="218" t="s">
        <v>16</v>
      </c>
      <c r="AC29" s="219"/>
      <c r="AD29" s="219"/>
      <c r="AE29" s="93">
        <v>100</v>
      </c>
      <c r="AF29" s="94"/>
      <c r="AG29" s="94"/>
      <c r="AH29" s="94"/>
      <c r="AI29" s="95"/>
      <c r="AJ29" s="93">
        <v>100</v>
      </c>
      <c r="AK29" s="94"/>
      <c r="AL29" s="94"/>
      <c r="AM29" s="94"/>
      <c r="AN29" s="95"/>
      <c r="AO29" s="93">
        <v>100</v>
      </c>
      <c r="AP29" s="94"/>
      <c r="AQ29" s="94"/>
      <c r="AR29" s="94"/>
      <c r="AS29" s="95"/>
      <c r="AT29" s="93" t="s">
        <v>530</v>
      </c>
      <c r="AU29" s="94"/>
      <c r="AV29" s="94"/>
      <c r="AW29" s="94"/>
      <c r="AX29" s="96"/>
    </row>
    <row r="30" spans="1:50" ht="24" customHeight="1" x14ac:dyDescent="0.15">
      <c r="A30" s="698"/>
      <c r="B30" s="699"/>
      <c r="C30" s="699"/>
      <c r="D30" s="699"/>
      <c r="E30" s="699"/>
      <c r="F30" s="700"/>
      <c r="G30" s="295"/>
      <c r="H30" s="296"/>
      <c r="I30" s="296"/>
      <c r="J30" s="296"/>
      <c r="K30" s="296"/>
      <c r="L30" s="296"/>
      <c r="M30" s="296"/>
      <c r="N30" s="296"/>
      <c r="O30" s="297"/>
      <c r="P30" s="282"/>
      <c r="Q30" s="282"/>
      <c r="R30" s="282"/>
      <c r="S30" s="282"/>
      <c r="T30" s="282"/>
      <c r="U30" s="282"/>
      <c r="V30" s="282"/>
      <c r="W30" s="282"/>
      <c r="X30" s="283"/>
      <c r="Y30" s="120" t="s">
        <v>15</v>
      </c>
      <c r="Z30" s="121"/>
      <c r="AA30" s="171"/>
      <c r="AB30" s="270" t="s">
        <v>16</v>
      </c>
      <c r="AC30" s="270"/>
      <c r="AD30" s="270"/>
      <c r="AE30" s="93">
        <v>88.2</v>
      </c>
      <c r="AF30" s="94"/>
      <c r="AG30" s="94"/>
      <c r="AH30" s="94"/>
      <c r="AI30" s="95"/>
      <c r="AJ30" s="93">
        <v>88.6</v>
      </c>
      <c r="AK30" s="94"/>
      <c r="AL30" s="94"/>
      <c r="AM30" s="94"/>
      <c r="AN30" s="95"/>
      <c r="AO30" s="93">
        <v>87.3</v>
      </c>
      <c r="AP30" s="94"/>
      <c r="AQ30" s="94"/>
      <c r="AR30" s="94"/>
      <c r="AS30" s="95"/>
      <c r="AT30" s="274"/>
      <c r="AU30" s="275"/>
      <c r="AV30" s="275"/>
      <c r="AW30" s="275"/>
      <c r="AX30" s="276"/>
    </row>
    <row r="31" spans="1:50" hidden="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195"/>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idden="1" x14ac:dyDescent="0.15">
      <c r="A32" s="220"/>
      <c r="B32" s="221"/>
      <c r="C32" s="221"/>
      <c r="D32" s="221"/>
      <c r="E32" s="221"/>
      <c r="F32" s="222"/>
      <c r="G32" s="230"/>
      <c r="H32" s="108"/>
      <c r="I32" s="108"/>
      <c r="J32" s="108"/>
      <c r="K32" s="108"/>
      <c r="L32" s="108"/>
      <c r="M32" s="108"/>
      <c r="N32" s="108"/>
      <c r="O32" s="231"/>
      <c r="P32" s="248"/>
      <c r="Q32" s="108"/>
      <c r="R32" s="108"/>
      <c r="S32" s="108"/>
      <c r="T32" s="108"/>
      <c r="U32" s="108"/>
      <c r="V32" s="108"/>
      <c r="W32" s="108"/>
      <c r="X32" s="231"/>
      <c r="Y32" s="285"/>
      <c r="Z32" s="286"/>
      <c r="AA32" s="287"/>
      <c r="AB32" s="139"/>
      <c r="AC32" s="134"/>
      <c r="AD32" s="135"/>
      <c r="AE32" s="140"/>
      <c r="AF32" s="133"/>
      <c r="AG32" s="133"/>
      <c r="AH32" s="133"/>
      <c r="AI32" s="291"/>
      <c r="AJ32" s="140"/>
      <c r="AK32" s="133"/>
      <c r="AL32" s="133"/>
      <c r="AM32" s="133"/>
      <c r="AN32" s="291"/>
      <c r="AO32" s="140"/>
      <c r="AP32" s="133"/>
      <c r="AQ32" s="133"/>
      <c r="AR32" s="133"/>
      <c r="AS32" s="291"/>
      <c r="AT32" s="67"/>
      <c r="AU32" s="110" t="s">
        <v>526</v>
      </c>
      <c r="AV32" s="110"/>
      <c r="AW32" s="108" t="s">
        <v>360</v>
      </c>
      <c r="AX32" s="109"/>
    </row>
    <row r="33" spans="1:50" hidden="1" x14ac:dyDescent="0.15">
      <c r="A33" s="223"/>
      <c r="B33" s="221"/>
      <c r="C33" s="221"/>
      <c r="D33" s="221"/>
      <c r="E33" s="221"/>
      <c r="F33" s="222"/>
      <c r="G33" s="292" t="s">
        <v>524</v>
      </c>
      <c r="H33" s="293"/>
      <c r="I33" s="293"/>
      <c r="J33" s="293"/>
      <c r="K33" s="293"/>
      <c r="L33" s="293"/>
      <c r="M33" s="293"/>
      <c r="N33" s="293"/>
      <c r="O33" s="294"/>
      <c r="P33" s="215" t="s">
        <v>523</v>
      </c>
      <c r="Q33" s="197"/>
      <c r="R33" s="197"/>
      <c r="S33" s="197"/>
      <c r="T33" s="197"/>
      <c r="U33" s="197"/>
      <c r="V33" s="197"/>
      <c r="W33" s="197"/>
      <c r="X33" s="198"/>
      <c r="Y33" s="298" t="s">
        <v>14</v>
      </c>
      <c r="Z33" s="299"/>
      <c r="AA33" s="300"/>
      <c r="AB33" s="216" t="s">
        <v>522</v>
      </c>
      <c r="AC33" s="217"/>
      <c r="AD33" s="217"/>
      <c r="AE33" s="93">
        <v>11</v>
      </c>
      <c r="AF33" s="94"/>
      <c r="AG33" s="94"/>
      <c r="AH33" s="94"/>
      <c r="AI33" s="95"/>
      <c r="AJ33" s="93">
        <v>3</v>
      </c>
      <c r="AK33" s="94"/>
      <c r="AL33" s="94"/>
      <c r="AM33" s="94"/>
      <c r="AN33" s="95"/>
      <c r="AO33" s="93">
        <v>3</v>
      </c>
      <c r="AP33" s="94"/>
      <c r="AQ33" s="94"/>
      <c r="AR33" s="94"/>
      <c r="AS33" s="95"/>
      <c r="AT33" s="233"/>
      <c r="AU33" s="233"/>
      <c r="AV33" s="233"/>
      <c r="AW33" s="233"/>
      <c r="AX33" s="234"/>
    </row>
    <row r="34" spans="1:50" hidden="1" x14ac:dyDescent="0.15">
      <c r="A34" s="224"/>
      <c r="B34" s="225"/>
      <c r="C34" s="225"/>
      <c r="D34" s="225"/>
      <c r="E34" s="225"/>
      <c r="F34" s="226"/>
      <c r="G34" s="295"/>
      <c r="H34" s="296"/>
      <c r="I34" s="296"/>
      <c r="J34" s="296"/>
      <c r="K34" s="296"/>
      <c r="L34" s="296"/>
      <c r="M34" s="296"/>
      <c r="N34" s="296"/>
      <c r="O34" s="297"/>
      <c r="P34" s="282"/>
      <c r="Q34" s="282"/>
      <c r="R34" s="282"/>
      <c r="S34" s="282"/>
      <c r="T34" s="282"/>
      <c r="U34" s="282"/>
      <c r="V34" s="282"/>
      <c r="W34" s="282"/>
      <c r="X34" s="283"/>
      <c r="Y34" s="175" t="s">
        <v>65</v>
      </c>
      <c r="Z34" s="121"/>
      <c r="AA34" s="171"/>
      <c r="AB34" s="218" t="s">
        <v>522</v>
      </c>
      <c r="AC34" s="219"/>
      <c r="AD34" s="219"/>
      <c r="AE34" s="93">
        <v>6</v>
      </c>
      <c r="AF34" s="94"/>
      <c r="AG34" s="94"/>
      <c r="AH34" s="94"/>
      <c r="AI34" s="95"/>
      <c r="AJ34" s="93">
        <v>3</v>
      </c>
      <c r="AK34" s="94"/>
      <c r="AL34" s="94"/>
      <c r="AM34" s="94"/>
      <c r="AN34" s="95"/>
      <c r="AO34" s="93">
        <v>2</v>
      </c>
      <c r="AP34" s="94"/>
      <c r="AQ34" s="94"/>
      <c r="AR34" s="94"/>
      <c r="AS34" s="95"/>
      <c r="AT34" s="93" t="s">
        <v>530</v>
      </c>
      <c r="AU34" s="94"/>
      <c r="AV34" s="94"/>
      <c r="AW34" s="94"/>
      <c r="AX34" s="96"/>
    </row>
    <row r="35" spans="1:50" hidden="1" x14ac:dyDescent="0.15">
      <c r="A35" s="698"/>
      <c r="B35" s="699"/>
      <c r="C35" s="699"/>
      <c r="D35" s="699"/>
      <c r="E35" s="699"/>
      <c r="F35" s="700"/>
      <c r="G35" s="682"/>
      <c r="H35" s="683"/>
      <c r="I35" s="683"/>
      <c r="J35" s="683"/>
      <c r="K35" s="683"/>
      <c r="L35" s="683"/>
      <c r="M35" s="683"/>
      <c r="N35" s="683"/>
      <c r="O35" s="684"/>
      <c r="P35" s="199"/>
      <c r="Q35" s="199"/>
      <c r="R35" s="199"/>
      <c r="S35" s="199"/>
      <c r="T35" s="199"/>
      <c r="U35" s="199"/>
      <c r="V35" s="199"/>
      <c r="W35" s="199"/>
      <c r="X35" s="200"/>
      <c r="Y35" s="120" t="s">
        <v>15</v>
      </c>
      <c r="Z35" s="121"/>
      <c r="AA35" s="171"/>
      <c r="AB35" s="270" t="s">
        <v>16</v>
      </c>
      <c r="AC35" s="270"/>
      <c r="AD35" s="270"/>
      <c r="AE35" s="93">
        <v>183</v>
      </c>
      <c r="AF35" s="94"/>
      <c r="AG35" s="94"/>
      <c r="AH35" s="94"/>
      <c r="AI35" s="95"/>
      <c r="AJ35" s="93">
        <v>100</v>
      </c>
      <c r="AK35" s="94"/>
      <c r="AL35" s="94"/>
      <c r="AM35" s="94"/>
      <c r="AN35" s="95"/>
      <c r="AO35" s="93">
        <v>150</v>
      </c>
      <c r="AP35" s="94"/>
      <c r="AQ35" s="94"/>
      <c r="AR35" s="94"/>
      <c r="AS35" s="95"/>
      <c r="AT35" s="274"/>
      <c r="AU35" s="275"/>
      <c r="AV35" s="275"/>
      <c r="AW35" s="275"/>
      <c r="AX35" s="276"/>
    </row>
    <row r="36" spans="1:50" hidden="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195"/>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idden="1" x14ac:dyDescent="0.15">
      <c r="A37" s="220"/>
      <c r="B37" s="221"/>
      <c r="C37" s="221"/>
      <c r="D37" s="221"/>
      <c r="E37" s="221"/>
      <c r="F37" s="222"/>
      <c r="G37" s="230"/>
      <c r="H37" s="108"/>
      <c r="I37" s="108"/>
      <c r="J37" s="108"/>
      <c r="K37" s="108"/>
      <c r="L37" s="108"/>
      <c r="M37" s="108"/>
      <c r="N37" s="108"/>
      <c r="O37" s="231"/>
      <c r="P37" s="248"/>
      <c r="Q37" s="108"/>
      <c r="R37" s="108"/>
      <c r="S37" s="108"/>
      <c r="T37" s="108"/>
      <c r="U37" s="108"/>
      <c r="V37" s="108"/>
      <c r="W37" s="108"/>
      <c r="X37" s="231"/>
      <c r="Y37" s="285"/>
      <c r="Z37" s="286"/>
      <c r="AA37" s="287"/>
      <c r="AB37" s="139"/>
      <c r="AC37" s="134"/>
      <c r="AD37" s="135"/>
      <c r="AE37" s="140"/>
      <c r="AF37" s="133"/>
      <c r="AG37" s="133"/>
      <c r="AH37" s="133"/>
      <c r="AI37" s="291"/>
      <c r="AJ37" s="140"/>
      <c r="AK37" s="133"/>
      <c r="AL37" s="133"/>
      <c r="AM37" s="133"/>
      <c r="AN37" s="291"/>
      <c r="AO37" s="140"/>
      <c r="AP37" s="133"/>
      <c r="AQ37" s="133"/>
      <c r="AR37" s="133"/>
      <c r="AS37" s="291"/>
      <c r="AT37" s="67"/>
      <c r="AU37" s="110"/>
      <c r="AV37" s="110"/>
      <c r="AW37" s="108" t="s">
        <v>360</v>
      </c>
      <c r="AX37" s="109"/>
    </row>
    <row r="38" spans="1:50" hidden="1" x14ac:dyDescent="0.15">
      <c r="A38" s="223"/>
      <c r="B38" s="221"/>
      <c r="C38" s="221"/>
      <c r="D38" s="221"/>
      <c r="E38" s="221"/>
      <c r="F38" s="222"/>
      <c r="G38" s="687"/>
      <c r="H38" s="293"/>
      <c r="I38" s="293"/>
      <c r="J38" s="293"/>
      <c r="K38" s="293"/>
      <c r="L38" s="293"/>
      <c r="M38" s="293"/>
      <c r="N38" s="293"/>
      <c r="O38" s="294"/>
      <c r="P38" s="197"/>
      <c r="Q38" s="197"/>
      <c r="R38" s="197"/>
      <c r="S38" s="197"/>
      <c r="T38" s="197"/>
      <c r="U38" s="197"/>
      <c r="V38" s="197"/>
      <c r="W38" s="197"/>
      <c r="X38" s="198"/>
      <c r="Y38" s="298" t="s">
        <v>14</v>
      </c>
      <c r="Z38" s="299"/>
      <c r="AA38" s="300"/>
      <c r="AB38" s="217"/>
      <c r="AC38" s="217"/>
      <c r="AD38" s="217"/>
      <c r="AE38" s="93"/>
      <c r="AF38" s="94"/>
      <c r="AG38" s="94"/>
      <c r="AH38" s="94"/>
      <c r="AI38" s="95"/>
      <c r="AJ38" s="93"/>
      <c r="AK38" s="94"/>
      <c r="AL38" s="94"/>
      <c r="AM38" s="94"/>
      <c r="AN38" s="95"/>
      <c r="AO38" s="93"/>
      <c r="AP38" s="94"/>
      <c r="AQ38" s="94"/>
      <c r="AR38" s="94"/>
      <c r="AS38" s="95"/>
      <c r="AT38" s="233"/>
      <c r="AU38" s="233"/>
      <c r="AV38" s="233"/>
      <c r="AW38" s="233"/>
      <c r="AX38" s="234"/>
    </row>
    <row r="39" spans="1:50" hidden="1" x14ac:dyDescent="0.15">
      <c r="A39" s="224"/>
      <c r="B39" s="225"/>
      <c r="C39" s="225"/>
      <c r="D39" s="225"/>
      <c r="E39" s="225"/>
      <c r="F39" s="226"/>
      <c r="G39" s="295"/>
      <c r="H39" s="296"/>
      <c r="I39" s="296"/>
      <c r="J39" s="296"/>
      <c r="K39" s="296"/>
      <c r="L39" s="296"/>
      <c r="M39" s="296"/>
      <c r="N39" s="296"/>
      <c r="O39" s="297"/>
      <c r="P39" s="282"/>
      <c r="Q39" s="282"/>
      <c r="R39" s="282"/>
      <c r="S39" s="282"/>
      <c r="T39" s="282"/>
      <c r="U39" s="282"/>
      <c r="V39" s="282"/>
      <c r="W39" s="282"/>
      <c r="X39" s="283"/>
      <c r="Y39" s="175" t="s">
        <v>65</v>
      </c>
      <c r="Z39" s="121"/>
      <c r="AA39" s="171"/>
      <c r="AB39" s="219"/>
      <c r="AC39" s="219"/>
      <c r="AD39" s="219"/>
      <c r="AE39" s="93"/>
      <c r="AF39" s="94"/>
      <c r="AG39" s="94"/>
      <c r="AH39" s="94"/>
      <c r="AI39" s="95"/>
      <c r="AJ39" s="93"/>
      <c r="AK39" s="94"/>
      <c r="AL39" s="94"/>
      <c r="AM39" s="94"/>
      <c r="AN39" s="95"/>
      <c r="AO39" s="93"/>
      <c r="AP39" s="94"/>
      <c r="AQ39" s="94"/>
      <c r="AR39" s="94"/>
      <c r="AS39" s="95"/>
      <c r="AT39" s="93"/>
      <c r="AU39" s="94"/>
      <c r="AV39" s="94"/>
      <c r="AW39" s="94"/>
      <c r="AX39" s="96"/>
    </row>
    <row r="40" spans="1:50" hidden="1" x14ac:dyDescent="0.15">
      <c r="A40" s="698"/>
      <c r="B40" s="699"/>
      <c r="C40" s="699"/>
      <c r="D40" s="699"/>
      <c r="E40" s="699"/>
      <c r="F40" s="700"/>
      <c r="G40" s="682"/>
      <c r="H40" s="683"/>
      <c r="I40" s="683"/>
      <c r="J40" s="683"/>
      <c r="K40" s="683"/>
      <c r="L40" s="683"/>
      <c r="M40" s="683"/>
      <c r="N40" s="683"/>
      <c r="O40" s="684"/>
      <c r="P40" s="199"/>
      <c r="Q40" s="199"/>
      <c r="R40" s="199"/>
      <c r="S40" s="199"/>
      <c r="T40" s="199"/>
      <c r="U40" s="199"/>
      <c r="V40" s="199"/>
      <c r="W40" s="199"/>
      <c r="X40" s="200"/>
      <c r="Y40" s="120" t="s">
        <v>15</v>
      </c>
      <c r="Z40" s="121"/>
      <c r="AA40" s="171"/>
      <c r="AB40" s="270" t="s">
        <v>16</v>
      </c>
      <c r="AC40" s="270"/>
      <c r="AD40" s="270"/>
      <c r="AE40" s="93"/>
      <c r="AF40" s="94"/>
      <c r="AG40" s="94"/>
      <c r="AH40" s="94"/>
      <c r="AI40" s="95"/>
      <c r="AJ40" s="93"/>
      <c r="AK40" s="94"/>
      <c r="AL40" s="94"/>
      <c r="AM40" s="94"/>
      <c r="AN40" s="95"/>
      <c r="AO40" s="93"/>
      <c r="AP40" s="94"/>
      <c r="AQ40" s="94"/>
      <c r="AR40" s="94"/>
      <c r="AS40" s="95"/>
      <c r="AT40" s="274"/>
      <c r="AU40" s="275"/>
      <c r="AV40" s="275"/>
      <c r="AW40" s="275"/>
      <c r="AX40" s="276"/>
    </row>
    <row r="41" spans="1:50" hidden="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195"/>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idden="1" x14ac:dyDescent="0.15">
      <c r="A42" s="220"/>
      <c r="B42" s="221"/>
      <c r="C42" s="221"/>
      <c r="D42" s="221"/>
      <c r="E42" s="221"/>
      <c r="F42" s="222"/>
      <c r="G42" s="230"/>
      <c r="H42" s="108"/>
      <c r="I42" s="108"/>
      <c r="J42" s="108"/>
      <c r="K42" s="108"/>
      <c r="L42" s="108"/>
      <c r="M42" s="108"/>
      <c r="N42" s="108"/>
      <c r="O42" s="231"/>
      <c r="P42" s="248"/>
      <c r="Q42" s="108"/>
      <c r="R42" s="108"/>
      <c r="S42" s="108"/>
      <c r="T42" s="108"/>
      <c r="U42" s="108"/>
      <c r="V42" s="108"/>
      <c r="W42" s="108"/>
      <c r="X42" s="231"/>
      <c r="Y42" s="285"/>
      <c r="Z42" s="286"/>
      <c r="AA42" s="287"/>
      <c r="AB42" s="139"/>
      <c r="AC42" s="134"/>
      <c r="AD42" s="135"/>
      <c r="AE42" s="140"/>
      <c r="AF42" s="133"/>
      <c r="AG42" s="133"/>
      <c r="AH42" s="133"/>
      <c r="AI42" s="291"/>
      <c r="AJ42" s="140"/>
      <c r="AK42" s="133"/>
      <c r="AL42" s="133"/>
      <c r="AM42" s="133"/>
      <c r="AN42" s="291"/>
      <c r="AO42" s="140"/>
      <c r="AP42" s="133"/>
      <c r="AQ42" s="133"/>
      <c r="AR42" s="133"/>
      <c r="AS42" s="291"/>
      <c r="AT42" s="67"/>
      <c r="AU42" s="110"/>
      <c r="AV42" s="110"/>
      <c r="AW42" s="108" t="s">
        <v>360</v>
      </c>
      <c r="AX42" s="109"/>
    </row>
    <row r="43" spans="1:50" hidden="1" x14ac:dyDescent="0.15">
      <c r="A43" s="223"/>
      <c r="B43" s="221"/>
      <c r="C43" s="221"/>
      <c r="D43" s="221"/>
      <c r="E43" s="221"/>
      <c r="F43" s="222"/>
      <c r="G43" s="292"/>
      <c r="H43" s="293"/>
      <c r="I43" s="293"/>
      <c r="J43" s="293"/>
      <c r="K43" s="293"/>
      <c r="L43" s="293"/>
      <c r="M43" s="293"/>
      <c r="N43" s="293"/>
      <c r="O43" s="294"/>
      <c r="P43" s="215"/>
      <c r="Q43" s="197"/>
      <c r="R43" s="197"/>
      <c r="S43" s="197"/>
      <c r="T43" s="197"/>
      <c r="U43" s="197"/>
      <c r="V43" s="197"/>
      <c r="W43" s="197"/>
      <c r="X43" s="198"/>
      <c r="Y43" s="298" t="s">
        <v>14</v>
      </c>
      <c r="Z43" s="299"/>
      <c r="AA43" s="300"/>
      <c r="AB43" s="216"/>
      <c r="AC43" s="217"/>
      <c r="AD43" s="217"/>
      <c r="AE43" s="93"/>
      <c r="AF43" s="94"/>
      <c r="AG43" s="94"/>
      <c r="AH43" s="94"/>
      <c r="AI43" s="95"/>
      <c r="AJ43" s="93"/>
      <c r="AK43" s="94"/>
      <c r="AL43" s="94"/>
      <c r="AM43" s="94"/>
      <c r="AN43" s="95"/>
      <c r="AO43" s="93"/>
      <c r="AP43" s="94"/>
      <c r="AQ43" s="94"/>
      <c r="AR43" s="94"/>
      <c r="AS43" s="95"/>
      <c r="AT43" s="233"/>
      <c r="AU43" s="233"/>
      <c r="AV43" s="233"/>
      <c r="AW43" s="233"/>
      <c r="AX43" s="234"/>
    </row>
    <row r="44" spans="1:50" hidden="1" x14ac:dyDescent="0.15">
      <c r="A44" s="224"/>
      <c r="B44" s="225"/>
      <c r="C44" s="225"/>
      <c r="D44" s="225"/>
      <c r="E44" s="225"/>
      <c r="F44" s="226"/>
      <c r="G44" s="295"/>
      <c r="H44" s="296"/>
      <c r="I44" s="296"/>
      <c r="J44" s="296"/>
      <c r="K44" s="296"/>
      <c r="L44" s="296"/>
      <c r="M44" s="296"/>
      <c r="N44" s="296"/>
      <c r="O44" s="297"/>
      <c r="P44" s="282"/>
      <c r="Q44" s="282"/>
      <c r="R44" s="282"/>
      <c r="S44" s="282"/>
      <c r="T44" s="282"/>
      <c r="U44" s="282"/>
      <c r="V44" s="282"/>
      <c r="W44" s="282"/>
      <c r="X44" s="283"/>
      <c r="Y44" s="175" t="s">
        <v>65</v>
      </c>
      <c r="Z44" s="121"/>
      <c r="AA44" s="171"/>
      <c r="AB44" s="218"/>
      <c r="AC44" s="219"/>
      <c r="AD44" s="219"/>
      <c r="AE44" s="93"/>
      <c r="AF44" s="94"/>
      <c r="AG44" s="94"/>
      <c r="AH44" s="94"/>
      <c r="AI44" s="95"/>
      <c r="AJ44" s="93"/>
      <c r="AK44" s="94"/>
      <c r="AL44" s="94"/>
      <c r="AM44" s="94"/>
      <c r="AN44" s="95"/>
      <c r="AO44" s="93"/>
      <c r="AP44" s="94"/>
      <c r="AQ44" s="94"/>
      <c r="AR44" s="94"/>
      <c r="AS44" s="95"/>
      <c r="AT44" s="93"/>
      <c r="AU44" s="94"/>
      <c r="AV44" s="94"/>
      <c r="AW44" s="94"/>
      <c r="AX44" s="96"/>
    </row>
    <row r="45" spans="1:50" hidden="1" x14ac:dyDescent="0.15">
      <c r="A45" s="224"/>
      <c r="B45" s="225"/>
      <c r="C45" s="225"/>
      <c r="D45" s="225"/>
      <c r="E45" s="225"/>
      <c r="F45" s="226"/>
      <c r="G45" s="295"/>
      <c r="H45" s="296"/>
      <c r="I45" s="296"/>
      <c r="J45" s="296"/>
      <c r="K45" s="296"/>
      <c r="L45" s="296"/>
      <c r="M45" s="296"/>
      <c r="N45" s="296"/>
      <c r="O45" s="297"/>
      <c r="P45" s="282"/>
      <c r="Q45" s="282"/>
      <c r="R45" s="282"/>
      <c r="S45" s="282"/>
      <c r="T45" s="282"/>
      <c r="U45" s="282"/>
      <c r="V45" s="282"/>
      <c r="W45" s="282"/>
      <c r="X45" s="283"/>
      <c r="Y45" s="271" t="s">
        <v>15</v>
      </c>
      <c r="Z45" s="272"/>
      <c r="AA45" s="273"/>
      <c r="AB45" s="270" t="s">
        <v>16</v>
      </c>
      <c r="AC45" s="270"/>
      <c r="AD45" s="270"/>
      <c r="AE45" s="93"/>
      <c r="AF45" s="94"/>
      <c r="AG45" s="94"/>
      <c r="AH45" s="94"/>
      <c r="AI45" s="95"/>
      <c r="AJ45" s="93"/>
      <c r="AK45" s="94"/>
      <c r="AL45" s="94"/>
      <c r="AM45" s="94"/>
      <c r="AN45" s="95"/>
      <c r="AO45" s="93"/>
      <c r="AP45" s="94"/>
      <c r="AQ45" s="94"/>
      <c r="AR45" s="94"/>
      <c r="AS45" s="95"/>
      <c r="AT45" s="274"/>
      <c r="AU45" s="275"/>
      <c r="AV45" s="275"/>
      <c r="AW45" s="275"/>
      <c r="AX45" s="276"/>
    </row>
    <row r="46" spans="1:50" hidden="1" x14ac:dyDescent="0.15">
      <c r="A46" s="711" t="s">
        <v>322</v>
      </c>
      <c r="B46" s="712"/>
      <c r="C46" s="712"/>
      <c r="D46" s="712"/>
      <c r="E46" s="712"/>
      <c r="F46" s="712"/>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30"/>
      <c r="AP46" s="30"/>
      <c r="AQ46" s="30"/>
      <c r="AR46" s="30"/>
      <c r="AS46" s="30"/>
      <c r="AT46" s="30"/>
      <c r="AU46" s="30"/>
      <c r="AV46" s="30"/>
      <c r="AW46" s="30"/>
      <c r="AX46" s="32"/>
    </row>
    <row r="47" spans="1:50" hidden="1" x14ac:dyDescent="0.15">
      <c r="A47" s="241" t="s">
        <v>320</v>
      </c>
      <c r="B47" s="713" t="s">
        <v>317</v>
      </c>
      <c r="C47" s="243"/>
      <c r="D47" s="243"/>
      <c r="E47" s="243"/>
      <c r="F47" s="244"/>
      <c r="G47" s="646" t="s">
        <v>311</v>
      </c>
      <c r="H47" s="646"/>
      <c r="I47" s="646"/>
      <c r="J47" s="646"/>
      <c r="K47" s="646"/>
      <c r="L47" s="646"/>
      <c r="M47" s="646"/>
      <c r="N47" s="646"/>
      <c r="O47" s="646"/>
      <c r="P47" s="646"/>
      <c r="Q47" s="646"/>
      <c r="R47" s="646"/>
      <c r="S47" s="646"/>
      <c r="T47" s="646"/>
      <c r="U47" s="646"/>
      <c r="V47" s="646"/>
      <c r="W47" s="646"/>
      <c r="X47" s="646"/>
      <c r="Y47" s="646"/>
      <c r="Z47" s="646"/>
      <c r="AA47" s="718"/>
      <c r="AB47" s="645" t="s">
        <v>310</v>
      </c>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7"/>
    </row>
    <row r="48" spans="1:50" hidden="1" x14ac:dyDescent="0.15">
      <c r="A48" s="241"/>
      <c r="B48" s="713"/>
      <c r="C48" s="243"/>
      <c r="D48" s="243"/>
      <c r="E48" s="243"/>
      <c r="F48" s="244"/>
      <c r="G48" s="108"/>
      <c r="H48" s="108"/>
      <c r="I48" s="108"/>
      <c r="J48" s="108"/>
      <c r="K48" s="108"/>
      <c r="L48" s="108"/>
      <c r="M48" s="108"/>
      <c r="N48" s="108"/>
      <c r="O48" s="108"/>
      <c r="P48" s="108"/>
      <c r="Q48" s="108"/>
      <c r="R48" s="108"/>
      <c r="S48" s="108"/>
      <c r="T48" s="108"/>
      <c r="U48" s="108"/>
      <c r="V48" s="108"/>
      <c r="W48" s="108"/>
      <c r="X48" s="108"/>
      <c r="Y48" s="108"/>
      <c r="Z48" s="108"/>
      <c r="AA48" s="231"/>
      <c r="AB48" s="24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idden="1" x14ac:dyDescent="0.15">
      <c r="A49" s="241"/>
      <c r="B49" s="713"/>
      <c r="C49" s="243"/>
      <c r="D49" s="243"/>
      <c r="E49" s="243"/>
      <c r="F49" s="244"/>
      <c r="G49" s="336" t="s">
        <v>515</v>
      </c>
      <c r="H49" s="336"/>
      <c r="I49" s="336"/>
      <c r="J49" s="336"/>
      <c r="K49" s="336"/>
      <c r="L49" s="336"/>
      <c r="M49" s="336"/>
      <c r="N49" s="336"/>
      <c r="O49" s="336"/>
      <c r="P49" s="336"/>
      <c r="Q49" s="336"/>
      <c r="R49" s="336"/>
      <c r="S49" s="336"/>
      <c r="T49" s="336"/>
      <c r="U49" s="336"/>
      <c r="V49" s="336"/>
      <c r="W49" s="336"/>
      <c r="X49" s="336"/>
      <c r="Y49" s="336"/>
      <c r="Z49" s="336"/>
      <c r="AA49" s="337"/>
      <c r="AB49" s="639" t="s">
        <v>514</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40"/>
    </row>
    <row r="50" spans="1:50" hidden="1" x14ac:dyDescent="0.15">
      <c r="A50" s="241"/>
      <c r="B50" s="713"/>
      <c r="C50" s="243"/>
      <c r="D50" s="243"/>
      <c r="E50" s="243"/>
      <c r="F50" s="244"/>
      <c r="G50" s="338"/>
      <c r="H50" s="338"/>
      <c r="I50" s="338"/>
      <c r="J50" s="338"/>
      <c r="K50" s="338"/>
      <c r="L50" s="338"/>
      <c r="M50" s="338"/>
      <c r="N50" s="338"/>
      <c r="O50" s="338"/>
      <c r="P50" s="338"/>
      <c r="Q50" s="338"/>
      <c r="R50" s="338"/>
      <c r="S50" s="338"/>
      <c r="T50" s="338"/>
      <c r="U50" s="338"/>
      <c r="V50" s="338"/>
      <c r="W50" s="338"/>
      <c r="X50" s="338"/>
      <c r="Y50" s="338"/>
      <c r="Z50" s="338"/>
      <c r="AA50" s="339"/>
      <c r="AB50" s="641"/>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42"/>
    </row>
    <row r="51" spans="1:50" hidden="1" x14ac:dyDescent="0.15">
      <c r="A51" s="241"/>
      <c r="B51" s="714"/>
      <c r="C51" s="245"/>
      <c r="D51" s="245"/>
      <c r="E51" s="245"/>
      <c r="F51" s="246"/>
      <c r="G51" s="340"/>
      <c r="H51" s="340"/>
      <c r="I51" s="340"/>
      <c r="J51" s="340"/>
      <c r="K51" s="340"/>
      <c r="L51" s="340"/>
      <c r="M51" s="340"/>
      <c r="N51" s="340"/>
      <c r="O51" s="340"/>
      <c r="P51" s="340"/>
      <c r="Q51" s="340"/>
      <c r="R51" s="340"/>
      <c r="S51" s="340"/>
      <c r="T51" s="340"/>
      <c r="U51" s="340"/>
      <c r="V51" s="340"/>
      <c r="W51" s="340"/>
      <c r="X51" s="340"/>
      <c r="Y51" s="340"/>
      <c r="Z51" s="340"/>
      <c r="AA51" s="341"/>
      <c r="AB51" s="643"/>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44"/>
    </row>
    <row r="52" spans="1:50" hidden="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7" t="s">
        <v>303</v>
      </c>
      <c r="AU52" s="278"/>
      <c r="AV52" s="278"/>
      <c r="AW52" s="278"/>
      <c r="AX52" s="279"/>
    </row>
    <row r="53" spans="1:50" hidden="1" x14ac:dyDescent="0.15">
      <c r="A53" s="241"/>
      <c r="B53" s="243"/>
      <c r="C53" s="243"/>
      <c r="D53" s="243"/>
      <c r="E53" s="243"/>
      <c r="F53" s="244"/>
      <c r="G53" s="230"/>
      <c r="H53" s="108"/>
      <c r="I53" s="108"/>
      <c r="J53" s="108"/>
      <c r="K53" s="108"/>
      <c r="L53" s="108"/>
      <c r="M53" s="108"/>
      <c r="N53" s="108"/>
      <c r="O53" s="231"/>
      <c r="P53" s="248"/>
      <c r="Q53" s="108"/>
      <c r="R53" s="108"/>
      <c r="S53" s="108"/>
      <c r="T53" s="108"/>
      <c r="U53" s="108"/>
      <c r="V53" s="108"/>
      <c r="W53" s="108"/>
      <c r="X53" s="231"/>
      <c r="Y53" s="252"/>
      <c r="Z53" s="253"/>
      <c r="AA53" s="254"/>
      <c r="AB53" s="258"/>
      <c r="AC53" s="259"/>
      <c r="AD53" s="260"/>
      <c r="AE53" s="248"/>
      <c r="AF53" s="108"/>
      <c r="AG53" s="108"/>
      <c r="AH53" s="108"/>
      <c r="AI53" s="231"/>
      <c r="AJ53" s="248"/>
      <c r="AK53" s="108"/>
      <c r="AL53" s="108"/>
      <c r="AM53" s="108"/>
      <c r="AN53" s="231"/>
      <c r="AO53" s="248"/>
      <c r="AP53" s="108"/>
      <c r="AQ53" s="108"/>
      <c r="AR53" s="108"/>
      <c r="AS53" s="231"/>
      <c r="AT53" s="67"/>
      <c r="AU53" s="110"/>
      <c r="AV53" s="110"/>
      <c r="AW53" s="108" t="s">
        <v>360</v>
      </c>
      <c r="AX53" s="109"/>
    </row>
    <row r="54" spans="1:50" hidden="1" x14ac:dyDescent="0.15">
      <c r="A54" s="241"/>
      <c r="B54" s="243"/>
      <c r="C54" s="243"/>
      <c r="D54" s="243"/>
      <c r="E54" s="243"/>
      <c r="F54" s="244"/>
      <c r="G54" s="280" t="s">
        <v>480</v>
      </c>
      <c r="H54" s="197"/>
      <c r="I54" s="197"/>
      <c r="J54" s="197"/>
      <c r="K54" s="197"/>
      <c r="L54" s="197"/>
      <c r="M54" s="197"/>
      <c r="N54" s="197"/>
      <c r="O54" s="198"/>
      <c r="P54" s="215" t="s">
        <v>518</v>
      </c>
      <c r="Q54" s="261"/>
      <c r="R54" s="261"/>
      <c r="S54" s="261"/>
      <c r="T54" s="261"/>
      <c r="U54" s="261"/>
      <c r="V54" s="261"/>
      <c r="W54" s="261"/>
      <c r="X54" s="262"/>
      <c r="Y54" s="267" t="s">
        <v>86</v>
      </c>
      <c r="Z54" s="268"/>
      <c r="AA54" s="269"/>
      <c r="AB54" s="368" t="s">
        <v>481</v>
      </c>
      <c r="AC54" s="232"/>
      <c r="AD54" s="232"/>
      <c r="AE54" s="93">
        <v>11</v>
      </c>
      <c r="AF54" s="94"/>
      <c r="AG54" s="94"/>
      <c r="AH54" s="94"/>
      <c r="AI54" s="95"/>
      <c r="AJ54" s="93">
        <v>3</v>
      </c>
      <c r="AK54" s="94"/>
      <c r="AL54" s="94"/>
      <c r="AM54" s="94"/>
      <c r="AN54" s="95"/>
      <c r="AO54" s="93">
        <v>3</v>
      </c>
      <c r="AP54" s="94"/>
      <c r="AQ54" s="94"/>
      <c r="AR54" s="94"/>
      <c r="AS54" s="95"/>
      <c r="AT54" s="233"/>
      <c r="AU54" s="233"/>
      <c r="AV54" s="233"/>
      <c r="AW54" s="233"/>
      <c r="AX54" s="234"/>
    </row>
    <row r="55" spans="1:50" hidden="1" x14ac:dyDescent="0.15">
      <c r="A55" s="241"/>
      <c r="B55" s="243"/>
      <c r="C55" s="243"/>
      <c r="D55" s="243"/>
      <c r="E55" s="243"/>
      <c r="F55" s="244"/>
      <c r="G55" s="281"/>
      <c r="H55" s="282"/>
      <c r="I55" s="282"/>
      <c r="J55" s="282"/>
      <c r="K55" s="282"/>
      <c r="L55" s="282"/>
      <c r="M55" s="282"/>
      <c r="N55" s="282"/>
      <c r="O55" s="283"/>
      <c r="P55" s="263"/>
      <c r="Q55" s="263"/>
      <c r="R55" s="263"/>
      <c r="S55" s="263"/>
      <c r="T55" s="263"/>
      <c r="U55" s="263"/>
      <c r="V55" s="263"/>
      <c r="W55" s="263"/>
      <c r="X55" s="264"/>
      <c r="Y55" s="235" t="s">
        <v>65</v>
      </c>
      <c r="Z55" s="236"/>
      <c r="AA55" s="237"/>
      <c r="AB55" s="685" t="s">
        <v>481</v>
      </c>
      <c r="AC55" s="238"/>
      <c r="AD55" s="238"/>
      <c r="AE55" s="93">
        <v>6</v>
      </c>
      <c r="AF55" s="94"/>
      <c r="AG55" s="94"/>
      <c r="AH55" s="94"/>
      <c r="AI55" s="95"/>
      <c r="AJ55" s="93">
        <v>3</v>
      </c>
      <c r="AK55" s="94"/>
      <c r="AL55" s="94"/>
      <c r="AM55" s="94"/>
      <c r="AN55" s="95"/>
      <c r="AO55" s="93">
        <v>2</v>
      </c>
      <c r="AP55" s="94"/>
      <c r="AQ55" s="94"/>
      <c r="AR55" s="94"/>
      <c r="AS55" s="95"/>
      <c r="AT55" s="93">
        <v>3</v>
      </c>
      <c r="AU55" s="94"/>
      <c r="AV55" s="94"/>
      <c r="AW55" s="94"/>
      <c r="AX55" s="96"/>
    </row>
    <row r="56" spans="1:50" hidden="1" x14ac:dyDescent="0.15">
      <c r="A56" s="241"/>
      <c r="B56" s="245"/>
      <c r="C56" s="245"/>
      <c r="D56" s="245"/>
      <c r="E56" s="245"/>
      <c r="F56" s="246"/>
      <c r="G56" s="284"/>
      <c r="H56" s="199"/>
      <c r="I56" s="199"/>
      <c r="J56" s="199"/>
      <c r="K56" s="199"/>
      <c r="L56" s="199"/>
      <c r="M56" s="199"/>
      <c r="N56" s="199"/>
      <c r="O56" s="200"/>
      <c r="P56" s="265"/>
      <c r="Q56" s="265"/>
      <c r="R56" s="265"/>
      <c r="S56" s="265"/>
      <c r="T56" s="265"/>
      <c r="U56" s="265"/>
      <c r="V56" s="265"/>
      <c r="W56" s="265"/>
      <c r="X56" s="266"/>
      <c r="Y56" s="239" t="s">
        <v>15</v>
      </c>
      <c r="Z56" s="236"/>
      <c r="AA56" s="237"/>
      <c r="AB56" s="240" t="s">
        <v>16</v>
      </c>
      <c r="AC56" s="240"/>
      <c r="AD56" s="240"/>
      <c r="AE56" s="93">
        <v>183</v>
      </c>
      <c r="AF56" s="94"/>
      <c r="AG56" s="94"/>
      <c r="AH56" s="94"/>
      <c r="AI56" s="95"/>
      <c r="AJ56" s="93">
        <v>100</v>
      </c>
      <c r="AK56" s="94"/>
      <c r="AL56" s="94"/>
      <c r="AM56" s="94"/>
      <c r="AN56" s="95"/>
      <c r="AO56" s="93">
        <v>150</v>
      </c>
      <c r="AP56" s="94"/>
      <c r="AQ56" s="94"/>
      <c r="AR56" s="94"/>
      <c r="AS56" s="95"/>
      <c r="AT56" s="274"/>
      <c r="AU56" s="275"/>
      <c r="AV56" s="275"/>
      <c r="AW56" s="275"/>
      <c r="AX56" s="276"/>
    </row>
    <row r="57" spans="1:50" hidden="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7" t="s">
        <v>303</v>
      </c>
      <c r="AU57" s="278"/>
      <c r="AV57" s="278"/>
      <c r="AW57" s="278"/>
      <c r="AX57" s="279"/>
    </row>
    <row r="58" spans="1:50" hidden="1" x14ac:dyDescent="0.15">
      <c r="A58" s="241"/>
      <c r="B58" s="243"/>
      <c r="C58" s="243"/>
      <c r="D58" s="243"/>
      <c r="E58" s="243"/>
      <c r="F58" s="244"/>
      <c r="G58" s="230"/>
      <c r="H58" s="108"/>
      <c r="I58" s="108"/>
      <c r="J58" s="108"/>
      <c r="K58" s="108"/>
      <c r="L58" s="108"/>
      <c r="M58" s="108"/>
      <c r="N58" s="108"/>
      <c r="O58" s="231"/>
      <c r="P58" s="248"/>
      <c r="Q58" s="108"/>
      <c r="R58" s="108"/>
      <c r="S58" s="108"/>
      <c r="T58" s="108"/>
      <c r="U58" s="108"/>
      <c r="V58" s="108"/>
      <c r="W58" s="108"/>
      <c r="X58" s="231"/>
      <c r="Y58" s="252"/>
      <c r="Z58" s="253"/>
      <c r="AA58" s="254"/>
      <c r="AB58" s="258"/>
      <c r="AC58" s="259"/>
      <c r="AD58" s="260"/>
      <c r="AE58" s="248"/>
      <c r="AF58" s="108"/>
      <c r="AG58" s="108"/>
      <c r="AH58" s="108"/>
      <c r="AI58" s="231"/>
      <c r="AJ58" s="248"/>
      <c r="AK58" s="108"/>
      <c r="AL58" s="108"/>
      <c r="AM58" s="108"/>
      <c r="AN58" s="231"/>
      <c r="AO58" s="248"/>
      <c r="AP58" s="108"/>
      <c r="AQ58" s="108"/>
      <c r="AR58" s="108"/>
      <c r="AS58" s="231"/>
      <c r="AT58" s="67"/>
      <c r="AU58" s="110"/>
      <c r="AV58" s="110"/>
      <c r="AW58" s="108" t="s">
        <v>360</v>
      </c>
      <c r="AX58" s="109"/>
    </row>
    <row r="59" spans="1:50" hidden="1" x14ac:dyDescent="0.15">
      <c r="A59" s="241"/>
      <c r="B59" s="243"/>
      <c r="C59" s="243"/>
      <c r="D59" s="243"/>
      <c r="E59" s="243"/>
      <c r="F59" s="244"/>
      <c r="G59" s="280"/>
      <c r="H59" s="197"/>
      <c r="I59" s="197"/>
      <c r="J59" s="197"/>
      <c r="K59" s="197"/>
      <c r="L59" s="197"/>
      <c r="M59" s="197"/>
      <c r="N59" s="197"/>
      <c r="O59" s="198"/>
      <c r="P59" s="215"/>
      <c r="Q59" s="261"/>
      <c r="R59" s="261"/>
      <c r="S59" s="261"/>
      <c r="T59" s="261"/>
      <c r="U59" s="261"/>
      <c r="V59" s="261"/>
      <c r="W59" s="261"/>
      <c r="X59" s="262"/>
      <c r="Y59" s="267" t="s">
        <v>86</v>
      </c>
      <c r="Z59" s="268"/>
      <c r="AA59" s="269"/>
      <c r="AB59" s="232"/>
      <c r="AC59" s="232"/>
      <c r="AD59" s="232"/>
      <c r="AE59" s="93"/>
      <c r="AF59" s="94"/>
      <c r="AG59" s="94"/>
      <c r="AH59" s="94"/>
      <c r="AI59" s="95"/>
      <c r="AJ59" s="93"/>
      <c r="AK59" s="94"/>
      <c r="AL59" s="94"/>
      <c r="AM59" s="94"/>
      <c r="AN59" s="95"/>
      <c r="AO59" s="93"/>
      <c r="AP59" s="94"/>
      <c r="AQ59" s="94"/>
      <c r="AR59" s="94"/>
      <c r="AS59" s="95"/>
      <c r="AT59" s="233"/>
      <c r="AU59" s="233"/>
      <c r="AV59" s="233"/>
      <c r="AW59" s="233"/>
      <c r="AX59" s="234"/>
    </row>
    <row r="60" spans="1:50" hidden="1" x14ac:dyDescent="0.15">
      <c r="A60" s="241"/>
      <c r="B60" s="243"/>
      <c r="C60" s="243"/>
      <c r="D60" s="243"/>
      <c r="E60" s="243"/>
      <c r="F60" s="244"/>
      <c r="G60" s="281"/>
      <c r="H60" s="282"/>
      <c r="I60" s="282"/>
      <c r="J60" s="282"/>
      <c r="K60" s="282"/>
      <c r="L60" s="282"/>
      <c r="M60" s="282"/>
      <c r="N60" s="282"/>
      <c r="O60" s="283"/>
      <c r="P60" s="263"/>
      <c r="Q60" s="263"/>
      <c r="R60" s="263"/>
      <c r="S60" s="263"/>
      <c r="T60" s="263"/>
      <c r="U60" s="263"/>
      <c r="V60" s="263"/>
      <c r="W60" s="263"/>
      <c r="X60" s="264"/>
      <c r="Y60" s="235" t="s">
        <v>65</v>
      </c>
      <c r="Z60" s="236"/>
      <c r="AA60" s="237"/>
      <c r="AB60" s="238"/>
      <c r="AC60" s="238"/>
      <c r="AD60" s="238"/>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41"/>
      <c r="B61" s="245"/>
      <c r="C61" s="245"/>
      <c r="D61" s="245"/>
      <c r="E61" s="245"/>
      <c r="F61" s="246"/>
      <c r="G61" s="284"/>
      <c r="H61" s="199"/>
      <c r="I61" s="199"/>
      <c r="J61" s="199"/>
      <c r="K61" s="199"/>
      <c r="L61" s="199"/>
      <c r="M61" s="199"/>
      <c r="N61" s="199"/>
      <c r="O61" s="200"/>
      <c r="P61" s="265"/>
      <c r="Q61" s="265"/>
      <c r="R61" s="265"/>
      <c r="S61" s="265"/>
      <c r="T61" s="265"/>
      <c r="U61" s="265"/>
      <c r="V61" s="265"/>
      <c r="W61" s="265"/>
      <c r="X61" s="266"/>
      <c r="Y61" s="239" t="s">
        <v>15</v>
      </c>
      <c r="Z61" s="236"/>
      <c r="AA61" s="237"/>
      <c r="AB61" s="240" t="s">
        <v>16</v>
      </c>
      <c r="AC61" s="240"/>
      <c r="AD61" s="240"/>
      <c r="AE61" s="93"/>
      <c r="AF61" s="94"/>
      <c r="AG61" s="94"/>
      <c r="AH61" s="94"/>
      <c r="AI61" s="95"/>
      <c r="AJ61" s="93"/>
      <c r="AK61" s="94"/>
      <c r="AL61" s="94"/>
      <c r="AM61" s="94"/>
      <c r="AN61" s="95"/>
      <c r="AO61" s="93"/>
      <c r="AP61" s="94"/>
      <c r="AQ61" s="94"/>
      <c r="AR61" s="94"/>
      <c r="AS61" s="95"/>
      <c r="AT61" s="274"/>
      <c r="AU61" s="275"/>
      <c r="AV61" s="275"/>
      <c r="AW61" s="275"/>
      <c r="AX61" s="276"/>
    </row>
    <row r="62" spans="1:50" hidden="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7" t="s">
        <v>303</v>
      </c>
      <c r="AU62" s="278"/>
      <c r="AV62" s="278"/>
      <c r="AW62" s="278"/>
      <c r="AX62" s="279"/>
    </row>
    <row r="63" spans="1:50" hidden="1" x14ac:dyDescent="0.15">
      <c r="A63" s="241"/>
      <c r="B63" s="243"/>
      <c r="C63" s="243"/>
      <c r="D63" s="243"/>
      <c r="E63" s="243"/>
      <c r="F63" s="244"/>
      <c r="G63" s="230"/>
      <c r="H63" s="108"/>
      <c r="I63" s="108"/>
      <c r="J63" s="108"/>
      <c r="K63" s="108"/>
      <c r="L63" s="108"/>
      <c r="M63" s="108"/>
      <c r="N63" s="108"/>
      <c r="O63" s="231"/>
      <c r="P63" s="248"/>
      <c r="Q63" s="108"/>
      <c r="R63" s="108"/>
      <c r="S63" s="108"/>
      <c r="T63" s="108"/>
      <c r="U63" s="108"/>
      <c r="V63" s="108"/>
      <c r="W63" s="108"/>
      <c r="X63" s="231"/>
      <c r="Y63" s="252"/>
      <c r="Z63" s="253"/>
      <c r="AA63" s="254"/>
      <c r="AB63" s="258"/>
      <c r="AC63" s="259"/>
      <c r="AD63" s="260"/>
      <c r="AE63" s="248"/>
      <c r="AF63" s="108"/>
      <c r="AG63" s="108"/>
      <c r="AH63" s="108"/>
      <c r="AI63" s="231"/>
      <c r="AJ63" s="248"/>
      <c r="AK63" s="108"/>
      <c r="AL63" s="108"/>
      <c r="AM63" s="108"/>
      <c r="AN63" s="231"/>
      <c r="AO63" s="248"/>
      <c r="AP63" s="108"/>
      <c r="AQ63" s="108"/>
      <c r="AR63" s="108"/>
      <c r="AS63" s="231"/>
      <c r="AT63" s="67"/>
      <c r="AU63" s="110"/>
      <c r="AV63" s="110"/>
      <c r="AW63" s="108" t="s">
        <v>360</v>
      </c>
      <c r="AX63" s="109"/>
    </row>
    <row r="64" spans="1:50" hidden="1" x14ac:dyDescent="0.15">
      <c r="A64" s="241"/>
      <c r="B64" s="243"/>
      <c r="C64" s="243"/>
      <c r="D64" s="243"/>
      <c r="E64" s="243"/>
      <c r="F64" s="244"/>
      <c r="G64" s="280"/>
      <c r="H64" s="197"/>
      <c r="I64" s="197"/>
      <c r="J64" s="197"/>
      <c r="K64" s="197"/>
      <c r="L64" s="197"/>
      <c r="M64" s="197"/>
      <c r="N64" s="197"/>
      <c r="O64" s="198"/>
      <c r="P64" s="215"/>
      <c r="Q64" s="261"/>
      <c r="R64" s="261"/>
      <c r="S64" s="261"/>
      <c r="T64" s="261"/>
      <c r="U64" s="261"/>
      <c r="V64" s="261"/>
      <c r="W64" s="261"/>
      <c r="X64" s="262"/>
      <c r="Y64" s="267" t="s">
        <v>86</v>
      </c>
      <c r="Z64" s="268"/>
      <c r="AA64" s="269"/>
      <c r="AB64" s="232"/>
      <c r="AC64" s="232"/>
      <c r="AD64" s="232"/>
      <c r="AE64" s="93"/>
      <c r="AF64" s="94"/>
      <c r="AG64" s="94"/>
      <c r="AH64" s="94"/>
      <c r="AI64" s="95"/>
      <c r="AJ64" s="93"/>
      <c r="AK64" s="94"/>
      <c r="AL64" s="94"/>
      <c r="AM64" s="94"/>
      <c r="AN64" s="95"/>
      <c r="AO64" s="93"/>
      <c r="AP64" s="94"/>
      <c r="AQ64" s="94"/>
      <c r="AR64" s="94"/>
      <c r="AS64" s="95"/>
      <c r="AT64" s="233"/>
      <c r="AU64" s="233"/>
      <c r="AV64" s="233"/>
      <c r="AW64" s="233"/>
      <c r="AX64" s="234"/>
    </row>
    <row r="65" spans="1:60" hidden="1" x14ac:dyDescent="0.15">
      <c r="A65" s="241"/>
      <c r="B65" s="243"/>
      <c r="C65" s="243"/>
      <c r="D65" s="243"/>
      <c r="E65" s="243"/>
      <c r="F65" s="244"/>
      <c r="G65" s="281"/>
      <c r="H65" s="282"/>
      <c r="I65" s="282"/>
      <c r="J65" s="282"/>
      <c r="K65" s="282"/>
      <c r="L65" s="282"/>
      <c r="M65" s="282"/>
      <c r="N65" s="282"/>
      <c r="O65" s="283"/>
      <c r="P65" s="263"/>
      <c r="Q65" s="263"/>
      <c r="R65" s="263"/>
      <c r="S65" s="263"/>
      <c r="T65" s="263"/>
      <c r="U65" s="263"/>
      <c r="V65" s="263"/>
      <c r="W65" s="263"/>
      <c r="X65" s="264"/>
      <c r="Y65" s="235" t="s">
        <v>65</v>
      </c>
      <c r="Z65" s="236"/>
      <c r="AA65" s="237"/>
      <c r="AB65" s="238"/>
      <c r="AC65" s="238"/>
      <c r="AD65" s="238"/>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42"/>
      <c r="B66" s="245"/>
      <c r="C66" s="245"/>
      <c r="D66" s="245"/>
      <c r="E66" s="245"/>
      <c r="F66" s="246"/>
      <c r="G66" s="284"/>
      <c r="H66" s="199"/>
      <c r="I66" s="199"/>
      <c r="J66" s="199"/>
      <c r="K66" s="199"/>
      <c r="L66" s="199"/>
      <c r="M66" s="199"/>
      <c r="N66" s="199"/>
      <c r="O66" s="200"/>
      <c r="P66" s="265"/>
      <c r="Q66" s="265"/>
      <c r="R66" s="265"/>
      <c r="S66" s="265"/>
      <c r="T66" s="265"/>
      <c r="U66" s="265"/>
      <c r="V66" s="265"/>
      <c r="W66" s="265"/>
      <c r="X66" s="266"/>
      <c r="Y66" s="239" t="s">
        <v>15</v>
      </c>
      <c r="Z66" s="236"/>
      <c r="AA66" s="237"/>
      <c r="AB66" s="240" t="s">
        <v>16</v>
      </c>
      <c r="AC66" s="240"/>
      <c r="AD66" s="240"/>
      <c r="AE66" s="93"/>
      <c r="AF66" s="94"/>
      <c r="AG66" s="94"/>
      <c r="AH66" s="94"/>
      <c r="AI66" s="95"/>
      <c r="AJ66" s="93"/>
      <c r="AK66" s="94"/>
      <c r="AL66" s="94"/>
      <c r="AM66" s="94"/>
      <c r="AN66" s="95"/>
      <c r="AO66" s="93"/>
      <c r="AP66" s="94"/>
      <c r="AQ66" s="94"/>
      <c r="AR66" s="94"/>
      <c r="AS66" s="95"/>
      <c r="AT66" s="274"/>
      <c r="AU66" s="275"/>
      <c r="AV66" s="275"/>
      <c r="AW66" s="275"/>
      <c r="AX66" s="276"/>
    </row>
    <row r="67" spans="1:60" hidden="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1"/>
      <c r="AE67" s="686" t="s">
        <v>69</v>
      </c>
      <c r="AF67" s="118"/>
      <c r="AG67" s="118"/>
      <c r="AH67" s="118"/>
      <c r="AI67" s="118"/>
      <c r="AJ67" s="686" t="s">
        <v>70</v>
      </c>
      <c r="AK67" s="118"/>
      <c r="AL67" s="118"/>
      <c r="AM67" s="118"/>
      <c r="AN67" s="118"/>
      <c r="AO67" s="686" t="s">
        <v>71</v>
      </c>
      <c r="AP67" s="118"/>
      <c r="AQ67" s="118"/>
      <c r="AR67" s="118"/>
      <c r="AS67" s="118"/>
      <c r="AT67" s="176" t="s">
        <v>74</v>
      </c>
      <c r="AU67" s="177"/>
      <c r="AV67" s="177"/>
      <c r="AW67" s="177"/>
      <c r="AX67" s="178"/>
    </row>
    <row r="68" spans="1:60" hidden="1" x14ac:dyDescent="0.15">
      <c r="A68" s="187"/>
      <c r="B68" s="188"/>
      <c r="C68" s="188"/>
      <c r="D68" s="188"/>
      <c r="E68" s="188"/>
      <c r="F68" s="189"/>
      <c r="G68" s="215" t="s">
        <v>527</v>
      </c>
      <c r="H68" s="197"/>
      <c r="I68" s="197"/>
      <c r="J68" s="197"/>
      <c r="K68" s="197"/>
      <c r="L68" s="197"/>
      <c r="M68" s="197"/>
      <c r="N68" s="197"/>
      <c r="O68" s="197"/>
      <c r="P68" s="197"/>
      <c r="Q68" s="197"/>
      <c r="R68" s="197"/>
      <c r="S68" s="197"/>
      <c r="T68" s="197"/>
      <c r="U68" s="197"/>
      <c r="V68" s="197"/>
      <c r="W68" s="197"/>
      <c r="X68" s="198"/>
      <c r="Y68" s="332" t="s">
        <v>66</v>
      </c>
      <c r="Z68" s="333"/>
      <c r="AA68" s="334"/>
      <c r="AB68" s="204" t="s">
        <v>482</v>
      </c>
      <c r="AC68" s="205"/>
      <c r="AD68" s="206"/>
      <c r="AE68" s="93">
        <v>7</v>
      </c>
      <c r="AF68" s="94"/>
      <c r="AG68" s="94"/>
      <c r="AH68" s="94"/>
      <c r="AI68" s="95"/>
      <c r="AJ68" s="93">
        <v>2</v>
      </c>
      <c r="AK68" s="94"/>
      <c r="AL68" s="94"/>
      <c r="AM68" s="94"/>
      <c r="AN68" s="95"/>
      <c r="AO68" s="93">
        <v>0</v>
      </c>
      <c r="AP68" s="94"/>
      <c r="AQ68" s="94"/>
      <c r="AR68" s="94"/>
      <c r="AS68" s="95"/>
      <c r="AT68" s="207"/>
      <c r="AU68" s="207"/>
      <c r="AV68" s="207"/>
      <c r="AW68" s="207"/>
      <c r="AX68" s="208"/>
      <c r="AY68" s="10"/>
      <c r="AZ68" s="10"/>
      <c r="BA68" s="10"/>
      <c r="BB68" s="10"/>
      <c r="BC68" s="10"/>
    </row>
    <row r="69" spans="1:60" hidden="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12" t="s">
        <v>482</v>
      </c>
      <c r="AC69" s="213"/>
      <c r="AD69" s="214"/>
      <c r="AE69" s="93">
        <v>6</v>
      </c>
      <c r="AF69" s="94"/>
      <c r="AG69" s="94"/>
      <c r="AH69" s="94"/>
      <c r="AI69" s="95"/>
      <c r="AJ69" s="93">
        <v>2</v>
      </c>
      <c r="AK69" s="94"/>
      <c r="AL69" s="94"/>
      <c r="AM69" s="94"/>
      <c r="AN69" s="95"/>
      <c r="AO69" s="93">
        <v>2</v>
      </c>
      <c r="AP69" s="94"/>
      <c r="AQ69" s="94"/>
      <c r="AR69" s="94"/>
      <c r="AS69" s="95"/>
      <c r="AT69" s="93">
        <v>3</v>
      </c>
      <c r="AU69" s="94"/>
      <c r="AV69" s="94"/>
      <c r="AW69" s="94"/>
      <c r="AX69" s="96"/>
      <c r="AY69" s="10"/>
      <c r="AZ69" s="10"/>
      <c r="BA69" s="10"/>
      <c r="BB69" s="10"/>
      <c r="BC69" s="10"/>
      <c r="BD69" s="10"/>
      <c r="BE69" s="10"/>
      <c r="BF69" s="10"/>
      <c r="BG69" s="10"/>
      <c r="BH69" s="10"/>
    </row>
    <row r="70" spans="1:60" ht="24"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1"/>
      <c r="AE70" s="175" t="s">
        <v>69</v>
      </c>
      <c r="AF70" s="170"/>
      <c r="AG70" s="170"/>
      <c r="AH70" s="170"/>
      <c r="AI70" s="196"/>
      <c r="AJ70" s="175" t="s">
        <v>70</v>
      </c>
      <c r="AK70" s="170"/>
      <c r="AL70" s="170"/>
      <c r="AM70" s="170"/>
      <c r="AN70" s="196"/>
      <c r="AO70" s="175" t="s">
        <v>71</v>
      </c>
      <c r="AP70" s="170"/>
      <c r="AQ70" s="170"/>
      <c r="AR70" s="170"/>
      <c r="AS70" s="196"/>
      <c r="AT70" s="176" t="s">
        <v>74</v>
      </c>
      <c r="AU70" s="177"/>
      <c r="AV70" s="177"/>
      <c r="AW70" s="177"/>
      <c r="AX70" s="178"/>
    </row>
    <row r="71" spans="1:60" ht="24" customHeight="1" x14ac:dyDescent="0.15">
      <c r="A71" s="187"/>
      <c r="B71" s="188"/>
      <c r="C71" s="188"/>
      <c r="D71" s="188"/>
      <c r="E71" s="188"/>
      <c r="F71" s="189"/>
      <c r="G71" s="215" t="s">
        <v>531</v>
      </c>
      <c r="H71" s="197"/>
      <c r="I71" s="197"/>
      <c r="J71" s="197"/>
      <c r="K71" s="197"/>
      <c r="L71" s="197"/>
      <c r="M71" s="197"/>
      <c r="N71" s="197"/>
      <c r="O71" s="197"/>
      <c r="P71" s="197"/>
      <c r="Q71" s="197"/>
      <c r="R71" s="197"/>
      <c r="S71" s="197"/>
      <c r="T71" s="197"/>
      <c r="U71" s="197"/>
      <c r="V71" s="197"/>
      <c r="W71" s="197"/>
      <c r="X71" s="198"/>
      <c r="Y71" s="201" t="s">
        <v>66</v>
      </c>
      <c r="Z71" s="202"/>
      <c r="AA71" s="203"/>
      <c r="AB71" s="216" t="s">
        <v>481</v>
      </c>
      <c r="AC71" s="217"/>
      <c r="AD71" s="217"/>
      <c r="AE71" s="93">
        <v>11</v>
      </c>
      <c r="AF71" s="94"/>
      <c r="AG71" s="94"/>
      <c r="AH71" s="94"/>
      <c r="AI71" s="95"/>
      <c r="AJ71" s="93">
        <v>3</v>
      </c>
      <c r="AK71" s="94"/>
      <c r="AL71" s="94"/>
      <c r="AM71" s="94"/>
      <c r="AN71" s="95"/>
      <c r="AO71" s="93">
        <v>3</v>
      </c>
      <c r="AP71" s="94"/>
      <c r="AQ71" s="94"/>
      <c r="AR71" s="94"/>
      <c r="AS71" s="95"/>
      <c r="AT71" s="207"/>
      <c r="AU71" s="207"/>
      <c r="AV71" s="207"/>
      <c r="AW71" s="207"/>
      <c r="AX71" s="208"/>
      <c r="AY71" s="10"/>
      <c r="AZ71" s="10"/>
      <c r="BA71" s="10"/>
      <c r="BB71" s="10"/>
      <c r="BC71" s="10"/>
    </row>
    <row r="72" spans="1:60" ht="24"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8" t="s">
        <v>481</v>
      </c>
      <c r="AC72" s="219"/>
      <c r="AD72" s="219"/>
      <c r="AE72" s="93">
        <v>6</v>
      </c>
      <c r="AF72" s="94"/>
      <c r="AG72" s="94"/>
      <c r="AH72" s="94"/>
      <c r="AI72" s="95"/>
      <c r="AJ72" s="93">
        <v>3</v>
      </c>
      <c r="AK72" s="94"/>
      <c r="AL72" s="94"/>
      <c r="AM72" s="94"/>
      <c r="AN72" s="95"/>
      <c r="AO72" s="93">
        <v>2</v>
      </c>
      <c r="AP72" s="94"/>
      <c r="AQ72" s="94"/>
      <c r="AR72" s="94"/>
      <c r="AS72" s="95"/>
      <c r="AT72" s="93">
        <v>3</v>
      </c>
      <c r="AU72" s="94"/>
      <c r="AV72" s="94"/>
      <c r="AW72" s="94"/>
      <c r="AX72" s="96"/>
      <c r="AY72" s="10"/>
      <c r="AZ72" s="10"/>
      <c r="BA72" s="10"/>
      <c r="BB72" s="10"/>
      <c r="BC72" s="10"/>
      <c r="BD72" s="10"/>
      <c r="BE72" s="10"/>
      <c r="BF72" s="10"/>
      <c r="BG72" s="10"/>
      <c r="BH72" s="10"/>
    </row>
    <row r="73" spans="1:60" hidden="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1"/>
      <c r="AE73" s="175" t="s">
        <v>69</v>
      </c>
      <c r="AF73" s="170"/>
      <c r="AG73" s="170"/>
      <c r="AH73" s="170"/>
      <c r="AI73" s="196"/>
      <c r="AJ73" s="175" t="s">
        <v>70</v>
      </c>
      <c r="AK73" s="170"/>
      <c r="AL73" s="170"/>
      <c r="AM73" s="170"/>
      <c r="AN73" s="196"/>
      <c r="AO73" s="175" t="s">
        <v>71</v>
      </c>
      <c r="AP73" s="170"/>
      <c r="AQ73" s="170"/>
      <c r="AR73" s="170"/>
      <c r="AS73" s="196"/>
      <c r="AT73" s="176" t="s">
        <v>74</v>
      </c>
      <c r="AU73" s="177"/>
      <c r="AV73" s="177"/>
      <c r="AW73" s="177"/>
      <c r="AX73" s="178"/>
    </row>
    <row r="74" spans="1:60" hidden="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idden="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1"/>
      <c r="AE76" s="175" t="s">
        <v>69</v>
      </c>
      <c r="AF76" s="170"/>
      <c r="AG76" s="170"/>
      <c r="AH76" s="170"/>
      <c r="AI76" s="196"/>
      <c r="AJ76" s="175" t="s">
        <v>70</v>
      </c>
      <c r="AK76" s="170"/>
      <c r="AL76" s="170"/>
      <c r="AM76" s="170"/>
      <c r="AN76" s="196"/>
      <c r="AO76" s="175" t="s">
        <v>71</v>
      </c>
      <c r="AP76" s="170"/>
      <c r="AQ76" s="170"/>
      <c r="AR76" s="170"/>
      <c r="AS76" s="196"/>
      <c r="AT76" s="176" t="s">
        <v>74</v>
      </c>
      <c r="AU76" s="177"/>
      <c r="AV76" s="177"/>
      <c r="AW76" s="177"/>
      <c r="AX76" s="178"/>
    </row>
    <row r="77" spans="1:60" hidden="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idden="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1"/>
      <c r="AE79" s="175" t="s">
        <v>69</v>
      </c>
      <c r="AF79" s="170"/>
      <c r="AG79" s="170"/>
      <c r="AH79" s="170"/>
      <c r="AI79" s="196"/>
      <c r="AJ79" s="175" t="s">
        <v>70</v>
      </c>
      <c r="AK79" s="170"/>
      <c r="AL79" s="170"/>
      <c r="AM79" s="170"/>
      <c r="AN79" s="196"/>
      <c r="AO79" s="175" t="s">
        <v>71</v>
      </c>
      <c r="AP79" s="170"/>
      <c r="AQ79" s="170"/>
      <c r="AR79" s="170"/>
      <c r="AS79" s="196"/>
      <c r="AT79" s="176" t="s">
        <v>74</v>
      </c>
      <c r="AU79" s="177"/>
      <c r="AV79" s="177"/>
      <c r="AW79" s="177"/>
      <c r="AX79" s="178"/>
    </row>
    <row r="80" spans="1:60" hidden="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idden="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4"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4" customHeight="1" x14ac:dyDescent="0.15">
      <c r="A83" s="129"/>
      <c r="B83" s="127"/>
      <c r="C83" s="127"/>
      <c r="D83" s="127"/>
      <c r="E83" s="127"/>
      <c r="F83" s="128"/>
      <c r="G83" s="144" t="s">
        <v>516</v>
      </c>
      <c r="H83" s="144"/>
      <c r="I83" s="144"/>
      <c r="J83" s="144"/>
      <c r="K83" s="144"/>
      <c r="L83" s="144"/>
      <c r="M83" s="144"/>
      <c r="N83" s="144"/>
      <c r="O83" s="144"/>
      <c r="P83" s="144"/>
      <c r="Q83" s="144"/>
      <c r="R83" s="144"/>
      <c r="S83" s="144"/>
      <c r="T83" s="144"/>
      <c r="U83" s="144"/>
      <c r="V83" s="144"/>
      <c r="W83" s="144"/>
      <c r="X83" s="144"/>
      <c r="Y83" s="146" t="s">
        <v>17</v>
      </c>
      <c r="Z83" s="147"/>
      <c r="AA83" s="148"/>
      <c r="AB83" s="181" t="s">
        <v>517</v>
      </c>
      <c r="AC83" s="150"/>
      <c r="AD83" s="151"/>
      <c r="AE83" s="152">
        <v>2.5</v>
      </c>
      <c r="AF83" s="153"/>
      <c r="AG83" s="153"/>
      <c r="AH83" s="153"/>
      <c r="AI83" s="153"/>
      <c r="AJ83" s="152">
        <v>9.3000000000000007</v>
      </c>
      <c r="AK83" s="153"/>
      <c r="AL83" s="153"/>
      <c r="AM83" s="153"/>
      <c r="AN83" s="153"/>
      <c r="AO83" s="152">
        <v>3</v>
      </c>
      <c r="AP83" s="153"/>
      <c r="AQ83" s="153"/>
      <c r="AR83" s="153"/>
      <c r="AS83" s="153"/>
      <c r="AT83" s="93">
        <v>8.3000000000000007</v>
      </c>
      <c r="AU83" s="94"/>
      <c r="AV83" s="94"/>
      <c r="AW83" s="94"/>
      <c r="AX83" s="96"/>
    </row>
    <row r="84" spans="1:60" ht="24"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535</v>
      </c>
      <c r="AC84" s="158"/>
      <c r="AD84" s="159"/>
      <c r="AE84" s="182" t="s">
        <v>536</v>
      </c>
      <c r="AF84" s="158"/>
      <c r="AG84" s="158"/>
      <c r="AH84" s="158"/>
      <c r="AI84" s="159"/>
      <c r="AJ84" s="183" t="s">
        <v>537</v>
      </c>
      <c r="AK84" s="158"/>
      <c r="AL84" s="158"/>
      <c r="AM84" s="158"/>
      <c r="AN84" s="159"/>
      <c r="AO84" s="183" t="s">
        <v>538</v>
      </c>
      <c r="AP84" s="158"/>
      <c r="AQ84" s="158"/>
      <c r="AR84" s="158"/>
      <c r="AS84" s="159"/>
      <c r="AT84" s="183" t="s">
        <v>539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34" t="s">
        <v>76</v>
      </c>
      <c r="M97" s="434"/>
      <c r="N97" s="434"/>
      <c r="O97" s="434"/>
      <c r="P97" s="434"/>
      <c r="Q97" s="434"/>
      <c r="R97" s="435" t="s">
        <v>73</v>
      </c>
      <c r="S97" s="436"/>
      <c r="T97" s="436"/>
      <c r="U97" s="436"/>
      <c r="V97" s="436"/>
      <c r="W97" s="436"/>
      <c r="X97" s="437"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38"/>
    </row>
    <row r="98" spans="1:50" ht="20.25" customHeight="1" x14ac:dyDescent="0.15">
      <c r="A98" s="377"/>
      <c r="B98" s="378"/>
      <c r="C98" s="439" t="s">
        <v>470</v>
      </c>
      <c r="D98" s="440"/>
      <c r="E98" s="440"/>
      <c r="F98" s="440"/>
      <c r="G98" s="440"/>
      <c r="H98" s="440"/>
      <c r="I98" s="440"/>
      <c r="J98" s="440"/>
      <c r="K98" s="441"/>
      <c r="L98" s="71">
        <v>25</v>
      </c>
      <c r="M98" s="72"/>
      <c r="N98" s="72"/>
      <c r="O98" s="72"/>
      <c r="P98" s="72"/>
      <c r="Q98" s="73"/>
      <c r="R98" s="71" t="s">
        <v>530</v>
      </c>
      <c r="S98" s="72"/>
      <c r="T98" s="72"/>
      <c r="U98" s="72"/>
      <c r="V98" s="72"/>
      <c r="W98" s="73"/>
      <c r="X98" s="701"/>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3"/>
    </row>
    <row r="99" spans="1:50" ht="20.25"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704"/>
      <c r="Y99" s="705"/>
      <c r="Z99" s="705"/>
      <c r="AA99" s="705"/>
      <c r="AB99" s="705"/>
      <c r="AC99" s="705"/>
      <c r="AD99" s="705"/>
      <c r="AE99" s="705"/>
      <c r="AF99" s="705"/>
      <c r="AG99" s="705"/>
      <c r="AH99" s="705"/>
      <c r="AI99" s="705"/>
      <c r="AJ99" s="705"/>
      <c r="AK99" s="705"/>
      <c r="AL99" s="705"/>
      <c r="AM99" s="705"/>
      <c r="AN99" s="705"/>
      <c r="AO99" s="705"/>
      <c r="AP99" s="705"/>
      <c r="AQ99" s="705"/>
      <c r="AR99" s="705"/>
      <c r="AS99" s="705"/>
      <c r="AT99" s="705"/>
      <c r="AU99" s="705"/>
      <c r="AV99" s="705"/>
      <c r="AW99" s="705"/>
      <c r="AX99" s="706"/>
    </row>
    <row r="100" spans="1:50" ht="20.25"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704"/>
      <c r="Y100" s="705"/>
      <c r="Z100" s="705"/>
      <c r="AA100" s="705"/>
      <c r="AB100" s="705"/>
      <c r="AC100" s="705"/>
      <c r="AD100" s="705"/>
      <c r="AE100" s="705"/>
      <c r="AF100" s="705"/>
      <c r="AG100" s="705"/>
      <c r="AH100" s="705"/>
      <c r="AI100" s="705"/>
      <c r="AJ100" s="705"/>
      <c r="AK100" s="705"/>
      <c r="AL100" s="705"/>
      <c r="AM100" s="705"/>
      <c r="AN100" s="705"/>
      <c r="AO100" s="705"/>
      <c r="AP100" s="705"/>
      <c r="AQ100" s="705"/>
      <c r="AR100" s="705"/>
      <c r="AS100" s="705"/>
      <c r="AT100" s="705"/>
      <c r="AU100" s="705"/>
      <c r="AV100" s="705"/>
      <c r="AW100" s="705"/>
      <c r="AX100" s="706"/>
    </row>
    <row r="101" spans="1:50" ht="20.2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704"/>
      <c r="Y101" s="705"/>
      <c r="Z101" s="705"/>
      <c r="AA101" s="705"/>
      <c r="AB101" s="705"/>
      <c r="AC101" s="705"/>
      <c r="AD101" s="705"/>
      <c r="AE101" s="705"/>
      <c r="AF101" s="705"/>
      <c r="AG101" s="705"/>
      <c r="AH101" s="705"/>
      <c r="AI101" s="705"/>
      <c r="AJ101" s="705"/>
      <c r="AK101" s="705"/>
      <c r="AL101" s="705"/>
      <c r="AM101" s="705"/>
      <c r="AN101" s="705"/>
      <c r="AO101" s="705"/>
      <c r="AP101" s="705"/>
      <c r="AQ101" s="705"/>
      <c r="AR101" s="705"/>
      <c r="AS101" s="705"/>
      <c r="AT101" s="705"/>
      <c r="AU101" s="705"/>
      <c r="AV101" s="705"/>
      <c r="AW101" s="705"/>
      <c r="AX101" s="706"/>
    </row>
    <row r="102" spans="1:50" ht="20.2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704"/>
      <c r="Y102" s="705"/>
      <c r="Z102" s="705"/>
      <c r="AA102" s="705"/>
      <c r="AB102" s="705"/>
      <c r="AC102" s="705"/>
      <c r="AD102" s="705"/>
      <c r="AE102" s="705"/>
      <c r="AF102" s="705"/>
      <c r="AG102" s="705"/>
      <c r="AH102" s="705"/>
      <c r="AI102" s="705"/>
      <c r="AJ102" s="705"/>
      <c r="AK102" s="705"/>
      <c r="AL102" s="705"/>
      <c r="AM102" s="705"/>
      <c r="AN102" s="705"/>
      <c r="AO102" s="705"/>
      <c r="AP102" s="705"/>
      <c r="AQ102" s="705"/>
      <c r="AR102" s="705"/>
      <c r="AS102" s="705"/>
      <c r="AT102" s="705"/>
      <c r="AU102" s="705"/>
      <c r="AV102" s="705"/>
      <c r="AW102" s="705"/>
      <c r="AX102" s="706"/>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704"/>
      <c r="Y103" s="705"/>
      <c r="Z103" s="705"/>
      <c r="AA103" s="705"/>
      <c r="AB103" s="705"/>
      <c r="AC103" s="705"/>
      <c r="AD103" s="705"/>
      <c r="AE103" s="705"/>
      <c r="AF103" s="705"/>
      <c r="AG103" s="705"/>
      <c r="AH103" s="705"/>
      <c r="AI103" s="705"/>
      <c r="AJ103" s="705"/>
      <c r="AK103" s="705"/>
      <c r="AL103" s="705"/>
      <c r="AM103" s="705"/>
      <c r="AN103" s="705"/>
      <c r="AO103" s="705"/>
      <c r="AP103" s="705"/>
      <c r="AQ103" s="705"/>
      <c r="AR103" s="705"/>
      <c r="AS103" s="705"/>
      <c r="AT103" s="705"/>
      <c r="AU103" s="705"/>
      <c r="AV103" s="705"/>
      <c r="AW103" s="705"/>
      <c r="AX103" s="706"/>
    </row>
    <row r="104" spans="1:50" ht="20.25" customHeight="1" thickBot="1" x14ac:dyDescent="0.2">
      <c r="A104" s="379"/>
      <c r="B104" s="380"/>
      <c r="C104" s="369" t="s">
        <v>22</v>
      </c>
      <c r="D104" s="370"/>
      <c r="E104" s="370"/>
      <c r="F104" s="370"/>
      <c r="G104" s="370"/>
      <c r="H104" s="370"/>
      <c r="I104" s="370"/>
      <c r="J104" s="370"/>
      <c r="K104" s="371"/>
      <c r="L104" s="372">
        <f>SUM(L98:Q103)</f>
        <v>25</v>
      </c>
      <c r="M104" s="373"/>
      <c r="N104" s="373"/>
      <c r="O104" s="373"/>
      <c r="P104" s="373"/>
      <c r="Q104" s="374"/>
      <c r="R104" s="372">
        <f>SUM(R98:W103)</f>
        <v>0</v>
      </c>
      <c r="S104" s="373"/>
      <c r="T104" s="373"/>
      <c r="U104" s="373"/>
      <c r="V104" s="373"/>
      <c r="W104" s="374"/>
      <c r="X104" s="707"/>
      <c r="Y104" s="708"/>
      <c r="Z104" s="708"/>
      <c r="AA104" s="708"/>
      <c r="AB104" s="708"/>
      <c r="AC104" s="708"/>
      <c r="AD104" s="708"/>
      <c r="AE104" s="708"/>
      <c r="AF104" s="708"/>
      <c r="AG104" s="708"/>
      <c r="AH104" s="708"/>
      <c r="AI104" s="708"/>
      <c r="AJ104" s="708"/>
      <c r="AK104" s="708"/>
      <c r="AL104" s="708"/>
      <c r="AM104" s="708"/>
      <c r="AN104" s="708"/>
      <c r="AO104" s="708"/>
      <c r="AP104" s="708"/>
      <c r="AQ104" s="708"/>
      <c r="AR104" s="708"/>
      <c r="AS104" s="708"/>
      <c r="AT104" s="708"/>
      <c r="AU104" s="708"/>
      <c r="AV104" s="708"/>
      <c r="AW104" s="708"/>
      <c r="AX104" s="70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22" t="s">
        <v>39</v>
      </c>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3"/>
      <c r="AD107" s="621" t="s">
        <v>43</v>
      </c>
      <c r="AE107" s="621"/>
      <c r="AF107" s="621"/>
      <c r="AG107" s="654" t="s">
        <v>38</v>
      </c>
      <c r="AH107" s="621"/>
      <c r="AI107" s="621"/>
      <c r="AJ107" s="621"/>
      <c r="AK107" s="621"/>
      <c r="AL107" s="621"/>
      <c r="AM107" s="621"/>
      <c r="AN107" s="621"/>
      <c r="AO107" s="621"/>
      <c r="AP107" s="621"/>
      <c r="AQ107" s="621"/>
      <c r="AR107" s="621"/>
      <c r="AS107" s="621"/>
      <c r="AT107" s="621"/>
      <c r="AU107" s="621"/>
      <c r="AV107" s="621"/>
      <c r="AW107" s="621"/>
      <c r="AX107" s="655"/>
    </row>
    <row r="108" spans="1:50" ht="64.5" customHeight="1" x14ac:dyDescent="0.15">
      <c r="A108" s="310" t="s">
        <v>312</v>
      </c>
      <c r="B108" s="311"/>
      <c r="C108" s="558" t="s">
        <v>313</v>
      </c>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60"/>
      <c r="AD108" s="629" t="s">
        <v>465</v>
      </c>
      <c r="AE108" s="630"/>
      <c r="AF108" s="630"/>
      <c r="AG108" s="626" t="s">
        <v>483</v>
      </c>
      <c r="AH108" s="627"/>
      <c r="AI108" s="627"/>
      <c r="AJ108" s="627"/>
      <c r="AK108" s="627"/>
      <c r="AL108" s="627"/>
      <c r="AM108" s="627"/>
      <c r="AN108" s="627"/>
      <c r="AO108" s="627"/>
      <c r="AP108" s="627"/>
      <c r="AQ108" s="627"/>
      <c r="AR108" s="627"/>
      <c r="AS108" s="627"/>
      <c r="AT108" s="627"/>
      <c r="AU108" s="627"/>
      <c r="AV108" s="627"/>
      <c r="AW108" s="627"/>
      <c r="AX108" s="628"/>
    </row>
    <row r="109" spans="1:50" ht="75" customHeight="1" x14ac:dyDescent="0.15">
      <c r="A109" s="312"/>
      <c r="B109" s="313"/>
      <c r="C109" s="450" t="s">
        <v>44</v>
      </c>
      <c r="D109" s="451"/>
      <c r="E109" s="451"/>
      <c r="F109" s="451"/>
      <c r="G109" s="451"/>
      <c r="H109" s="451"/>
      <c r="I109" s="451"/>
      <c r="J109" s="451"/>
      <c r="K109" s="451"/>
      <c r="L109" s="451"/>
      <c r="M109" s="451"/>
      <c r="N109" s="451"/>
      <c r="O109" s="451"/>
      <c r="P109" s="451"/>
      <c r="Q109" s="451"/>
      <c r="R109" s="451"/>
      <c r="S109" s="451"/>
      <c r="T109" s="451"/>
      <c r="U109" s="451"/>
      <c r="V109" s="451"/>
      <c r="W109" s="451"/>
      <c r="X109" s="451"/>
      <c r="Y109" s="451"/>
      <c r="Z109" s="451"/>
      <c r="AA109" s="451"/>
      <c r="AB109" s="451"/>
      <c r="AC109" s="443"/>
      <c r="AD109" s="467" t="s">
        <v>465</v>
      </c>
      <c r="AE109" s="468"/>
      <c r="AF109" s="468"/>
      <c r="AG109" s="307" t="s">
        <v>484</v>
      </c>
      <c r="AH109" s="308"/>
      <c r="AI109" s="308"/>
      <c r="AJ109" s="308"/>
      <c r="AK109" s="308"/>
      <c r="AL109" s="308"/>
      <c r="AM109" s="308"/>
      <c r="AN109" s="308"/>
      <c r="AO109" s="308"/>
      <c r="AP109" s="308"/>
      <c r="AQ109" s="308"/>
      <c r="AR109" s="308"/>
      <c r="AS109" s="308"/>
      <c r="AT109" s="308"/>
      <c r="AU109" s="308"/>
      <c r="AV109" s="308"/>
      <c r="AW109" s="308"/>
      <c r="AX109" s="309"/>
    </row>
    <row r="110" spans="1:50" ht="40.5" customHeight="1" x14ac:dyDescent="0.15">
      <c r="A110" s="314"/>
      <c r="B110" s="315"/>
      <c r="C110" s="452" t="s">
        <v>314</v>
      </c>
      <c r="D110" s="453"/>
      <c r="E110" s="453"/>
      <c r="F110" s="453"/>
      <c r="G110" s="453"/>
      <c r="H110" s="453"/>
      <c r="I110" s="453"/>
      <c r="J110" s="453"/>
      <c r="K110" s="453"/>
      <c r="L110" s="453"/>
      <c r="M110" s="453"/>
      <c r="N110" s="453"/>
      <c r="O110" s="453"/>
      <c r="P110" s="453"/>
      <c r="Q110" s="453"/>
      <c r="R110" s="453"/>
      <c r="S110" s="453"/>
      <c r="T110" s="453"/>
      <c r="U110" s="453"/>
      <c r="V110" s="453"/>
      <c r="W110" s="453"/>
      <c r="X110" s="453"/>
      <c r="Y110" s="453"/>
      <c r="Z110" s="453"/>
      <c r="AA110" s="453"/>
      <c r="AB110" s="453"/>
      <c r="AC110" s="454"/>
      <c r="AD110" s="610" t="s">
        <v>465</v>
      </c>
      <c r="AE110" s="611"/>
      <c r="AF110" s="611"/>
      <c r="AG110" s="556" t="s">
        <v>485</v>
      </c>
      <c r="AH110" s="199"/>
      <c r="AI110" s="199"/>
      <c r="AJ110" s="199"/>
      <c r="AK110" s="199"/>
      <c r="AL110" s="199"/>
      <c r="AM110" s="199"/>
      <c r="AN110" s="199"/>
      <c r="AO110" s="199"/>
      <c r="AP110" s="199"/>
      <c r="AQ110" s="199"/>
      <c r="AR110" s="199"/>
      <c r="AS110" s="199"/>
      <c r="AT110" s="199"/>
      <c r="AU110" s="199"/>
      <c r="AV110" s="199"/>
      <c r="AW110" s="199"/>
      <c r="AX110" s="557"/>
    </row>
    <row r="111" spans="1:50" ht="45" customHeight="1" x14ac:dyDescent="0.15">
      <c r="A111" s="575" t="s">
        <v>46</v>
      </c>
      <c r="B111" s="612"/>
      <c r="C111" s="455" t="s">
        <v>48</v>
      </c>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63" t="s">
        <v>465</v>
      </c>
      <c r="AE111" s="464"/>
      <c r="AF111" s="464"/>
      <c r="AG111" s="304" t="s">
        <v>520</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613"/>
      <c r="B112" s="614"/>
      <c r="C112" s="442" t="s">
        <v>49</v>
      </c>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67" t="s">
        <v>471</v>
      </c>
      <c r="AE112" s="468"/>
      <c r="AF112" s="468"/>
      <c r="AG112" s="307" t="s">
        <v>529</v>
      </c>
      <c r="AH112" s="308"/>
      <c r="AI112" s="308"/>
      <c r="AJ112" s="308"/>
      <c r="AK112" s="308"/>
      <c r="AL112" s="308"/>
      <c r="AM112" s="308"/>
      <c r="AN112" s="308"/>
      <c r="AO112" s="308"/>
      <c r="AP112" s="308"/>
      <c r="AQ112" s="308"/>
      <c r="AR112" s="308"/>
      <c r="AS112" s="308"/>
      <c r="AT112" s="308"/>
      <c r="AU112" s="308"/>
      <c r="AV112" s="308"/>
      <c r="AW112" s="308"/>
      <c r="AX112" s="309"/>
    </row>
    <row r="113" spans="1:64" ht="81.75" customHeight="1" x14ac:dyDescent="0.15">
      <c r="A113" s="613"/>
      <c r="B113" s="614"/>
      <c r="C113" s="531" t="s">
        <v>315</v>
      </c>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67" t="s">
        <v>465</v>
      </c>
      <c r="AE113" s="468"/>
      <c r="AF113" s="468"/>
      <c r="AG113" s="307" t="s">
        <v>540</v>
      </c>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613"/>
      <c r="B114" s="614"/>
      <c r="C114" s="442" t="s">
        <v>45</v>
      </c>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67" t="s">
        <v>471</v>
      </c>
      <c r="AE114" s="468"/>
      <c r="AF114" s="468"/>
      <c r="AG114" s="307" t="s">
        <v>532</v>
      </c>
      <c r="AH114" s="308"/>
      <c r="AI114" s="308"/>
      <c r="AJ114" s="308"/>
      <c r="AK114" s="308"/>
      <c r="AL114" s="308"/>
      <c r="AM114" s="308"/>
      <c r="AN114" s="308"/>
      <c r="AO114" s="308"/>
      <c r="AP114" s="308"/>
      <c r="AQ114" s="308"/>
      <c r="AR114" s="308"/>
      <c r="AS114" s="308"/>
      <c r="AT114" s="308"/>
      <c r="AU114" s="308"/>
      <c r="AV114" s="308"/>
      <c r="AW114" s="308"/>
      <c r="AX114" s="309"/>
    </row>
    <row r="115" spans="1:64" ht="33.75" customHeight="1" x14ac:dyDescent="0.15">
      <c r="A115" s="613"/>
      <c r="B115" s="614"/>
      <c r="C115" s="442" t="s">
        <v>50</v>
      </c>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517"/>
      <c r="AD115" s="467" t="s">
        <v>465</v>
      </c>
      <c r="AE115" s="468"/>
      <c r="AF115" s="468"/>
      <c r="AG115" s="307" t="s">
        <v>533</v>
      </c>
      <c r="AH115" s="308"/>
      <c r="AI115" s="308"/>
      <c r="AJ115" s="308"/>
      <c r="AK115" s="308"/>
      <c r="AL115" s="308"/>
      <c r="AM115" s="308"/>
      <c r="AN115" s="308"/>
      <c r="AO115" s="308"/>
      <c r="AP115" s="308"/>
      <c r="AQ115" s="308"/>
      <c r="AR115" s="308"/>
      <c r="AS115" s="308"/>
      <c r="AT115" s="308"/>
      <c r="AU115" s="308"/>
      <c r="AV115" s="308"/>
      <c r="AW115" s="308"/>
      <c r="AX115" s="309"/>
    </row>
    <row r="116" spans="1:64" ht="44.25" customHeight="1" x14ac:dyDescent="0.15">
      <c r="A116" s="613"/>
      <c r="B116" s="614"/>
      <c r="C116" s="442" t="s">
        <v>55</v>
      </c>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517"/>
      <c r="AD116" s="658" t="s">
        <v>465</v>
      </c>
      <c r="AE116" s="659"/>
      <c r="AF116" s="659"/>
      <c r="AG116" s="365" t="s">
        <v>486</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18.75" customHeight="1" x14ac:dyDescent="0.15">
      <c r="A117" s="615"/>
      <c r="B117" s="616"/>
      <c r="C117" s="617" t="s">
        <v>82</v>
      </c>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9"/>
      <c r="AD117" s="610" t="s">
        <v>465</v>
      </c>
      <c r="AE117" s="611"/>
      <c r="AF117" s="620"/>
      <c r="AG117" s="624" t="s">
        <v>534</v>
      </c>
      <c r="AH117" s="461"/>
      <c r="AI117" s="461"/>
      <c r="AJ117" s="461"/>
      <c r="AK117" s="461"/>
      <c r="AL117" s="461"/>
      <c r="AM117" s="461"/>
      <c r="AN117" s="461"/>
      <c r="AO117" s="461"/>
      <c r="AP117" s="461"/>
      <c r="AQ117" s="461"/>
      <c r="AR117" s="461"/>
      <c r="AS117" s="461"/>
      <c r="AT117" s="461"/>
      <c r="AU117" s="461"/>
      <c r="AV117" s="461"/>
      <c r="AW117" s="461"/>
      <c r="AX117" s="625"/>
      <c r="BG117" s="10"/>
      <c r="BH117" s="10"/>
      <c r="BI117" s="10"/>
      <c r="BJ117" s="10"/>
    </row>
    <row r="118" spans="1:64" ht="33.75" customHeight="1" x14ac:dyDescent="0.15">
      <c r="A118" s="575" t="s">
        <v>47</v>
      </c>
      <c r="B118" s="612"/>
      <c r="C118" s="660" t="s">
        <v>81</v>
      </c>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2"/>
      <c r="AD118" s="463" t="s">
        <v>465</v>
      </c>
      <c r="AE118" s="464"/>
      <c r="AF118" s="663"/>
      <c r="AG118" s="304" t="s">
        <v>472</v>
      </c>
      <c r="AH118" s="305"/>
      <c r="AI118" s="305"/>
      <c r="AJ118" s="305"/>
      <c r="AK118" s="305"/>
      <c r="AL118" s="305"/>
      <c r="AM118" s="305"/>
      <c r="AN118" s="305"/>
      <c r="AO118" s="305"/>
      <c r="AP118" s="305"/>
      <c r="AQ118" s="305"/>
      <c r="AR118" s="305"/>
      <c r="AS118" s="305"/>
      <c r="AT118" s="305"/>
      <c r="AU118" s="305"/>
      <c r="AV118" s="305"/>
      <c r="AW118" s="305"/>
      <c r="AX118" s="306"/>
    </row>
    <row r="119" spans="1:64" ht="36.75" customHeight="1" x14ac:dyDescent="0.15">
      <c r="A119" s="613"/>
      <c r="B119" s="614"/>
      <c r="C119" s="607" t="s">
        <v>53</v>
      </c>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9"/>
      <c r="AD119" s="631" t="s">
        <v>465</v>
      </c>
      <c r="AE119" s="632"/>
      <c r="AF119" s="632"/>
      <c r="AG119" s="307" t="s">
        <v>487</v>
      </c>
      <c r="AH119" s="308"/>
      <c r="AI119" s="308"/>
      <c r="AJ119" s="308"/>
      <c r="AK119" s="308"/>
      <c r="AL119" s="308"/>
      <c r="AM119" s="308"/>
      <c r="AN119" s="308"/>
      <c r="AO119" s="308"/>
      <c r="AP119" s="308"/>
      <c r="AQ119" s="308"/>
      <c r="AR119" s="308"/>
      <c r="AS119" s="308"/>
      <c r="AT119" s="308"/>
      <c r="AU119" s="308"/>
      <c r="AV119" s="308"/>
      <c r="AW119" s="308"/>
      <c r="AX119" s="309"/>
    </row>
    <row r="120" spans="1:64" ht="36.75" customHeight="1" x14ac:dyDescent="0.15">
      <c r="A120" s="613"/>
      <c r="B120" s="614"/>
      <c r="C120" s="442" t="s">
        <v>51</v>
      </c>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467" t="s">
        <v>465</v>
      </c>
      <c r="AE120" s="468"/>
      <c r="AF120" s="468"/>
      <c r="AG120" s="307" t="s">
        <v>521</v>
      </c>
      <c r="AH120" s="308"/>
      <c r="AI120" s="308"/>
      <c r="AJ120" s="308"/>
      <c r="AK120" s="308"/>
      <c r="AL120" s="308"/>
      <c r="AM120" s="308"/>
      <c r="AN120" s="308"/>
      <c r="AO120" s="308"/>
      <c r="AP120" s="308"/>
      <c r="AQ120" s="308"/>
      <c r="AR120" s="308"/>
      <c r="AS120" s="308"/>
      <c r="AT120" s="308"/>
      <c r="AU120" s="308"/>
      <c r="AV120" s="308"/>
      <c r="AW120" s="308"/>
      <c r="AX120" s="309"/>
    </row>
    <row r="121" spans="1:64" ht="45" customHeight="1" x14ac:dyDescent="0.15">
      <c r="A121" s="615"/>
      <c r="B121" s="616"/>
      <c r="C121" s="442" t="s">
        <v>52</v>
      </c>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467" t="s">
        <v>465</v>
      </c>
      <c r="AE121" s="468"/>
      <c r="AF121" s="468"/>
      <c r="AG121" s="556" t="s">
        <v>488</v>
      </c>
      <c r="AH121" s="199"/>
      <c r="AI121" s="199"/>
      <c r="AJ121" s="199"/>
      <c r="AK121" s="199"/>
      <c r="AL121" s="199"/>
      <c r="AM121" s="199"/>
      <c r="AN121" s="199"/>
      <c r="AO121" s="199"/>
      <c r="AP121" s="199"/>
      <c r="AQ121" s="199"/>
      <c r="AR121" s="199"/>
      <c r="AS121" s="199"/>
      <c r="AT121" s="199"/>
      <c r="AU121" s="199"/>
      <c r="AV121" s="199"/>
      <c r="AW121" s="199"/>
      <c r="AX121" s="557"/>
    </row>
    <row r="122" spans="1:64" ht="33.6" customHeight="1" x14ac:dyDescent="0.15">
      <c r="A122" s="648" t="s">
        <v>80</v>
      </c>
      <c r="B122" s="649"/>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56"/>
      <c r="AD122" s="463" t="s">
        <v>471</v>
      </c>
      <c r="AE122" s="464"/>
      <c r="AF122" s="464"/>
      <c r="AG122" s="602" t="s">
        <v>526</v>
      </c>
      <c r="AH122" s="197"/>
      <c r="AI122" s="197"/>
      <c r="AJ122" s="197"/>
      <c r="AK122" s="197"/>
      <c r="AL122" s="197"/>
      <c r="AM122" s="197"/>
      <c r="AN122" s="197"/>
      <c r="AO122" s="197"/>
      <c r="AP122" s="197"/>
      <c r="AQ122" s="197"/>
      <c r="AR122" s="197"/>
      <c r="AS122" s="197"/>
      <c r="AT122" s="197"/>
      <c r="AU122" s="197"/>
      <c r="AV122" s="197"/>
      <c r="AW122" s="197"/>
      <c r="AX122" s="603"/>
    </row>
    <row r="123" spans="1:64" ht="15.75" customHeight="1" x14ac:dyDescent="0.15">
      <c r="A123" s="650"/>
      <c r="B123" s="651"/>
      <c r="C123" s="677" t="s">
        <v>87</v>
      </c>
      <c r="D123" s="678"/>
      <c r="E123" s="678"/>
      <c r="F123" s="678"/>
      <c r="G123" s="678"/>
      <c r="H123" s="678"/>
      <c r="I123" s="678"/>
      <c r="J123" s="678"/>
      <c r="K123" s="678"/>
      <c r="L123" s="678"/>
      <c r="M123" s="678"/>
      <c r="N123" s="678"/>
      <c r="O123" s="679"/>
      <c r="P123" s="671" t="s">
        <v>0</v>
      </c>
      <c r="Q123" s="680"/>
      <c r="R123" s="680"/>
      <c r="S123" s="681"/>
      <c r="T123" s="670" t="s">
        <v>30</v>
      </c>
      <c r="U123" s="671"/>
      <c r="V123" s="671"/>
      <c r="W123" s="671"/>
      <c r="X123" s="671"/>
      <c r="Y123" s="671"/>
      <c r="Z123" s="671"/>
      <c r="AA123" s="671"/>
      <c r="AB123" s="671"/>
      <c r="AC123" s="671"/>
      <c r="AD123" s="671"/>
      <c r="AE123" s="671"/>
      <c r="AF123" s="672"/>
      <c r="AG123" s="604"/>
      <c r="AH123" s="282"/>
      <c r="AI123" s="282"/>
      <c r="AJ123" s="282"/>
      <c r="AK123" s="282"/>
      <c r="AL123" s="282"/>
      <c r="AM123" s="282"/>
      <c r="AN123" s="282"/>
      <c r="AO123" s="282"/>
      <c r="AP123" s="282"/>
      <c r="AQ123" s="282"/>
      <c r="AR123" s="282"/>
      <c r="AS123" s="282"/>
      <c r="AT123" s="282"/>
      <c r="AU123" s="282"/>
      <c r="AV123" s="282"/>
      <c r="AW123" s="282"/>
      <c r="AX123" s="605"/>
    </row>
    <row r="124" spans="1:64" ht="19.5" customHeight="1" x14ac:dyDescent="0.15">
      <c r="A124" s="650"/>
      <c r="B124" s="651"/>
      <c r="C124" s="664" t="s">
        <v>467</v>
      </c>
      <c r="D124" s="665"/>
      <c r="E124" s="665"/>
      <c r="F124" s="665"/>
      <c r="G124" s="665"/>
      <c r="H124" s="665"/>
      <c r="I124" s="665"/>
      <c r="J124" s="665"/>
      <c r="K124" s="665"/>
      <c r="L124" s="665"/>
      <c r="M124" s="665"/>
      <c r="N124" s="665"/>
      <c r="O124" s="666"/>
      <c r="P124" s="673" t="s">
        <v>467</v>
      </c>
      <c r="Q124" s="673"/>
      <c r="R124" s="673"/>
      <c r="S124" s="674"/>
      <c r="T124" s="656" t="s">
        <v>467</v>
      </c>
      <c r="U124" s="308"/>
      <c r="V124" s="308"/>
      <c r="W124" s="308"/>
      <c r="X124" s="308"/>
      <c r="Y124" s="308"/>
      <c r="Z124" s="308"/>
      <c r="AA124" s="308"/>
      <c r="AB124" s="308"/>
      <c r="AC124" s="308"/>
      <c r="AD124" s="308"/>
      <c r="AE124" s="308"/>
      <c r="AF124" s="657"/>
      <c r="AG124" s="604"/>
      <c r="AH124" s="282"/>
      <c r="AI124" s="282"/>
      <c r="AJ124" s="282"/>
      <c r="AK124" s="282"/>
      <c r="AL124" s="282"/>
      <c r="AM124" s="282"/>
      <c r="AN124" s="282"/>
      <c r="AO124" s="282"/>
      <c r="AP124" s="282"/>
      <c r="AQ124" s="282"/>
      <c r="AR124" s="282"/>
      <c r="AS124" s="282"/>
      <c r="AT124" s="282"/>
      <c r="AU124" s="282"/>
      <c r="AV124" s="282"/>
      <c r="AW124" s="282"/>
      <c r="AX124" s="605"/>
    </row>
    <row r="125" spans="1:64" ht="19.5" customHeight="1" x14ac:dyDescent="0.15">
      <c r="A125" s="652"/>
      <c r="B125" s="653"/>
      <c r="C125" s="667" t="s">
        <v>526</v>
      </c>
      <c r="D125" s="668"/>
      <c r="E125" s="668"/>
      <c r="F125" s="668"/>
      <c r="G125" s="668"/>
      <c r="H125" s="668"/>
      <c r="I125" s="668"/>
      <c r="J125" s="668"/>
      <c r="K125" s="668"/>
      <c r="L125" s="668"/>
      <c r="M125" s="668"/>
      <c r="N125" s="668"/>
      <c r="O125" s="669"/>
      <c r="P125" s="675" t="s">
        <v>526</v>
      </c>
      <c r="Q125" s="675"/>
      <c r="R125" s="675"/>
      <c r="S125" s="676"/>
      <c r="T125" s="460" t="s">
        <v>526</v>
      </c>
      <c r="U125" s="461"/>
      <c r="V125" s="461"/>
      <c r="W125" s="461"/>
      <c r="X125" s="461"/>
      <c r="Y125" s="461"/>
      <c r="Z125" s="461"/>
      <c r="AA125" s="461"/>
      <c r="AB125" s="461"/>
      <c r="AC125" s="461"/>
      <c r="AD125" s="461"/>
      <c r="AE125" s="461"/>
      <c r="AF125" s="462"/>
      <c r="AG125" s="606"/>
      <c r="AH125" s="199"/>
      <c r="AI125" s="199"/>
      <c r="AJ125" s="199"/>
      <c r="AK125" s="199"/>
      <c r="AL125" s="199"/>
      <c r="AM125" s="199"/>
      <c r="AN125" s="199"/>
      <c r="AO125" s="199"/>
      <c r="AP125" s="199"/>
      <c r="AQ125" s="199"/>
      <c r="AR125" s="199"/>
      <c r="AS125" s="199"/>
      <c r="AT125" s="199"/>
      <c r="AU125" s="199"/>
      <c r="AV125" s="199"/>
      <c r="AW125" s="199"/>
      <c r="AX125" s="557"/>
    </row>
    <row r="126" spans="1:64" ht="57" customHeight="1" x14ac:dyDescent="0.15">
      <c r="A126" s="575" t="s">
        <v>58</v>
      </c>
      <c r="B126" s="576"/>
      <c r="C126" s="391" t="s">
        <v>64</v>
      </c>
      <c r="D126" s="598"/>
      <c r="E126" s="598"/>
      <c r="F126" s="599"/>
      <c r="G126" s="569" t="s">
        <v>489</v>
      </c>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64" ht="66.75" customHeight="1" thickBot="1" x14ac:dyDescent="0.2">
      <c r="A127" s="577"/>
      <c r="B127" s="578"/>
      <c r="C127" s="360" t="s">
        <v>68</v>
      </c>
      <c r="D127" s="361"/>
      <c r="E127" s="361"/>
      <c r="F127" s="362"/>
      <c r="G127" s="363" t="s">
        <v>473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97"/>
      <c r="B129" s="592"/>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2"/>
      <c r="AL129" s="592"/>
      <c r="AM129" s="592"/>
      <c r="AN129" s="592"/>
      <c r="AO129" s="592"/>
      <c r="AP129" s="592"/>
      <c r="AQ129" s="592"/>
      <c r="AR129" s="592"/>
      <c r="AS129" s="592"/>
      <c r="AT129" s="592"/>
      <c r="AU129" s="592"/>
      <c r="AV129" s="592"/>
      <c r="AW129" s="592"/>
      <c r="AX129" s="593"/>
    </row>
    <row r="130" spans="1:50" ht="21" customHeight="1" x14ac:dyDescent="0.15">
      <c r="A130" s="588" t="s">
        <v>41</v>
      </c>
      <c r="B130" s="589"/>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89"/>
      <c r="AL130" s="589"/>
      <c r="AM130" s="589"/>
      <c r="AN130" s="589"/>
      <c r="AO130" s="589"/>
      <c r="AP130" s="589"/>
      <c r="AQ130" s="589"/>
      <c r="AR130" s="589"/>
      <c r="AS130" s="589"/>
      <c r="AT130" s="589"/>
      <c r="AU130" s="589"/>
      <c r="AV130" s="589"/>
      <c r="AW130" s="589"/>
      <c r="AX130" s="590"/>
    </row>
    <row r="131" spans="1:50" ht="120" customHeight="1" thickBot="1" x14ac:dyDescent="0.2">
      <c r="A131" s="572"/>
      <c r="B131" s="573"/>
      <c r="C131" s="573"/>
      <c r="D131" s="573"/>
      <c r="E131" s="574"/>
      <c r="F131" s="591"/>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2"/>
      <c r="AL131" s="592"/>
      <c r="AM131" s="592"/>
      <c r="AN131" s="592"/>
      <c r="AO131" s="592"/>
      <c r="AP131" s="592"/>
      <c r="AQ131" s="592"/>
      <c r="AR131" s="592"/>
      <c r="AS131" s="592"/>
      <c r="AT131" s="592"/>
      <c r="AU131" s="592"/>
      <c r="AV131" s="592"/>
      <c r="AW131" s="592"/>
      <c r="AX131" s="593"/>
    </row>
    <row r="132" spans="1:50" ht="21" customHeight="1" x14ac:dyDescent="0.15">
      <c r="A132" s="588" t="s">
        <v>54</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50" ht="120" customHeight="1" thickBot="1" x14ac:dyDescent="0.2">
      <c r="A133" s="457"/>
      <c r="B133" s="458"/>
      <c r="C133" s="458"/>
      <c r="D133" s="458"/>
      <c r="E133" s="459"/>
      <c r="F133" s="594"/>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c r="AS133" s="595"/>
      <c r="AT133" s="595"/>
      <c r="AU133" s="595"/>
      <c r="AV133" s="595"/>
      <c r="AW133" s="595"/>
      <c r="AX133" s="596"/>
    </row>
    <row r="134" spans="1:50" ht="21" customHeight="1" x14ac:dyDescent="0.15">
      <c r="A134" s="579" t="s">
        <v>42</v>
      </c>
      <c r="B134" s="580"/>
      <c r="C134" s="580"/>
      <c r="D134" s="580"/>
      <c r="E134" s="580"/>
      <c r="F134" s="580"/>
      <c r="G134" s="580"/>
      <c r="H134" s="580"/>
      <c r="I134" s="580"/>
      <c r="J134" s="580"/>
      <c r="K134" s="580"/>
      <c r="L134" s="580"/>
      <c r="M134" s="580"/>
      <c r="N134" s="580"/>
      <c r="O134" s="580"/>
      <c r="P134" s="580"/>
      <c r="Q134" s="580"/>
      <c r="R134" s="580"/>
      <c r="S134" s="580"/>
      <c r="T134" s="580"/>
      <c r="U134" s="580"/>
      <c r="V134" s="580"/>
      <c r="W134" s="580"/>
      <c r="X134" s="580"/>
      <c r="Y134" s="580"/>
      <c r="Z134" s="580"/>
      <c r="AA134" s="580"/>
      <c r="AB134" s="580"/>
      <c r="AC134" s="580"/>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1"/>
    </row>
    <row r="135" spans="1:50" ht="120" customHeight="1" thickBot="1" x14ac:dyDescent="0.2">
      <c r="A135" s="633"/>
      <c r="B135" s="634"/>
      <c r="C135" s="634"/>
      <c r="D135" s="634"/>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4"/>
      <c r="AO135" s="634"/>
      <c r="AP135" s="634"/>
      <c r="AQ135" s="634"/>
      <c r="AR135" s="634"/>
      <c r="AS135" s="634"/>
      <c r="AT135" s="634"/>
      <c r="AU135" s="634"/>
      <c r="AV135" s="634"/>
      <c r="AW135" s="634"/>
      <c r="AX135" s="635"/>
    </row>
    <row r="136" spans="1:50" ht="19.7" customHeight="1" x14ac:dyDescent="0.15">
      <c r="A136" s="566" t="s">
        <v>37</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7"/>
      <c r="AL136" s="567"/>
      <c r="AM136" s="567"/>
      <c r="AN136" s="567"/>
      <c r="AO136" s="567"/>
      <c r="AP136" s="567"/>
      <c r="AQ136" s="567"/>
      <c r="AR136" s="567"/>
      <c r="AS136" s="567"/>
      <c r="AT136" s="567"/>
      <c r="AU136" s="567"/>
      <c r="AV136" s="567"/>
      <c r="AW136" s="567"/>
      <c r="AX136" s="568"/>
    </row>
    <row r="137" spans="1:50" ht="19.899999999999999" customHeight="1" x14ac:dyDescent="0.15">
      <c r="A137" s="430" t="s">
        <v>224</v>
      </c>
      <c r="B137" s="431"/>
      <c r="C137" s="431"/>
      <c r="D137" s="431"/>
      <c r="E137" s="431"/>
      <c r="F137" s="431"/>
      <c r="G137" s="444" t="s">
        <v>528</v>
      </c>
      <c r="H137" s="445"/>
      <c r="I137" s="445"/>
      <c r="J137" s="445"/>
      <c r="K137" s="445"/>
      <c r="L137" s="445"/>
      <c r="M137" s="445"/>
      <c r="N137" s="445"/>
      <c r="O137" s="445"/>
      <c r="P137" s="446"/>
      <c r="Q137" s="431" t="s">
        <v>225</v>
      </c>
      <c r="R137" s="431"/>
      <c r="S137" s="431"/>
      <c r="T137" s="431"/>
      <c r="U137" s="431"/>
      <c r="V137" s="431"/>
      <c r="W137" s="444" t="s">
        <v>490</v>
      </c>
      <c r="X137" s="445"/>
      <c r="Y137" s="445"/>
      <c r="Z137" s="445"/>
      <c r="AA137" s="445"/>
      <c r="AB137" s="445"/>
      <c r="AC137" s="445"/>
      <c r="AD137" s="445"/>
      <c r="AE137" s="445"/>
      <c r="AF137" s="446"/>
      <c r="AG137" s="431" t="s">
        <v>226</v>
      </c>
      <c r="AH137" s="431"/>
      <c r="AI137" s="431"/>
      <c r="AJ137" s="431"/>
      <c r="AK137" s="431"/>
      <c r="AL137" s="431"/>
      <c r="AM137" s="427" t="s">
        <v>491</v>
      </c>
      <c r="AN137" s="428"/>
      <c r="AO137" s="428"/>
      <c r="AP137" s="428"/>
      <c r="AQ137" s="428"/>
      <c r="AR137" s="428"/>
      <c r="AS137" s="428"/>
      <c r="AT137" s="428"/>
      <c r="AU137" s="428"/>
      <c r="AV137" s="429"/>
      <c r="AW137" s="12"/>
      <c r="AX137" s="13"/>
    </row>
    <row r="138" spans="1:50" ht="19.899999999999999" customHeight="1" thickBot="1" x14ac:dyDescent="0.2">
      <c r="A138" s="432" t="s">
        <v>227</v>
      </c>
      <c r="B138" s="433"/>
      <c r="C138" s="433"/>
      <c r="D138" s="433"/>
      <c r="E138" s="433"/>
      <c r="F138" s="433"/>
      <c r="G138" s="447">
        <v>113</v>
      </c>
      <c r="H138" s="448"/>
      <c r="I138" s="448"/>
      <c r="J138" s="448"/>
      <c r="K138" s="448"/>
      <c r="L138" s="448"/>
      <c r="M138" s="448"/>
      <c r="N138" s="448"/>
      <c r="O138" s="448"/>
      <c r="P138" s="449"/>
      <c r="Q138" s="433" t="s">
        <v>228</v>
      </c>
      <c r="R138" s="433"/>
      <c r="S138" s="433"/>
      <c r="T138" s="433"/>
      <c r="U138" s="433"/>
      <c r="V138" s="433"/>
      <c r="W138" s="447">
        <v>118</v>
      </c>
      <c r="X138" s="448"/>
      <c r="Y138" s="448"/>
      <c r="Z138" s="448"/>
      <c r="AA138" s="448"/>
      <c r="AB138" s="448"/>
      <c r="AC138" s="448"/>
      <c r="AD138" s="448"/>
      <c r="AE138" s="448"/>
      <c r="AF138" s="449"/>
      <c r="AG138" s="600"/>
      <c r="AH138" s="601"/>
      <c r="AI138" s="601"/>
      <c r="AJ138" s="601"/>
      <c r="AK138" s="601"/>
      <c r="AL138" s="601"/>
      <c r="AM138" s="636"/>
      <c r="AN138" s="637"/>
      <c r="AO138" s="637"/>
      <c r="AP138" s="637"/>
      <c r="AQ138" s="637"/>
      <c r="AR138" s="637"/>
      <c r="AS138" s="637"/>
      <c r="AT138" s="637"/>
      <c r="AU138" s="637"/>
      <c r="AV138" s="638"/>
      <c r="AW138" s="28"/>
      <c r="AX138" s="29"/>
    </row>
    <row r="139" spans="1:50" ht="23.65" customHeight="1" x14ac:dyDescent="0.15">
      <c r="A139" s="582" t="s">
        <v>28</v>
      </c>
      <c r="B139" s="583"/>
      <c r="C139" s="583"/>
      <c r="D139" s="583"/>
      <c r="E139" s="583"/>
      <c r="F139" s="58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9"/>
      <c r="B140" s="490"/>
      <c r="C140" s="490"/>
      <c r="D140" s="490"/>
      <c r="E140" s="490"/>
      <c r="F140" s="49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9"/>
      <c r="B141" s="490"/>
      <c r="C141" s="490"/>
      <c r="D141" s="490"/>
      <c r="E141" s="490"/>
      <c r="F141" s="49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9"/>
      <c r="B142" s="490"/>
      <c r="C142" s="490"/>
      <c r="D142" s="490"/>
      <c r="E142" s="490"/>
      <c r="F142" s="49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9"/>
      <c r="B143" s="490"/>
      <c r="C143" s="490"/>
      <c r="D143" s="490"/>
      <c r="E143" s="490"/>
      <c r="F143" s="49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9"/>
      <c r="B144" s="490"/>
      <c r="C144" s="490"/>
      <c r="D144" s="490"/>
      <c r="E144" s="490"/>
      <c r="F144" s="49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9"/>
      <c r="B145" s="490"/>
      <c r="C145" s="490"/>
      <c r="D145" s="490"/>
      <c r="E145" s="490"/>
      <c r="F145" s="49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9"/>
      <c r="B146" s="490"/>
      <c r="C146" s="490"/>
      <c r="D146" s="490"/>
      <c r="E146" s="490"/>
      <c r="F146" s="49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9"/>
      <c r="B147" s="490"/>
      <c r="C147" s="490"/>
      <c r="D147" s="490"/>
      <c r="E147" s="490"/>
      <c r="F147" s="49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9"/>
      <c r="B148" s="490"/>
      <c r="C148" s="490"/>
      <c r="D148" s="490"/>
      <c r="E148" s="490"/>
      <c r="F148" s="49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9"/>
      <c r="B149" s="490"/>
      <c r="C149" s="490"/>
      <c r="D149" s="490"/>
      <c r="E149" s="490"/>
      <c r="F149" s="49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9"/>
      <c r="B150" s="490"/>
      <c r="C150" s="490"/>
      <c r="D150" s="490"/>
      <c r="E150" s="490"/>
      <c r="F150" s="49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9"/>
      <c r="B151" s="490"/>
      <c r="C151" s="490"/>
      <c r="D151" s="490"/>
      <c r="E151" s="490"/>
      <c r="F151" s="49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9"/>
      <c r="B152" s="490"/>
      <c r="C152" s="490"/>
      <c r="D152" s="490"/>
      <c r="E152" s="490"/>
      <c r="F152" s="49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9"/>
      <c r="B153" s="490"/>
      <c r="C153" s="490"/>
      <c r="D153" s="490"/>
      <c r="E153" s="490"/>
      <c r="F153" s="49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9"/>
      <c r="B154" s="490"/>
      <c r="C154" s="490"/>
      <c r="D154" s="490"/>
      <c r="E154" s="490"/>
      <c r="F154" s="49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9"/>
      <c r="B155" s="490"/>
      <c r="C155" s="490"/>
      <c r="D155" s="490"/>
      <c r="E155" s="490"/>
      <c r="F155" s="49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9"/>
      <c r="B156" s="490"/>
      <c r="C156" s="490"/>
      <c r="D156" s="490"/>
      <c r="E156" s="490"/>
      <c r="F156" s="49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9"/>
      <c r="B157" s="490"/>
      <c r="C157" s="490"/>
      <c r="D157" s="490"/>
      <c r="E157" s="490"/>
      <c r="F157" s="49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9"/>
      <c r="B158" s="490"/>
      <c r="C158" s="490"/>
      <c r="D158" s="490"/>
      <c r="E158" s="490"/>
      <c r="F158" s="49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9"/>
      <c r="B159" s="490"/>
      <c r="C159" s="490"/>
      <c r="D159" s="490"/>
      <c r="E159" s="490"/>
      <c r="F159" s="49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9"/>
      <c r="B160" s="490"/>
      <c r="C160" s="490"/>
      <c r="D160" s="490"/>
      <c r="E160" s="490"/>
      <c r="F160" s="49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9"/>
      <c r="B161" s="490"/>
      <c r="C161" s="490"/>
      <c r="D161" s="490"/>
      <c r="E161" s="490"/>
      <c r="F161" s="49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9"/>
      <c r="B162" s="490"/>
      <c r="C162" s="490"/>
      <c r="D162" s="490"/>
      <c r="E162" s="490"/>
      <c r="F162" s="49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9"/>
      <c r="B163" s="490"/>
      <c r="C163" s="490"/>
      <c r="D163" s="490"/>
      <c r="E163" s="490"/>
      <c r="F163" s="49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9"/>
      <c r="B164" s="490"/>
      <c r="C164" s="490"/>
      <c r="D164" s="490"/>
      <c r="E164" s="490"/>
      <c r="F164" s="49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9"/>
      <c r="B165" s="490"/>
      <c r="C165" s="490"/>
      <c r="D165" s="490"/>
      <c r="E165" s="490"/>
      <c r="F165" s="49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9"/>
      <c r="B166" s="490"/>
      <c r="C166" s="490"/>
      <c r="D166" s="490"/>
      <c r="E166" s="490"/>
      <c r="F166" s="49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9"/>
      <c r="B167" s="490"/>
      <c r="C167" s="490"/>
      <c r="D167" s="490"/>
      <c r="E167" s="490"/>
      <c r="F167" s="49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9"/>
      <c r="B168" s="490"/>
      <c r="C168" s="490"/>
      <c r="D168" s="490"/>
      <c r="E168" s="490"/>
      <c r="F168" s="49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9"/>
      <c r="B169" s="490"/>
      <c r="C169" s="490"/>
      <c r="D169" s="490"/>
      <c r="E169" s="490"/>
      <c r="F169" s="49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9"/>
      <c r="B170" s="490"/>
      <c r="C170" s="490"/>
      <c r="D170" s="490"/>
      <c r="E170" s="490"/>
      <c r="F170" s="49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9"/>
      <c r="B171" s="490"/>
      <c r="C171" s="490"/>
      <c r="D171" s="490"/>
      <c r="E171" s="490"/>
      <c r="F171" s="49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9"/>
      <c r="B172" s="490"/>
      <c r="C172" s="490"/>
      <c r="D172" s="490"/>
      <c r="E172" s="490"/>
      <c r="F172" s="49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9"/>
      <c r="B173" s="490"/>
      <c r="C173" s="490"/>
      <c r="D173" s="490"/>
      <c r="E173" s="490"/>
      <c r="F173" s="49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9"/>
      <c r="B174" s="490"/>
      <c r="C174" s="490"/>
      <c r="D174" s="490"/>
      <c r="E174" s="490"/>
      <c r="F174" s="49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9"/>
      <c r="B175" s="490"/>
      <c r="C175" s="490"/>
      <c r="D175" s="490"/>
      <c r="E175" s="490"/>
      <c r="F175" s="49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9"/>
      <c r="B176" s="490"/>
      <c r="C176" s="490"/>
      <c r="D176" s="490"/>
      <c r="E176" s="490"/>
      <c r="F176" s="49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5"/>
      <c r="B177" s="586"/>
      <c r="C177" s="586"/>
      <c r="D177" s="586"/>
      <c r="E177" s="586"/>
      <c r="F177" s="58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1" t="s">
        <v>34</v>
      </c>
      <c r="B178" s="562"/>
      <c r="C178" s="562"/>
      <c r="D178" s="562"/>
      <c r="E178" s="562"/>
      <c r="F178" s="563"/>
      <c r="G178" s="387" t="s">
        <v>492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493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64"/>
      <c r="C179" s="564"/>
      <c r="D179" s="564"/>
      <c r="E179" s="564"/>
      <c r="F179" s="565"/>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64"/>
      <c r="C180" s="564"/>
      <c r="D180" s="564"/>
      <c r="E180" s="564"/>
      <c r="F180" s="565"/>
      <c r="G180" s="97"/>
      <c r="H180" s="98"/>
      <c r="I180" s="98"/>
      <c r="J180" s="98"/>
      <c r="K180" s="99"/>
      <c r="L180" s="100"/>
      <c r="M180" s="101"/>
      <c r="N180" s="101"/>
      <c r="O180" s="101"/>
      <c r="P180" s="101"/>
      <c r="Q180" s="101"/>
      <c r="R180" s="101"/>
      <c r="S180" s="101"/>
      <c r="T180" s="101"/>
      <c r="U180" s="101"/>
      <c r="V180" s="101"/>
      <c r="W180" s="101"/>
      <c r="X180" s="102"/>
      <c r="Y180" s="103">
        <v>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64"/>
      <c r="C181" s="564"/>
      <c r="D181" s="564"/>
      <c r="E181" s="564"/>
      <c r="F181" s="56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64"/>
      <c r="C182" s="564"/>
      <c r="D182" s="564"/>
      <c r="E182" s="564"/>
      <c r="F182" s="56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64"/>
      <c r="C183" s="564"/>
      <c r="D183" s="564"/>
      <c r="E183" s="564"/>
      <c r="F183" s="56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64"/>
      <c r="C184" s="564"/>
      <c r="D184" s="564"/>
      <c r="E184" s="564"/>
      <c r="F184" s="56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64"/>
      <c r="C185" s="564"/>
      <c r="D185" s="564"/>
      <c r="E185" s="564"/>
      <c r="F185" s="56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64"/>
      <c r="C186" s="564"/>
      <c r="D186" s="564"/>
      <c r="E186" s="564"/>
      <c r="F186" s="56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64"/>
      <c r="C187" s="564"/>
      <c r="D187" s="564"/>
      <c r="E187" s="564"/>
      <c r="F187" s="56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64"/>
      <c r="C188" s="564"/>
      <c r="D188" s="564"/>
      <c r="E188" s="564"/>
      <c r="F188" s="56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64"/>
      <c r="C189" s="564"/>
      <c r="D189" s="564"/>
      <c r="E189" s="564"/>
      <c r="F189" s="56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64"/>
      <c r="C190" s="564"/>
      <c r="D190" s="564"/>
      <c r="E190" s="564"/>
      <c r="F190" s="565"/>
      <c r="G190" s="83" t="s">
        <v>22</v>
      </c>
      <c r="H190" s="84"/>
      <c r="I190" s="84"/>
      <c r="J190" s="84"/>
      <c r="K190" s="84"/>
      <c r="L190" s="85"/>
      <c r="M190" s="86"/>
      <c r="N190" s="86"/>
      <c r="O190" s="86"/>
      <c r="P190" s="86"/>
      <c r="Q190" s="86"/>
      <c r="R190" s="86"/>
      <c r="S190" s="86"/>
      <c r="T190" s="86"/>
      <c r="U190" s="86"/>
      <c r="V190" s="86"/>
      <c r="W190" s="86"/>
      <c r="X190" s="87"/>
      <c r="Y190" s="88">
        <f>SUM(Y180:AB189)</f>
        <v>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64"/>
      <c r="C191" s="564"/>
      <c r="D191" s="564"/>
      <c r="E191" s="564"/>
      <c r="F191" s="565"/>
      <c r="G191" s="387" t="s">
        <v>494</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495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64"/>
      <c r="C192" s="564"/>
      <c r="D192" s="564"/>
      <c r="E192" s="564"/>
      <c r="F192" s="565"/>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64"/>
      <c r="C193" s="564"/>
      <c r="D193" s="564"/>
      <c r="E193" s="564"/>
      <c r="F193" s="565"/>
      <c r="G193" s="419"/>
      <c r="H193" s="420"/>
      <c r="I193" s="420"/>
      <c r="J193" s="420"/>
      <c r="K193" s="421"/>
      <c r="L193" s="100"/>
      <c r="M193" s="422"/>
      <c r="N193" s="422"/>
      <c r="O193" s="422"/>
      <c r="P193" s="422"/>
      <c r="Q193" s="422"/>
      <c r="R193" s="422"/>
      <c r="S193" s="422"/>
      <c r="T193" s="422"/>
      <c r="U193" s="422"/>
      <c r="V193" s="422"/>
      <c r="W193" s="422"/>
      <c r="X193" s="423"/>
      <c r="Y193" s="424">
        <v>1</v>
      </c>
      <c r="Z193" s="425"/>
      <c r="AA193" s="425"/>
      <c r="AB193" s="426"/>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64"/>
      <c r="C194" s="564"/>
      <c r="D194" s="564"/>
      <c r="E194" s="564"/>
      <c r="F194" s="565"/>
      <c r="G194" s="401"/>
      <c r="H194" s="402"/>
      <c r="I194" s="402"/>
      <c r="J194" s="402"/>
      <c r="K194" s="403"/>
      <c r="L194" s="77"/>
      <c r="M194" s="404"/>
      <c r="N194" s="404"/>
      <c r="O194" s="404"/>
      <c r="P194" s="404"/>
      <c r="Q194" s="404"/>
      <c r="R194" s="404"/>
      <c r="S194" s="404"/>
      <c r="T194" s="404"/>
      <c r="U194" s="404"/>
      <c r="V194" s="404"/>
      <c r="W194" s="404"/>
      <c r="X194" s="405"/>
      <c r="Y194" s="406"/>
      <c r="Z194" s="407"/>
      <c r="AA194" s="407"/>
      <c r="AB194" s="408"/>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64"/>
      <c r="C195" s="564"/>
      <c r="D195" s="564"/>
      <c r="E195" s="564"/>
      <c r="F195" s="565"/>
      <c r="G195" s="401"/>
      <c r="H195" s="402"/>
      <c r="I195" s="402"/>
      <c r="J195" s="402"/>
      <c r="K195" s="403"/>
      <c r="L195" s="77"/>
      <c r="M195" s="404"/>
      <c r="N195" s="404"/>
      <c r="O195" s="404"/>
      <c r="P195" s="404"/>
      <c r="Q195" s="404"/>
      <c r="R195" s="404"/>
      <c r="S195" s="404"/>
      <c r="T195" s="404"/>
      <c r="U195" s="404"/>
      <c r="V195" s="404"/>
      <c r="W195" s="404"/>
      <c r="X195" s="405"/>
      <c r="Y195" s="406"/>
      <c r="Z195" s="407"/>
      <c r="AA195" s="407"/>
      <c r="AB195" s="408"/>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64"/>
      <c r="C196" s="564"/>
      <c r="D196" s="564"/>
      <c r="E196" s="564"/>
      <c r="F196" s="565"/>
      <c r="G196" s="401"/>
      <c r="H196" s="402"/>
      <c r="I196" s="402"/>
      <c r="J196" s="402"/>
      <c r="K196" s="403"/>
      <c r="L196" s="77"/>
      <c r="M196" s="404"/>
      <c r="N196" s="404"/>
      <c r="O196" s="404"/>
      <c r="P196" s="404"/>
      <c r="Q196" s="404"/>
      <c r="R196" s="404"/>
      <c r="S196" s="404"/>
      <c r="T196" s="404"/>
      <c r="U196" s="404"/>
      <c r="V196" s="404"/>
      <c r="W196" s="404"/>
      <c r="X196" s="405"/>
      <c r="Y196" s="406"/>
      <c r="Z196" s="407"/>
      <c r="AA196" s="407"/>
      <c r="AB196" s="408"/>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64"/>
      <c r="C197" s="564"/>
      <c r="D197" s="564"/>
      <c r="E197" s="564"/>
      <c r="F197" s="565"/>
      <c r="G197" s="401"/>
      <c r="H197" s="402"/>
      <c r="I197" s="402"/>
      <c r="J197" s="402"/>
      <c r="K197" s="403"/>
      <c r="L197" s="77"/>
      <c r="M197" s="404"/>
      <c r="N197" s="404"/>
      <c r="O197" s="404"/>
      <c r="P197" s="404"/>
      <c r="Q197" s="404"/>
      <c r="R197" s="404"/>
      <c r="S197" s="404"/>
      <c r="T197" s="404"/>
      <c r="U197" s="404"/>
      <c r="V197" s="404"/>
      <c r="W197" s="404"/>
      <c r="X197" s="405"/>
      <c r="Y197" s="406"/>
      <c r="Z197" s="407"/>
      <c r="AA197" s="407"/>
      <c r="AB197" s="407"/>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64"/>
      <c r="C198" s="564"/>
      <c r="D198" s="564"/>
      <c r="E198" s="564"/>
      <c r="F198" s="565"/>
      <c r="G198" s="401"/>
      <c r="H198" s="402"/>
      <c r="I198" s="402"/>
      <c r="J198" s="402"/>
      <c r="K198" s="403"/>
      <c r="L198" s="77"/>
      <c r="M198" s="404"/>
      <c r="N198" s="404"/>
      <c r="O198" s="404"/>
      <c r="P198" s="404"/>
      <c r="Q198" s="404"/>
      <c r="R198" s="404"/>
      <c r="S198" s="404"/>
      <c r="T198" s="404"/>
      <c r="U198" s="404"/>
      <c r="V198" s="404"/>
      <c r="W198" s="404"/>
      <c r="X198" s="405"/>
      <c r="Y198" s="414"/>
      <c r="Z198" s="415"/>
      <c r="AA198" s="415"/>
      <c r="AB198" s="415"/>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64"/>
      <c r="C199" s="564"/>
      <c r="D199" s="564"/>
      <c r="E199" s="564"/>
      <c r="F199" s="565"/>
      <c r="G199" s="416"/>
      <c r="H199" s="78"/>
      <c r="I199" s="78"/>
      <c r="J199" s="78"/>
      <c r="K199" s="79"/>
      <c r="L199" s="77"/>
      <c r="M199" s="78"/>
      <c r="N199" s="78"/>
      <c r="O199" s="78"/>
      <c r="P199" s="78"/>
      <c r="Q199" s="78"/>
      <c r="R199" s="78"/>
      <c r="S199" s="78"/>
      <c r="T199" s="78"/>
      <c r="U199" s="78"/>
      <c r="V199" s="78"/>
      <c r="W199" s="78"/>
      <c r="X199" s="79"/>
      <c r="Y199" s="417"/>
      <c r="Z199" s="418"/>
      <c r="AA199" s="418"/>
      <c r="AB199" s="418"/>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64"/>
      <c r="C200" s="564"/>
      <c r="D200" s="564"/>
      <c r="E200" s="564"/>
      <c r="F200" s="565"/>
      <c r="G200" s="401"/>
      <c r="H200" s="402"/>
      <c r="I200" s="402"/>
      <c r="J200" s="402"/>
      <c r="K200" s="403"/>
      <c r="L200" s="77"/>
      <c r="M200" s="409"/>
      <c r="N200" s="409"/>
      <c r="O200" s="409"/>
      <c r="P200" s="409"/>
      <c r="Q200" s="409"/>
      <c r="R200" s="409"/>
      <c r="S200" s="409"/>
      <c r="T200" s="409"/>
      <c r="U200" s="409"/>
      <c r="V200" s="409"/>
      <c r="W200" s="409"/>
      <c r="X200" s="410"/>
      <c r="Y200" s="411"/>
      <c r="Z200" s="412"/>
      <c r="AA200" s="412"/>
      <c r="AB200" s="413"/>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64"/>
      <c r="C201" s="564"/>
      <c r="D201" s="564"/>
      <c r="E201" s="564"/>
      <c r="F201" s="565"/>
      <c r="G201" s="401"/>
      <c r="H201" s="402"/>
      <c r="I201" s="402"/>
      <c r="J201" s="402"/>
      <c r="K201" s="403"/>
      <c r="L201" s="77"/>
      <c r="M201" s="409"/>
      <c r="N201" s="409"/>
      <c r="O201" s="409"/>
      <c r="P201" s="409"/>
      <c r="Q201" s="409"/>
      <c r="R201" s="409"/>
      <c r="S201" s="409"/>
      <c r="T201" s="409"/>
      <c r="U201" s="409"/>
      <c r="V201" s="409"/>
      <c r="W201" s="409"/>
      <c r="X201" s="410"/>
      <c r="Y201" s="411"/>
      <c r="Z201" s="412"/>
      <c r="AA201" s="412"/>
      <c r="AB201" s="413"/>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64"/>
      <c r="C202" s="564"/>
      <c r="D202" s="564"/>
      <c r="E202" s="564"/>
      <c r="F202" s="56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64"/>
      <c r="C203" s="564"/>
      <c r="D203" s="564"/>
      <c r="E203" s="564"/>
      <c r="F203" s="565"/>
      <c r="G203" s="83" t="s">
        <v>22</v>
      </c>
      <c r="H203" s="84"/>
      <c r="I203" s="84"/>
      <c r="J203" s="84"/>
      <c r="K203" s="84"/>
      <c r="L203" s="85"/>
      <c r="M203" s="86"/>
      <c r="N203" s="86"/>
      <c r="O203" s="86"/>
      <c r="P203" s="86"/>
      <c r="Q203" s="86"/>
      <c r="R203" s="86"/>
      <c r="S203" s="86"/>
      <c r="T203" s="86"/>
      <c r="U203" s="86"/>
      <c r="V203" s="86"/>
      <c r="W203" s="86"/>
      <c r="X203" s="87"/>
      <c r="Y203" s="88">
        <f>SUM(Y193:AB202)</f>
        <v>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64"/>
      <c r="C204" s="564"/>
      <c r="D204" s="564"/>
      <c r="E204" s="564"/>
      <c r="F204" s="565"/>
      <c r="G204" s="400" t="s">
        <v>497</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496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64"/>
      <c r="C205" s="564"/>
      <c r="D205" s="564"/>
      <c r="E205" s="564"/>
      <c r="F205" s="565"/>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64"/>
      <c r="C206" s="564"/>
      <c r="D206" s="564"/>
      <c r="E206" s="564"/>
      <c r="F206" s="56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64"/>
      <c r="C207" s="564"/>
      <c r="D207" s="564"/>
      <c r="E207" s="564"/>
      <c r="F207" s="56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64"/>
      <c r="C208" s="564"/>
      <c r="D208" s="564"/>
      <c r="E208" s="564"/>
      <c r="F208" s="56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64"/>
      <c r="C209" s="564"/>
      <c r="D209" s="564"/>
      <c r="E209" s="564"/>
      <c r="F209" s="56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64"/>
      <c r="C210" s="564"/>
      <c r="D210" s="564"/>
      <c r="E210" s="564"/>
      <c r="F210" s="56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64"/>
      <c r="C211" s="564"/>
      <c r="D211" s="564"/>
      <c r="E211" s="564"/>
      <c r="F211" s="56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64"/>
      <c r="C212" s="564"/>
      <c r="D212" s="564"/>
      <c r="E212" s="564"/>
      <c r="F212" s="56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64"/>
      <c r="C213" s="564"/>
      <c r="D213" s="564"/>
      <c r="E213" s="564"/>
      <c r="F213" s="56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64"/>
      <c r="C214" s="564"/>
      <c r="D214" s="564"/>
      <c r="E214" s="564"/>
      <c r="F214" s="56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64"/>
      <c r="C215" s="564"/>
      <c r="D215" s="564"/>
      <c r="E215" s="564"/>
      <c r="F215" s="56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64"/>
      <c r="C216" s="564"/>
      <c r="D216" s="564"/>
      <c r="E216" s="564"/>
      <c r="F216" s="56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64"/>
      <c r="C217" s="564"/>
      <c r="D217" s="564"/>
      <c r="E217" s="564"/>
      <c r="F217" s="565"/>
      <c r="G217" s="387" t="s">
        <v>498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499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64"/>
      <c r="C218" s="564"/>
      <c r="D218" s="564"/>
      <c r="E218" s="564"/>
      <c r="F218" s="565"/>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64"/>
      <c r="C219" s="564"/>
      <c r="D219" s="564"/>
      <c r="E219" s="564"/>
      <c r="F219" s="56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64"/>
      <c r="C220" s="564"/>
      <c r="D220" s="564"/>
      <c r="E220" s="564"/>
      <c r="F220" s="56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64"/>
      <c r="C221" s="564"/>
      <c r="D221" s="564"/>
      <c r="E221" s="564"/>
      <c r="F221" s="56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64"/>
      <c r="C222" s="564"/>
      <c r="D222" s="564"/>
      <c r="E222" s="564"/>
      <c r="F222" s="56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64"/>
      <c r="C223" s="564"/>
      <c r="D223" s="564"/>
      <c r="E223" s="564"/>
      <c r="F223" s="56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64"/>
      <c r="C224" s="564"/>
      <c r="D224" s="564"/>
      <c r="E224" s="564"/>
      <c r="F224" s="56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64"/>
      <c r="C225" s="564"/>
      <c r="D225" s="564"/>
      <c r="E225" s="564"/>
      <c r="F225" s="56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64"/>
      <c r="C226" s="564"/>
      <c r="D226" s="564"/>
      <c r="E226" s="564"/>
      <c r="F226" s="56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64"/>
      <c r="C227" s="564"/>
      <c r="D227" s="564"/>
      <c r="E227" s="564"/>
      <c r="F227" s="56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64"/>
      <c r="C228" s="564"/>
      <c r="D228" s="564"/>
      <c r="E228" s="564"/>
      <c r="F228" s="56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64"/>
      <c r="C229" s="564"/>
      <c r="D229" s="564"/>
      <c r="E229" s="564"/>
      <c r="F229" s="56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500</v>
      </c>
      <c r="D236" s="113"/>
      <c r="E236" s="113"/>
      <c r="F236" s="113"/>
      <c r="G236" s="113"/>
      <c r="H236" s="113"/>
      <c r="I236" s="113"/>
      <c r="J236" s="113"/>
      <c r="K236" s="113"/>
      <c r="L236" s="113"/>
      <c r="M236" s="117" t="s">
        <v>501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v>
      </c>
      <c r="AL236" s="115"/>
      <c r="AM236" s="115"/>
      <c r="AN236" s="115"/>
      <c r="AO236" s="115"/>
      <c r="AP236" s="116"/>
      <c r="AQ236" s="117">
        <v>2</v>
      </c>
      <c r="AR236" s="113"/>
      <c r="AS236" s="113"/>
      <c r="AT236" s="113"/>
      <c r="AU236" s="114" t="s">
        <v>474</v>
      </c>
      <c r="AV236" s="115"/>
      <c r="AW236" s="115"/>
      <c r="AX236" s="116"/>
    </row>
    <row r="237" spans="1:50" ht="24" customHeight="1" x14ac:dyDescent="0.15">
      <c r="A237" s="112">
        <v>2</v>
      </c>
      <c r="B237" s="112">
        <v>1</v>
      </c>
      <c r="C237" s="117"/>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405</v>
      </c>
      <c r="D268" s="118"/>
      <c r="E268" s="118"/>
      <c r="F268" s="118"/>
      <c r="G268" s="118"/>
      <c r="H268" s="118"/>
      <c r="I268" s="118"/>
      <c r="J268" s="118"/>
      <c r="K268" s="118"/>
      <c r="L268" s="118"/>
      <c r="M268" s="118" t="s">
        <v>406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407</v>
      </c>
      <c r="AL268" s="118"/>
      <c r="AM268" s="118"/>
      <c r="AN268" s="118"/>
      <c r="AO268" s="118"/>
      <c r="AP268" s="118"/>
      <c r="AQ268" s="118" t="s">
        <v>23</v>
      </c>
      <c r="AR268" s="118"/>
      <c r="AS268" s="118"/>
      <c r="AT268" s="118"/>
      <c r="AU268" s="120" t="s">
        <v>24</v>
      </c>
      <c r="AV268" s="121"/>
      <c r="AW268" s="121"/>
      <c r="AX268" s="122"/>
    </row>
    <row r="269" spans="1:50" ht="33.75" customHeight="1" x14ac:dyDescent="0.15">
      <c r="A269" s="112">
        <v>1</v>
      </c>
      <c r="B269" s="112">
        <v>1</v>
      </c>
      <c r="C269" s="117" t="s">
        <v>502</v>
      </c>
      <c r="D269" s="113"/>
      <c r="E269" s="113"/>
      <c r="F269" s="113"/>
      <c r="G269" s="113"/>
      <c r="H269" s="113"/>
      <c r="I269" s="113"/>
      <c r="J269" s="113"/>
      <c r="K269" s="113"/>
      <c r="L269" s="113"/>
      <c r="M269" s="117" t="s">
        <v>503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v>
      </c>
      <c r="AL269" s="115"/>
      <c r="AM269" s="115"/>
      <c r="AN269" s="115"/>
      <c r="AO269" s="115"/>
      <c r="AP269" s="116"/>
      <c r="AQ269" s="117" t="s">
        <v>504</v>
      </c>
      <c r="AR269" s="113"/>
      <c r="AS269" s="113"/>
      <c r="AT269" s="113"/>
      <c r="AU269" s="114" t="s">
        <v>475</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405</v>
      </c>
      <c r="D301" s="118"/>
      <c r="E301" s="118"/>
      <c r="F301" s="118"/>
      <c r="G301" s="118"/>
      <c r="H301" s="118"/>
      <c r="I301" s="118"/>
      <c r="J301" s="118"/>
      <c r="K301" s="118"/>
      <c r="L301" s="118"/>
      <c r="M301" s="118" t="s">
        <v>406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407</v>
      </c>
      <c r="AL301" s="118"/>
      <c r="AM301" s="118"/>
      <c r="AN301" s="118"/>
      <c r="AO301" s="118"/>
      <c r="AP301" s="118"/>
      <c r="AQ301" s="118" t="s">
        <v>23</v>
      </c>
      <c r="AR301" s="118"/>
      <c r="AS301" s="118"/>
      <c r="AT301" s="118"/>
      <c r="AU301" s="120" t="s">
        <v>24</v>
      </c>
      <c r="AV301" s="121"/>
      <c r="AW301" s="121"/>
      <c r="AX301" s="122"/>
    </row>
    <row r="302" spans="1:50" ht="23.25" customHeight="1" x14ac:dyDescent="0.15">
      <c r="A302" s="112">
        <v>1</v>
      </c>
      <c r="B302" s="112">
        <v>1</v>
      </c>
      <c r="C302" s="117"/>
      <c r="D302" s="113"/>
      <c r="E302" s="113"/>
      <c r="F302" s="113"/>
      <c r="G302" s="113"/>
      <c r="H302" s="113"/>
      <c r="I302" s="113"/>
      <c r="J302" s="113"/>
      <c r="K302" s="113"/>
      <c r="L302" s="113"/>
      <c r="M302" s="117"/>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3.25"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3.25"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3.25"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3.25"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3.25"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3.25"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3.25"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3.25"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3.25"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405</v>
      </c>
      <c r="D334" s="118"/>
      <c r="E334" s="118"/>
      <c r="F334" s="118"/>
      <c r="G334" s="118"/>
      <c r="H334" s="118"/>
      <c r="I334" s="118"/>
      <c r="J334" s="118"/>
      <c r="K334" s="118"/>
      <c r="L334" s="118"/>
      <c r="M334" s="118" t="s">
        <v>406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407</v>
      </c>
      <c r="AL334" s="118"/>
      <c r="AM334" s="118"/>
      <c r="AN334" s="118"/>
      <c r="AO334" s="118"/>
      <c r="AP334" s="118"/>
      <c r="AQ334" s="118" t="s">
        <v>23</v>
      </c>
      <c r="AR334" s="118"/>
      <c r="AS334" s="118"/>
      <c r="AT334" s="118"/>
      <c r="AU334" s="120" t="s">
        <v>24</v>
      </c>
      <c r="AV334" s="121"/>
      <c r="AW334" s="121"/>
      <c r="AX334" s="122"/>
    </row>
    <row r="335" spans="1:50" ht="23.25" customHeight="1" x14ac:dyDescent="0.15">
      <c r="A335" s="112">
        <v>1</v>
      </c>
      <c r="B335" s="112">
        <v>1</v>
      </c>
      <c r="C335" s="117"/>
      <c r="D335" s="113"/>
      <c r="E335" s="113"/>
      <c r="F335" s="113"/>
      <c r="G335" s="113"/>
      <c r="H335" s="113"/>
      <c r="I335" s="113"/>
      <c r="J335" s="113"/>
      <c r="K335" s="113"/>
      <c r="L335" s="113"/>
      <c r="M335" s="117"/>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3.25"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3.25"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3.25"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3.25"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3.25"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3.25"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3.25"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3.25"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3.25"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405</v>
      </c>
      <c r="D367" s="118"/>
      <c r="E367" s="118"/>
      <c r="F367" s="118"/>
      <c r="G367" s="118"/>
      <c r="H367" s="118"/>
      <c r="I367" s="118"/>
      <c r="J367" s="118"/>
      <c r="K367" s="118"/>
      <c r="L367" s="118"/>
      <c r="M367" s="118" t="s">
        <v>406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407</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7"/>
      <c r="D368" s="113"/>
      <c r="E368" s="113"/>
      <c r="F368" s="113"/>
      <c r="G368" s="113"/>
      <c r="H368" s="113"/>
      <c r="I368" s="113"/>
      <c r="J368" s="113"/>
      <c r="K368" s="113"/>
      <c r="L368" s="113"/>
      <c r="M368" s="117"/>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405</v>
      </c>
      <c r="D400" s="118"/>
      <c r="E400" s="118"/>
      <c r="F400" s="118"/>
      <c r="G400" s="118"/>
      <c r="H400" s="118"/>
      <c r="I400" s="118"/>
      <c r="J400" s="118"/>
      <c r="K400" s="118"/>
      <c r="L400" s="118"/>
      <c r="M400" s="118" t="s">
        <v>406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407</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7"/>
      <c r="D401" s="113"/>
      <c r="E401" s="113"/>
      <c r="F401" s="113"/>
      <c r="G401" s="113"/>
      <c r="H401" s="113"/>
      <c r="I401" s="113"/>
      <c r="J401" s="113"/>
      <c r="K401" s="113"/>
      <c r="L401" s="113"/>
      <c r="M401" s="117"/>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405</v>
      </c>
      <c r="D433" s="118"/>
      <c r="E433" s="118"/>
      <c r="F433" s="118"/>
      <c r="G433" s="118"/>
      <c r="H433" s="118"/>
      <c r="I433" s="118"/>
      <c r="J433" s="118"/>
      <c r="K433" s="118"/>
      <c r="L433" s="118"/>
      <c r="M433" s="118" t="s">
        <v>406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407</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7"/>
      <c r="D434" s="113"/>
      <c r="E434" s="113"/>
      <c r="F434" s="113"/>
      <c r="G434" s="113"/>
      <c r="H434" s="113"/>
      <c r="I434" s="113"/>
      <c r="J434" s="113"/>
      <c r="K434" s="113"/>
      <c r="L434" s="113"/>
      <c r="M434" s="117"/>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405</v>
      </c>
      <c r="D466" s="118"/>
      <c r="E466" s="118"/>
      <c r="F466" s="118"/>
      <c r="G466" s="118"/>
      <c r="H466" s="118"/>
      <c r="I466" s="118"/>
      <c r="J466" s="118"/>
      <c r="K466" s="118"/>
      <c r="L466" s="118"/>
      <c r="M466" s="118" t="s">
        <v>406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407</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7"/>
      <c r="D467" s="113"/>
      <c r="E467" s="113"/>
      <c r="F467" s="113"/>
      <c r="G467" s="113"/>
      <c r="H467" s="113"/>
      <c r="I467" s="113"/>
      <c r="J467" s="113"/>
      <c r="K467" s="113"/>
      <c r="L467" s="113"/>
      <c r="M467" s="117"/>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15" t="s">
        <v>323</v>
      </c>
      <c r="B497" s="716"/>
      <c r="C497" s="716"/>
      <c r="D497" s="716"/>
      <c r="E497" s="716"/>
      <c r="F497" s="716"/>
      <c r="G497" s="716"/>
      <c r="H497" s="716"/>
      <c r="I497" s="716"/>
      <c r="J497" s="716"/>
      <c r="K497" s="716"/>
      <c r="L497" s="716"/>
      <c r="M497" s="716"/>
      <c r="N497" s="716"/>
      <c r="O497" s="716"/>
      <c r="P497" s="716"/>
      <c r="Q497" s="716"/>
      <c r="R497" s="716"/>
      <c r="S497" s="716"/>
      <c r="T497" s="716"/>
      <c r="U497" s="716"/>
      <c r="V497" s="716"/>
      <c r="W497" s="716"/>
      <c r="X497" s="716"/>
      <c r="Y497" s="716"/>
      <c r="Z497" s="716"/>
      <c r="AA497" s="716"/>
      <c r="AB497" s="716"/>
      <c r="AC497" s="716"/>
      <c r="AD497" s="716"/>
      <c r="AE497" s="716"/>
      <c r="AF497" s="716"/>
      <c r="AG497" s="716"/>
      <c r="AH497" s="716"/>
      <c r="AI497" s="716"/>
      <c r="AJ497" s="716"/>
      <c r="AK497" s="71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5" priority="569">
      <formula>IF(RIGHT(TEXT(P14,"0.#"),1)=".",FALSE,TRUE)</formula>
    </cfRule>
    <cfRule type="expression" dxfId="974" priority="570">
      <formula>IF(RIGHT(TEXT(P14,"0.#"),1)=".",TRUE,FALSE)</formula>
    </cfRule>
  </conditionalFormatting>
  <conditionalFormatting sqref="AE23:AI23">
    <cfRule type="expression" dxfId="973" priority="559">
      <formula>IF(RIGHT(TEXT(AE23,"0.#"),1)=".",FALSE,TRUE)</formula>
    </cfRule>
    <cfRule type="expression" dxfId="972" priority="560">
      <formula>IF(RIGHT(TEXT(AE23,"0.#"),1)=".",TRUE,FALSE)</formula>
    </cfRule>
  </conditionalFormatting>
  <conditionalFormatting sqref="AE69:AX69">
    <cfRule type="expression" dxfId="971" priority="491">
      <formula>IF(RIGHT(TEXT(AE69,"0.#"),1)=".",FALSE,TRUE)</formula>
    </cfRule>
    <cfRule type="expression" dxfId="970" priority="492">
      <formula>IF(RIGHT(TEXT(AE69,"0.#"),1)=".",TRUE,FALSE)</formula>
    </cfRule>
  </conditionalFormatting>
  <conditionalFormatting sqref="AE83:AI83">
    <cfRule type="expression" dxfId="969" priority="473">
      <formula>IF(RIGHT(TEXT(AE83,"0.#"),1)=".",FALSE,TRUE)</formula>
    </cfRule>
    <cfRule type="expression" dxfId="968" priority="474">
      <formula>IF(RIGHT(TEXT(AE83,"0.#"),1)=".",TRUE,FALSE)</formula>
    </cfRule>
  </conditionalFormatting>
  <conditionalFormatting sqref="AJ83:AX83">
    <cfRule type="expression" dxfId="967" priority="471">
      <formula>IF(RIGHT(TEXT(AJ83,"0.#"),1)=".",FALSE,TRUE)</formula>
    </cfRule>
    <cfRule type="expression" dxfId="966" priority="472">
      <formula>IF(RIGHT(TEXT(AJ83,"0.#"),1)=".",TRUE,FALSE)</formula>
    </cfRule>
  </conditionalFormatting>
  <conditionalFormatting sqref="L99">
    <cfRule type="expression" dxfId="965" priority="451">
      <formula>IF(RIGHT(TEXT(L99,"0.#"),1)=".",FALSE,TRUE)</formula>
    </cfRule>
    <cfRule type="expression" dxfId="964" priority="452">
      <formula>IF(RIGHT(TEXT(L99,"0.#"),1)=".",TRUE,FALSE)</formula>
    </cfRule>
  </conditionalFormatting>
  <conditionalFormatting sqref="L104">
    <cfRule type="expression" dxfId="963" priority="449">
      <formula>IF(RIGHT(TEXT(L104,"0.#"),1)=".",FALSE,TRUE)</formula>
    </cfRule>
    <cfRule type="expression" dxfId="962" priority="450">
      <formula>IF(RIGHT(TEXT(L104,"0.#"),1)=".",TRUE,FALSE)</formula>
    </cfRule>
  </conditionalFormatting>
  <conditionalFormatting sqref="R104">
    <cfRule type="expression" dxfId="961" priority="447">
      <formula>IF(RIGHT(TEXT(R104,"0.#"),1)=".",FALSE,TRUE)</formula>
    </cfRule>
    <cfRule type="expression" dxfId="960" priority="448">
      <formula>IF(RIGHT(TEXT(R104,"0.#"),1)=".",TRUE,FALSE)</formula>
    </cfRule>
  </conditionalFormatting>
  <conditionalFormatting sqref="P18:AX18">
    <cfRule type="expression" dxfId="959" priority="445">
      <formula>IF(RIGHT(TEXT(P18,"0.#"),1)=".",FALSE,TRUE)</formula>
    </cfRule>
    <cfRule type="expression" dxfId="958" priority="446">
      <formula>IF(RIGHT(TEXT(P18,"0.#"),1)=".",TRUE,FALSE)</formula>
    </cfRule>
  </conditionalFormatting>
  <conditionalFormatting sqref="Y181">
    <cfRule type="expression" dxfId="957" priority="441">
      <formula>IF(RIGHT(TEXT(Y181,"0.#"),1)=".",FALSE,TRUE)</formula>
    </cfRule>
    <cfRule type="expression" dxfId="956" priority="442">
      <formula>IF(RIGHT(TEXT(Y181,"0.#"),1)=".",TRUE,FALSE)</formula>
    </cfRule>
  </conditionalFormatting>
  <conditionalFormatting sqref="Y190">
    <cfRule type="expression" dxfId="955" priority="437">
      <formula>IF(RIGHT(TEXT(Y190,"0.#"),1)=".",FALSE,TRUE)</formula>
    </cfRule>
    <cfRule type="expression" dxfId="954" priority="438">
      <formula>IF(RIGHT(TEXT(Y190,"0.#"),1)=".",TRUE,FALSE)</formula>
    </cfRule>
  </conditionalFormatting>
  <conditionalFormatting sqref="AK236">
    <cfRule type="expression" dxfId="953" priority="359">
      <formula>IF(RIGHT(TEXT(AK236,"0.#"),1)=".",FALSE,TRUE)</formula>
    </cfRule>
    <cfRule type="expression" dxfId="952" priority="360">
      <formula>IF(RIGHT(TEXT(AK236,"0.#"),1)=".",TRUE,FALSE)</formula>
    </cfRule>
  </conditionalFormatting>
  <conditionalFormatting sqref="AE54:AI54">
    <cfRule type="expression" dxfId="951" priority="309">
      <formula>IF(RIGHT(TEXT(AE54,"0.#"),1)=".",FALSE,TRUE)</formula>
    </cfRule>
    <cfRule type="expression" dxfId="950" priority="310">
      <formula>IF(RIGHT(TEXT(AE54,"0.#"),1)=".",TRUE,FALSE)</formula>
    </cfRule>
  </conditionalFormatting>
  <conditionalFormatting sqref="P16:AQ17 P15:AX15 P13:AX13">
    <cfRule type="expression" dxfId="949" priority="267">
      <formula>IF(RIGHT(TEXT(P13,"0.#"),1)=".",FALSE,TRUE)</formula>
    </cfRule>
    <cfRule type="expression" dxfId="948" priority="268">
      <formula>IF(RIGHT(TEXT(P13,"0.#"),1)=".",TRUE,FALSE)</formula>
    </cfRule>
  </conditionalFormatting>
  <conditionalFormatting sqref="P19:AJ19">
    <cfRule type="expression" dxfId="947" priority="265">
      <formula>IF(RIGHT(TEXT(P19,"0.#"),1)=".",FALSE,TRUE)</formula>
    </cfRule>
    <cfRule type="expression" dxfId="946" priority="266">
      <formula>IF(RIGHT(TEXT(P19,"0.#"),1)=".",TRUE,FALSE)</formula>
    </cfRule>
  </conditionalFormatting>
  <conditionalFormatting sqref="AE55:AX55 AJ54:AS54">
    <cfRule type="expression" dxfId="945" priority="261">
      <formula>IF(RIGHT(TEXT(AE54,"0.#"),1)=".",FALSE,TRUE)</formula>
    </cfRule>
    <cfRule type="expression" dxfId="944" priority="262">
      <formula>IF(RIGHT(TEXT(AE54,"0.#"),1)=".",TRUE,FALSE)</formula>
    </cfRule>
  </conditionalFormatting>
  <conditionalFormatting sqref="AE68:AS68">
    <cfRule type="expression" dxfId="943" priority="257">
      <formula>IF(RIGHT(TEXT(AE68,"0.#"),1)=".",FALSE,TRUE)</formula>
    </cfRule>
    <cfRule type="expression" dxfId="942" priority="258">
      <formula>IF(RIGHT(TEXT(AE68,"0.#"),1)=".",TRUE,FALSE)</formula>
    </cfRule>
  </conditionalFormatting>
  <conditionalFormatting sqref="AE95:AI95 AE92:AI92 AE89:AI89 AE86:AI86">
    <cfRule type="expression" dxfId="941" priority="255">
      <formula>IF(RIGHT(TEXT(AE86,"0.#"),1)=".",FALSE,TRUE)</formula>
    </cfRule>
    <cfRule type="expression" dxfId="940" priority="256">
      <formula>IF(RIGHT(TEXT(AE86,"0.#"),1)=".",TRUE,FALSE)</formula>
    </cfRule>
  </conditionalFormatting>
  <conditionalFormatting sqref="AJ95:AX95 AJ92:AX92 AJ89:AX89 AJ86:AX86">
    <cfRule type="expression" dxfId="939" priority="253">
      <formula>IF(RIGHT(TEXT(AJ86,"0.#"),1)=".",FALSE,TRUE)</formula>
    </cfRule>
    <cfRule type="expression" dxfId="938" priority="254">
      <formula>IF(RIGHT(TEXT(AJ86,"0.#"),1)=".",TRUE,FALSE)</formula>
    </cfRule>
  </conditionalFormatting>
  <conditionalFormatting sqref="L100:L103 L98">
    <cfRule type="expression" dxfId="937" priority="251">
      <formula>IF(RIGHT(TEXT(L98,"0.#"),1)=".",FALSE,TRUE)</formula>
    </cfRule>
    <cfRule type="expression" dxfId="936" priority="252">
      <formula>IF(RIGHT(TEXT(L98,"0.#"),1)=".",TRUE,FALSE)</formula>
    </cfRule>
  </conditionalFormatting>
  <conditionalFormatting sqref="R98">
    <cfRule type="expression" dxfId="935" priority="247">
      <formula>IF(RIGHT(TEXT(R98,"0.#"),1)=".",FALSE,TRUE)</formula>
    </cfRule>
    <cfRule type="expression" dxfId="934" priority="248">
      <formula>IF(RIGHT(TEXT(R98,"0.#"),1)=".",TRUE,FALSE)</formula>
    </cfRule>
  </conditionalFormatting>
  <conditionalFormatting sqref="R99:R103">
    <cfRule type="expression" dxfId="933" priority="245">
      <formula>IF(RIGHT(TEXT(R99,"0.#"),1)=".",FALSE,TRUE)</formula>
    </cfRule>
    <cfRule type="expression" dxfId="932" priority="246">
      <formula>IF(RIGHT(TEXT(R99,"0.#"),1)=".",TRUE,FALSE)</formula>
    </cfRule>
  </conditionalFormatting>
  <conditionalFormatting sqref="Y182:Y189 Y180">
    <cfRule type="expression" dxfId="931" priority="243">
      <formula>IF(RIGHT(TEXT(Y180,"0.#"),1)=".",FALSE,TRUE)</formula>
    </cfRule>
    <cfRule type="expression" dxfId="930" priority="244">
      <formula>IF(RIGHT(TEXT(Y180,"0.#"),1)=".",TRUE,FALSE)</formula>
    </cfRule>
  </conditionalFormatting>
  <conditionalFormatting sqref="AU181">
    <cfRule type="expression" dxfId="929" priority="241">
      <formula>IF(RIGHT(TEXT(AU181,"0.#"),1)=".",FALSE,TRUE)</formula>
    </cfRule>
    <cfRule type="expression" dxfId="928" priority="242">
      <formula>IF(RIGHT(TEXT(AU181,"0.#"),1)=".",TRUE,FALSE)</formula>
    </cfRule>
  </conditionalFormatting>
  <conditionalFormatting sqref="AU190">
    <cfRule type="expression" dxfId="927" priority="239">
      <formula>IF(RIGHT(TEXT(AU190,"0.#"),1)=".",FALSE,TRUE)</formula>
    </cfRule>
    <cfRule type="expression" dxfId="926" priority="240">
      <formula>IF(RIGHT(TEXT(AU190,"0.#"),1)=".",TRUE,FALSE)</formula>
    </cfRule>
  </conditionalFormatting>
  <conditionalFormatting sqref="AU182:AU189 AU180">
    <cfRule type="expression" dxfId="925" priority="237">
      <formula>IF(RIGHT(TEXT(AU180,"0.#"),1)=".",FALSE,TRUE)</formula>
    </cfRule>
    <cfRule type="expression" dxfId="924" priority="238">
      <formula>IF(RIGHT(TEXT(AU180,"0.#"),1)=".",TRUE,FALSE)</formula>
    </cfRule>
  </conditionalFormatting>
  <conditionalFormatting sqref="Y220 Y207 Y194">
    <cfRule type="expression" dxfId="923" priority="223">
      <formula>IF(RIGHT(TEXT(Y194,"0.#"),1)=".",FALSE,TRUE)</formula>
    </cfRule>
    <cfRule type="expression" dxfId="922" priority="224">
      <formula>IF(RIGHT(TEXT(Y194,"0.#"),1)=".",TRUE,FALSE)</formula>
    </cfRule>
  </conditionalFormatting>
  <conditionalFormatting sqref="Y229 Y216 Y203">
    <cfRule type="expression" dxfId="921" priority="221">
      <formula>IF(RIGHT(TEXT(Y203,"0.#"),1)=".",FALSE,TRUE)</formula>
    </cfRule>
    <cfRule type="expression" dxfId="920" priority="222">
      <formula>IF(RIGHT(TEXT(Y203,"0.#"),1)=".",TRUE,FALSE)</formula>
    </cfRule>
  </conditionalFormatting>
  <conditionalFormatting sqref="Y221:Y228 Y219 Y208:Y215 Y206 Y195:Y202 Y193">
    <cfRule type="expression" dxfId="919" priority="219">
      <formula>IF(RIGHT(TEXT(Y193,"0.#"),1)=".",FALSE,TRUE)</formula>
    </cfRule>
    <cfRule type="expression" dxfId="918" priority="220">
      <formula>IF(RIGHT(TEXT(Y193,"0.#"),1)=".",TRUE,FALSE)</formula>
    </cfRule>
  </conditionalFormatting>
  <conditionalFormatting sqref="AU220 AU207 AU194">
    <cfRule type="expression" dxfId="917" priority="217">
      <formula>IF(RIGHT(TEXT(AU194,"0.#"),1)=".",FALSE,TRUE)</formula>
    </cfRule>
    <cfRule type="expression" dxfId="916" priority="218">
      <formula>IF(RIGHT(TEXT(AU194,"0.#"),1)=".",TRUE,FALSE)</formula>
    </cfRule>
  </conditionalFormatting>
  <conditionalFormatting sqref="AU229 AU216 AU203">
    <cfRule type="expression" dxfId="915" priority="215">
      <formula>IF(RIGHT(TEXT(AU203,"0.#"),1)=".",FALSE,TRUE)</formula>
    </cfRule>
    <cfRule type="expression" dxfId="914" priority="216">
      <formula>IF(RIGHT(TEXT(AU203,"0.#"),1)=".",TRUE,FALSE)</formula>
    </cfRule>
  </conditionalFormatting>
  <conditionalFormatting sqref="AU221:AU228 AU219 AU208:AU215 AU206 AU195:AU202 AU193">
    <cfRule type="expression" dxfId="913" priority="213">
      <formula>IF(RIGHT(TEXT(AU193,"0.#"),1)=".",FALSE,TRUE)</formula>
    </cfRule>
    <cfRule type="expression" dxfId="912" priority="214">
      <formula>IF(RIGHT(TEXT(AU193,"0.#"),1)=".",TRUE,FALSE)</formula>
    </cfRule>
  </conditionalFormatting>
  <conditionalFormatting sqref="AE56:AI56">
    <cfRule type="expression" dxfId="911" priority="187">
      <formula>IF(AND(AE56&gt;=0, RIGHT(TEXT(AE56,"0.#"),1)&lt;&gt;"."),TRUE,FALSE)</formula>
    </cfRule>
    <cfRule type="expression" dxfId="910" priority="188">
      <formula>IF(AND(AE56&gt;=0, RIGHT(TEXT(AE56,"0.#"),1)="."),TRUE,FALSE)</formula>
    </cfRule>
    <cfRule type="expression" dxfId="909" priority="189">
      <formula>IF(AND(AE56&lt;0, RIGHT(TEXT(AE56,"0.#"),1)&lt;&gt;"."),TRUE,FALSE)</formula>
    </cfRule>
    <cfRule type="expression" dxfId="908" priority="190">
      <formula>IF(AND(AE56&lt;0, RIGHT(TEXT(AE56,"0.#"),1)="."),TRUE,FALSE)</formula>
    </cfRule>
  </conditionalFormatting>
  <conditionalFormatting sqref="AJ56:AS56">
    <cfRule type="expression" dxfId="907" priority="183">
      <formula>IF(AND(AJ56&gt;=0, RIGHT(TEXT(AJ56,"0.#"),1)&lt;&gt;"."),TRUE,FALSE)</formula>
    </cfRule>
    <cfRule type="expression" dxfId="906" priority="184">
      <formula>IF(AND(AJ56&gt;=0, RIGHT(TEXT(AJ56,"0.#"),1)="."),TRUE,FALSE)</formula>
    </cfRule>
    <cfRule type="expression" dxfId="905" priority="185">
      <formula>IF(AND(AJ56&lt;0, RIGHT(TEXT(AJ56,"0.#"),1)&lt;&gt;"."),TRUE,FALSE)</formula>
    </cfRule>
    <cfRule type="expression" dxfId="904" priority="186">
      <formula>IF(AND(AJ56&lt;0, RIGHT(TEXT(AJ56,"0.#"),1)="."),TRUE,FALSE)</formula>
    </cfRule>
  </conditionalFormatting>
  <conditionalFormatting sqref="AK237:AK265">
    <cfRule type="expression" dxfId="903" priority="171">
      <formula>IF(RIGHT(TEXT(AK237,"0.#"),1)=".",FALSE,TRUE)</formula>
    </cfRule>
    <cfRule type="expression" dxfId="902" priority="172">
      <formula>IF(RIGHT(TEXT(AK237,"0.#"),1)=".",TRUE,FALSE)</formula>
    </cfRule>
  </conditionalFormatting>
  <conditionalFormatting sqref="AU237:AX265">
    <cfRule type="expression" dxfId="901" priority="167">
      <formula>IF(AND(AU237&gt;=0, RIGHT(TEXT(AU237,"0.#"),1)&lt;&gt;"."),TRUE,FALSE)</formula>
    </cfRule>
    <cfRule type="expression" dxfId="900" priority="168">
      <formula>IF(AND(AU237&gt;=0, RIGHT(TEXT(AU237,"0.#"),1)="."),TRUE,FALSE)</formula>
    </cfRule>
    <cfRule type="expression" dxfId="899" priority="169">
      <formula>IF(AND(AU237&lt;0, RIGHT(TEXT(AU237,"0.#"),1)&lt;&gt;"."),TRUE,FALSE)</formula>
    </cfRule>
    <cfRule type="expression" dxfId="898" priority="170">
      <formula>IF(AND(AU237&lt;0, RIGHT(TEXT(AU237,"0.#"),1)="."),TRUE,FALSE)</formula>
    </cfRule>
  </conditionalFormatting>
  <conditionalFormatting sqref="AK269">
    <cfRule type="expression" dxfId="897" priority="165">
      <formula>IF(RIGHT(TEXT(AK269,"0.#"),1)=".",FALSE,TRUE)</formula>
    </cfRule>
    <cfRule type="expression" dxfId="896" priority="166">
      <formula>IF(RIGHT(TEXT(AK269,"0.#"),1)=".",TRUE,FALSE)</formula>
    </cfRule>
  </conditionalFormatting>
  <conditionalFormatting sqref="AU269:AX269">
    <cfRule type="expression" dxfId="895" priority="161">
      <formula>IF(AND(AU269&gt;=0, RIGHT(TEXT(AU269,"0.#"),1)&lt;&gt;"."),TRUE,FALSE)</formula>
    </cfRule>
    <cfRule type="expression" dxfId="894" priority="162">
      <formula>IF(AND(AU269&gt;=0, RIGHT(TEXT(AU269,"0.#"),1)="."),TRUE,FALSE)</formula>
    </cfRule>
    <cfRule type="expression" dxfId="893" priority="163">
      <formula>IF(AND(AU269&lt;0, RIGHT(TEXT(AU269,"0.#"),1)&lt;&gt;"."),TRUE,FALSE)</formula>
    </cfRule>
    <cfRule type="expression" dxfId="892" priority="164">
      <formula>IF(AND(AU269&lt;0, RIGHT(TEXT(AU269,"0.#"),1)="."),TRUE,FALSE)</formula>
    </cfRule>
  </conditionalFormatting>
  <conditionalFormatting sqref="AK270:AK298">
    <cfRule type="expression" dxfId="891" priority="159">
      <formula>IF(RIGHT(TEXT(AK270,"0.#"),1)=".",FALSE,TRUE)</formula>
    </cfRule>
    <cfRule type="expression" dxfId="890" priority="160">
      <formula>IF(RIGHT(TEXT(AK270,"0.#"),1)=".",TRUE,FALSE)</formula>
    </cfRule>
  </conditionalFormatting>
  <conditionalFormatting sqref="AU270:AX298">
    <cfRule type="expression" dxfId="889" priority="155">
      <formula>IF(AND(AU270&gt;=0, RIGHT(TEXT(AU270,"0.#"),1)&lt;&gt;"."),TRUE,FALSE)</formula>
    </cfRule>
    <cfRule type="expression" dxfId="888" priority="156">
      <formula>IF(AND(AU270&gt;=0, RIGHT(TEXT(AU270,"0.#"),1)="."),TRUE,FALSE)</formula>
    </cfRule>
    <cfRule type="expression" dxfId="887" priority="157">
      <formula>IF(AND(AU270&lt;0, RIGHT(TEXT(AU270,"0.#"),1)&lt;&gt;"."),TRUE,FALSE)</formula>
    </cfRule>
    <cfRule type="expression" dxfId="886" priority="158">
      <formula>IF(AND(AU270&lt;0, RIGHT(TEXT(AU270,"0.#"),1)="."),TRUE,FALSE)</formula>
    </cfRule>
  </conditionalFormatting>
  <conditionalFormatting sqref="AK302">
    <cfRule type="expression" dxfId="885" priority="153">
      <formula>IF(RIGHT(TEXT(AK302,"0.#"),1)=".",FALSE,TRUE)</formula>
    </cfRule>
    <cfRule type="expression" dxfId="884" priority="154">
      <formula>IF(RIGHT(TEXT(AK302,"0.#"),1)=".",TRUE,FALSE)</formula>
    </cfRule>
  </conditionalFormatting>
  <conditionalFormatting sqref="AU302:AX302">
    <cfRule type="expression" dxfId="883" priority="149">
      <formula>IF(AND(AU302&gt;=0, RIGHT(TEXT(AU302,"0.#"),1)&lt;&gt;"."),TRUE,FALSE)</formula>
    </cfRule>
    <cfRule type="expression" dxfId="882" priority="150">
      <formula>IF(AND(AU302&gt;=0, RIGHT(TEXT(AU302,"0.#"),1)="."),TRUE,FALSE)</formula>
    </cfRule>
    <cfRule type="expression" dxfId="881" priority="151">
      <formula>IF(AND(AU302&lt;0, RIGHT(TEXT(AU302,"0.#"),1)&lt;&gt;"."),TRUE,FALSE)</formula>
    </cfRule>
    <cfRule type="expression" dxfId="880" priority="152">
      <formula>IF(AND(AU302&lt;0, RIGHT(TEXT(AU302,"0.#"),1)="."),TRUE,FALSE)</formula>
    </cfRule>
  </conditionalFormatting>
  <conditionalFormatting sqref="AK303:AK331">
    <cfRule type="expression" dxfId="879" priority="147">
      <formula>IF(RIGHT(TEXT(AK303,"0.#"),1)=".",FALSE,TRUE)</formula>
    </cfRule>
    <cfRule type="expression" dxfId="878" priority="148">
      <formula>IF(RIGHT(TEXT(AK303,"0.#"),1)=".",TRUE,FALSE)</formula>
    </cfRule>
  </conditionalFormatting>
  <conditionalFormatting sqref="AU303:AX331">
    <cfRule type="expression" dxfId="877" priority="143">
      <formula>IF(AND(AU303&gt;=0, RIGHT(TEXT(AU303,"0.#"),1)&lt;&gt;"."),TRUE,FALSE)</formula>
    </cfRule>
    <cfRule type="expression" dxfId="876" priority="144">
      <formula>IF(AND(AU303&gt;=0, RIGHT(TEXT(AU303,"0.#"),1)="."),TRUE,FALSE)</formula>
    </cfRule>
    <cfRule type="expression" dxfId="875" priority="145">
      <formula>IF(AND(AU303&lt;0, RIGHT(TEXT(AU303,"0.#"),1)&lt;&gt;"."),TRUE,FALSE)</formula>
    </cfRule>
    <cfRule type="expression" dxfId="874" priority="146">
      <formula>IF(AND(AU303&lt;0, RIGHT(TEXT(AU303,"0.#"),1)="."),TRUE,FALSE)</formula>
    </cfRule>
  </conditionalFormatting>
  <conditionalFormatting sqref="AK335">
    <cfRule type="expression" dxfId="873" priority="141">
      <formula>IF(RIGHT(TEXT(AK335,"0.#"),1)=".",FALSE,TRUE)</formula>
    </cfRule>
    <cfRule type="expression" dxfId="872" priority="142">
      <formula>IF(RIGHT(TEXT(AK335,"0.#"),1)=".",TRUE,FALSE)</formula>
    </cfRule>
  </conditionalFormatting>
  <conditionalFormatting sqref="AU335:AX335">
    <cfRule type="expression" dxfId="871" priority="137">
      <formula>IF(AND(AU335&gt;=0, RIGHT(TEXT(AU335,"0.#"),1)&lt;&gt;"."),TRUE,FALSE)</formula>
    </cfRule>
    <cfRule type="expression" dxfId="870" priority="138">
      <formula>IF(AND(AU335&gt;=0, RIGHT(TEXT(AU335,"0.#"),1)="."),TRUE,FALSE)</formula>
    </cfRule>
    <cfRule type="expression" dxfId="869" priority="139">
      <formula>IF(AND(AU335&lt;0, RIGHT(TEXT(AU335,"0.#"),1)&lt;&gt;"."),TRUE,FALSE)</formula>
    </cfRule>
    <cfRule type="expression" dxfId="868" priority="140">
      <formula>IF(AND(AU335&lt;0, RIGHT(TEXT(AU335,"0.#"),1)="."),TRUE,FALSE)</formula>
    </cfRule>
  </conditionalFormatting>
  <conditionalFormatting sqref="AK336:AK364">
    <cfRule type="expression" dxfId="867" priority="135">
      <formula>IF(RIGHT(TEXT(AK336,"0.#"),1)=".",FALSE,TRUE)</formula>
    </cfRule>
    <cfRule type="expression" dxfId="866" priority="136">
      <formula>IF(RIGHT(TEXT(AK336,"0.#"),1)=".",TRUE,FALSE)</formula>
    </cfRule>
  </conditionalFormatting>
  <conditionalFormatting sqref="AU336:AX364">
    <cfRule type="expression" dxfId="865" priority="131">
      <formula>IF(AND(AU336&gt;=0, RIGHT(TEXT(AU336,"0.#"),1)&lt;&gt;"."),TRUE,FALSE)</formula>
    </cfRule>
    <cfRule type="expression" dxfId="864" priority="132">
      <formula>IF(AND(AU336&gt;=0, RIGHT(TEXT(AU336,"0.#"),1)="."),TRUE,FALSE)</formula>
    </cfRule>
    <cfRule type="expression" dxfId="863" priority="133">
      <formula>IF(AND(AU336&lt;0, RIGHT(TEXT(AU336,"0.#"),1)&lt;&gt;"."),TRUE,FALSE)</formula>
    </cfRule>
    <cfRule type="expression" dxfId="862" priority="134">
      <formula>IF(AND(AU336&lt;0, RIGHT(TEXT(AU336,"0.#"),1)="."),TRUE,FALSE)</formula>
    </cfRule>
  </conditionalFormatting>
  <conditionalFormatting sqref="AK368">
    <cfRule type="expression" dxfId="861" priority="129">
      <formula>IF(RIGHT(TEXT(AK368,"0.#"),1)=".",FALSE,TRUE)</formula>
    </cfRule>
    <cfRule type="expression" dxfId="860" priority="130">
      <formula>IF(RIGHT(TEXT(AK368,"0.#"),1)=".",TRUE,FALSE)</formula>
    </cfRule>
  </conditionalFormatting>
  <conditionalFormatting sqref="AU368:AX368">
    <cfRule type="expression" dxfId="859" priority="125">
      <formula>IF(AND(AU368&gt;=0, RIGHT(TEXT(AU368,"0.#"),1)&lt;&gt;"."),TRUE,FALSE)</formula>
    </cfRule>
    <cfRule type="expression" dxfId="858" priority="126">
      <formula>IF(AND(AU368&gt;=0, RIGHT(TEXT(AU368,"0.#"),1)="."),TRUE,FALSE)</formula>
    </cfRule>
    <cfRule type="expression" dxfId="857" priority="127">
      <formula>IF(AND(AU368&lt;0, RIGHT(TEXT(AU368,"0.#"),1)&lt;&gt;"."),TRUE,FALSE)</formula>
    </cfRule>
    <cfRule type="expression" dxfId="856" priority="128">
      <formula>IF(AND(AU368&lt;0, RIGHT(TEXT(AU368,"0.#"),1)="."),TRUE,FALSE)</formula>
    </cfRule>
  </conditionalFormatting>
  <conditionalFormatting sqref="AK369:AK397">
    <cfRule type="expression" dxfId="855" priority="123">
      <formula>IF(RIGHT(TEXT(AK369,"0.#"),1)=".",FALSE,TRUE)</formula>
    </cfRule>
    <cfRule type="expression" dxfId="854" priority="124">
      <formula>IF(RIGHT(TEXT(AK369,"0.#"),1)=".",TRUE,FALSE)</formula>
    </cfRule>
  </conditionalFormatting>
  <conditionalFormatting sqref="AU369:AX397">
    <cfRule type="expression" dxfId="853" priority="119">
      <formula>IF(AND(AU369&gt;=0, RIGHT(TEXT(AU369,"0.#"),1)&lt;&gt;"."),TRUE,FALSE)</formula>
    </cfRule>
    <cfRule type="expression" dxfId="852" priority="120">
      <formula>IF(AND(AU369&gt;=0, RIGHT(TEXT(AU369,"0.#"),1)="."),TRUE,FALSE)</formula>
    </cfRule>
    <cfRule type="expression" dxfId="851" priority="121">
      <formula>IF(AND(AU369&lt;0, RIGHT(TEXT(AU369,"0.#"),1)&lt;&gt;"."),TRUE,FALSE)</formula>
    </cfRule>
    <cfRule type="expression" dxfId="850" priority="122">
      <formula>IF(AND(AU369&lt;0, RIGHT(TEXT(AU369,"0.#"),1)="."),TRUE,FALSE)</formula>
    </cfRule>
  </conditionalFormatting>
  <conditionalFormatting sqref="AK401">
    <cfRule type="expression" dxfId="849" priority="117">
      <formula>IF(RIGHT(TEXT(AK401,"0.#"),1)=".",FALSE,TRUE)</formula>
    </cfRule>
    <cfRule type="expression" dxfId="848" priority="118">
      <formula>IF(RIGHT(TEXT(AK401,"0.#"),1)=".",TRUE,FALSE)</formula>
    </cfRule>
  </conditionalFormatting>
  <conditionalFormatting sqref="AU401:AX401">
    <cfRule type="expression" dxfId="847" priority="113">
      <formula>IF(AND(AU401&gt;=0, RIGHT(TEXT(AU401,"0.#"),1)&lt;&gt;"."),TRUE,FALSE)</formula>
    </cfRule>
    <cfRule type="expression" dxfId="846" priority="114">
      <formula>IF(AND(AU401&gt;=0, RIGHT(TEXT(AU401,"0.#"),1)="."),TRUE,FALSE)</formula>
    </cfRule>
    <cfRule type="expression" dxfId="845" priority="115">
      <formula>IF(AND(AU401&lt;0, RIGHT(TEXT(AU401,"0.#"),1)&lt;&gt;"."),TRUE,FALSE)</formula>
    </cfRule>
    <cfRule type="expression" dxfId="844" priority="116">
      <formula>IF(AND(AU401&lt;0, RIGHT(TEXT(AU401,"0.#"),1)="."),TRUE,FALSE)</formula>
    </cfRule>
  </conditionalFormatting>
  <conditionalFormatting sqref="AK402:AK430">
    <cfRule type="expression" dxfId="843" priority="111">
      <formula>IF(RIGHT(TEXT(AK402,"0.#"),1)=".",FALSE,TRUE)</formula>
    </cfRule>
    <cfRule type="expression" dxfId="842" priority="112">
      <formula>IF(RIGHT(TEXT(AK402,"0.#"),1)=".",TRUE,FALSE)</formula>
    </cfRule>
  </conditionalFormatting>
  <conditionalFormatting sqref="AU402:AX430">
    <cfRule type="expression" dxfId="841" priority="107">
      <formula>IF(AND(AU402&gt;=0, RIGHT(TEXT(AU402,"0.#"),1)&lt;&gt;"."),TRUE,FALSE)</formula>
    </cfRule>
    <cfRule type="expression" dxfId="840" priority="108">
      <formula>IF(AND(AU402&gt;=0, RIGHT(TEXT(AU402,"0.#"),1)="."),TRUE,FALSE)</formula>
    </cfRule>
    <cfRule type="expression" dxfId="839" priority="109">
      <formula>IF(AND(AU402&lt;0, RIGHT(TEXT(AU402,"0.#"),1)&lt;&gt;"."),TRUE,FALSE)</formula>
    </cfRule>
    <cfRule type="expression" dxfId="838" priority="110">
      <formula>IF(AND(AU402&lt;0, RIGHT(TEXT(AU402,"0.#"),1)="."),TRUE,FALSE)</formula>
    </cfRule>
  </conditionalFormatting>
  <conditionalFormatting sqref="AK434">
    <cfRule type="expression" dxfId="837" priority="105">
      <formula>IF(RIGHT(TEXT(AK434,"0.#"),1)=".",FALSE,TRUE)</formula>
    </cfRule>
    <cfRule type="expression" dxfId="836" priority="106">
      <formula>IF(RIGHT(TEXT(AK434,"0.#"),1)=".",TRUE,FALSE)</formula>
    </cfRule>
  </conditionalFormatting>
  <conditionalFormatting sqref="AU434:AX434">
    <cfRule type="expression" dxfId="835" priority="101">
      <formula>IF(AND(AU434&gt;=0, RIGHT(TEXT(AU434,"0.#"),1)&lt;&gt;"."),TRUE,FALSE)</formula>
    </cfRule>
    <cfRule type="expression" dxfId="834" priority="102">
      <formula>IF(AND(AU434&gt;=0, RIGHT(TEXT(AU434,"0.#"),1)="."),TRUE,FALSE)</formula>
    </cfRule>
    <cfRule type="expression" dxfId="833" priority="103">
      <formula>IF(AND(AU434&lt;0, RIGHT(TEXT(AU434,"0.#"),1)&lt;&gt;"."),TRUE,FALSE)</formula>
    </cfRule>
    <cfRule type="expression" dxfId="832" priority="104">
      <formula>IF(AND(AU434&lt;0, RIGHT(TEXT(AU434,"0.#"),1)="."),TRUE,FALSE)</formula>
    </cfRule>
  </conditionalFormatting>
  <conditionalFormatting sqref="AK435:AK463">
    <cfRule type="expression" dxfId="831" priority="99">
      <formula>IF(RIGHT(TEXT(AK435,"0.#"),1)=".",FALSE,TRUE)</formula>
    </cfRule>
    <cfRule type="expression" dxfId="830" priority="100">
      <formula>IF(RIGHT(TEXT(AK435,"0.#"),1)=".",TRUE,FALSE)</formula>
    </cfRule>
  </conditionalFormatting>
  <conditionalFormatting sqref="AU435:AX463">
    <cfRule type="expression" dxfId="829" priority="95">
      <formula>IF(AND(AU435&gt;=0, RIGHT(TEXT(AU435,"0.#"),1)&lt;&gt;"."),TRUE,FALSE)</formula>
    </cfRule>
    <cfRule type="expression" dxfId="828" priority="96">
      <formula>IF(AND(AU435&gt;=0, RIGHT(TEXT(AU435,"0.#"),1)="."),TRUE,FALSE)</formula>
    </cfRule>
    <cfRule type="expression" dxfId="827" priority="97">
      <formula>IF(AND(AU435&lt;0, RIGHT(TEXT(AU435,"0.#"),1)&lt;&gt;"."),TRUE,FALSE)</formula>
    </cfRule>
    <cfRule type="expression" dxfId="826" priority="98">
      <formula>IF(AND(AU435&lt;0, RIGHT(TEXT(AU435,"0.#"),1)="."),TRUE,FALSE)</formula>
    </cfRule>
  </conditionalFormatting>
  <conditionalFormatting sqref="AK467">
    <cfRule type="expression" dxfId="825" priority="93">
      <formula>IF(RIGHT(TEXT(AK467,"0.#"),1)=".",FALSE,TRUE)</formula>
    </cfRule>
    <cfRule type="expression" dxfId="824" priority="94">
      <formula>IF(RIGHT(TEXT(AK467,"0.#"),1)=".",TRUE,FALSE)</formula>
    </cfRule>
  </conditionalFormatting>
  <conditionalFormatting sqref="AU467:AX467">
    <cfRule type="expression" dxfId="823" priority="89">
      <formula>IF(AND(AU467&gt;=0, RIGHT(TEXT(AU467,"0.#"),1)&lt;&gt;"."),TRUE,FALSE)</formula>
    </cfRule>
    <cfRule type="expression" dxfId="822" priority="90">
      <formula>IF(AND(AU467&gt;=0, RIGHT(TEXT(AU467,"0.#"),1)="."),TRUE,FALSE)</formula>
    </cfRule>
    <cfRule type="expression" dxfId="821" priority="91">
      <formula>IF(AND(AU467&lt;0, RIGHT(TEXT(AU467,"0.#"),1)&lt;&gt;"."),TRUE,FALSE)</formula>
    </cfRule>
    <cfRule type="expression" dxfId="820" priority="92">
      <formula>IF(AND(AU467&lt;0, RIGHT(TEXT(AU467,"0.#"),1)="."),TRUE,FALSE)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E24:AX24 AJ23:AS23">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S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cfRule type="expression" dxfId="799" priority="55">
      <formula>IF(RIGHT(TEXT(AE38,"0.#"),1)=".",FALSE,TRUE)</formula>
    </cfRule>
    <cfRule type="expression" dxfId="798" priority="56">
      <formula>IF(RIGHT(TEXT(AE38,"0.#"),1)=".",TRUE,FALSE)</formula>
    </cfRule>
  </conditionalFormatting>
  <conditionalFormatting sqref="AE44:AX44 AJ43:AS43 AE39:AX39 AJ38:AS38 AT34:AX34 AT29:AX29">
    <cfRule type="expression" dxfId="797" priority="53">
      <formula>IF(RIGHT(TEXT(AE29,"0.#"),1)=".",FALSE,TRUE)</formula>
    </cfRule>
    <cfRule type="expression" dxfId="796" priority="54">
      <formula>IF(RIGHT(TEXT(AE29,"0.#"),1)=".",TRUE,FALSE)</formula>
    </cfRule>
  </conditionalFormatting>
  <conditionalFormatting sqref="AE45:AI45 AE40:AI40">
    <cfRule type="expression" dxfId="795" priority="49">
      <formula>IF(AND(AE40&gt;=0, RIGHT(TEXT(AE40,"0.#"),1)&lt;&gt;"."),TRUE,FALSE)</formula>
    </cfRule>
    <cfRule type="expression" dxfId="794" priority="50">
      <formula>IF(AND(AE40&gt;=0, RIGHT(TEXT(AE40,"0.#"),1)="."),TRUE,FALSE)</formula>
    </cfRule>
    <cfRule type="expression" dxfId="793" priority="51">
      <formula>IF(AND(AE40&lt;0, RIGHT(TEXT(AE40,"0.#"),1)&lt;&gt;"."),TRUE,FALSE)</formula>
    </cfRule>
    <cfRule type="expression" dxfId="792" priority="52">
      <formula>IF(AND(AE40&lt;0, RIGHT(TEXT(AE40,"0.#"),1)="."),TRUE,FALSE)</formula>
    </cfRule>
  </conditionalFormatting>
  <conditionalFormatting sqref="AJ45:AS45 AJ40:AS40">
    <cfRule type="expression" dxfId="791" priority="45">
      <formula>IF(AND(AJ40&gt;=0, RIGHT(TEXT(AJ40,"0.#"),1)&lt;&gt;"."),TRUE,FALSE)</formula>
    </cfRule>
    <cfRule type="expression" dxfId="790" priority="46">
      <formula>IF(AND(AJ40&gt;=0, RIGHT(TEXT(AJ40,"0.#"),1)="."),TRUE,FALSE)</formula>
    </cfRule>
    <cfRule type="expression" dxfId="789" priority="47">
      <formula>IF(AND(AJ40&lt;0, RIGHT(TEXT(AJ40,"0.#"),1)&lt;&gt;"."),TRUE,FALSE)</formula>
    </cfRule>
    <cfRule type="expression" dxfId="788" priority="48">
      <formula>IF(AND(AJ40&lt;0, RIGHT(TEXT(AJ40,"0.#"),1)="."),TRUE,FALSE)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T72:AX72">
    <cfRule type="expression" dxfId="775" priority="31">
      <formula>IF(RIGHT(TEXT(AE72,"0.#"),1)=".",FALSE,TRUE)</formula>
    </cfRule>
    <cfRule type="expression" dxfId="774" priority="32">
      <formula>IF(RIGHT(TEXT(AE72,"0.#"),1)=".",TRUE,FALSE)</formula>
    </cfRule>
  </conditionalFormatting>
  <conditionalFormatting sqref="AE80:AS80 AE77:AS77 AE74:AS74">
    <cfRule type="expression" dxfId="773" priority="29">
      <formula>IF(RIGHT(TEXT(AE74,"0.#"),1)=".",FALSE,TRUE)</formula>
    </cfRule>
    <cfRule type="expression" dxfId="772" priority="30">
      <formula>IF(RIGHT(TEXT(AE74,"0.#"),1)=".",TRUE,FALSE)</formula>
    </cfRule>
  </conditionalFormatting>
  <conditionalFormatting sqref="AE28:AI28">
    <cfRule type="expression" dxfId="771" priority="27">
      <formula>IF(RIGHT(TEXT(AE28,"0.#"),1)=".",FALSE,TRUE)</formula>
    </cfRule>
    <cfRule type="expression" dxfId="770" priority="28">
      <formula>IF(RIGHT(TEXT(AE28,"0.#"),1)=".",TRUE,FALSE)</formula>
    </cfRule>
  </conditionalFormatting>
  <conditionalFormatting sqref="AE29:AS29 AJ28:AS28">
    <cfRule type="expression" dxfId="769" priority="25">
      <formula>IF(RIGHT(TEXT(AE28,"0.#"),1)=".",FALSE,TRUE)</formula>
    </cfRule>
    <cfRule type="expression" dxfId="768" priority="26">
      <formula>IF(RIGHT(TEXT(AE28,"0.#"),1)=".",TRUE,FALSE)</formula>
    </cfRule>
  </conditionalFormatting>
  <conditionalFormatting sqref="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33:AI33">
    <cfRule type="expression" dxfId="759" priority="15">
      <formula>IF(RIGHT(TEXT(AE33,"0.#"),1)=".",FALSE,TRUE)</formula>
    </cfRule>
    <cfRule type="expression" dxfId="758" priority="16">
      <formula>IF(RIGHT(TEXT(AE33,"0.#"),1)=".",TRUE,FALSE)</formula>
    </cfRule>
  </conditionalFormatting>
  <conditionalFormatting sqref="AE34:AS34 AJ33:AS33">
    <cfRule type="expression" dxfId="757" priority="13">
      <formula>IF(RIGHT(TEXT(AE33,"0.#"),1)=".",FALSE,TRUE)</formula>
    </cfRule>
    <cfRule type="expression" dxfId="756" priority="14">
      <formula>IF(RIGHT(TEXT(AE33,"0.#"),1)=".",TRUE,FALSE)</formula>
    </cfRule>
  </conditionalFormatting>
  <conditionalFormatting sqref="AE35:AI35">
    <cfRule type="expression" dxfId="755" priority="9">
      <formula>IF(AND(AE35&gt;=0, RIGHT(TEXT(AE35,"0.#"),1)&lt;&gt;"."),TRUE,FALSE)</formula>
    </cfRule>
    <cfRule type="expression" dxfId="754" priority="10">
      <formula>IF(AND(AE35&gt;=0, RIGHT(TEXT(AE35,"0.#"),1)="."),TRUE,FALSE)</formula>
    </cfRule>
    <cfRule type="expression" dxfId="753" priority="11">
      <formula>IF(AND(AE35&lt;0, RIGHT(TEXT(AE35,"0.#"),1)&lt;&gt;"."),TRUE,FALSE)</formula>
    </cfRule>
    <cfRule type="expression" dxfId="752" priority="12">
      <formula>IF(AND(AE35&lt;0, RIGHT(TEXT(AE35,"0.#"),1)="."),TRUE,FALSE)</formula>
    </cfRule>
  </conditionalFormatting>
  <conditionalFormatting sqref="AJ35:AS35">
    <cfRule type="expression" dxfId="751" priority="5">
      <formula>IF(AND(AJ35&gt;=0, RIGHT(TEXT(AJ35,"0.#"),1)&lt;&gt;"."),TRUE,FALSE)</formula>
    </cfRule>
    <cfRule type="expression" dxfId="750" priority="6">
      <formula>IF(AND(AJ35&gt;=0, RIGHT(TEXT(AJ35,"0.#"),1)="."),TRUE,FALSE)</formula>
    </cfRule>
    <cfRule type="expression" dxfId="749" priority="7">
      <formula>IF(AND(AJ35&lt;0, RIGHT(TEXT(AJ35,"0.#"),1)&lt;&gt;"."),TRUE,FALSE)</formula>
    </cfRule>
    <cfRule type="expression" dxfId="748" priority="8">
      <formula>IF(AND(AJ35&lt;0, RIGHT(TEXT(AJ35,"0.#"),1)="."),TRUE,FALSE)</formula>
    </cfRule>
  </conditionalFormatting>
  <conditionalFormatting sqref="AE71:AI71">
    <cfRule type="expression" dxfId="747" priority="3">
      <formula>IF(RIGHT(TEXT(AE71,"0.#"),1)=".",FALSE,TRUE)</formula>
    </cfRule>
    <cfRule type="expression" dxfId="746" priority="4">
      <formula>IF(RIGHT(TEXT(AE71,"0.#"),1)=".",TRUE,FALSE)</formula>
    </cfRule>
  </conditionalFormatting>
  <conditionalFormatting sqref="AE72:AS72 AJ71:AS71">
    <cfRule type="expression" dxfId="745" priority="1">
      <formula>IF(RIGHT(TEXT(AE71,"0.#"),1)=".",FALSE,TRUE)</formula>
    </cfRule>
    <cfRule type="expression" dxfId="744"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1" max="16383" man="1"/>
    <brk id="138" max="16383" man="1"/>
  </rowBreaks>
  <colBreaks count="1" manualBreakCount="1">
    <brk id="5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
        <v>507</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195"/>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20"/>
      <c r="B3" s="221"/>
      <c r="C3" s="221"/>
      <c r="D3" s="221"/>
      <c r="E3" s="221"/>
      <c r="F3" s="222"/>
      <c r="G3" s="230"/>
      <c r="H3" s="108"/>
      <c r="I3" s="108"/>
      <c r="J3" s="108"/>
      <c r="K3" s="108"/>
      <c r="L3" s="108"/>
      <c r="M3" s="108"/>
      <c r="N3" s="108"/>
      <c r="O3" s="231"/>
      <c r="P3" s="248"/>
      <c r="Q3" s="108"/>
      <c r="R3" s="108"/>
      <c r="S3" s="108"/>
      <c r="T3" s="108"/>
      <c r="U3" s="108"/>
      <c r="V3" s="108"/>
      <c r="W3" s="108"/>
      <c r="X3" s="231"/>
      <c r="Y3" s="285"/>
      <c r="Z3" s="286"/>
      <c r="AA3" s="287"/>
      <c r="AB3" s="139"/>
      <c r="AC3" s="134"/>
      <c r="AD3" s="135"/>
      <c r="AE3" s="140"/>
      <c r="AF3" s="133"/>
      <c r="AG3" s="133"/>
      <c r="AH3" s="133"/>
      <c r="AI3" s="291"/>
      <c r="AJ3" s="140"/>
      <c r="AK3" s="133"/>
      <c r="AL3" s="133"/>
      <c r="AM3" s="133"/>
      <c r="AN3" s="291"/>
      <c r="AO3" s="140"/>
      <c r="AP3" s="133"/>
      <c r="AQ3" s="133"/>
      <c r="AR3" s="133"/>
      <c r="AS3" s="291"/>
      <c r="AT3" s="67"/>
      <c r="AU3" s="110"/>
      <c r="AV3" s="110"/>
      <c r="AW3" s="108" t="s">
        <v>458</v>
      </c>
      <c r="AX3" s="109"/>
    </row>
    <row r="4" spans="1:50" ht="22.5" customHeight="1" x14ac:dyDescent="0.15">
      <c r="A4" s="223"/>
      <c r="B4" s="221"/>
      <c r="C4" s="221"/>
      <c r="D4" s="221"/>
      <c r="E4" s="221"/>
      <c r="F4" s="222"/>
      <c r="G4" s="292"/>
      <c r="H4" s="293"/>
      <c r="I4" s="293"/>
      <c r="J4" s="293"/>
      <c r="K4" s="293"/>
      <c r="L4" s="293"/>
      <c r="M4" s="293"/>
      <c r="N4" s="293"/>
      <c r="O4" s="294"/>
      <c r="P4" s="215"/>
      <c r="Q4" s="197"/>
      <c r="R4" s="197"/>
      <c r="S4" s="197"/>
      <c r="T4" s="197"/>
      <c r="U4" s="197"/>
      <c r="V4" s="197"/>
      <c r="W4" s="197"/>
      <c r="X4" s="198"/>
      <c r="Y4" s="298" t="s">
        <v>14</v>
      </c>
      <c r="Z4" s="299"/>
      <c r="AA4" s="300"/>
      <c r="AB4" s="216"/>
      <c r="AC4" s="217"/>
      <c r="AD4" s="217"/>
      <c r="AE4" s="93"/>
      <c r="AF4" s="94"/>
      <c r="AG4" s="94"/>
      <c r="AH4" s="94"/>
      <c r="AI4" s="95"/>
      <c r="AJ4" s="93"/>
      <c r="AK4" s="94"/>
      <c r="AL4" s="94"/>
      <c r="AM4" s="94"/>
      <c r="AN4" s="95"/>
      <c r="AO4" s="93"/>
      <c r="AP4" s="94"/>
      <c r="AQ4" s="94"/>
      <c r="AR4" s="94"/>
      <c r="AS4" s="95"/>
      <c r="AT4" s="233"/>
      <c r="AU4" s="233"/>
      <c r="AV4" s="233"/>
      <c r="AW4" s="233"/>
      <c r="AX4" s="234"/>
    </row>
    <row r="5" spans="1:50" ht="22.5" customHeight="1" x14ac:dyDescent="0.15">
      <c r="A5" s="224"/>
      <c r="B5" s="225"/>
      <c r="C5" s="225"/>
      <c r="D5" s="225"/>
      <c r="E5" s="225"/>
      <c r="F5" s="226"/>
      <c r="G5" s="295"/>
      <c r="H5" s="296"/>
      <c r="I5" s="296"/>
      <c r="J5" s="296"/>
      <c r="K5" s="296"/>
      <c r="L5" s="296"/>
      <c r="M5" s="296"/>
      <c r="N5" s="296"/>
      <c r="O5" s="297"/>
      <c r="P5" s="282"/>
      <c r="Q5" s="282"/>
      <c r="R5" s="282"/>
      <c r="S5" s="282"/>
      <c r="T5" s="282"/>
      <c r="U5" s="282"/>
      <c r="V5" s="282"/>
      <c r="W5" s="282"/>
      <c r="X5" s="283"/>
      <c r="Y5" s="175" t="s">
        <v>65</v>
      </c>
      <c r="Z5" s="121"/>
      <c r="AA5" s="171"/>
      <c r="AB5" s="218"/>
      <c r="AC5" s="219"/>
      <c r="AD5" s="21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8"/>
      <c r="B6" s="699"/>
      <c r="C6" s="699"/>
      <c r="D6" s="699"/>
      <c r="E6" s="699"/>
      <c r="F6" s="700"/>
      <c r="G6" s="682"/>
      <c r="H6" s="683"/>
      <c r="I6" s="683"/>
      <c r="J6" s="683"/>
      <c r="K6" s="683"/>
      <c r="L6" s="683"/>
      <c r="M6" s="683"/>
      <c r="N6" s="683"/>
      <c r="O6" s="684"/>
      <c r="P6" s="199"/>
      <c r="Q6" s="199"/>
      <c r="R6" s="199"/>
      <c r="S6" s="199"/>
      <c r="T6" s="199"/>
      <c r="U6" s="199"/>
      <c r="V6" s="199"/>
      <c r="W6" s="199"/>
      <c r="X6" s="200"/>
      <c r="Y6" s="120" t="s">
        <v>15</v>
      </c>
      <c r="Z6" s="121"/>
      <c r="AA6" s="171"/>
      <c r="AB6" s="710" t="s">
        <v>459</v>
      </c>
      <c r="AC6" s="270"/>
      <c r="AD6" s="270"/>
      <c r="AE6" s="93"/>
      <c r="AF6" s="94"/>
      <c r="AG6" s="94"/>
      <c r="AH6" s="94"/>
      <c r="AI6" s="95"/>
      <c r="AJ6" s="93"/>
      <c r="AK6" s="94"/>
      <c r="AL6" s="94"/>
      <c r="AM6" s="94"/>
      <c r="AN6" s="95"/>
      <c r="AO6" s="93"/>
      <c r="AP6" s="94"/>
      <c r="AQ6" s="94"/>
      <c r="AR6" s="94"/>
      <c r="AS6" s="95"/>
      <c r="AT6" s="274"/>
      <c r="AU6" s="275"/>
      <c r="AV6" s="275"/>
      <c r="AW6" s="275"/>
      <c r="AX6" s="276"/>
    </row>
    <row r="7" spans="1:50" ht="18.75" customHeight="1" x14ac:dyDescent="0.15">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195"/>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20"/>
      <c r="B8" s="221"/>
      <c r="C8" s="221"/>
      <c r="D8" s="221"/>
      <c r="E8" s="221"/>
      <c r="F8" s="222"/>
      <c r="G8" s="230"/>
      <c r="H8" s="108"/>
      <c r="I8" s="108"/>
      <c r="J8" s="108"/>
      <c r="K8" s="108"/>
      <c r="L8" s="108"/>
      <c r="M8" s="108"/>
      <c r="N8" s="108"/>
      <c r="O8" s="231"/>
      <c r="P8" s="248"/>
      <c r="Q8" s="108"/>
      <c r="R8" s="108"/>
      <c r="S8" s="108"/>
      <c r="T8" s="108"/>
      <c r="U8" s="108"/>
      <c r="V8" s="108"/>
      <c r="W8" s="108"/>
      <c r="X8" s="231"/>
      <c r="Y8" s="285"/>
      <c r="Z8" s="286"/>
      <c r="AA8" s="287"/>
      <c r="AB8" s="139"/>
      <c r="AC8" s="134"/>
      <c r="AD8" s="135"/>
      <c r="AE8" s="140"/>
      <c r="AF8" s="133"/>
      <c r="AG8" s="133"/>
      <c r="AH8" s="133"/>
      <c r="AI8" s="291"/>
      <c r="AJ8" s="140"/>
      <c r="AK8" s="133"/>
      <c r="AL8" s="133"/>
      <c r="AM8" s="133"/>
      <c r="AN8" s="291"/>
      <c r="AO8" s="140"/>
      <c r="AP8" s="133"/>
      <c r="AQ8" s="133"/>
      <c r="AR8" s="133"/>
      <c r="AS8" s="291"/>
      <c r="AT8" s="67"/>
      <c r="AU8" s="110"/>
      <c r="AV8" s="110"/>
      <c r="AW8" s="108" t="s">
        <v>360</v>
      </c>
      <c r="AX8" s="109"/>
    </row>
    <row r="9" spans="1:50" ht="22.5" customHeight="1" x14ac:dyDescent="0.15">
      <c r="A9" s="223"/>
      <c r="B9" s="221"/>
      <c r="C9" s="221"/>
      <c r="D9" s="221"/>
      <c r="E9" s="221"/>
      <c r="F9" s="222"/>
      <c r="G9" s="292"/>
      <c r="H9" s="293"/>
      <c r="I9" s="293"/>
      <c r="J9" s="293"/>
      <c r="K9" s="293"/>
      <c r="L9" s="293"/>
      <c r="M9" s="293"/>
      <c r="N9" s="293"/>
      <c r="O9" s="294"/>
      <c r="P9" s="215"/>
      <c r="Q9" s="197"/>
      <c r="R9" s="197"/>
      <c r="S9" s="197"/>
      <c r="T9" s="197"/>
      <c r="U9" s="197"/>
      <c r="V9" s="197"/>
      <c r="W9" s="197"/>
      <c r="X9" s="198"/>
      <c r="Y9" s="298" t="s">
        <v>14</v>
      </c>
      <c r="Z9" s="299"/>
      <c r="AA9" s="300"/>
      <c r="AB9" s="216"/>
      <c r="AC9" s="217"/>
      <c r="AD9" s="217"/>
      <c r="AE9" s="93"/>
      <c r="AF9" s="94"/>
      <c r="AG9" s="94"/>
      <c r="AH9" s="94"/>
      <c r="AI9" s="95"/>
      <c r="AJ9" s="93"/>
      <c r="AK9" s="94"/>
      <c r="AL9" s="94"/>
      <c r="AM9" s="94"/>
      <c r="AN9" s="95"/>
      <c r="AO9" s="93"/>
      <c r="AP9" s="94"/>
      <c r="AQ9" s="94"/>
      <c r="AR9" s="94"/>
      <c r="AS9" s="95"/>
      <c r="AT9" s="233"/>
      <c r="AU9" s="233"/>
      <c r="AV9" s="233"/>
      <c r="AW9" s="233"/>
      <c r="AX9" s="234"/>
    </row>
    <row r="10" spans="1:50" ht="22.5" customHeight="1" x14ac:dyDescent="0.15">
      <c r="A10" s="224"/>
      <c r="B10" s="225"/>
      <c r="C10" s="225"/>
      <c r="D10" s="225"/>
      <c r="E10" s="225"/>
      <c r="F10" s="226"/>
      <c r="G10" s="295"/>
      <c r="H10" s="296"/>
      <c r="I10" s="296"/>
      <c r="J10" s="296"/>
      <c r="K10" s="296"/>
      <c r="L10" s="296"/>
      <c r="M10" s="296"/>
      <c r="N10" s="296"/>
      <c r="O10" s="297"/>
      <c r="P10" s="282"/>
      <c r="Q10" s="282"/>
      <c r="R10" s="282"/>
      <c r="S10" s="282"/>
      <c r="T10" s="282"/>
      <c r="U10" s="282"/>
      <c r="V10" s="282"/>
      <c r="W10" s="282"/>
      <c r="X10" s="283"/>
      <c r="Y10" s="175" t="s">
        <v>65</v>
      </c>
      <c r="Z10" s="121"/>
      <c r="AA10" s="171"/>
      <c r="AB10" s="218"/>
      <c r="AC10" s="219"/>
      <c r="AD10" s="21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8"/>
      <c r="B11" s="699"/>
      <c r="C11" s="699"/>
      <c r="D11" s="699"/>
      <c r="E11" s="699"/>
      <c r="F11" s="700"/>
      <c r="G11" s="682"/>
      <c r="H11" s="683"/>
      <c r="I11" s="683"/>
      <c r="J11" s="683"/>
      <c r="K11" s="683"/>
      <c r="L11" s="683"/>
      <c r="M11" s="683"/>
      <c r="N11" s="683"/>
      <c r="O11" s="684"/>
      <c r="P11" s="199"/>
      <c r="Q11" s="199"/>
      <c r="R11" s="199"/>
      <c r="S11" s="199"/>
      <c r="T11" s="199"/>
      <c r="U11" s="199"/>
      <c r="V11" s="199"/>
      <c r="W11" s="199"/>
      <c r="X11" s="200"/>
      <c r="Y11" s="120" t="s">
        <v>15</v>
      </c>
      <c r="Z11" s="121"/>
      <c r="AA11" s="171"/>
      <c r="AB11" s="710" t="s">
        <v>16</v>
      </c>
      <c r="AC11" s="270"/>
      <c r="AD11" s="270"/>
      <c r="AE11" s="93"/>
      <c r="AF11" s="94"/>
      <c r="AG11" s="94"/>
      <c r="AH11" s="94"/>
      <c r="AI11" s="95"/>
      <c r="AJ11" s="93"/>
      <c r="AK11" s="94"/>
      <c r="AL11" s="94"/>
      <c r="AM11" s="94"/>
      <c r="AN11" s="95"/>
      <c r="AO11" s="93"/>
      <c r="AP11" s="94"/>
      <c r="AQ11" s="94"/>
      <c r="AR11" s="94"/>
      <c r="AS11" s="95"/>
      <c r="AT11" s="274"/>
      <c r="AU11" s="275"/>
      <c r="AV11" s="275"/>
      <c r="AW11" s="275"/>
      <c r="AX11" s="276"/>
    </row>
    <row r="12" spans="1:50" ht="18.75" customHeight="1" x14ac:dyDescent="0.15">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195"/>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20"/>
      <c r="B13" s="221"/>
      <c r="C13" s="221"/>
      <c r="D13" s="221"/>
      <c r="E13" s="221"/>
      <c r="F13" s="222"/>
      <c r="G13" s="230"/>
      <c r="H13" s="108"/>
      <c r="I13" s="108"/>
      <c r="J13" s="108"/>
      <c r="K13" s="108"/>
      <c r="L13" s="108"/>
      <c r="M13" s="108"/>
      <c r="N13" s="108"/>
      <c r="O13" s="231"/>
      <c r="P13" s="248"/>
      <c r="Q13" s="108"/>
      <c r="R13" s="108"/>
      <c r="S13" s="108"/>
      <c r="T13" s="108"/>
      <c r="U13" s="108"/>
      <c r="V13" s="108"/>
      <c r="W13" s="108"/>
      <c r="X13" s="231"/>
      <c r="Y13" s="285"/>
      <c r="Z13" s="286"/>
      <c r="AA13" s="287"/>
      <c r="AB13" s="139"/>
      <c r="AC13" s="134"/>
      <c r="AD13" s="135"/>
      <c r="AE13" s="140"/>
      <c r="AF13" s="133"/>
      <c r="AG13" s="133"/>
      <c r="AH13" s="133"/>
      <c r="AI13" s="291"/>
      <c r="AJ13" s="140"/>
      <c r="AK13" s="133"/>
      <c r="AL13" s="133"/>
      <c r="AM13" s="133"/>
      <c r="AN13" s="291"/>
      <c r="AO13" s="140"/>
      <c r="AP13" s="133"/>
      <c r="AQ13" s="133"/>
      <c r="AR13" s="133"/>
      <c r="AS13" s="291"/>
      <c r="AT13" s="67"/>
      <c r="AU13" s="110"/>
      <c r="AV13" s="110"/>
      <c r="AW13" s="108" t="s">
        <v>360</v>
      </c>
      <c r="AX13" s="109"/>
    </row>
    <row r="14" spans="1:50" ht="22.5" customHeight="1" x14ac:dyDescent="0.15">
      <c r="A14" s="223"/>
      <c r="B14" s="221"/>
      <c r="C14" s="221"/>
      <c r="D14" s="221"/>
      <c r="E14" s="221"/>
      <c r="F14" s="222"/>
      <c r="G14" s="292"/>
      <c r="H14" s="293"/>
      <c r="I14" s="293"/>
      <c r="J14" s="293"/>
      <c r="K14" s="293"/>
      <c r="L14" s="293"/>
      <c r="M14" s="293"/>
      <c r="N14" s="293"/>
      <c r="O14" s="294"/>
      <c r="P14" s="215"/>
      <c r="Q14" s="197"/>
      <c r="R14" s="197"/>
      <c r="S14" s="197"/>
      <c r="T14" s="197"/>
      <c r="U14" s="197"/>
      <c r="V14" s="197"/>
      <c r="W14" s="197"/>
      <c r="X14" s="198"/>
      <c r="Y14" s="298" t="s">
        <v>14</v>
      </c>
      <c r="Z14" s="299"/>
      <c r="AA14" s="300"/>
      <c r="AB14" s="216"/>
      <c r="AC14" s="217"/>
      <c r="AD14" s="217"/>
      <c r="AE14" s="93"/>
      <c r="AF14" s="94"/>
      <c r="AG14" s="94"/>
      <c r="AH14" s="94"/>
      <c r="AI14" s="95"/>
      <c r="AJ14" s="93"/>
      <c r="AK14" s="94"/>
      <c r="AL14" s="94"/>
      <c r="AM14" s="94"/>
      <c r="AN14" s="95"/>
      <c r="AO14" s="93"/>
      <c r="AP14" s="94"/>
      <c r="AQ14" s="94"/>
      <c r="AR14" s="94"/>
      <c r="AS14" s="95"/>
      <c r="AT14" s="233"/>
      <c r="AU14" s="233"/>
      <c r="AV14" s="233"/>
      <c r="AW14" s="233"/>
      <c r="AX14" s="234"/>
    </row>
    <row r="15" spans="1:50" ht="22.5" customHeight="1" x14ac:dyDescent="0.15">
      <c r="A15" s="224"/>
      <c r="B15" s="225"/>
      <c r="C15" s="225"/>
      <c r="D15" s="225"/>
      <c r="E15" s="225"/>
      <c r="F15" s="226"/>
      <c r="G15" s="295"/>
      <c r="H15" s="296"/>
      <c r="I15" s="296"/>
      <c r="J15" s="296"/>
      <c r="K15" s="296"/>
      <c r="L15" s="296"/>
      <c r="M15" s="296"/>
      <c r="N15" s="296"/>
      <c r="O15" s="297"/>
      <c r="P15" s="282"/>
      <c r="Q15" s="282"/>
      <c r="R15" s="282"/>
      <c r="S15" s="282"/>
      <c r="T15" s="282"/>
      <c r="U15" s="282"/>
      <c r="V15" s="282"/>
      <c r="W15" s="282"/>
      <c r="X15" s="283"/>
      <c r="Y15" s="175" t="s">
        <v>65</v>
      </c>
      <c r="Z15" s="121"/>
      <c r="AA15" s="171"/>
      <c r="AB15" s="218"/>
      <c r="AC15" s="219"/>
      <c r="AD15" s="21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8"/>
      <c r="B16" s="699"/>
      <c r="C16" s="699"/>
      <c r="D16" s="699"/>
      <c r="E16" s="699"/>
      <c r="F16" s="700"/>
      <c r="G16" s="682"/>
      <c r="H16" s="683"/>
      <c r="I16" s="683"/>
      <c r="J16" s="683"/>
      <c r="K16" s="683"/>
      <c r="L16" s="683"/>
      <c r="M16" s="683"/>
      <c r="N16" s="683"/>
      <c r="O16" s="684"/>
      <c r="P16" s="199"/>
      <c r="Q16" s="199"/>
      <c r="R16" s="199"/>
      <c r="S16" s="199"/>
      <c r="T16" s="199"/>
      <c r="U16" s="199"/>
      <c r="V16" s="199"/>
      <c r="W16" s="199"/>
      <c r="X16" s="200"/>
      <c r="Y16" s="120" t="s">
        <v>15</v>
      </c>
      <c r="Z16" s="121"/>
      <c r="AA16" s="171"/>
      <c r="AB16" s="710" t="s">
        <v>16</v>
      </c>
      <c r="AC16" s="270"/>
      <c r="AD16" s="270"/>
      <c r="AE16" s="93"/>
      <c r="AF16" s="94"/>
      <c r="AG16" s="94"/>
      <c r="AH16" s="94"/>
      <c r="AI16" s="95"/>
      <c r="AJ16" s="93"/>
      <c r="AK16" s="94"/>
      <c r="AL16" s="94"/>
      <c r="AM16" s="94"/>
      <c r="AN16" s="95"/>
      <c r="AO16" s="93"/>
      <c r="AP16" s="94"/>
      <c r="AQ16" s="94"/>
      <c r="AR16" s="94"/>
      <c r="AS16" s="95"/>
      <c r="AT16" s="274"/>
      <c r="AU16" s="275"/>
      <c r="AV16" s="275"/>
      <c r="AW16" s="275"/>
      <c r="AX16" s="276"/>
    </row>
    <row r="17" spans="1:50" ht="18.75" customHeight="1" x14ac:dyDescent="0.15">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195"/>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20"/>
      <c r="B18" s="221"/>
      <c r="C18" s="221"/>
      <c r="D18" s="221"/>
      <c r="E18" s="221"/>
      <c r="F18" s="222"/>
      <c r="G18" s="230"/>
      <c r="H18" s="108"/>
      <c r="I18" s="108"/>
      <c r="J18" s="108"/>
      <c r="K18" s="108"/>
      <c r="L18" s="108"/>
      <c r="M18" s="108"/>
      <c r="N18" s="108"/>
      <c r="O18" s="231"/>
      <c r="P18" s="248"/>
      <c r="Q18" s="108"/>
      <c r="R18" s="108"/>
      <c r="S18" s="108"/>
      <c r="T18" s="108"/>
      <c r="U18" s="108"/>
      <c r="V18" s="108"/>
      <c r="W18" s="108"/>
      <c r="X18" s="231"/>
      <c r="Y18" s="285"/>
      <c r="Z18" s="286"/>
      <c r="AA18" s="287"/>
      <c r="AB18" s="139"/>
      <c r="AC18" s="134"/>
      <c r="AD18" s="135"/>
      <c r="AE18" s="140"/>
      <c r="AF18" s="133"/>
      <c r="AG18" s="133"/>
      <c r="AH18" s="133"/>
      <c r="AI18" s="291"/>
      <c r="AJ18" s="140"/>
      <c r="AK18" s="133"/>
      <c r="AL18" s="133"/>
      <c r="AM18" s="133"/>
      <c r="AN18" s="291"/>
      <c r="AO18" s="140"/>
      <c r="AP18" s="133"/>
      <c r="AQ18" s="133"/>
      <c r="AR18" s="133"/>
      <c r="AS18" s="291"/>
      <c r="AT18" s="67"/>
      <c r="AU18" s="110"/>
      <c r="AV18" s="110"/>
      <c r="AW18" s="108" t="s">
        <v>360</v>
      </c>
      <c r="AX18" s="109"/>
    </row>
    <row r="19" spans="1:50" ht="22.5" customHeight="1" x14ac:dyDescent="0.15">
      <c r="A19" s="223"/>
      <c r="B19" s="221"/>
      <c r="C19" s="221"/>
      <c r="D19" s="221"/>
      <c r="E19" s="221"/>
      <c r="F19" s="222"/>
      <c r="G19" s="292"/>
      <c r="H19" s="293"/>
      <c r="I19" s="293"/>
      <c r="J19" s="293"/>
      <c r="K19" s="293"/>
      <c r="L19" s="293"/>
      <c r="M19" s="293"/>
      <c r="N19" s="293"/>
      <c r="O19" s="294"/>
      <c r="P19" s="215"/>
      <c r="Q19" s="197"/>
      <c r="R19" s="197"/>
      <c r="S19" s="197"/>
      <c r="T19" s="197"/>
      <c r="U19" s="197"/>
      <c r="V19" s="197"/>
      <c r="W19" s="197"/>
      <c r="X19" s="198"/>
      <c r="Y19" s="298" t="s">
        <v>14</v>
      </c>
      <c r="Z19" s="299"/>
      <c r="AA19" s="300"/>
      <c r="AB19" s="216"/>
      <c r="AC19" s="217"/>
      <c r="AD19" s="217"/>
      <c r="AE19" s="93"/>
      <c r="AF19" s="94"/>
      <c r="AG19" s="94"/>
      <c r="AH19" s="94"/>
      <c r="AI19" s="95"/>
      <c r="AJ19" s="93"/>
      <c r="AK19" s="94"/>
      <c r="AL19" s="94"/>
      <c r="AM19" s="94"/>
      <c r="AN19" s="95"/>
      <c r="AO19" s="93"/>
      <c r="AP19" s="94"/>
      <c r="AQ19" s="94"/>
      <c r="AR19" s="94"/>
      <c r="AS19" s="95"/>
      <c r="AT19" s="233"/>
      <c r="AU19" s="233"/>
      <c r="AV19" s="233"/>
      <c r="AW19" s="233"/>
      <c r="AX19" s="234"/>
    </row>
    <row r="20" spans="1:50" ht="22.5" customHeight="1" x14ac:dyDescent="0.15">
      <c r="A20" s="224"/>
      <c r="B20" s="225"/>
      <c r="C20" s="225"/>
      <c r="D20" s="225"/>
      <c r="E20" s="225"/>
      <c r="F20" s="226"/>
      <c r="G20" s="295"/>
      <c r="H20" s="296"/>
      <c r="I20" s="296"/>
      <c r="J20" s="296"/>
      <c r="K20" s="296"/>
      <c r="L20" s="296"/>
      <c r="M20" s="296"/>
      <c r="N20" s="296"/>
      <c r="O20" s="297"/>
      <c r="P20" s="282"/>
      <c r="Q20" s="282"/>
      <c r="R20" s="282"/>
      <c r="S20" s="282"/>
      <c r="T20" s="282"/>
      <c r="U20" s="282"/>
      <c r="V20" s="282"/>
      <c r="W20" s="282"/>
      <c r="X20" s="283"/>
      <c r="Y20" s="175" t="s">
        <v>65</v>
      </c>
      <c r="Z20" s="121"/>
      <c r="AA20" s="171"/>
      <c r="AB20" s="218"/>
      <c r="AC20" s="219"/>
      <c r="AD20" s="21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8"/>
      <c r="B21" s="699"/>
      <c r="C21" s="699"/>
      <c r="D21" s="699"/>
      <c r="E21" s="699"/>
      <c r="F21" s="700"/>
      <c r="G21" s="682"/>
      <c r="H21" s="683"/>
      <c r="I21" s="683"/>
      <c r="J21" s="683"/>
      <c r="K21" s="683"/>
      <c r="L21" s="683"/>
      <c r="M21" s="683"/>
      <c r="N21" s="683"/>
      <c r="O21" s="684"/>
      <c r="P21" s="199"/>
      <c r="Q21" s="199"/>
      <c r="R21" s="199"/>
      <c r="S21" s="199"/>
      <c r="T21" s="199"/>
      <c r="U21" s="199"/>
      <c r="V21" s="199"/>
      <c r="W21" s="199"/>
      <c r="X21" s="200"/>
      <c r="Y21" s="120" t="s">
        <v>15</v>
      </c>
      <c r="Z21" s="121"/>
      <c r="AA21" s="171"/>
      <c r="AB21" s="710" t="s">
        <v>460</v>
      </c>
      <c r="AC21" s="270"/>
      <c r="AD21" s="270"/>
      <c r="AE21" s="93"/>
      <c r="AF21" s="94"/>
      <c r="AG21" s="94"/>
      <c r="AH21" s="94"/>
      <c r="AI21" s="95"/>
      <c r="AJ21" s="93"/>
      <c r="AK21" s="94"/>
      <c r="AL21" s="94"/>
      <c r="AM21" s="94"/>
      <c r="AN21" s="95"/>
      <c r="AO21" s="93"/>
      <c r="AP21" s="94"/>
      <c r="AQ21" s="94"/>
      <c r="AR21" s="94"/>
      <c r="AS21" s="95"/>
      <c r="AT21" s="274"/>
      <c r="AU21" s="275"/>
      <c r="AV21" s="275"/>
      <c r="AW21" s="275"/>
      <c r="AX21" s="276"/>
    </row>
    <row r="22" spans="1:50" ht="18.75" customHeight="1" x14ac:dyDescent="0.15">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195"/>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20"/>
      <c r="B23" s="221"/>
      <c r="C23" s="221"/>
      <c r="D23" s="221"/>
      <c r="E23" s="221"/>
      <c r="F23" s="222"/>
      <c r="G23" s="230"/>
      <c r="H23" s="108"/>
      <c r="I23" s="108"/>
      <c r="J23" s="108"/>
      <c r="K23" s="108"/>
      <c r="L23" s="108"/>
      <c r="M23" s="108"/>
      <c r="N23" s="108"/>
      <c r="O23" s="231"/>
      <c r="P23" s="248"/>
      <c r="Q23" s="108"/>
      <c r="R23" s="108"/>
      <c r="S23" s="108"/>
      <c r="T23" s="108"/>
      <c r="U23" s="108"/>
      <c r="V23" s="108"/>
      <c r="W23" s="108"/>
      <c r="X23" s="231"/>
      <c r="Y23" s="285"/>
      <c r="Z23" s="286"/>
      <c r="AA23" s="287"/>
      <c r="AB23" s="139"/>
      <c r="AC23" s="134"/>
      <c r="AD23" s="135"/>
      <c r="AE23" s="140"/>
      <c r="AF23" s="133"/>
      <c r="AG23" s="133"/>
      <c r="AH23" s="133"/>
      <c r="AI23" s="291"/>
      <c r="AJ23" s="140"/>
      <c r="AK23" s="133"/>
      <c r="AL23" s="133"/>
      <c r="AM23" s="133"/>
      <c r="AN23" s="291"/>
      <c r="AO23" s="140"/>
      <c r="AP23" s="133"/>
      <c r="AQ23" s="133"/>
      <c r="AR23" s="133"/>
      <c r="AS23" s="291"/>
      <c r="AT23" s="67"/>
      <c r="AU23" s="110"/>
      <c r="AV23" s="110"/>
      <c r="AW23" s="108" t="s">
        <v>461</v>
      </c>
      <c r="AX23" s="109"/>
    </row>
    <row r="24" spans="1:50" ht="22.5" customHeight="1" x14ac:dyDescent="0.15">
      <c r="A24" s="223"/>
      <c r="B24" s="221"/>
      <c r="C24" s="221"/>
      <c r="D24" s="221"/>
      <c r="E24" s="221"/>
      <c r="F24" s="222"/>
      <c r="G24" s="292"/>
      <c r="H24" s="293"/>
      <c r="I24" s="293"/>
      <c r="J24" s="293"/>
      <c r="K24" s="293"/>
      <c r="L24" s="293"/>
      <c r="M24" s="293"/>
      <c r="N24" s="293"/>
      <c r="O24" s="294"/>
      <c r="P24" s="215"/>
      <c r="Q24" s="197"/>
      <c r="R24" s="197"/>
      <c r="S24" s="197"/>
      <c r="T24" s="197"/>
      <c r="U24" s="197"/>
      <c r="V24" s="197"/>
      <c r="W24" s="197"/>
      <c r="X24" s="198"/>
      <c r="Y24" s="298" t="s">
        <v>14</v>
      </c>
      <c r="Z24" s="299"/>
      <c r="AA24" s="300"/>
      <c r="AB24" s="216"/>
      <c r="AC24" s="217"/>
      <c r="AD24" s="217"/>
      <c r="AE24" s="93"/>
      <c r="AF24" s="94"/>
      <c r="AG24" s="94"/>
      <c r="AH24" s="94"/>
      <c r="AI24" s="95"/>
      <c r="AJ24" s="93"/>
      <c r="AK24" s="94"/>
      <c r="AL24" s="94"/>
      <c r="AM24" s="94"/>
      <c r="AN24" s="95"/>
      <c r="AO24" s="93"/>
      <c r="AP24" s="94"/>
      <c r="AQ24" s="94"/>
      <c r="AR24" s="94"/>
      <c r="AS24" s="95"/>
      <c r="AT24" s="233"/>
      <c r="AU24" s="233"/>
      <c r="AV24" s="233"/>
      <c r="AW24" s="233"/>
      <c r="AX24" s="234"/>
    </row>
    <row r="25" spans="1:50" ht="22.5" customHeight="1" x14ac:dyDescent="0.15">
      <c r="A25" s="224"/>
      <c r="B25" s="225"/>
      <c r="C25" s="225"/>
      <c r="D25" s="225"/>
      <c r="E25" s="225"/>
      <c r="F25" s="226"/>
      <c r="G25" s="295"/>
      <c r="H25" s="296"/>
      <c r="I25" s="296"/>
      <c r="J25" s="296"/>
      <c r="K25" s="296"/>
      <c r="L25" s="296"/>
      <c r="M25" s="296"/>
      <c r="N25" s="296"/>
      <c r="O25" s="297"/>
      <c r="P25" s="282"/>
      <c r="Q25" s="282"/>
      <c r="R25" s="282"/>
      <c r="S25" s="282"/>
      <c r="T25" s="282"/>
      <c r="U25" s="282"/>
      <c r="V25" s="282"/>
      <c r="W25" s="282"/>
      <c r="X25" s="283"/>
      <c r="Y25" s="175" t="s">
        <v>65</v>
      </c>
      <c r="Z25" s="121"/>
      <c r="AA25" s="171"/>
      <c r="AB25" s="218"/>
      <c r="AC25" s="219"/>
      <c r="AD25" s="21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8"/>
      <c r="B26" s="699"/>
      <c r="C26" s="699"/>
      <c r="D26" s="699"/>
      <c r="E26" s="699"/>
      <c r="F26" s="700"/>
      <c r="G26" s="682"/>
      <c r="H26" s="683"/>
      <c r="I26" s="683"/>
      <c r="J26" s="683"/>
      <c r="K26" s="683"/>
      <c r="L26" s="683"/>
      <c r="M26" s="683"/>
      <c r="N26" s="683"/>
      <c r="O26" s="684"/>
      <c r="P26" s="199"/>
      <c r="Q26" s="199"/>
      <c r="R26" s="199"/>
      <c r="S26" s="199"/>
      <c r="T26" s="199"/>
      <c r="U26" s="199"/>
      <c r="V26" s="199"/>
      <c r="W26" s="199"/>
      <c r="X26" s="200"/>
      <c r="Y26" s="120" t="s">
        <v>15</v>
      </c>
      <c r="Z26" s="121"/>
      <c r="AA26" s="171"/>
      <c r="AB26" s="710" t="s">
        <v>460</v>
      </c>
      <c r="AC26" s="270"/>
      <c r="AD26" s="270"/>
      <c r="AE26" s="93"/>
      <c r="AF26" s="94"/>
      <c r="AG26" s="94"/>
      <c r="AH26" s="94"/>
      <c r="AI26" s="95"/>
      <c r="AJ26" s="93"/>
      <c r="AK26" s="94"/>
      <c r="AL26" s="94"/>
      <c r="AM26" s="94"/>
      <c r="AN26" s="95"/>
      <c r="AO26" s="93"/>
      <c r="AP26" s="94"/>
      <c r="AQ26" s="94"/>
      <c r="AR26" s="94"/>
      <c r="AS26" s="95"/>
      <c r="AT26" s="274"/>
      <c r="AU26" s="275"/>
      <c r="AV26" s="275"/>
      <c r="AW26" s="275"/>
      <c r="AX26" s="276"/>
    </row>
    <row r="27" spans="1:50" ht="18.75" customHeight="1" x14ac:dyDescent="0.15">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195"/>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20"/>
      <c r="B28" s="221"/>
      <c r="C28" s="221"/>
      <c r="D28" s="221"/>
      <c r="E28" s="221"/>
      <c r="F28" s="222"/>
      <c r="G28" s="230"/>
      <c r="H28" s="108"/>
      <c r="I28" s="108"/>
      <c r="J28" s="108"/>
      <c r="K28" s="108"/>
      <c r="L28" s="108"/>
      <c r="M28" s="108"/>
      <c r="N28" s="108"/>
      <c r="O28" s="231"/>
      <c r="P28" s="248"/>
      <c r="Q28" s="108"/>
      <c r="R28" s="108"/>
      <c r="S28" s="108"/>
      <c r="T28" s="108"/>
      <c r="U28" s="108"/>
      <c r="V28" s="108"/>
      <c r="W28" s="108"/>
      <c r="X28" s="231"/>
      <c r="Y28" s="285"/>
      <c r="Z28" s="286"/>
      <c r="AA28" s="287"/>
      <c r="AB28" s="139"/>
      <c r="AC28" s="134"/>
      <c r="AD28" s="135"/>
      <c r="AE28" s="140"/>
      <c r="AF28" s="133"/>
      <c r="AG28" s="133"/>
      <c r="AH28" s="133"/>
      <c r="AI28" s="291"/>
      <c r="AJ28" s="140"/>
      <c r="AK28" s="133"/>
      <c r="AL28" s="133"/>
      <c r="AM28" s="133"/>
      <c r="AN28" s="291"/>
      <c r="AO28" s="140"/>
      <c r="AP28" s="133"/>
      <c r="AQ28" s="133"/>
      <c r="AR28" s="133"/>
      <c r="AS28" s="291"/>
      <c r="AT28" s="67"/>
      <c r="AU28" s="110"/>
      <c r="AV28" s="110"/>
      <c r="AW28" s="108" t="s">
        <v>458</v>
      </c>
      <c r="AX28" s="109"/>
    </row>
    <row r="29" spans="1:50" ht="22.5" customHeight="1" x14ac:dyDescent="0.15">
      <c r="A29" s="223"/>
      <c r="B29" s="221"/>
      <c r="C29" s="221"/>
      <c r="D29" s="221"/>
      <c r="E29" s="221"/>
      <c r="F29" s="222"/>
      <c r="G29" s="292"/>
      <c r="H29" s="293"/>
      <c r="I29" s="293"/>
      <c r="J29" s="293"/>
      <c r="K29" s="293"/>
      <c r="L29" s="293"/>
      <c r="M29" s="293"/>
      <c r="N29" s="293"/>
      <c r="O29" s="294"/>
      <c r="P29" s="215"/>
      <c r="Q29" s="197"/>
      <c r="R29" s="197"/>
      <c r="S29" s="197"/>
      <c r="T29" s="197"/>
      <c r="U29" s="197"/>
      <c r="V29" s="197"/>
      <c r="W29" s="197"/>
      <c r="X29" s="198"/>
      <c r="Y29" s="298" t="s">
        <v>14</v>
      </c>
      <c r="Z29" s="299"/>
      <c r="AA29" s="300"/>
      <c r="AB29" s="216"/>
      <c r="AC29" s="217"/>
      <c r="AD29" s="217"/>
      <c r="AE29" s="93"/>
      <c r="AF29" s="94"/>
      <c r="AG29" s="94"/>
      <c r="AH29" s="94"/>
      <c r="AI29" s="95"/>
      <c r="AJ29" s="93"/>
      <c r="AK29" s="94"/>
      <c r="AL29" s="94"/>
      <c r="AM29" s="94"/>
      <c r="AN29" s="95"/>
      <c r="AO29" s="93"/>
      <c r="AP29" s="94"/>
      <c r="AQ29" s="94"/>
      <c r="AR29" s="94"/>
      <c r="AS29" s="95"/>
      <c r="AT29" s="233"/>
      <c r="AU29" s="233"/>
      <c r="AV29" s="233"/>
      <c r="AW29" s="233"/>
      <c r="AX29" s="234"/>
    </row>
    <row r="30" spans="1:50" ht="22.5" customHeight="1" x14ac:dyDescent="0.15">
      <c r="A30" s="224"/>
      <c r="B30" s="225"/>
      <c r="C30" s="225"/>
      <c r="D30" s="225"/>
      <c r="E30" s="225"/>
      <c r="F30" s="226"/>
      <c r="G30" s="295"/>
      <c r="H30" s="296"/>
      <c r="I30" s="296"/>
      <c r="J30" s="296"/>
      <c r="K30" s="296"/>
      <c r="L30" s="296"/>
      <c r="M30" s="296"/>
      <c r="N30" s="296"/>
      <c r="O30" s="297"/>
      <c r="P30" s="282"/>
      <c r="Q30" s="282"/>
      <c r="R30" s="282"/>
      <c r="S30" s="282"/>
      <c r="T30" s="282"/>
      <c r="U30" s="282"/>
      <c r="V30" s="282"/>
      <c r="W30" s="282"/>
      <c r="X30" s="283"/>
      <c r="Y30" s="175" t="s">
        <v>65</v>
      </c>
      <c r="Z30" s="121"/>
      <c r="AA30" s="171"/>
      <c r="AB30" s="218"/>
      <c r="AC30" s="219"/>
      <c r="AD30" s="21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8"/>
      <c r="B31" s="699"/>
      <c r="C31" s="699"/>
      <c r="D31" s="699"/>
      <c r="E31" s="699"/>
      <c r="F31" s="700"/>
      <c r="G31" s="682"/>
      <c r="H31" s="683"/>
      <c r="I31" s="683"/>
      <c r="J31" s="683"/>
      <c r="K31" s="683"/>
      <c r="L31" s="683"/>
      <c r="M31" s="683"/>
      <c r="N31" s="683"/>
      <c r="O31" s="684"/>
      <c r="P31" s="199"/>
      <c r="Q31" s="199"/>
      <c r="R31" s="199"/>
      <c r="S31" s="199"/>
      <c r="T31" s="199"/>
      <c r="U31" s="199"/>
      <c r="V31" s="199"/>
      <c r="W31" s="199"/>
      <c r="X31" s="200"/>
      <c r="Y31" s="120" t="s">
        <v>15</v>
      </c>
      <c r="Z31" s="121"/>
      <c r="AA31" s="171"/>
      <c r="AB31" s="710" t="s">
        <v>459</v>
      </c>
      <c r="AC31" s="270"/>
      <c r="AD31" s="270"/>
      <c r="AE31" s="93"/>
      <c r="AF31" s="94"/>
      <c r="AG31" s="94"/>
      <c r="AH31" s="94"/>
      <c r="AI31" s="95"/>
      <c r="AJ31" s="93"/>
      <c r="AK31" s="94"/>
      <c r="AL31" s="94"/>
      <c r="AM31" s="94"/>
      <c r="AN31" s="95"/>
      <c r="AO31" s="93"/>
      <c r="AP31" s="94"/>
      <c r="AQ31" s="94"/>
      <c r="AR31" s="94"/>
      <c r="AS31" s="95"/>
      <c r="AT31" s="274"/>
      <c r="AU31" s="275"/>
      <c r="AV31" s="275"/>
      <c r="AW31" s="275"/>
      <c r="AX31" s="276"/>
    </row>
    <row r="32" spans="1:50" ht="18.75" customHeight="1" x14ac:dyDescent="0.15">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195"/>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20"/>
      <c r="B33" s="221"/>
      <c r="C33" s="221"/>
      <c r="D33" s="221"/>
      <c r="E33" s="221"/>
      <c r="F33" s="222"/>
      <c r="G33" s="230"/>
      <c r="H33" s="108"/>
      <c r="I33" s="108"/>
      <c r="J33" s="108"/>
      <c r="K33" s="108"/>
      <c r="L33" s="108"/>
      <c r="M33" s="108"/>
      <c r="N33" s="108"/>
      <c r="O33" s="231"/>
      <c r="P33" s="248"/>
      <c r="Q33" s="108"/>
      <c r="R33" s="108"/>
      <c r="S33" s="108"/>
      <c r="T33" s="108"/>
      <c r="U33" s="108"/>
      <c r="V33" s="108"/>
      <c r="W33" s="108"/>
      <c r="X33" s="231"/>
      <c r="Y33" s="285"/>
      <c r="Z33" s="286"/>
      <c r="AA33" s="287"/>
      <c r="AB33" s="139"/>
      <c r="AC33" s="134"/>
      <c r="AD33" s="135"/>
      <c r="AE33" s="140"/>
      <c r="AF33" s="133"/>
      <c r="AG33" s="133"/>
      <c r="AH33" s="133"/>
      <c r="AI33" s="291"/>
      <c r="AJ33" s="140"/>
      <c r="AK33" s="133"/>
      <c r="AL33" s="133"/>
      <c r="AM33" s="133"/>
      <c r="AN33" s="291"/>
      <c r="AO33" s="140"/>
      <c r="AP33" s="133"/>
      <c r="AQ33" s="133"/>
      <c r="AR33" s="133"/>
      <c r="AS33" s="291"/>
      <c r="AT33" s="67"/>
      <c r="AU33" s="110"/>
      <c r="AV33" s="110"/>
      <c r="AW33" s="108" t="s">
        <v>461</v>
      </c>
      <c r="AX33" s="109"/>
    </row>
    <row r="34" spans="1:50" ht="22.5" customHeight="1" x14ac:dyDescent="0.15">
      <c r="A34" s="223"/>
      <c r="B34" s="221"/>
      <c r="C34" s="221"/>
      <c r="D34" s="221"/>
      <c r="E34" s="221"/>
      <c r="F34" s="222"/>
      <c r="G34" s="292"/>
      <c r="H34" s="293"/>
      <c r="I34" s="293"/>
      <c r="J34" s="293"/>
      <c r="K34" s="293"/>
      <c r="L34" s="293"/>
      <c r="M34" s="293"/>
      <c r="N34" s="293"/>
      <c r="O34" s="294"/>
      <c r="P34" s="215"/>
      <c r="Q34" s="197"/>
      <c r="R34" s="197"/>
      <c r="S34" s="197"/>
      <c r="T34" s="197"/>
      <c r="U34" s="197"/>
      <c r="V34" s="197"/>
      <c r="W34" s="197"/>
      <c r="X34" s="198"/>
      <c r="Y34" s="298" t="s">
        <v>14</v>
      </c>
      <c r="Z34" s="299"/>
      <c r="AA34" s="300"/>
      <c r="AB34" s="216"/>
      <c r="AC34" s="217"/>
      <c r="AD34" s="217"/>
      <c r="AE34" s="93"/>
      <c r="AF34" s="94"/>
      <c r="AG34" s="94"/>
      <c r="AH34" s="94"/>
      <c r="AI34" s="95"/>
      <c r="AJ34" s="93"/>
      <c r="AK34" s="94"/>
      <c r="AL34" s="94"/>
      <c r="AM34" s="94"/>
      <c r="AN34" s="95"/>
      <c r="AO34" s="93"/>
      <c r="AP34" s="94"/>
      <c r="AQ34" s="94"/>
      <c r="AR34" s="94"/>
      <c r="AS34" s="95"/>
      <c r="AT34" s="233"/>
      <c r="AU34" s="233"/>
      <c r="AV34" s="233"/>
      <c r="AW34" s="233"/>
      <c r="AX34" s="234"/>
    </row>
    <row r="35" spans="1:50" ht="22.5" customHeight="1" x14ac:dyDescent="0.15">
      <c r="A35" s="224"/>
      <c r="B35" s="225"/>
      <c r="C35" s="225"/>
      <c r="D35" s="225"/>
      <c r="E35" s="225"/>
      <c r="F35" s="226"/>
      <c r="G35" s="295"/>
      <c r="H35" s="296"/>
      <c r="I35" s="296"/>
      <c r="J35" s="296"/>
      <c r="K35" s="296"/>
      <c r="L35" s="296"/>
      <c r="M35" s="296"/>
      <c r="N35" s="296"/>
      <c r="O35" s="297"/>
      <c r="P35" s="282"/>
      <c r="Q35" s="282"/>
      <c r="R35" s="282"/>
      <c r="S35" s="282"/>
      <c r="T35" s="282"/>
      <c r="U35" s="282"/>
      <c r="V35" s="282"/>
      <c r="W35" s="282"/>
      <c r="X35" s="283"/>
      <c r="Y35" s="175" t="s">
        <v>65</v>
      </c>
      <c r="Z35" s="121"/>
      <c r="AA35" s="171"/>
      <c r="AB35" s="218"/>
      <c r="AC35" s="219"/>
      <c r="AD35" s="21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8"/>
      <c r="B36" s="699"/>
      <c r="C36" s="699"/>
      <c r="D36" s="699"/>
      <c r="E36" s="699"/>
      <c r="F36" s="700"/>
      <c r="G36" s="682"/>
      <c r="H36" s="683"/>
      <c r="I36" s="683"/>
      <c r="J36" s="683"/>
      <c r="K36" s="683"/>
      <c r="L36" s="683"/>
      <c r="M36" s="683"/>
      <c r="N36" s="683"/>
      <c r="O36" s="684"/>
      <c r="P36" s="199"/>
      <c r="Q36" s="199"/>
      <c r="R36" s="199"/>
      <c r="S36" s="199"/>
      <c r="T36" s="199"/>
      <c r="U36" s="199"/>
      <c r="V36" s="199"/>
      <c r="W36" s="199"/>
      <c r="X36" s="200"/>
      <c r="Y36" s="120" t="s">
        <v>15</v>
      </c>
      <c r="Z36" s="121"/>
      <c r="AA36" s="171"/>
      <c r="AB36" s="710" t="s">
        <v>460</v>
      </c>
      <c r="AC36" s="270"/>
      <c r="AD36" s="270"/>
      <c r="AE36" s="93"/>
      <c r="AF36" s="94"/>
      <c r="AG36" s="94"/>
      <c r="AH36" s="94"/>
      <c r="AI36" s="95"/>
      <c r="AJ36" s="93"/>
      <c r="AK36" s="94"/>
      <c r="AL36" s="94"/>
      <c r="AM36" s="94"/>
      <c r="AN36" s="95"/>
      <c r="AO36" s="93"/>
      <c r="AP36" s="94"/>
      <c r="AQ36" s="94"/>
      <c r="AR36" s="94"/>
      <c r="AS36" s="95"/>
      <c r="AT36" s="274"/>
      <c r="AU36" s="275"/>
      <c r="AV36" s="275"/>
      <c r="AW36" s="275"/>
      <c r="AX36" s="276"/>
    </row>
    <row r="37" spans="1:50" ht="18.75" customHeight="1" x14ac:dyDescent="0.15">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195"/>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20"/>
      <c r="B38" s="221"/>
      <c r="C38" s="221"/>
      <c r="D38" s="221"/>
      <c r="E38" s="221"/>
      <c r="F38" s="222"/>
      <c r="G38" s="230"/>
      <c r="H38" s="108"/>
      <c r="I38" s="108"/>
      <c r="J38" s="108"/>
      <c r="K38" s="108"/>
      <c r="L38" s="108"/>
      <c r="M38" s="108"/>
      <c r="N38" s="108"/>
      <c r="O38" s="231"/>
      <c r="P38" s="248"/>
      <c r="Q38" s="108"/>
      <c r="R38" s="108"/>
      <c r="S38" s="108"/>
      <c r="T38" s="108"/>
      <c r="U38" s="108"/>
      <c r="V38" s="108"/>
      <c r="W38" s="108"/>
      <c r="X38" s="231"/>
      <c r="Y38" s="285"/>
      <c r="Z38" s="286"/>
      <c r="AA38" s="287"/>
      <c r="AB38" s="139"/>
      <c r="AC38" s="134"/>
      <c r="AD38" s="135"/>
      <c r="AE38" s="140"/>
      <c r="AF38" s="133"/>
      <c r="AG38" s="133"/>
      <c r="AH38" s="133"/>
      <c r="AI38" s="291"/>
      <c r="AJ38" s="140"/>
      <c r="AK38" s="133"/>
      <c r="AL38" s="133"/>
      <c r="AM38" s="133"/>
      <c r="AN38" s="291"/>
      <c r="AO38" s="140"/>
      <c r="AP38" s="133"/>
      <c r="AQ38" s="133"/>
      <c r="AR38" s="133"/>
      <c r="AS38" s="291"/>
      <c r="AT38" s="67"/>
      <c r="AU38" s="110"/>
      <c r="AV38" s="110"/>
      <c r="AW38" s="108" t="s">
        <v>461</v>
      </c>
      <c r="AX38" s="109"/>
    </row>
    <row r="39" spans="1:50" ht="22.5" customHeight="1" x14ac:dyDescent="0.15">
      <c r="A39" s="223"/>
      <c r="B39" s="221"/>
      <c r="C39" s="221"/>
      <c r="D39" s="221"/>
      <c r="E39" s="221"/>
      <c r="F39" s="222"/>
      <c r="G39" s="292"/>
      <c r="H39" s="293"/>
      <c r="I39" s="293"/>
      <c r="J39" s="293"/>
      <c r="K39" s="293"/>
      <c r="L39" s="293"/>
      <c r="M39" s="293"/>
      <c r="N39" s="293"/>
      <c r="O39" s="294"/>
      <c r="P39" s="215"/>
      <c r="Q39" s="197"/>
      <c r="R39" s="197"/>
      <c r="S39" s="197"/>
      <c r="T39" s="197"/>
      <c r="U39" s="197"/>
      <c r="V39" s="197"/>
      <c r="W39" s="197"/>
      <c r="X39" s="198"/>
      <c r="Y39" s="298" t="s">
        <v>14</v>
      </c>
      <c r="Z39" s="299"/>
      <c r="AA39" s="300"/>
      <c r="AB39" s="216"/>
      <c r="AC39" s="217"/>
      <c r="AD39" s="217"/>
      <c r="AE39" s="93"/>
      <c r="AF39" s="94"/>
      <c r="AG39" s="94"/>
      <c r="AH39" s="94"/>
      <c r="AI39" s="95"/>
      <c r="AJ39" s="93"/>
      <c r="AK39" s="94"/>
      <c r="AL39" s="94"/>
      <c r="AM39" s="94"/>
      <c r="AN39" s="95"/>
      <c r="AO39" s="93"/>
      <c r="AP39" s="94"/>
      <c r="AQ39" s="94"/>
      <c r="AR39" s="94"/>
      <c r="AS39" s="95"/>
      <c r="AT39" s="233"/>
      <c r="AU39" s="233"/>
      <c r="AV39" s="233"/>
      <c r="AW39" s="233"/>
      <c r="AX39" s="234"/>
    </row>
    <row r="40" spans="1:50" ht="22.5" customHeight="1" x14ac:dyDescent="0.15">
      <c r="A40" s="224"/>
      <c r="B40" s="225"/>
      <c r="C40" s="225"/>
      <c r="D40" s="225"/>
      <c r="E40" s="225"/>
      <c r="F40" s="226"/>
      <c r="G40" s="295"/>
      <c r="H40" s="296"/>
      <c r="I40" s="296"/>
      <c r="J40" s="296"/>
      <c r="K40" s="296"/>
      <c r="L40" s="296"/>
      <c r="M40" s="296"/>
      <c r="N40" s="296"/>
      <c r="O40" s="297"/>
      <c r="P40" s="282"/>
      <c r="Q40" s="282"/>
      <c r="R40" s="282"/>
      <c r="S40" s="282"/>
      <c r="T40" s="282"/>
      <c r="U40" s="282"/>
      <c r="V40" s="282"/>
      <c r="W40" s="282"/>
      <c r="X40" s="283"/>
      <c r="Y40" s="175" t="s">
        <v>65</v>
      </c>
      <c r="Z40" s="121"/>
      <c r="AA40" s="171"/>
      <c r="AB40" s="218"/>
      <c r="AC40" s="219"/>
      <c r="AD40" s="21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8"/>
      <c r="B41" s="699"/>
      <c r="C41" s="699"/>
      <c r="D41" s="699"/>
      <c r="E41" s="699"/>
      <c r="F41" s="700"/>
      <c r="G41" s="682"/>
      <c r="H41" s="683"/>
      <c r="I41" s="683"/>
      <c r="J41" s="683"/>
      <c r="K41" s="683"/>
      <c r="L41" s="683"/>
      <c r="M41" s="683"/>
      <c r="N41" s="683"/>
      <c r="O41" s="684"/>
      <c r="P41" s="199"/>
      <c r="Q41" s="199"/>
      <c r="R41" s="199"/>
      <c r="S41" s="199"/>
      <c r="T41" s="199"/>
      <c r="U41" s="199"/>
      <c r="V41" s="199"/>
      <c r="W41" s="199"/>
      <c r="X41" s="200"/>
      <c r="Y41" s="120" t="s">
        <v>15</v>
      </c>
      <c r="Z41" s="121"/>
      <c r="AA41" s="171"/>
      <c r="AB41" s="710" t="s">
        <v>460</v>
      </c>
      <c r="AC41" s="270"/>
      <c r="AD41" s="270"/>
      <c r="AE41" s="93"/>
      <c r="AF41" s="94"/>
      <c r="AG41" s="94"/>
      <c r="AH41" s="94"/>
      <c r="AI41" s="95"/>
      <c r="AJ41" s="93"/>
      <c r="AK41" s="94"/>
      <c r="AL41" s="94"/>
      <c r="AM41" s="94"/>
      <c r="AN41" s="95"/>
      <c r="AO41" s="93"/>
      <c r="AP41" s="94"/>
      <c r="AQ41" s="94"/>
      <c r="AR41" s="94"/>
      <c r="AS41" s="95"/>
      <c r="AT41" s="274"/>
      <c r="AU41" s="275"/>
      <c r="AV41" s="275"/>
      <c r="AW41" s="275"/>
      <c r="AX41" s="276"/>
    </row>
    <row r="42" spans="1:50" ht="18.75" customHeight="1" x14ac:dyDescent="0.15">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195"/>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20"/>
      <c r="B43" s="221"/>
      <c r="C43" s="221"/>
      <c r="D43" s="221"/>
      <c r="E43" s="221"/>
      <c r="F43" s="222"/>
      <c r="G43" s="230"/>
      <c r="H43" s="108"/>
      <c r="I43" s="108"/>
      <c r="J43" s="108"/>
      <c r="K43" s="108"/>
      <c r="L43" s="108"/>
      <c r="M43" s="108"/>
      <c r="N43" s="108"/>
      <c r="O43" s="231"/>
      <c r="P43" s="248"/>
      <c r="Q43" s="108"/>
      <c r="R43" s="108"/>
      <c r="S43" s="108"/>
      <c r="T43" s="108"/>
      <c r="U43" s="108"/>
      <c r="V43" s="108"/>
      <c r="W43" s="108"/>
      <c r="X43" s="231"/>
      <c r="Y43" s="285"/>
      <c r="Z43" s="286"/>
      <c r="AA43" s="287"/>
      <c r="AB43" s="139"/>
      <c r="AC43" s="134"/>
      <c r="AD43" s="135"/>
      <c r="AE43" s="140"/>
      <c r="AF43" s="133"/>
      <c r="AG43" s="133"/>
      <c r="AH43" s="133"/>
      <c r="AI43" s="291"/>
      <c r="AJ43" s="140"/>
      <c r="AK43" s="133"/>
      <c r="AL43" s="133"/>
      <c r="AM43" s="133"/>
      <c r="AN43" s="291"/>
      <c r="AO43" s="140"/>
      <c r="AP43" s="133"/>
      <c r="AQ43" s="133"/>
      <c r="AR43" s="133"/>
      <c r="AS43" s="291"/>
      <c r="AT43" s="67"/>
      <c r="AU43" s="110"/>
      <c r="AV43" s="110"/>
      <c r="AW43" s="108" t="s">
        <v>461</v>
      </c>
      <c r="AX43" s="109"/>
    </row>
    <row r="44" spans="1:50" ht="22.5" customHeight="1" x14ac:dyDescent="0.15">
      <c r="A44" s="223"/>
      <c r="B44" s="221"/>
      <c r="C44" s="221"/>
      <c r="D44" s="221"/>
      <c r="E44" s="221"/>
      <c r="F44" s="222"/>
      <c r="G44" s="292"/>
      <c r="H44" s="293"/>
      <c r="I44" s="293"/>
      <c r="J44" s="293"/>
      <c r="K44" s="293"/>
      <c r="L44" s="293"/>
      <c r="M44" s="293"/>
      <c r="N44" s="293"/>
      <c r="O44" s="294"/>
      <c r="P44" s="215"/>
      <c r="Q44" s="197"/>
      <c r="R44" s="197"/>
      <c r="S44" s="197"/>
      <c r="T44" s="197"/>
      <c r="U44" s="197"/>
      <c r="V44" s="197"/>
      <c r="W44" s="197"/>
      <c r="X44" s="198"/>
      <c r="Y44" s="298" t="s">
        <v>14</v>
      </c>
      <c r="Z44" s="299"/>
      <c r="AA44" s="300"/>
      <c r="AB44" s="216"/>
      <c r="AC44" s="217"/>
      <c r="AD44" s="217"/>
      <c r="AE44" s="93"/>
      <c r="AF44" s="94"/>
      <c r="AG44" s="94"/>
      <c r="AH44" s="94"/>
      <c r="AI44" s="95"/>
      <c r="AJ44" s="93"/>
      <c r="AK44" s="94"/>
      <c r="AL44" s="94"/>
      <c r="AM44" s="94"/>
      <c r="AN44" s="95"/>
      <c r="AO44" s="93"/>
      <c r="AP44" s="94"/>
      <c r="AQ44" s="94"/>
      <c r="AR44" s="94"/>
      <c r="AS44" s="95"/>
      <c r="AT44" s="233"/>
      <c r="AU44" s="233"/>
      <c r="AV44" s="233"/>
      <c r="AW44" s="233"/>
      <c r="AX44" s="234"/>
    </row>
    <row r="45" spans="1:50" ht="22.5" customHeight="1" x14ac:dyDescent="0.15">
      <c r="A45" s="224"/>
      <c r="B45" s="225"/>
      <c r="C45" s="225"/>
      <c r="D45" s="225"/>
      <c r="E45" s="225"/>
      <c r="F45" s="226"/>
      <c r="G45" s="295"/>
      <c r="H45" s="296"/>
      <c r="I45" s="296"/>
      <c r="J45" s="296"/>
      <c r="K45" s="296"/>
      <c r="L45" s="296"/>
      <c r="M45" s="296"/>
      <c r="N45" s="296"/>
      <c r="O45" s="297"/>
      <c r="P45" s="282"/>
      <c r="Q45" s="282"/>
      <c r="R45" s="282"/>
      <c r="S45" s="282"/>
      <c r="T45" s="282"/>
      <c r="U45" s="282"/>
      <c r="V45" s="282"/>
      <c r="W45" s="282"/>
      <c r="X45" s="283"/>
      <c r="Y45" s="175" t="s">
        <v>65</v>
      </c>
      <c r="Z45" s="121"/>
      <c r="AA45" s="171"/>
      <c r="AB45" s="218"/>
      <c r="AC45" s="219"/>
      <c r="AD45" s="21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8"/>
      <c r="B46" s="699"/>
      <c r="C46" s="699"/>
      <c r="D46" s="699"/>
      <c r="E46" s="699"/>
      <c r="F46" s="700"/>
      <c r="G46" s="682"/>
      <c r="H46" s="683"/>
      <c r="I46" s="683"/>
      <c r="J46" s="683"/>
      <c r="K46" s="683"/>
      <c r="L46" s="683"/>
      <c r="M46" s="683"/>
      <c r="N46" s="683"/>
      <c r="O46" s="684"/>
      <c r="P46" s="199"/>
      <c r="Q46" s="199"/>
      <c r="R46" s="199"/>
      <c r="S46" s="199"/>
      <c r="T46" s="199"/>
      <c r="U46" s="199"/>
      <c r="V46" s="199"/>
      <c r="W46" s="199"/>
      <c r="X46" s="200"/>
      <c r="Y46" s="120" t="s">
        <v>15</v>
      </c>
      <c r="Z46" s="121"/>
      <c r="AA46" s="171"/>
      <c r="AB46" s="710" t="s">
        <v>460</v>
      </c>
      <c r="AC46" s="270"/>
      <c r="AD46" s="270"/>
      <c r="AE46" s="93"/>
      <c r="AF46" s="94"/>
      <c r="AG46" s="94"/>
      <c r="AH46" s="94"/>
      <c r="AI46" s="95"/>
      <c r="AJ46" s="93"/>
      <c r="AK46" s="94"/>
      <c r="AL46" s="94"/>
      <c r="AM46" s="94"/>
      <c r="AN46" s="95"/>
      <c r="AO46" s="93"/>
      <c r="AP46" s="94"/>
      <c r="AQ46" s="94"/>
      <c r="AR46" s="94"/>
      <c r="AS46" s="95"/>
      <c r="AT46" s="274"/>
      <c r="AU46" s="275"/>
      <c r="AV46" s="275"/>
      <c r="AW46" s="275"/>
      <c r="AX46" s="276"/>
    </row>
    <row r="47" spans="1:50" ht="18.75" customHeight="1" x14ac:dyDescent="0.15">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195"/>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20"/>
      <c r="B48" s="221"/>
      <c r="C48" s="221"/>
      <c r="D48" s="221"/>
      <c r="E48" s="221"/>
      <c r="F48" s="222"/>
      <c r="G48" s="230"/>
      <c r="H48" s="108"/>
      <c r="I48" s="108"/>
      <c r="J48" s="108"/>
      <c r="K48" s="108"/>
      <c r="L48" s="108"/>
      <c r="M48" s="108"/>
      <c r="N48" s="108"/>
      <c r="O48" s="231"/>
      <c r="P48" s="248"/>
      <c r="Q48" s="108"/>
      <c r="R48" s="108"/>
      <c r="S48" s="108"/>
      <c r="T48" s="108"/>
      <c r="U48" s="108"/>
      <c r="V48" s="108"/>
      <c r="W48" s="108"/>
      <c r="X48" s="231"/>
      <c r="Y48" s="285"/>
      <c r="Z48" s="286"/>
      <c r="AA48" s="287"/>
      <c r="AB48" s="139"/>
      <c r="AC48" s="134"/>
      <c r="AD48" s="135"/>
      <c r="AE48" s="140"/>
      <c r="AF48" s="133"/>
      <c r="AG48" s="133"/>
      <c r="AH48" s="133"/>
      <c r="AI48" s="291"/>
      <c r="AJ48" s="140"/>
      <c r="AK48" s="133"/>
      <c r="AL48" s="133"/>
      <c r="AM48" s="133"/>
      <c r="AN48" s="291"/>
      <c r="AO48" s="140"/>
      <c r="AP48" s="133"/>
      <c r="AQ48" s="133"/>
      <c r="AR48" s="133"/>
      <c r="AS48" s="291"/>
      <c r="AT48" s="67"/>
      <c r="AU48" s="110"/>
      <c r="AV48" s="110"/>
      <c r="AW48" s="108" t="s">
        <v>458</v>
      </c>
      <c r="AX48" s="109"/>
    </row>
    <row r="49" spans="1:50" ht="22.5" customHeight="1" x14ac:dyDescent="0.15">
      <c r="A49" s="223"/>
      <c r="B49" s="221"/>
      <c r="C49" s="221"/>
      <c r="D49" s="221"/>
      <c r="E49" s="221"/>
      <c r="F49" s="222"/>
      <c r="G49" s="292"/>
      <c r="H49" s="293"/>
      <c r="I49" s="293"/>
      <c r="J49" s="293"/>
      <c r="K49" s="293"/>
      <c r="L49" s="293"/>
      <c r="M49" s="293"/>
      <c r="N49" s="293"/>
      <c r="O49" s="294"/>
      <c r="P49" s="215"/>
      <c r="Q49" s="197"/>
      <c r="R49" s="197"/>
      <c r="S49" s="197"/>
      <c r="T49" s="197"/>
      <c r="U49" s="197"/>
      <c r="V49" s="197"/>
      <c r="W49" s="197"/>
      <c r="X49" s="198"/>
      <c r="Y49" s="298" t="s">
        <v>14</v>
      </c>
      <c r="Z49" s="299"/>
      <c r="AA49" s="300"/>
      <c r="AB49" s="216"/>
      <c r="AC49" s="217"/>
      <c r="AD49" s="217"/>
      <c r="AE49" s="93"/>
      <c r="AF49" s="94"/>
      <c r="AG49" s="94"/>
      <c r="AH49" s="94"/>
      <c r="AI49" s="95"/>
      <c r="AJ49" s="93"/>
      <c r="AK49" s="94"/>
      <c r="AL49" s="94"/>
      <c r="AM49" s="94"/>
      <c r="AN49" s="95"/>
      <c r="AO49" s="93"/>
      <c r="AP49" s="94"/>
      <c r="AQ49" s="94"/>
      <c r="AR49" s="94"/>
      <c r="AS49" s="95"/>
      <c r="AT49" s="233"/>
      <c r="AU49" s="233"/>
      <c r="AV49" s="233"/>
      <c r="AW49" s="233"/>
      <c r="AX49" s="234"/>
    </row>
    <row r="50" spans="1:50" ht="22.5" customHeight="1" x14ac:dyDescent="0.15">
      <c r="A50" s="224"/>
      <c r="B50" s="225"/>
      <c r="C50" s="225"/>
      <c r="D50" s="225"/>
      <c r="E50" s="225"/>
      <c r="F50" s="226"/>
      <c r="G50" s="295"/>
      <c r="H50" s="296"/>
      <c r="I50" s="296"/>
      <c r="J50" s="296"/>
      <c r="K50" s="296"/>
      <c r="L50" s="296"/>
      <c r="M50" s="296"/>
      <c r="N50" s="296"/>
      <c r="O50" s="297"/>
      <c r="P50" s="282"/>
      <c r="Q50" s="282"/>
      <c r="R50" s="282"/>
      <c r="S50" s="282"/>
      <c r="T50" s="282"/>
      <c r="U50" s="282"/>
      <c r="V50" s="282"/>
      <c r="W50" s="282"/>
      <c r="X50" s="283"/>
      <c r="Y50" s="175" t="s">
        <v>65</v>
      </c>
      <c r="Z50" s="121"/>
      <c r="AA50" s="171"/>
      <c r="AB50" s="218"/>
      <c r="AC50" s="219"/>
      <c r="AD50" s="21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8"/>
      <c r="B51" s="699"/>
      <c r="C51" s="699"/>
      <c r="D51" s="699"/>
      <c r="E51" s="699"/>
      <c r="F51" s="700"/>
      <c r="G51" s="682"/>
      <c r="H51" s="683"/>
      <c r="I51" s="683"/>
      <c r="J51" s="683"/>
      <c r="K51" s="683"/>
      <c r="L51" s="683"/>
      <c r="M51" s="683"/>
      <c r="N51" s="683"/>
      <c r="O51" s="684"/>
      <c r="P51" s="199"/>
      <c r="Q51" s="199"/>
      <c r="R51" s="199"/>
      <c r="S51" s="199"/>
      <c r="T51" s="199"/>
      <c r="U51" s="199"/>
      <c r="V51" s="199"/>
      <c r="W51" s="199"/>
      <c r="X51" s="200"/>
      <c r="Y51" s="120" t="s">
        <v>15</v>
      </c>
      <c r="Z51" s="121"/>
      <c r="AA51" s="171"/>
      <c r="AB51" s="719" t="s">
        <v>459</v>
      </c>
      <c r="AC51" s="720"/>
      <c r="AD51" s="720"/>
      <c r="AE51" s="93"/>
      <c r="AF51" s="94"/>
      <c r="AG51" s="94"/>
      <c r="AH51" s="94"/>
      <c r="AI51" s="95"/>
      <c r="AJ51" s="93"/>
      <c r="AK51" s="94"/>
      <c r="AL51" s="94"/>
      <c r="AM51" s="94"/>
      <c r="AN51" s="95"/>
      <c r="AO51" s="93"/>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3" zoomScale="70" zoomScaleNormal="75" zoomScalePageLayoutView="70" workbookViewId="0">
      <selection activeCell="Y4" sqref="Y4:AB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1" t="s">
        <v>34</v>
      </c>
      <c r="B2" s="722"/>
      <c r="C2" s="722"/>
      <c r="D2" s="722"/>
      <c r="E2" s="722"/>
      <c r="F2" s="723"/>
      <c r="G2" s="387" t="s">
        <v>505</v>
      </c>
      <c r="H2" s="388"/>
      <c r="I2" s="388"/>
      <c r="J2" s="388"/>
      <c r="K2" s="388"/>
      <c r="L2" s="388"/>
      <c r="M2" s="388"/>
      <c r="N2" s="388"/>
      <c r="O2" s="388"/>
      <c r="P2" s="388"/>
      <c r="Q2" s="388"/>
      <c r="R2" s="388"/>
      <c r="S2" s="388"/>
      <c r="T2" s="388"/>
      <c r="U2" s="388"/>
      <c r="V2" s="388"/>
      <c r="W2" s="388"/>
      <c r="X2" s="388"/>
      <c r="Y2" s="388"/>
      <c r="Z2" s="388"/>
      <c r="AA2" s="388"/>
      <c r="AB2" s="389"/>
      <c r="AC2" s="387" t="s">
        <v>456</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24"/>
      <c r="B3" s="725"/>
      <c r="C3" s="725"/>
      <c r="D3" s="725"/>
      <c r="E3" s="725"/>
      <c r="F3" s="72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24"/>
      <c r="B4" s="725"/>
      <c r="C4" s="725"/>
      <c r="D4" s="725"/>
      <c r="E4" s="725"/>
      <c r="F4" s="72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724"/>
      <c r="B5" s="725"/>
      <c r="C5" s="725"/>
      <c r="D5" s="725"/>
      <c r="E5" s="725"/>
      <c r="F5" s="72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4"/>
      <c r="B6" s="725"/>
      <c r="C6" s="725"/>
      <c r="D6" s="725"/>
      <c r="E6" s="725"/>
      <c r="F6" s="72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4"/>
      <c r="B7" s="725"/>
      <c r="C7" s="725"/>
      <c r="D7" s="725"/>
      <c r="E7" s="725"/>
      <c r="F7" s="72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4"/>
      <c r="B8" s="725"/>
      <c r="C8" s="725"/>
      <c r="D8" s="725"/>
      <c r="E8" s="725"/>
      <c r="F8" s="72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4"/>
      <c r="B9" s="725"/>
      <c r="C9" s="725"/>
      <c r="D9" s="725"/>
      <c r="E9" s="725"/>
      <c r="F9" s="72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4"/>
      <c r="B10" s="725"/>
      <c r="C10" s="725"/>
      <c r="D10" s="725"/>
      <c r="E10" s="725"/>
      <c r="F10" s="72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4"/>
      <c r="B11" s="725"/>
      <c r="C11" s="725"/>
      <c r="D11" s="725"/>
      <c r="E11" s="725"/>
      <c r="F11" s="72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4"/>
      <c r="B12" s="725"/>
      <c r="C12" s="725"/>
      <c r="D12" s="725"/>
      <c r="E12" s="725"/>
      <c r="F12" s="72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4"/>
      <c r="B13" s="725"/>
      <c r="C13" s="725"/>
      <c r="D13" s="725"/>
      <c r="E13" s="725"/>
      <c r="F13" s="72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4"/>
      <c r="B14" s="725"/>
      <c r="C14" s="725"/>
      <c r="D14" s="725"/>
      <c r="E14" s="725"/>
      <c r="F14" s="72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4"/>
      <c r="B15" s="725"/>
      <c r="C15" s="725"/>
      <c r="D15" s="725"/>
      <c r="E15" s="725"/>
      <c r="F15" s="726"/>
      <c r="G15" s="387" t="s">
        <v>367</v>
      </c>
      <c r="H15" s="388"/>
      <c r="I15" s="388"/>
      <c r="J15" s="388"/>
      <c r="K15" s="388"/>
      <c r="L15" s="388"/>
      <c r="M15" s="388"/>
      <c r="N15" s="388"/>
      <c r="O15" s="388"/>
      <c r="P15" s="388"/>
      <c r="Q15" s="388"/>
      <c r="R15" s="388"/>
      <c r="S15" s="388"/>
      <c r="T15" s="388"/>
      <c r="U15" s="388"/>
      <c r="V15" s="388"/>
      <c r="W15" s="388"/>
      <c r="X15" s="388"/>
      <c r="Y15" s="388"/>
      <c r="Z15" s="388"/>
      <c r="AA15" s="388"/>
      <c r="AB15" s="389"/>
      <c r="AC15" s="387" t="s">
        <v>368</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24"/>
      <c r="B16" s="725"/>
      <c r="C16" s="725"/>
      <c r="D16" s="725"/>
      <c r="E16" s="725"/>
      <c r="F16" s="72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24"/>
      <c r="B17" s="725"/>
      <c r="C17" s="725"/>
      <c r="D17" s="725"/>
      <c r="E17" s="725"/>
      <c r="F17" s="72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724"/>
      <c r="B18" s="725"/>
      <c r="C18" s="725"/>
      <c r="D18" s="725"/>
      <c r="E18" s="725"/>
      <c r="F18" s="72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4"/>
      <c r="B19" s="725"/>
      <c r="C19" s="725"/>
      <c r="D19" s="725"/>
      <c r="E19" s="725"/>
      <c r="F19" s="72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4"/>
      <c r="B20" s="725"/>
      <c r="C20" s="725"/>
      <c r="D20" s="725"/>
      <c r="E20" s="725"/>
      <c r="F20" s="72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4"/>
      <c r="B21" s="725"/>
      <c r="C21" s="725"/>
      <c r="D21" s="725"/>
      <c r="E21" s="725"/>
      <c r="F21" s="72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4"/>
      <c r="B22" s="725"/>
      <c r="C22" s="725"/>
      <c r="D22" s="725"/>
      <c r="E22" s="725"/>
      <c r="F22" s="72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4"/>
      <c r="B23" s="725"/>
      <c r="C23" s="725"/>
      <c r="D23" s="725"/>
      <c r="E23" s="725"/>
      <c r="F23" s="72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4"/>
      <c r="B24" s="725"/>
      <c r="C24" s="725"/>
      <c r="D24" s="725"/>
      <c r="E24" s="725"/>
      <c r="F24" s="72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4"/>
      <c r="B25" s="725"/>
      <c r="C25" s="725"/>
      <c r="D25" s="725"/>
      <c r="E25" s="725"/>
      <c r="F25" s="72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4"/>
      <c r="B26" s="725"/>
      <c r="C26" s="725"/>
      <c r="D26" s="725"/>
      <c r="E26" s="725"/>
      <c r="F26" s="72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4"/>
      <c r="B27" s="725"/>
      <c r="C27" s="725"/>
      <c r="D27" s="725"/>
      <c r="E27" s="725"/>
      <c r="F27" s="72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4"/>
      <c r="B28" s="725"/>
      <c r="C28" s="725"/>
      <c r="D28" s="725"/>
      <c r="E28" s="725"/>
      <c r="F28" s="726"/>
      <c r="G28" s="387" t="s">
        <v>369</v>
      </c>
      <c r="H28" s="388"/>
      <c r="I28" s="388"/>
      <c r="J28" s="388"/>
      <c r="K28" s="388"/>
      <c r="L28" s="388"/>
      <c r="M28" s="388"/>
      <c r="N28" s="388"/>
      <c r="O28" s="388"/>
      <c r="P28" s="388"/>
      <c r="Q28" s="388"/>
      <c r="R28" s="388"/>
      <c r="S28" s="388"/>
      <c r="T28" s="388"/>
      <c r="U28" s="388"/>
      <c r="V28" s="388"/>
      <c r="W28" s="388"/>
      <c r="X28" s="388"/>
      <c r="Y28" s="388"/>
      <c r="Z28" s="388"/>
      <c r="AA28" s="388"/>
      <c r="AB28" s="389"/>
      <c r="AC28" s="387" t="s">
        <v>370</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24"/>
      <c r="B29" s="725"/>
      <c r="C29" s="725"/>
      <c r="D29" s="725"/>
      <c r="E29" s="725"/>
      <c r="F29" s="72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24"/>
      <c r="B30" s="725"/>
      <c r="C30" s="725"/>
      <c r="D30" s="725"/>
      <c r="E30" s="725"/>
      <c r="F30" s="72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724"/>
      <c r="B31" s="725"/>
      <c r="C31" s="725"/>
      <c r="D31" s="725"/>
      <c r="E31" s="725"/>
      <c r="F31" s="72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4"/>
      <c r="B32" s="725"/>
      <c r="C32" s="725"/>
      <c r="D32" s="725"/>
      <c r="E32" s="725"/>
      <c r="F32" s="72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4"/>
      <c r="B33" s="725"/>
      <c r="C33" s="725"/>
      <c r="D33" s="725"/>
      <c r="E33" s="725"/>
      <c r="F33" s="72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4"/>
      <c r="B34" s="725"/>
      <c r="C34" s="725"/>
      <c r="D34" s="725"/>
      <c r="E34" s="725"/>
      <c r="F34" s="72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4"/>
      <c r="B35" s="725"/>
      <c r="C35" s="725"/>
      <c r="D35" s="725"/>
      <c r="E35" s="725"/>
      <c r="F35" s="72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4"/>
      <c r="B36" s="725"/>
      <c r="C36" s="725"/>
      <c r="D36" s="725"/>
      <c r="E36" s="725"/>
      <c r="F36" s="72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4"/>
      <c r="B37" s="725"/>
      <c r="C37" s="725"/>
      <c r="D37" s="725"/>
      <c r="E37" s="725"/>
      <c r="F37" s="72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4"/>
      <c r="B38" s="725"/>
      <c r="C38" s="725"/>
      <c r="D38" s="725"/>
      <c r="E38" s="725"/>
      <c r="F38" s="72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4"/>
      <c r="B39" s="725"/>
      <c r="C39" s="725"/>
      <c r="D39" s="725"/>
      <c r="E39" s="725"/>
      <c r="F39" s="72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4"/>
      <c r="B40" s="725"/>
      <c r="C40" s="725"/>
      <c r="D40" s="725"/>
      <c r="E40" s="725"/>
      <c r="F40" s="72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4"/>
      <c r="B41" s="725"/>
      <c r="C41" s="725"/>
      <c r="D41" s="725"/>
      <c r="E41" s="725"/>
      <c r="F41" s="726"/>
      <c r="G41" s="387" t="s">
        <v>371</v>
      </c>
      <c r="H41" s="388"/>
      <c r="I41" s="388"/>
      <c r="J41" s="388"/>
      <c r="K41" s="388"/>
      <c r="L41" s="388"/>
      <c r="M41" s="388"/>
      <c r="N41" s="388"/>
      <c r="O41" s="388"/>
      <c r="P41" s="388"/>
      <c r="Q41" s="388"/>
      <c r="R41" s="388"/>
      <c r="S41" s="388"/>
      <c r="T41" s="388"/>
      <c r="U41" s="388"/>
      <c r="V41" s="388"/>
      <c r="W41" s="388"/>
      <c r="X41" s="388"/>
      <c r="Y41" s="388"/>
      <c r="Z41" s="388"/>
      <c r="AA41" s="388"/>
      <c r="AB41" s="389"/>
      <c r="AC41" s="387" t="s">
        <v>372</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24"/>
      <c r="B42" s="725"/>
      <c r="C42" s="725"/>
      <c r="D42" s="725"/>
      <c r="E42" s="725"/>
      <c r="F42" s="72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24"/>
      <c r="B43" s="725"/>
      <c r="C43" s="725"/>
      <c r="D43" s="725"/>
      <c r="E43" s="725"/>
      <c r="F43" s="72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724"/>
      <c r="B44" s="725"/>
      <c r="C44" s="725"/>
      <c r="D44" s="725"/>
      <c r="E44" s="725"/>
      <c r="F44" s="72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4"/>
      <c r="B45" s="725"/>
      <c r="C45" s="725"/>
      <c r="D45" s="725"/>
      <c r="E45" s="725"/>
      <c r="F45" s="72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4"/>
      <c r="B46" s="725"/>
      <c r="C46" s="725"/>
      <c r="D46" s="725"/>
      <c r="E46" s="725"/>
      <c r="F46" s="72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4"/>
      <c r="B47" s="725"/>
      <c r="C47" s="725"/>
      <c r="D47" s="725"/>
      <c r="E47" s="725"/>
      <c r="F47" s="72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4"/>
      <c r="B48" s="725"/>
      <c r="C48" s="725"/>
      <c r="D48" s="725"/>
      <c r="E48" s="725"/>
      <c r="F48" s="72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4"/>
      <c r="B49" s="725"/>
      <c r="C49" s="725"/>
      <c r="D49" s="725"/>
      <c r="E49" s="725"/>
      <c r="F49" s="72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4"/>
      <c r="B50" s="725"/>
      <c r="C50" s="725"/>
      <c r="D50" s="725"/>
      <c r="E50" s="725"/>
      <c r="F50" s="72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4"/>
      <c r="B51" s="725"/>
      <c r="C51" s="725"/>
      <c r="D51" s="725"/>
      <c r="E51" s="725"/>
      <c r="F51" s="72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4"/>
      <c r="B52" s="725"/>
      <c r="C52" s="725"/>
      <c r="D52" s="725"/>
      <c r="E52" s="725"/>
      <c r="F52" s="72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7"/>
      <c r="B53" s="728"/>
      <c r="C53" s="728"/>
      <c r="D53" s="728"/>
      <c r="E53" s="728"/>
      <c r="F53" s="729"/>
      <c r="G53" s="730" t="s">
        <v>22</v>
      </c>
      <c r="H53" s="731"/>
      <c r="I53" s="731"/>
      <c r="J53" s="731"/>
      <c r="K53" s="731"/>
      <c r="L53" s="732"/>
      <c r="M53" s="733"/>
      <c r="N53" s="733"/>
      <c r="O53" s="733"/>
      <c r="P53" s="733"/>
      <c r="Q53" s="733"/>
      <c r="R53" s="733"/>
      <c r="S53" s="733"/>
      <c r="T53" s="733"/>
      <c r="U53" s="733"/>
      <c r="V53" s="733"/>
      <c r="W53" s="733"/>
      <c r="X53" s="734"/>
      <c r="Y53" s="735">
        <f>SUM(Y43:AB52)</f>
        <v>0</v>
      </c>
      <c r="Z53" s="736"/>
      <c r="AA53" s="736"/>
      <c r="AB53" s="737"/>
      <c r="AC53" s="730" t="s">
        <v>22</v>
      </c>
      <c r="AD53" s="731"/>
      <c r="AE53" s="731"/>
      <c r="AF53" s="731"/>
      <c r="AG53" s="731"/>
      <c r="AH53" s="732"/>
      <c r="AI53" s="733"/>
      <c r="AJ53" s="733"/>
      <c r="AK53" s="733"/>
      <c r="AL53" s="733"/>
      <c r="AM53" s="733"/>
      <c r="AN53" s="733"/>
      <c r="AO53" s="733"/>
      <c r="AP53" s="733"/>
      <c r="AQ53" s="733"/>
      <c r="AR53" s="733"/>
      <c r="AS53" s="733"/>
      <c r="AT53" s="734"/>
      <c r="AU53" s="735">
        <f>SUM(AU43:AX52)</f>
        <v>0</v>
      </c>
      <c r="AV53" s="736"/>
      <c r="AW53" s="736"/>
      <c r="AX53" s="738"/>
    </row>
    <row r="54" spans="1:50" s="51" customFormat="1" ht="24.75" customHeight="1" thickBot="1" x14ac:dyDescent="0.2"/>
    <row r="55" spans="1:50" ht="30" customHeight="1" x14ac:dyDescent="0.15">
      <c r="A55" s="721" t="s">
        <v>34</v>
      </c>
      <c r="B55" s="722"/>
      <c r="C55" s="722"/>
      <c r="D55" s="722"/>
      <c r="E55" s="722"/>
      <c r="F55" s="723"/>
      <c r="G55" s="387" t="s">
        <v>373</v>
      </c>
      <c r="H55" s="388"/>
      <c r="I55" s="388"/>
      <c r="J55" s="388"/>
      <c r="K55" s="388"/>
      <c r="L55" s="388"/>
      <c r="M55" s="388"/>
      <c r="N55" s="388"/>
      <c r="O55" s="388"/>
      <c r="P55" s="388"/>
      <c r="Q55" s="388"/>
      <c r="R55" s="388"/>
      <c r="S55" s="388"/>
      <c r="T55" s="388"/>
      <c r="U55" s="388"/>
      <c r="V55" s="388"/>
      <c r="W55" s="388"/>
      <c r="X55" s="388"/>
      <c r="Y55" s="388"/>
      <c r="Z55" s="388"/>
      <c r="AA55" s="388"/>
      <c r="AB55" s="389"/>
      <c r="AC55" s="387" t="s">
        <v>374</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24"/>
      <c r="B56" s="725"/>
      <c r="C56" s="725"/>
      <c r="D56" s="725"/>
      <c r="E56" s="725"/>
      <c r="F56" s="72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24"/>
      <c r="B57" s="725"/>
      <c r="C57" s="725"/>
      <c r="D57" s="725"/>
      <c r="E57" s="725"/>
      <c r="F57" s="72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724"/>
      <c r="B58" s="725"/>
      <c r="C58" s="725"/>
      <c r="D58" s="725"/>
      <c r="E58" s="725"/>
      <c r="F58" s="72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4"/>
      <c r="B59" s="725"/>
      <c r="C59" s="725"/>
      <c r="D59" s="725"/>
      <c r="E59" s="725"/>
      <c r="F59" s="72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4"/>
      <c r="B60" s="725"/>
      <c r="C60" s="725"/>
      <c r="D60" s="725"/>
      <c r="E60" s="725"/>
      <c r="F60" s="72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4"/>
      <c r="B61" s="725"/>
      <c r="C61" s="725"/>
      <c r="D61" s="725"/>
      <c r="E61" s="725"/>
      <c r="F61" s="72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4"/>
      <c r="B62" s="725"/>
      <c r="C62" s="725"/>
      <c r="D62" s="725"/>
      <c r="E62" s="725"/>
      <c r="F62" s="72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4"/>
      <c r="B63" s="725"/>
      <c r="C63" s="725"/>
      <c r="D63" s="725"/>
      <c r="E63" s="725"/>
      <c r="F63" s="72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4"/>
      <c r="B64" s="725"/>
      <c r="C64" s="725"/>
      <c r="D64" s="725"/>
      <c r="E64" s="725"/>
      <c r="F64" s="72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4"/>
      <c r="B65" s="725"/>
      <c r="C65" s="725"/>
      <c r="D65" s="725"/>
      <c r="E65" s="725"/>
      <c r="F65" s="72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4"/>
      <c r="B66" s="725"/>
      <c r="C66" s="725"/>
      <c r="D66" s="725"/>
      <c r="E66" s="725"/>
      <c r="F66" s="72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4"/>
      <c r="B67" s="725"/>
      <c r="C67" s="725"/>
      <c r="D67" s="725"/>
      <c r="E67" s="725"/>
      <c r="F67" s="72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4"/>
      <c r="B68" s="725"/>
      <c r="C68" s="725"/>
      <c r="D68" s="725"/>
      <c r="E68" s="725"/>
      <c r="F68" s="726"/>
      <c r="G68" s="387" t="s">
        <v>375</v>
      </c>
      <c r="H68" s="388"/>
      <c r="I68" s="388"/>
      <c r="J68" s="388"/>
      <c r="K68" s="388"/>
      <c r="L68" s="388"/>
      <c r="M68" s="388"/>
      <c r="N68" s="388"/>
      <c r="O68" s="388"/>
      <c r="P68" s="388"/>
      <c r="Q68" s="388"/>
      <c r="R68" s="388"/>
      <c r="S68" s="388"/>
      <c r="T68" s="388"/>
      <c r="U68" s="388"/>
      <c r="V68" s="388"/>
      <c r="W68" s="388"/>
      <c r="X68" s="388"/>
      <c r="Y68" s="388"/>
      <c r="Z68" s="388"/>
      <c r="AA68" s="388"/>
      <c r="AB68" s="389"/>
      <c r="AC68" s="387" t="s">
        <v>376</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24"/>
      <c r="B69" s="725"/>
      <c r="C69" s="725"/>
      <c r="D69" s="725"/>
      <c r="E69" s="725"/>
      <c r="F69" s="72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24"/>
      <c r="B70" s="725"/>
      <c r="C70" s="725"/>
      <c r="D70" s="725"/>
      <c r="E70" s="725"/>
      <c r="F70" s="72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724"/>
      <c r="B71" s="725"/>
      <c r="C71" s="725"/>
      <c r="D71" s="725"/>
      <c r="E71" s="725"/>
      <c r="F71" s="72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4"/>
      <c r="B72" s="725"/>
      <c r="C72" s="725"/>
      <c r="D72" s="725"/>
      <c r="E72" s="725"/>
      <c r="F72" s="72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4"/>
      <c r="B73" s="725"/>
      <c r="C73" s="725"/>
      <c r="D73" s="725"/>
      <c r="E73" s="725"/>
      <c r="F73" s="72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4"/>
      <c r="B74" s="725"/>
      <c r="C74" s="725"/>
      <c r="D74" s="725"/>
      <c r="E74" s="725"/>
      <c r="F74" s="72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4"/>
      <c r="B75" s="725"/>
      <c r="C75" s="725"/>
      <c r="D75" s="725"/>
      <c r="E75" s="725"/>
      <c r="F75" s="72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4"/>
      <c r="B76" s="725"/>
      <c r="C76" s="725"/>
      <c r="D76" s="725"/>
      <c r="E76" s="725"/>
      <c r="F76" s="72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4"/>
      <c r="B77" s="725"/>
      <c r="C77" s="725"/>
      <c r="D77" s="725"/>
      <c r="E77" s="725"/>
      <c r="F77" s="72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4"/>
      <c r="B78" s="725"/>
      <c r="C78" s="725"/>
      <c r="D78" s="725"/>
      <c r="E78" s="725"/>
      <c r="F78" s="72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4"/>
      <c r="B79" s="725"/>
      <c r="C79" s="725"/>
      <c r="D79" s="725"/>
      <c r="E79" s="725"/>
      <c r="F79" s="72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4"/>
      <c r="B80" s="725"/>
      <c r="C80" s="725"/>
      <c r="D80" s="725"/>
      <c r="E80" s="725"/>
      <c r="F80" s="72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4"/>
      <c r="B81" s="725"/>
      <c r="C81" s="725"/>
      <c r="D81" s="725"/>
      <c r="E81" s="725"/>
      <c r="F81" s="726"/>
      <c r="G81" s="387" t="s">
        <v>377</v>
      </c>
      <c r="H81" s="388"/>
      <c r="I81" s="388"/>
      <c r="J81" s="388"/>
      <c r="K81" s="388"/>
      <c r="L81" s="388"/>
      <c r="M81" s="388"/>
      <c r="N81" s="388"/>
      <c r="O81" s="388"/>
      <c r="P81" s="388"/>
      <c r="Q81" s="388"/>
      <c r="R81" s="388"/>
      <c r="S81" s="388"/>
      <c r="T81" s="388"/>
      <c r="U81" s="388"/>
      <c r="V81" s="388"/>
      <c r="W81" s="388"/>
      <c r="X81" s="388"/>
      <c r="Y81" s="388"/>
      <c r="Z81" s="388"/>
      <c r="AA81" s="388"/>
      <c r="AB81" s="389"/>
      <c r="AC81" s="387" t="s">
        <v>378</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24"/>
      <c r="B82" s="725"/>
      <c r="C82" s="725"/>
      <c r="D82" s="725"/>
      <c r="E82" s="725"/>
      <c r="F82" s="72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24"/>
      <c r="B83" s="725"/>
      <c r="C83" s="725"/>
      <c r="D83" s="725"/>
      <c r="E83" s="725"/>
      <c r="F83" s="72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724"/>
      <c r="B84" s="725"/>
      <c r="C84" s="725"/>
      <c r="D84" s="725"/>
      <c r="E84" s="725"/>
      <c r="F84" s="72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4"/>
      <c r="B85" s="725"/>
      <c r="C85" s="725"/>
      <c r="D85" s="725"/>
      <c r="E85" s="725"/>
      <c r="F85" s="72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4"/>
      <c r="B86" s="725"/>
      <c r="C86" s="725"/>
      <c r="D86" s="725"/>
      <c r="E86" s="725"/>
      <c r="F86" s="72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4"/>
      <c r="B87" s="725"/>
      <c r="C87" s="725"/>
      <c r="D87" s="725"/>
      <c r="E87" s="725"/>
      <c r="F87" s="72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4"/>
      <c r="B88" s="725"/>
      <c r="C88" s="725"/>
      <c r="D88" s="725"/>
      <c r="E88" s="725"/>
      <c r="F88" s="72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4"/>
      <c r="B89" s="725"/>
      <c r="C89" s="725"/>
      <c r="D89" s="725"/>
      <c r="E89" s="725"/>
      <c r="F89" s="72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4"/>
      <c r="B90" s="725"/>
      <c r="C90" s="725"/>
      <c r="D90" s="725"/>
      <c r="E90" s="725"/>
      <c r="F90" s="72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4"/>
      <c r="B91" s="725"/>
      <c r="C91" s="725"/>
      <c r="D91" s="725"/>
      <c r="E91" s="725"/>
      <c r="F91" s="72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4"/>
      <c r="B92" s="725"/>
      <c r="C92" s="725"/>
      <c r="D92" s="725"/>
      <c r="E92" s="725"/>
      <c r="F92" s="72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4"/>
      <c r="B93" s="725"/>
      <c r="C93" s="725"/>
      <c r="D93" s="725"/>
      <c r="E93" s="725"/>
      <c r="F93" s="72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4"/>
      <c r="B94" s="725"/>
      <c r="C94" s="725"/>
      <c r="D94" s="725"/>
      <c r="E94" s="725"/>
      <c r="F94" s="726"/>
      <c r="G94" s="387" t="s">
        <v>379</v>
      </c>
      <c r="H94" s="388"/>
      <c r="I94" s="388"/>
      <c r="J94" s="388"/>
      <c r="K94" s="388"/>
      <c r="L94" s="388"/>
      <c r="M94" s="388"/>
      <c r="N94" s="388"/>
      <c r="O94" s="388"/>
      <c r="P94" s="388"/>
      <c r="Q94" s="388"/>
      <c r="R94" s="388"/>
      <c r="S94" s="388"/>
      <c r="T94" s="388"/>
      <c r="U94" s="388"/>
      <c r="V94" s="388"/>
      <c r="W94" s="388"/>
      <c r="X94" s="388"/>
      <c r="Y94" s="388"/>
      <c r="Z94" s="388"/>
      <c r="AA94" s="388"/>
      <c r="AB94" s="389"/>
      <c r="AC94" s="387" t="s">
        <v>380</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24"/>
      <c r="B95" s="725"/>
      <c r="C95" s="725"/>
      <c r="D95" s="725"/>
      <c r="E95" s="725"/>
      <c r="F95" s="72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24"/>
      <c r="B96" s="725"/>
      <c r="C96" s="725"/>
      <c r="D96" s="725"/>
      <c r="E96" s="725"/>
      <c r="F96" s="72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724"/>
      <c r="B97" s="725"/>
      <c r="C97" s="725"/>
      <c r="D97" s="725"/>
      <c r="E97" s="725"/>
      <c r="F97" s="72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4"/>
      <c r="B98" s="725"/>
      <c r="C98" s="725"/>
      <c r="D98" s="725"/>
      <c r="E98" s="725"/>
      <c r="F98" s="72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4"/>
      <c r="B99" s="725"/>
      <c r="C99" s="725"/>
      <c r="D99" s="725"/>
      <c r="E99" s="725"/>
      <c r="F99" s="72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4"/>
      <c r="B100" s="725"/>
      <c r="C100" s="725"/>
      <c r="D100" s="725"/>
      <c r="E100" s="725"/>
      <c r="F100" s="72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4"/>
      <c r="B101" s="725"/>
      <c r="C101" s="725"/>
      <c r="D101" s="725"/>
      <c r="E101" s="725"/>
      <c r="F101" s="72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4"/>
      <c r="B102" s="725"/>
      <c r="C102" s="725"/>
      <c r="D102" s="725"/>
      <c r="E102" s="725"/>
      <c r="F102" s="72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4"/>
      <c r="B103" s="725"/>
      <c r="C103" s="725"/>
      <c r="D103" s="725"/>
      <c r="E103" s="725"/>
      <c r="F103" s="72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4"/>
      <c r="B104" s="725"/>
      <c r="C104" s="725"/>
      <c r="D104" s="725"/>
      <c r="E104" s="725"/>
      <c r="F104" s="72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4"/>
      <c r="B105" s="725"/>
      <c r="C105" s="725"/>
      <c r="D105" s="725"/>
      <c r="E105" s="725"/>
      <c r="F105" s="72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7"/>
      <c r="B106" s="728"/>
      <c r="C106" s="728"/>
      <c r="D106" s="728"/>
      <c r="E106" s="728"/>
      <c r="F106" s="729"/>
      <c r="G106" s="730" t="s">
        <v>22</v>
      </c>
      <c r="H106" s="731"/>
      <c r="I106" s="731"/>
      <c r="J106" s="731"/>
      <c r="K106" s="731"/>
      <c r="L106" s="732"/>
      <c r="M106" s="733"/>
      <c r="N106" s="733"/>
      <c r="O106" s="733"/>
      <c r="P106" s="733"/>
      <c r="Q106" s="733"/>
      <c r="R106" s="733"/>
      <c r="S106" s="733"/>
      <c r="T106" s="733"/>
      <c r="U106" s="733"/>
      <c r="V106" s="733"/>
      <c r="W106" s="733"/>
      <c r="X106" s="734"/>
      <c r="Y106" s="735">
        <f>SUM(Y96:AB105)</f>
        <v>0</v>
      </c>
      <c r="Z106" s="736"/>
      <c r="AA106" s="736"/>
      <c r="AB106" s="737"/>
      <c r="AC106" s="730" t="s">
        <v>22</v>
      </c>
      <c r="AD106" s="731"/>
      <c r="AE106" s="731"/>
      <c r="AF106" s="731"/>
      <c r="AG106" s="731"/>
      <c r="AH106" s="732"/>
      <c r="AI106" s="733"/>
      <c r="AJ106" s="733"/>
      <c r="AK106" s="733"/>
      <c r="AL106" s="733"/>
      <c r="AM106" s="733"/>
      <c r="AN106" s="733"/>
      <c r="AO106" s="733"/>
      <c r="AP106" s="733"/>
      <c r="AQ106" s="733"/>
      <c r="AR106" s="733"/>
      <c r="AS106" s="733"/>
      <c r="AT106" s="734"/>
      <c r="AU106" s="735">
        <f>SUM(AU96:AX105)</f>
        <v>0</v>
      </c>
      <c r="AV106" s="736"/>
      <c r="AW106" s="736"/>
      <c r="AX106" s="738"/>
    </row>
    <row r="107" spans="1:50" s="51" customFormat="1" ht="24.75" customHeight="1" thickBot="1" x14ac:dyDescent="0.2"/>
    <row r="108" spans="1:50" ht="30" customHeight="1" x14ac:dyDescent="0.15">
      <c r="A108" s="721" t="s">
        <v>34</v>
      </c>
      <c r="B108" s="722"/>
      <c r="C108" s="722"/>
      <c r="D108" s="722"/>
      <c r="E108" s="722"/>
      <c r="F108" s="723"/>
      <c r="G108" s="387" t="s">
        <v>381</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382</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24"/>
      <c r="B109" s="725"/>
      <c r="C109" s="725"/>
      <c r="D109" s="725"/>
      <c r="E109" s="725"/>
      <c r="F109" s="72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24"/>
      <c r="B110" s="725"/>
      <c r="C110" s="725"/>
      <c r="D110" s="725"/>
      <c r="E110" s="725"/>
      <c r="F110" s="72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724"/>
      <c r="B111" s="725"/>
      <c r="C111" s="725"/>
      <c r="D111" s="725"/>
      <c r="E111" s="725"/>
      <c r="F111" s="72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4"/>
      <c r="B112" s="725"/>
      <c r="C112" s="725"/>
      <c r="D112" s="725"/>
      <c r="E112" s="725"/>
      <c r="F112" s="72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4"/>
      <c r="B113" s="725"/>
      <c r="C113" s="725"/>
      <c r="D113" s="725"/>
      <c r="E113" s="725"/>
      <c r="F113" s="72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4"/>
      <c r="B114" s="725"/>
      <c r="C114" s="725"/>
      <c r="D114" s="725"/>
      <c r="E114" s="725"/>
      <c r="F114" s="72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4"/>
      <c r="B115" s="725"/>
      <c r="C115" s="725"/>
      <c r="D115" s="725"/>
      <c r="E115" s="725"/>
      <c r="F115" s="72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4"/>
      <c r="B116" s="725"/>
      <c r="C116" s="725"/>
      <c r="D116" s="725"/>
      <c r="E116" s="725"/>
      <c r="F116" s="72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4"/>
      <c r="B117" s="725"/>
      <c r="C117" s="725"/>
      <c r="D117" s="725"/>
      <c r="E117" s="725"/>
      <c r="F117" s="72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4"/>
      <c r="B118" s="725"/>
      <c r="C118" s="725"/>
      <c r="D118" s="725"/>
      <c r="E118" s="725"/>
      <c r="F118" s="72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4"/>
      <c r="B119" s="725"/>
      <c r="C119" s="725"/>
      <c r="D119" s="725"/>
      <c r="E119" s="725"/>
      <c r="F119" s="72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4"/>
      <c r="B120" s="725"/>
      <c r="C120" s="725"/>
      <c r="D120" s="725"/>
      <c r="E120" s="725"/>
      <c r="F120" s="72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4"/>
      <c r="B121" s="725"/>
      <c r="C121" s="725"/>
      <c r="D121" s="725"/>
      <c r="E121" s="725"/>
      <c r="F121" s="726"/>
      <c r="G121" s="387" t="s">
        <v>403</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383</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24"/>
      <c r="B122" s="725"/>
      <c r="C122" s="725"/>
      <c r="D122" s="725"/>
      <c r="E122" s="725"/>
      <c r="F122" s="72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24"/>
      <c r="B123" s="725"/>
      <c r="C123" s="725"/>
      <c r="D123" s="725"/>
      <c r="E123" s="725"/>
      <c r="F123" s="72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724"/>
      <c r="B124" s="725"/>
      <c r="C124" s="725"/>
      <c r="D124" s="725"/>
      <c r="E124" s="725"/>
      <c r="F124" s="72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4"/>
      <c r="B125" s="725"/>
      <c r="C125" s="725"/>
      <c r="D125" s="725"/>
      <c r="E125" s="725"/>
      <c r="F125" s="72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4"/>
      <c r="B126" s="725"/>
      <c r="C126" s="725"/>
      <c r="D126" s="725"/>
      <c r="E126" s="725"/>
      <c r="F126" s="72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4"/>
      <c r="B127" s="725"/>
      <c r="C127" s="725"/>
      <c r="D127" s="725"/>
      <c r="E127" s="725"/>
      <c r="F127" s="72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4"/>
      <c r="B128" s="725"/>
      <c r="C128" s="725"/>
      <c r="D128" s="725"/>
      <c r="E128" s="725"/>
      <c r="F128" s="72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4"/>
      <c r="B129" s="725"/>
      <c r="C129" s="725"/>
      <c r="D129" s="725"/>
      <c r="E129" s="725"/>
      <c r="F129" s="72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4"/>
      <c r="B130" s="725"/>
      <c r="C130" s="725"/>
      <c r="D130" s="725"/>
      <c r="E130" s="725"/>
      <c r="F130" s="72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4"/>
      <c r="B131" s="725"/>
      <c r="C131" s="725"/>
      <c r="D131" s="725"/>
      <c r="E131" s="725"/>
      <c r="F131" s="72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4"/>
      <c r="B132" s="725"/>
      <c r="C132" s="725"/>
      <c r="D132" s="725"/>
      <c r="E132" s="725"/>
      <c r="F132" s="72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4"/>
      <c r="B133" s="725"/>
      <c r="C133" s="725"/>
      <c r="D133" s="725"/>
      <c r="E133" s="725"/>
      <c r="F133" s="72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4"/>
      <c r="B134" s="725"/>
      <c r="C134" s="725"/>
      <c r="D134" s="725"/>
      <c r="E134" s="725"/>
      <c r="F134" s="726"/>
      <c r="G134" s="387" t="s">
        <v>384</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385</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24"/>
      <c r="B135" s="725"/>
      <c r="C135" s="725"/>
      <c r="D135" s="725"/>
      <c r="E135" s="725"/>
      <c r="F135" s="72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24"/>
      <c r="B136" s="725"/>
      <c r="C136" s="725"/>
      <c r="D136" s="725"/>
      <c r="E136" s="725"/>
      <c r="F136" s="72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724"/>
      <c r="B137" s="725"/>
      <c r="C137" s="725"/>
      <c r="D137" s="725"/>
      <c r="E137" s="725"/>
      <c r="F137" s="72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4"/>
      <c r="B138" s="725"/>
      <c r="C138" s="725"/>
      <c r="D138" s="725"/>
      <c r="E138" s="725"/>
      <c r="F138" s="72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4"/>
      <c r="B139" s="725"/>
      <c r="C139" s="725"/>
      <c r="D139" s="725"/>
      <c r="E139" s="725"/>
      <c r="F139" s="72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4"/>
      <c r="B140" s="725"/>
      <c r="C140" s="725"/>
      <c r="D140" s="725"/>
      <c r="E140" s="725"/>
      <c r="F140" s="72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4"/>
      <c r="B141" s="725"/>
      <c r="C141" s="725"/>
      <c r="D141" s="725"/>
      <c r="E141" s="725"/>
      <c r="F141" s="72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4"/>
      <c r="B142" s="725"/>
      <c r="C142" s="725"/>
      <c r="D142" s="725"/>
      <c r="E142" s="725"/>
      <c r="F142" s="72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4"/>
      <c r="B143" s="725"/>
      <c r="C143" s="725"/>
      <c r="D143" s="725"/>
      <c r="E143" s="725"/>
      <c r="F143" s="72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4"/>
      <c r="B144" s="725"/>
      <c r="C144" s="725"/>
      <c r="D144" s="725"/>
      <c r="E144" s="725"/>
      <c r="F144" s="72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4"/>
      <c r="B145" s="725"/>
      <c r="C145" s="725"/>
      <c r="D145" s="725"/>
      <c r="E145" s="725"/>
      <c r="F145" s="72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4"/>
      <c r="B146" s="725"/>
      <c r="C146" s="725"/>
      <c r="D146" s="725"/>
      <c r="E146" s="725"/>
      <c r="F146" s="72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4"/>
      <c r="B147" s="725"/>
      <c r="C147" s="725"/>
      <c r="D147" s="725"/>
      <c r="E147" s="725"/>
      <c r="F147" s="726"/>
      <c r="G147" s="387" t="s">
        <v>386</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387</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24"/>
      <c r="B148" s="725"/>
      <c r="C148" s="725"/>
      <c r="D148" s="725"/>
      <c r="E148" s="725"/>
      <c r="F148" s="72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24"/>
      <c r="B149" s="725"/>
      <c r="C149" s="725"/>
      <c r="D149" s="725"/>
      <c r="E149" s="725"/>
      <c r="F149" s="72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724"/>
      <c r="B150" s="725"/>
      <c r="C150" s="725"/>
      <c r="D150" s="725"/>
      <c r="E150" s="725"/>
      <c r="F150" s="72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4"/>
      <c r="B151" s="725"/>
      <c r="C151" s="725"/>
      <c r="D151" s="725"/>
      <c r="E151" s="725"/>
      <c r="F151" s="72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4"/>
      <c r="B152" s="725"/>
      <c r="C152" s="725"/>
      <c r="D152" s="725"/>
      <c r="E152" s="725"/>
      <c r="F152" s="72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4"/>
      <c r="B153" s="725"/>
      <c r="C153" s="725"/>
      <c r="D153" s="725"/>
      <c r="E153" s="725"/>
      <c r="F153" s="72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4"/>
      <c r="B154" s="725"/>
      <c r="C154" s="725"/>
      <c r="D154" s="725"/>
      <c r="E154" s="725"/>
      <c r="F154" s="72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4"/>
      <c r="B155" s="725"/>
      <c r="C155" s="725"/>
      <c r="D155" s="725"/>
      <c r="E155" s="725"/>
      <c r="F155" s="72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4"/>
      <c r="B156" s="725"/>
      <c r="C156" s="725"/>
      <c r="D156" s="725"/>
      <c r="E156" s="725"/>
      <c r="F156" s="72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4"/>
      <c r="B157" s="725"/>
      <c r="C157" s="725"/>
      <c r="D157" s="725"/>
      <c r="E157" s="725"/>
      <c r="F157" s="72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4"/>
      <c r="B158" s="725"/>
      <c r="C158" s="725"/>
      <c r="D158" s="725"/>
      <c r="E158" s="725"/>
      <c r="F158" s="72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7"/>
      <c r="B159" s="728"/>
      <c r="C159" s="728"/>
      <c r="D159" s="728"/>
      <c r="E159" s="728"/>
      <c r="F159" s="729"/>
      <c r="G159" s="730" t="s">
        <v>22</v>
      </c>
      <c r="H159" s="731"/>
      <c r="I159" s="731"/>
      <c r="J159" s="731"/>
      <c r="K159" s="731"/>
      <c r="L159" s="732"/>
      <c r="M159" s="733"/>
      <c r="N159" s="733"/>
      <c r="O159" s="733"/>
      <c r="P159" s="733"/>
      <c r="Q159" s="733"/>
      <c r="R159" s="733"/>
      <c r="S159" s="733"/>
      <c r="T159" s="733"/>
      <c r="U159" s="733"/>
      <c r="V159" s="733"/>
      <c r="W159" s="733"/>
      <c r="X159" s="734"/>
      <c r="Y159" s="735">
        <f>SUM(Y149:AB158)</f>
        <v>0</v>
      </c>
      <c r="Z159" s="736"/>
      <c r="AA159" s="736"/>
      <c r="AB159" s="737"/>
      <c r="AC159" s="730" t="s">
        <v>22</v>
      </c>
      <c r="AD159" s="731"/>
      <c r="AE159" s="731"/>
      <c r="AF159" s="731"/>
      <c r="AG159" s="731"/>
      <c r="AH159" s="732"/>
      <c r="AI159" s="733"/>
      <c r="AJ159" s="733"/>
      <c r="AK159" s="733"/>
      <c r="AL159" s="733"/>
      <c r="AM159" s="733"/>
      <c r="AN159" s="733"/>
      <c r="AO159" s="733"/>
      <c r="AP159" s="733"/>
      <c r="AQ159" s="733"/>
      <c r="AR159" s="733"/>
      <c r="AS159" s="733"/>
      <c r="AT159" s="734"/>
      <c r="AU159" s="735">
        <f>SUM(AU149:AX158)</f>
        <v>0</v>
      </c>
      <c r="AV159" s="736"/>
      <c r="AW159" s="736"/>
      <c r="AX159" s="738"/>
    </row>
    <row r="160" spans="1:50" s="51" customFormat="1" ht="24.75" customHeight="1" thickBot="1" x14ac:dyDescent="0.2"/>
    <row r="161" spans="1:50" ht="30" customHeight="1" x14ac:dyDescent="0.15">
      <c r="A161" s="721" t="s">
        <v>34</v>
      </c>
      <c r="B161" s="722"/>
      <c r="C161" s="722"/>
      <c r="D161" s="722"/>
      <c r="E161" s="722"/>
      <c r="F161" s="723"/>
      <c r="G161" s="387" t="s">
        <v>388</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389</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24"/>
      <c r="B162" s="725"/>
      <c r="C162" s="725"/>
      <c r="D162" s="725"/>
      <c r="E162" s="725"/>
      <c r="F162" s="72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24"/>
      <c r="B163" s="725"/>
      <c r="C163" s="725"/>
      <c r="D163" s="725"/>
      <c r="E163" s="725"/>
      <c r="F163" s="72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724"/>
      <c r="B164" s="725"/>
      <c r="C164" s="725"/>
      <c r="D164" s="725"/>
      <c r="E164" s="725"/>
      <c r="F164" s="72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4"/>
      <c r="B165" s="725"/>
      <c r="C165" s="725"/>
      <c r="D165" s="725"/>
      <c r="E165" s="725"/>
      <c r="F165" s="72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4"/>
      <c r="B166" s="725"/>
      <c r="C166" s="725"/>
      <c r="D166" s="725"/>
      <c r="E166" s="725"/>
      <c r="F166" s="72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4"/>
      <c r="B167" s="725"/>
      <c r="C167" s="725"/>
      <c r="D167" s="725"/>
      <c r="E167" s="725"/>
      <c r="F167" s="72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4"/>
      <c r="B168" s="725"/>
      <c r="C168" s="725"/>
      <c r="D168" s="725"/>
      <c r="E168" s="725"/>
      <c r="F168" s="72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4"/>
      <c r="B169" s="725"/>
      <c r="C169" s="725"/>
      <c r="D169" s="725"/>
      <c r="E169" s="725"/>
      <c r="F169" s="72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4"/>
      <c r="B170" s="725"/>
      <c r="C170" s="725"/>
      <c r="D170" s="725"/>
      <c r="E170" s="725"/>
      <c r="F170" s="72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4"/>
      <c r="B171" s="725"/>
      <c r="C171" s="725"/>
      <c r="D171" s="725"/>
      <c r="E171" s="725"/>
      <c r="F171" s="72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4"/>
      <c r="B172" s="725"/>
      <c r="C172" s="725"/>
      <c r="D172" s="725"/>
      <c r="E172" s="725"/>
      <c r="F172" s="72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4"/>
      <c r="B173" s="725"/>
      <c r="C173" s="725"/>
      <c r="D173" s="725"/>
      <c r="E173" s="725"/>
      <c r="F173" s="72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4"/>
      <c r="B174" s="725"/>
      <c r="C174" s="725"/>
      <c r="D174" s="725"/>
      <c r="E174" s="725"/>
      <c r="F174" s="726"/>
      <c r="G174" s="387" t="s">
        <v>390</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391</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24"/>
      <c r="B175" s="725"/>
      <c r="C175" s="725"/>
      <c r="D175" s="725"/>
      <c r="E175" s="725"/>
      <c r="F175" s="72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24"/>
      <c r="B176" s="725"/>
      <c r="C176" s="725"/>
      <c r="D176" s="725"/>
      <c r="E176" s="725"/>
      <c r="F176" s="72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724"/>
      <c r="B177" s="725"/>
      <c r="C177" s="725"/>
      <c r="D177" s="725"/>
      <c r="E177" s="725"/>
      <c r="F177" s="72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4"/>
      <c r="B178" s="725"/>
      <c r="C178" s="725"/>
      <c r="D178" s="725"/>
      <c r="E178" s="725"/>
      <c r="F178" s="72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4"/>
      <c r="B179" s="725"/>
      <c r="C179" s="725"/>
      <c r="D179" s="725"/>
      <c r="E179" s="725"/>
      <c r="F179" s="72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4"/>
      <c r="B180" s="725"/>
      <c r="C180" s="725"/>
      <c r="D180" s="725"/>
      <c r="E180" s="725"/>
      <c r="F180" s="72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4"/>
      <c r="B181" s="725"/>
      <c r="C181" s="725"/>
      <c r="D181" s="725"/>
      <c r="E181" s="725"/>
      <c r="F181" s="72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4"/>
      <c r="B182" s="725"/>
      <c r="C182" s="725"/>
      <c r="D182" s="725"/>
      <c r="E182" s="725"/>
      <c r="F182" s="72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4"/>
      <c r="B183" s="725"/>
      <c r="C183" s="725"/>
      <c r="D183" s="725"/>
      <c r="E183" s="725"/>
      <c r="F183" s="72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4"/>
      <c r="B184" s="725"/>
      <c r="C184" s="725"/>
      <c r="D184" s="725"/>
      <c r="E184" s="725"/>
      <c r="F184" s="72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4"/>
      <c r="B185" s="725"/>
      <c r="C185" s="725"/>
      <c r="D185" s="725"/>
      <c r="E185" s="725"/>
      <c r="F185" s="72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4"/>
      <c r="B186" s="725"/>
      <c r="C186" s="725"/>
      <c r="D186" s="725"/>
      <c r="E186" s="725"/>
      <c r="F186" s="72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4"/>
      <c r="B187" s="725"/>
      <c r="C187" s="725"/>
      <c r="D187" s="725"/>
      <c r="E187" s="725"/>
      <c r="F187" s="726"/>
      <c r="G187" s="387" t="s">
        <v>392</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393</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24"/>
      <c r="B188" s="725"/>
      <c r="C188" s="725"/>
      <c r="D188" s="725"/>
      <c r="E188" s="725"/>
      <c r="F188" s="72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24"/>
      <c r="B189" s="725"/>
      <c r="C189" s="725"/>
      <c r="D189" s="725"/>
      <c r="E189" s="725"/>
      <c r="F189" s="72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724"/>
      <c r="B190" s="725"/>
      <c r="C190" s="725"/>
      <c r="D190" s="725"/>
      <c r="E190" s="725"/>
      <c r="F190" s="72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4"/>
      <c r="B191" s="725"/>
      <c r="C191" s="725"/>
      <c r="D191" s="725"/>
      <c r="E191" s="725"/>
      <c r="F191" s="72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4"/>
      <c r="B192" s="725"/>
      <c r="C192" s="725"/>
      <c r="D192" s="725"/>
      <c r="E192" s="725"/>
      <c r="F192" s="72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4"/>
      <c r="B193" s="725"/>
      <c r="C193" s="725"/>
      <c r="D193" s="725"/>
      <c r="E193" s="725"/>
      <c r="F193" s="72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4"/>
      <c r="B194" s="725"/>
      <c r="C194" s="725"/>
      <c r="D194" s="725"/>
      <c r="E194" s="725"/>
      <c r="F194" s="72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4"/>
      <c r="B195" s="725"/>
      <c r="C195" s="725"/>
      <c r="D195" s="725"/>
      <c r="E195" s="725"/>
      <c r="F195" s="72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4"/>
      <c r="B196" s="725"/>
      <c r="C196" s="725"/>
      <c r="D196" s="725"/>
      <c r="E196" s="725"/>
      <c r="F196" s="72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4"/>
      <c r="B197" s="725"/>
      <c r="C197" s="725"/>
      <c r="D197" s="725"/>
      <c r="E197" s="725"/>
      <c r="F197" s="72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4"/>
      <c r="B198" s="725"/>
      <c r="C198" s="725"/>
      <c r="D198" s="725"/>
      <c r="E198" s="725"/>
      <c r="F198" s="72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4"/>
      <c r="B199" s="725"/>
      <c r="C199" s="725"/>
      <c r="D199" s="725"/>
      <c r="E199" s="725"/>
      <c r="F199" s="72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4"/>
      <c r="B200" s="725"/>
      <c r="C200" s="725"/>
      <c r="D200" s="725"/>
      <c r="E200" s="725"/>
      <c r="F200" s="72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394</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24"/>
      <c r="B201" s="725"/>
      <c r="C201" s="725"/>
      <c r="D201" s="725"/>
      <c r="E201" s="725"/>
      <c r="F201" s="72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24"/>
      <c r="B202" s="725"/>
      <c r="C202" s="725"/>
      <c r="D202" s="725"/>
      <c r="E202" s="725"/>
      <c r="F202" s="72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724"/>
      <c r="B203" s="725"/>
      <c r="C203" s="725"/>
      <c r="D203" s="725"/>
      <c r="E203" s="725"/>
      <c r="F203" s="72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4"/>
      <c r="B204" s="725"/>
      <c r="C204" s="725"/>
      <c r="D204" s="725"/>
      <c r="E204" s="725"/>
      <c r="F204" s="72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4"/>
      <c r="B205" s="725"/>
      <c r="C205" s="725"/>
      <c r="D205" s="725"/>
      <c r="E205" s="725"/>
      <c r="F205" s="72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4"/>
      <c r="B206" s="725"/>
      <c r="C206" s="725"/>
      <c r="D206" s="725"/>
      <c r="E206" s="725"/>
      <c r="F206" s="72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4"/>
      <c r="B207" s="725"/>
      <c r="C207" s="725"/>
      <c r="D207" s="725"/>
      <c r="E207" s="725"/>
      <c r="F207" s="72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4"/>
      <c r="B208" s="725"/>
      <c r="C208" s="725"/>
      <c r="D208" s="725"/>
      <c r="E208" s="725"/>
      <c r="F208" s="72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4"/>
      <c r="B209" s="725"/>
      <c r="C209" s="725"/>
      <c r="D209" s="725"/>
      <c r="E209" s="725"/>
      <c r="F209" s="72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4"/>
      <c r="B210" s="725"/>
      <c r="C210" s="725"/>
      <c r="D210" s="725"/>
      <c r="E210" s="725"/>
      <c r="F210" s="72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4"/>
      <c r="B211" s="725"/>
      <c r="C211" s="725"/>
      <c r="D211" s="725"/>
      <c r="E211" s="725"/>
      <c r="F211" s="72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7"/>
      <c r="B212" s="728"/>
      <c r="C212" s="728"/>
      <c r="D212" s="728"/>
      <c r="E212" s="728"/>
      <c r="F212" s="729"/>
      <c r="G212" s="730" t="s">
        <v>22</v>
      </c>
      <c r="H212" s="731"/>
      <c r="I212" s="731"/>
      <c r="J212" s="731"/>
      <c r="K212" s="731"/>
      <c r="L212" s="732"/>
      <c r="M212" s="733"/>
      <c r="N212" s="733"/>
      <c r="O212" s="733"/>
      <c r="P212" s="733"/>
      <c r="Q212" s="733"/>
      <c r="R212" s="733"/>
      <c r="S212" s="733"/>
      <c r="T212" s="733"/>
      <c r="U212" s="733"/>
      <c r="V212" s="733"/>
      <c r="W212" s="733"/>
      <c r="X212" s="734"/>
      <c r="Y212" s="735">
        <f>SUM(Y202:AB211)</f>
        <v>0</v>
      </c>
      <c r="Z212" s="736"/>
      <c r="AA212" s="736"/>
      <c r="AB212" s="737"/>
      <c r="AC212" s="730" t="s">
        <v>22</v>
      </c>
      <c r="AD212" s="731"/>
      <c r="AE212" s="731"/>
      <c r="AF212" s="731"/>
      <c r="AG212" s="731"/>
      <c r="AH212" s="732"/>
      <c r="AI212" s="733"/>
      <c r="AJ212" s="733"/>
      <c r="AK212" s="733"/>
      <c r="AL212" s="733"/>
      <c r="AM212" s="733"/>
      <c r="AN212" s="733"/>
      <c r="AO212" s="733"/>
      <c r="AP212" s="733"/>
      <c r="AQ212" s="733"/>
      <c r="AR212" s="733"/>
      <c r="AS212" s="733"/>
      <c r="AT212" s="734"/>
      <c r="AU212" s="735">
        <f>SUM(AU202:AX211)</f>
        <v>0</v>
      </c>
      <c r="AV212" s="736"/>
      <c r="AW212" s="736"/>
      <c r="AX212" s="738"/>
    </row>
    <row r="213" spans="1:50" s="51" customFormat="1" ht="24.75" customHeight="1" thickBot="1" x14ac:dyDescent="0.2"/>
    <row r="214" spans="1:50" ht="30" customHeight="1" x14ac:dyDescent="0.15">
      <c r="A214" s="739" t="s">
        <v>34</v>
      </c>
      <c r="B214" s="740"/>
      <c r="C214" s="740"/>
      <c r="D214" s="740"/>
      <c r="E214" s="740"/>
      <c r="F214" s="741"/>
      <c r="G214" s="387" t="s">
        <v>395</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396</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24"/>
      <c r="B215" s="725"/>
      <c r="C215" s="725"/>
      <c r="D215" s="725"/>
      <c r="E215" s="725"/>
      <c r="F215" s="72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24"/>
      <c r="B216" s="725"/>
      <c r="C216" s="725"/>
      <c r="D216" s="725"/>
      <c r="E216" s="725"/>
      <c r="F216" s="72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724"/>
      <c r="B217" s="725"/>
      <c r="C217" s="725"/>
      <c r="D217" s="725"/>
      <c r="E217" s="725"/>
      <c r="F217" s="72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4"/>
      <c r="B218" s="725"/>
      <c r="C218" s="725"/>
      <c r="D218" s="725"/>
      <c r="E218" s="725"/>
      <c r="F218" s="72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4"/>
      <c r="B219" s="725"/>
      <c r="C219" s="725"/>
      <c r="D219" s="725"/>
      <c r="E219" s="725"/>
      <c r="F219" s="72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4"/>
      <c r="B220" s="725"/>
      <c r="C220" s="725"/>
      <c r="D220" s="725"/>
      <c r="E220" s="725"/>
      <c r="F220" s="72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4"/>
      <c r="B221" s="725"/>
      <c r="C221" s="725"/>
      <c r="D221" s="725"/>
      <c r="E221" s="725"/>
      <c r="F221" s="72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4"/>
      <c r="B222" s="725"/>
      <c r="C222" s="725"/>
      <c r="D222" s="725"/>
      <c r="E222" s="725"/>
      <c r="F222" s="72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4"/>
      <c r="B223" s="725"/>
      <c r="C223" s="725"/>
      <c r="D223" s="725"/>
      <c r="E223" s="725"/>
      <c r="F223" s="72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4"/>
      <c r="B224" s="725"/>
      <c r="C224" s="725"/>
      <c r="D224" s="725"/>
      <c r="E224" s="725"/>
      <c r="F224" s="72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4"/>
      <c r="B225" s="725"/>
      <c r="C225" s="725"/>
      <c r="D225" s="725"/>
      <c r="E225" s="725"/>
      <c r="F225" s="72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4"/>
      <c r="B226" s="725"/>
      <c r="C226" s="725"/>
      <c r="D226" s="725"/>
      <c r="E226" s="725"/>
      <c r="F226" s="72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4"/>
      <c r="B227" s="725"/>
      <c r="C227" s="725"/>
      <c r="D227" s="725"/>
      <c r="E227" s="725"/>
      <c r="F227" s="726"/>
      <c r="G227" s="387" t="s">
        <v>397</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398</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24"/>
      <c r="B228" s="725"/>
      <c r="C228" s="725"/>
      <c r="D228" s="725"/>
      <c r="E228" s="725"/>
      <c r="F228" s="72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24"/>
      <c r="B229" s="725"/>
      <c r="C229" s="725"/>
      <c r="D229" s="725"/>
      <c r="E229" s="725"/>
      <c r="F229" s="72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724"/>
      <c r="B230" s="725"/>
      <c r="C230" s="725"/>
      <c r="D230" s="725"/>
      <c r="E230" s="725"/>
      <c r="F230" s="72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4"/>
      <c r="B231" s="725"/>
      <c r="C231" s="725"/>
      <c r="D231" s="725"/>
      <c r="E231" s="725"/>
      <c r="F231" s="72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4"/>
      <c r="B232" s="725"/>
      <c r="C232" s="725"/>
      <c r="D232" s="725"/>
      <c r="E232" s="725"/>
      <c r="F232" s="72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4"/>
      <c r="B233" s="725"/>
      <c r="C233" s="725"/>
      <c r="D233" s="725"/>
      <c r="E233" s="725"/>
      <c r="F233" s="72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4"/>
      <c r="B234" s="725"/>
      <c r="C234" s="725"/>
      <c r="D234" s="725"/>
      <c r="E234" s="725"/>
      <c r="F234" s="72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4"/>
      <c r="B235" s="725"/>
      <c r="C235" s="725"/>
      <c r="D235" s="725"/>
      <c r="E235" s="725"/>
      <c r="F235" s="72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4"/>
      <c r="B236" s="725"/>
      <c r="C236" s="725"/>
      <c r="D236" s="725"/>
      <c r="E236" s="725"/>
      <c r="F236" s="72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4"/>
      <c r="B237" s="725"/>
      <c r="C237" s="725"/>
      <c r="D237" s="725"/>
      <c r="E237" s="725"/>
      <c r="F237" s="72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4"/>
      <c r="B238" s="725"/>
      <c r="C238" s="725"/>
      <c r="D238" s="725"/>
      <c r="E238" s="725"/>
      <c r="F238" s="72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4"/>
      <c r="B239" s="725"/>
      <c r="C239" s="725"/>
      <c r="D239" s="725"/>
      <c r="E239" s="725"/>
      <c r="F239" s="72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4"/>
      <c r="B240" s="725"/>
      <c r="C240" s="725"/>
      <c r="D240" s="725"/>
      <c r="E240" s="725"/>
      <c r="F240" s="726"/>
      <c r="G240" s="387" t="s">
        <v>399</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400</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24"/>
      <c r="B241" s="725"/>
      <c r="C241" s="725"/>
      <c r="D241" s="725"/>
      <c r="E241" s="725"/>
      <c r="F241" s="72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24"/>
      <c r="B242" s="725"/>
      <c r="C242" s="725"/>
      <c r="D242" s="725"/>
      <c r="E242" s="725"/>
      <c r="F242" s="72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724"/>
      <c r="B243" s="725"/>
      <c r="C243" s="725"/>
      <c r="D243" s="725"/>
      <c r="E243" s="725"/>
      <c r="F243" s="72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4"/>
      <c r="B244" s="725"/>
      <c r="C244" s="725"/>
      <c r="D244" s="725"/>
      <c r="E244" s="725"/>
      <c r="F244" s="72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4"/>
      <c r="B245" s="725"/>
      <c r="C245" s="725"/>
      <c r="D245" s="725"/>
      <c r="E245" s="725"/>
      <c r="F245" s="72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4"/>
      <c r="B246" s="725"/>
      <c r="C246" s="725"/>
      <c r="D246" s="725"/>
      <c r="E246" s="725"/>
      <c r="F246" s="72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4"/>
      <c r="B247" s="725"/>
      <c r="C247" s="725"/>
      <c r="D247" s="725"/>
      <c r="E247" s="725"/>
      <c r="F247" s="72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4"/>
      <c r="B248" s="725"/>
      <c r="C248" s="725"/>
      <c r="D248" s="725"/>
      <c r="E248" s="725"/>
      <c r="F248" s="72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4"/>
      <c r="B249" s="725"/>
      <c r="C249" s="725"/>
      <c r="D249" s="725"/>
      <c r="E249" s="725"/>
      <c r="F249" s="72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4"/>
      <c r="B250" s="725"/>
      <c r="C250" s="725"/>
      <c r="D250" s="725"/>
      <c r="E250" s="725"/>
      <c r="F250" s="72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4"/>
      <c r="B251" s="725"/>
      <c r="C251" s="725"/>
      <c r="D251" s="725"/>
      <c r="E251" s="725"/>
      <c r="F251" s="72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4"/>
      <c r="B252" s="725"/>
      <c r="C252" s="725"/>
      <c r="D252" s="725"/>
      <c r="E252" s="725"/>
      <c r="F252" s="72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4"/>
      <c r="B253" s="725"/>
      <c r="C253" s="725"/>
      <c r="D253" s="725"/>
      <c r="E253" s="725"/>
      <c r="F253" s="726"/>
      <c r="G253" s="387" t="s">
        <v>401</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402</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24"/>
      <c r="B254" s="725"/>
      <c r="C254" s="725"/>
      <c r="D254" s="725"/>
      <c r="E254" s="725"/>
      <c r="F254" s="72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24"/>
      <c r="B255" s="725"/>
      <c r="C255" s="725"/>
      <c r="D255" s="725"/>
      <c r="E255" s="725"/>
      <c r="F255" s="72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724"/>
      <c r="B256" s="725"/>
      <c r="C256" s="725"/>
      <c r="D256" s="725"/>
      <c r="E256" s="725"/>
      <c r="F256" s="72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4"/>
      <c r="B257" s="725"/>
      <c r="C257" s="725"/>
      <c r="D257" s="725"/>
      <c r="E257" s="725"/>
      <c r="F257" s="72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4"/>
      <c r="B258" s="725"/>
      <c r="C258" s="725"/>
      <c r="D258" s="725"/>
      <c r="E258" s="725"/>
      <c r="F258" s="72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4"/>
      <c r="B259" s="725"/>
      <c r="C259" s="725"/>
      <c r="D259" s="725"/>
      <c r="E259" s="725"/>
      <c r="F259" s="72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4"/>
      <c r="B260" s="725"/>
      <c r="C260" s="725"/>
      <c r="D260" s="725"/>
      <c r="E260" s="725"/>
      <c r="F260" s="72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4"/>
      <c r="B261" s="725"/>
      <c r="C261" s="725"/>
      <c r="D261" s="725"/>
      <c r="E261" s="725"/>
      <c r="F261" s="72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4"/>
      <c r="B262" s="725"/>
      <c r="C262" s="725"/>
      <c r="D262" s="725"/>
      <c r="E262" s="725"/>
      <c r="F262" s="72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4"/>
      <c r="B263" s="725"/>
      <c r="C263" s="725"/>
      <c r="D263" s="725"/>
      <c r="E263" s="725"/>
      <c r="F263" s="72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4"/>
      <c r="B264" s="725"/>
      <c r="C264" s="725"/>
      <c r="D264" s="725"/>
      <c r="E264" s="725"/>
      <c r="F264" s="72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7"/>
      <c r="B265" s="728"/>
      <c r="C265" s="728"/>
      <c r="D265" s="728"/>
      <c r="E265" s="728"/>
      <c r="F265" s="729"/>
      <c r="G265" s="730" t="s">
        <v>22</v>
      </c>
      <c r="H265" s="731"/>
      <c r="I265" s="731"/>
      <c r="J265" s="731"/>
      <c r="K265" s="731"/>
      <c r="L265" s="732"/>
      <c r="M265" s="733"/>
      <c r="N265" s="733"/>
      <c r="O265" s="733"/>
      <c r="P265" s="733"/>
      <c r="Q265" s="733"/>
      <c r="R265" s="733"/>
      <c r="S265" s="733"/>
      <c r="T265" s="733"/>
      <c r="U265" s="733"/>
      <c r="V265" s="733"/>
      <c r="W265" s="733"/>
      <c r="X265" s="734"/>
      <c r="Y265" s="735">
        <f>SUM(Y255:AB264)</f>
        <v>0</v>
      </c>
      <c r="Z265" s="736"/>
      <c r="AA265" s="736"/>
      <c r="AB265" s="737"/>
      <c r="AC265" s="730" t="s">
        <v>22</v>
      </c>
      <c r="AD265" s="731"/>
      <c r="AE265" s="731"/>
      <c r="AF265" s="731"/>
      <c r="AG265" s="731"/>
      <c r="AH265" s="732"/>
      <c r="AI265" s="733"/>
      <c r="AJ265" s="733"/>
      <c r="AK265" s="733"/>
      <c r="AL265" s="733"/>
      <c r="AM265" s="733"/>
      <c r="AN265" s="733"/>
      <c r="AO265" s="733"/>
      <c r="AP265" s="733"/>
      <c r="AQ265" s="733"/>
      <c r="AR265" s="733"/>
      <c r="AS265" s="733"/>
      <c r="AT265" s="734"/>
      <c r="AU265" s="735">
        <f>SUM(AU255:AX264)</f>
        <v>0</v>
      </c>
      <c r="AV265" s="736"/>
      <c r="AW265" s="736"/>
      <c r="AX265" s="73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06" zoomScale="70" zoomScaleNormal="75" zoomScalePageLayoutView="70" workbookViewId="0">
      <selection activeCell="AU4" sqref="AU4:A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c r="D4" s="113"/>
      <c r="E4" s="113"/>
      <c r="F4" s="113"/>
      <c r="G4" s="113"/>
      <c r="H4" s="113"/>
      <c r="I4" s="113"/>
      <c r="J4" s="113"/>
      <c r="K4" s="113"/>
      <c r="L4" s="113"/>
      <c r="M4" s="117"/>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405</v>
      </c>
      <c r="D135" s="118"/>
      <c r="E135" s="118"/>
      <c r="F135" s="118"/>
      <c r="G135" s="118"/>
      <c r="H135" s="118"/>
      <c r="I135" s="118"/>
      <c r="J135" s="118"/>
      <c r="K135" s="118"/>
      <c r="L135" s="118"/>
      <c r="M135" s="118" t="s">
        <v>406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407</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405</v>
      </c>
      <c r="D168" s="118"/>
      <c r="E168" s="118"/>
      <c r="F168" s="118"/>
      <c r="G168" s="118"/>
      <c r="H168" s="118"/>
      <c r="I168" s="118"/>
      <c r="J168" s="118"/>
      <c r="K168" s="118"/>
      <c r="L168" s="118"/>
      <c r="M168" s="118" t="s">
        <v>406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407</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405</v>
      </c>
      <c r="D201" s="118"/>
      <c r="E201" s="118"/>
      <c r="F201" s="118"/>
      <c r="G201" s="118"/>
      <c r="H201" s="118"/>
      <c r="I201" s="118"/>
      <c r="J201" s="118"/>
      <c r="K201" s="118"/>
      <c r="L201" s="118"/>
      <c r="M201" s="118" t="s">
        <v>406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407</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405</v>
      </c>
      <c r="D267" s="118"/>
      <c r="E267" s="118"/>
      <c r="F267" s="118"/>
      <c r="G267" s="118"/>
      <c r="H267" s="118"/>
      <c r="I267" s="118"/>
      <c r="J267" s="118"/>
      <c r="K267" s="118"/>
      <c r="L267" s="118"/>
      <c r="M267" s="118" t="s">
        <v>406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407</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405</v>
      </c>
      <c r="D333" s="118"/>
      <c r="E333" s="118"/>
      <c r="F333" s="118"/>
      <c r="G333" s="118"/>
      <c r="H333" s="118"/>
      <c r="I333" s="118"/>
      <c r="J333" s="118"/>
      <c r="K333" s="118"/>
      <c r="L333" s="118"/>
      <c r="M333" s="118" t="s">
        <v>406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407</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405</v>
      </c>
      <c r="D399" s="118"/>
      <c r="E399" s="118"/>
      <c r="F399" s="118"/>
      <c r="G399" s="118"/>
      <c r="H399" s="118"/>
      <c r="I399" s="118"/>
      <c r="J399" s="118"/>
      <c r="K399" s="118"/>
      <c r="L399" s="118"/>
      <c r="M399" s="118" t="s">
        <v>406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407</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405</v>
      </c>
      <c r="D531" s="118"/>
      <c r="E531" s="118"/>
      <c r="F531" s="118"/>
      <c r="G531" s="118"/>
      <c r="H531" s="118"/>
      <c r="I531" s="118"/>
      <c r="J531" s="118"/>
      <c r="K531" s="118"/>
      <c r="L531" s="118"/>
      <c r="M531" s="118" t="s">
        <v>406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407</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405</v>
      </c>
      <c r="D597" s="118"/>
      <c r="E597" s="118"/>
      <c r="F597" s="118"/>
      <c r="G597" s="118"/>
      <c r="H597" s="118"/>
      <c r="I597" s="118"/>
      <c r="J597" s="118"/>
      <c r="K597" s="118"/>
      <c r="L597" s="118"/>
      <c r="M597" s="118" t="s">
        <v>406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407</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405</v>
      </c>
      <c r="D663" s="118"/>
      <c r="E663" s="118"/>
      <c r="F663" s="118"/>
      <c r="G663" s="118"/>
      <c r="H663" s="118"/>
      <c r="I663" s="118"/>
      <c r="J663" s="118"/>
      <c r="K663" s="118"/>
      <c r="L663" s="118"/>
      <c r="M663" s="118" t="s">
        <v>406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407</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405</v>
      </c>
      <c r="D696" s="118"/>
      <c r="E696" s="118"/>
      <c r="F696" s="118"/>
      <c r="G696" s="118"/>
      <c r="H696" s="118"/>
      <c r="I696" s="118"/>
      <c r="J696" s="118"/>
      <c r="K696" s="118"/>
      <c r="L696" s="118"/>
      <c r="M696" s="118" t="s">
        <v>406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407</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405</v>
      </c>
      <c r="D762" s="118"/>
      <c r="E762" s="118"/>
      <c r="F762" s="118"/>
      <c r="G762" s="118"/>
      <c r="H762" s="118"/>
      <c r="I762" s="118"/>
      <c r="J762" s="118"/>
      <c r="K762" s="118"/>
      <c r="L762" s="118"/>
      <c r="M762" s="118" t="s">
        <v>406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407</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405</v>
      </c>
      <c r="D861" s="118"/>
      <c r="E861" s="118"/>
      <c r="F861" s="118"/>
      <c r="G861" s="118"/>
      <c r="H861" s="118"/>
      <c r="I861" s="118"/>
      <c r="J861" s="118"/>
      <c r="K861" s="118"/>
      <c r="L861" s="118"/>
      <c r="M861" s="118" t="s">
        <v>406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407</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405</v>
      </c>
      <c r="D894" s="118"/>
      <c r="E894" s="118"/>
      <c r="F894" s="118"/>
      <c r="G894" s="118"/>
      <c r="H894" s="118"/>
      <c r="I894" s="118"/>
      <c r="J894" s="118"/>
      <c r="K894" s="118"/>
      <c r="L894" s="118"/>
      <c r="M894" s="118" t="s">
        <v>406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407</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405</v>
      </c>
      <c r="D1092" s="118"/>
      <c r="E1092" s="118"/>
      <c r="F1092" s="118"/>
      <c r="G1092" s="118"/>
      <c r="H1092" s="118"/>
      <c r="I1092" s="118"/>
      <c r="J1092" s="118"/>
      <c r="K1092" s="118"/>
      <c r="L1092" s="118"/>
      <c r="M1092" s="118" t="s">
        <v>406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407</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405</v>
      </c>
      <c r="D1158" s="118"/>
      <c r="E1158" s="118"/>
      <c r="F1158" s="118"/>
      <c r="G1158" s="118"/>
      <c r="H1158" s="118"/>
      <c r="I1158" s="118"/>
      <c r="J1158" s="118"/>
      <c r="K1158" s="118"/>
      <c r="L1158" s="118"/>
      <c r="M1158" s="118" t="s">
        <v>406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407</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鴫原 茂</cp:lastModifiedBy>
  <cp:lastPrinted>2015-06-10T11:36:14Z</cp:lastPrinted>
  <dcterms:created xsi:type="dcterms:W3CDTF">2012-03-13T00:50:25Z</dcterms:created>
  <dcterms:modified xsi:type="dcterms:W3CDTF">2015-06-10T11:39:43Z</dcterms:modified>
</cp:coreProperties>
</file>