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35" yWindow="-13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<sst xmlns="http://schemas.openxmlformats.org/spreadsheetml/2006/main" count="1345" uniqueCount="553">
  <si>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</si>
  <si>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</si>
  <si>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</si>
  <si>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</si>
  <si>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</si>
  <si>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</si>
  <si>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</si>
  <si>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</si>
  <si>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</si>
  <si>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</si>
  <si>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</si>
  <si>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</si>
  <si>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</si>
  <si>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</si>
  <si>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</si>
  <si>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</si>
  <si>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</si>
  <si>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</si>
  <si>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</si>
  <si>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</si>
  <si>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</si>
  <si>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</si>
  <si>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</si>
  <si>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</si>
  <si>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</si>
  <si>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</si>
  <si>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</si>
  <si>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</si>
  <si>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</si>
  <si>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</si>
  <si>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</si>
  <si>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</si>
  <si>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</si>
  <si>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</si>
  <si>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</si>
  <si>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</si>
  <si>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</si>
  <si>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</si>
  <si>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</si>
  <si>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</si>
  <si>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</si>
  <si>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</si>
  <si>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</si>
  <si>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</si>
  <si>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</si>
  <si>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</si>
  <si>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</si>
  <si>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</si>
  <si>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</si>
  <si>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</si>
  <si>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</si>
  <si>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</si>
  <si>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</si>
  <si>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</si>
  <si>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</si>
  <si>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</si>
  <si>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</si>
  <si>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</si>
  <si>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</si>
  <si>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</si>
  <si>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</si>
  <si>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</si>
  <si>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</si>
  <si>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</si>
  <si>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</si>
  <si>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</si>
  <si>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</si>
  <si>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</si>
  <si>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</si>
  <si>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</si>
  <si>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</si>
  <si>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</si>
  <si>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</si>
  <si>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</si>
  <si>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</si>
  <si>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</si>
  <si>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</si>
  <si>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</si>
  <si>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</si>
  <si>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</si>
  <si>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</si>
  <si>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</si>
  <si>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</si>
  <si>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</si>
  <si>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</si>
  <si>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</si>
  <si>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</si>
  <si>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</si>
  <si>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</si>
  <si>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</si>
  <si>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</si>
  <si>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</si>
  <si>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</si>
  <si>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</si>
  <si>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</si>
  <si>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</si>
  <si>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</si>
  <si>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</si>
  <si>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</si>
  <si>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</si>
  <si>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</si>
  <si>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</si>
  <si>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</si>
  <si>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</si>
  <si>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</si>
  <si>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</si>
  <si>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</si>
  <si>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</si>
  <si>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</si>
  <si>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</si>
  <si>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</si>
  <si>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</si>
  <si>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</si>
  <si>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</si>
  <si>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</si>
  <si>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</si>
  <si>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</si>
  <si>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</si>
  <si>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</si>
  <si>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</si>
  <si>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</si>
  <si>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</si>
  <si>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</si>
  <si>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</si>
  <si>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</si>
  <si>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</si>
  <si>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</si>
  <si>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</si>
  <si>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</si>
  <si>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</si>
  <si>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</si>
  <si>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</si>
  <si>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</si>
  <si>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</si>
  <si>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</si>
  <si>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</si>
  <si>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</si>
  <si>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</si>
  <si>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</si>
  <si>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</si>
  <si>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</si>
  <si>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</si>
  <si>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</si>
  <si>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</si>
  <si>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</si>
  <si>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</si>
  <si>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</si>
  <si>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</si>
  <si>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</si>
  <si>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</si>
  <si>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</si>
  <si>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</si>
  <si>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</si>
  <si>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</si>
  <si>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</si>
  <si>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</si>
  <si>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</si>
  <si>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</si>
  <si>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</si>
  <si>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</si>
  <si>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</si>
  <si>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</si>
  <si>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</si>
  <si>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</si>
  <si>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</si>
  <si>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</si>
  <si>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</si>
  <si>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</si>
  <si>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</si>
  <si>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</si>
  <si>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</si>
  <si>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</si>
  <si>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</si>
  <si>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</si>
  <si>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</si>
  <si>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</si>
  <si>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</si>
  <si>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</si>
  <si>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</si>
  <si>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</si>
  <si>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</si>
  <si>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</si>
  <si>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</si>
  <si>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</si>
  <si>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</si>
  <si>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</si>
  <si>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</si>
  <si>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</si>
  <si>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</si>
  <si>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</si>
  <si>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</si>
  <si>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</si>
  <si>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</si>
  <si>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</si>
  <si>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</si>
  <si>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</si>
  <si>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</si>
  <si>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</si>
  <si>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</si>
  <si>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</si>
  <si>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</si>
  <si>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</si>
  <si>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</si>
  <si>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</si>
  <si>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</si>
  <si>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</si>
  <si>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</si>
  <si>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</si>
  <si>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</si>
  <si>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</si>
  <si>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</si>
  <si>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</si>
  <si>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</si>
  <si>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</si>
  <si>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</si>
  <si>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</si>
  <si>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</si>
  <si>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</si>
  <si>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</si>
  <si>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</si>
  <si>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</si>
  <si>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</si>
  <si>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</si>
  <si>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</si>
  <si>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</si>
  <si>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</si>
  <si>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</si>
  <si>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</si>
  <si>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</si>
  <si>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</si>
  <si>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</si>
  <si>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</si>
  <si>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</si>
  <si>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</si>
  <si>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</si>
  <si>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</si>
  <si>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</si>
  <si>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</si>
  <si>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</si>
  <si>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</si>
  <si>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</si>
  <si>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</si>
  <si>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</si>
  <si>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</si>
  <si>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</si>
  <si>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</si>
  <si>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</si>
  <si>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</si>
  <si>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</si>
  <si>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</si>
  <si>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</si>
  <si>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</si>
  <si>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</si>
  <si>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</si>
  <si>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</si>
  <si>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</si>
  <si>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</si>
  <si>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</si>
  <si>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</si>
  <si>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</si>
  <si>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</si>
  <si>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</si>
  <si>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</si>
  <si>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</si>
  <si>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</si>
  <si>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</si>
  <si>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</si>
  <si>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</si>
  <si>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</si>
  <si>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</si>
  <si>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</si>
  <si>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</si>
  <si>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</si>
  <si>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</si>
  <si>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</si>
  <si>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</si>
  <si>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</si>
  <si>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</si>
  <si>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</si>
  <si>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</si>
  <si>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</si>
  <si>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</si>
  <si>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</si>
  <si>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</si>
  <si>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</si>
  <si>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</si>
  <si>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</si>
  <si>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</si>
  <si>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</si>
  <si>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</si>
  <si>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</si>
  <si>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</si>
  <si>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</si>
  <si>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</si>
  <si>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</si>
  <si>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</si>
  <si>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</si>
  <si>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</si>
  <si>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</si>
  <si>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</si>
  <si>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</si>
  <si>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</si>
  <si>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</si>
  <si>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</si>
  <si>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</si>
  <si>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</si>
  <si>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</si>
  <si>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</si>
  <si>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</si>
  <si>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</si>
  <si>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</si>
  <si>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</si>
  <si>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</si>
  <si>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</si>
  <si>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</si>
  <si>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</si>
  <si>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</si>
  <si>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</si>
  <si>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</si>
  <si>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</si>
  <si>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</si>
  <si>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</si>
  <si>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</si>
  <si>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</si>
  <si>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</si>
  <si>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</si>
  <si>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</si>
  <si>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</si>
  <si>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</si>
  <si>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</si>
  <si>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</si>
  <si>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</si>
  <si>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</si>
  <si>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</si>
  <si>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</si>
  <si>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</si>
  <si>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</si>
  <si>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</si>
  <si>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</si>
  <si>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</si>
  <si>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</si>
  <si>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</si>
  <si>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</si>
  <si>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</si>
  <si>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</si>
  <si>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</si>
  <si>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</si>
  <si>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</si>
  <si>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</si>
  <si>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</si>
  <si>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</si>
  <si>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</si>
  <si>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</si>
  <si>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</si>
  <si>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</si>
  <si>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</si>
  <si>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</si>
  <si>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</si>
  <si>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</si>
  <si>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</si>
  <si>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</si>
  <si>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</si>
  <si>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</si>
  <si>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</si>
  <si>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</si>
  <si>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</si>
  <si>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</si>
  <si>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</si>
  <si>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</si>
  <si>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</si>
  <si>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</si>
  <si>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</si>
  <si>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</si>
  <si>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</si>
  <si>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</si>
  <si>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</si>
  <si>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</si>
  <si>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</si>
  <si>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</si>
  <si>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</si>
  <si>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</si>
  <si>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</si>
  <si>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</si>
  <si>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</si>
  <si>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</si>
  <si>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</si>
  <si>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</si>
  <si>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</si>
  <si>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</si>
  <si>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</si>
  <si>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</si>
  <si>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</si>
  <si>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</si>
  <si>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</si>
  <si>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</si>
  <si>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</si>
  <si>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</si>
  <si>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</si>
  <si>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</si>
  <si>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</si>
  <si>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</si>
  <si>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</si>
  <si>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</si>
  <si>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</si>
  <si>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</si>
  <si>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</si>
  <si>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</si>
  <si>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</si>
  <si>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</si>
  <si>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</si>
  <si>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</si>
  <si>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</si>
  <si>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</si>
  <si>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</si>
  <si>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</si>
  <si>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</si>
  <si>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</si>
  <si>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</si>
  <si>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</si>
  <si>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</si>
  <si>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</si>
  <si>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</si>
  <si>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</si>
  <si>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</si>
  <si>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</si>
  <si>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</si>
  <si>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</si>
  <si>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</si>
  <si>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</si>
  <si>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</si>
  <si>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</si>
  <si>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</si>
  <si>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</si>
  <si>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</si>
  <si>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</si>
  <si>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</si>
  <si>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</si>
  <si>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</si>
  <si>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</si>
  <si>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</si>
  <si>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</si>
  <si>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</si>
  <si>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</si>
  <si>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</si>
  <si>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</si>
  <si>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</si>
  <si>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</si>
  <si>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</si>
  <si>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</si>
  <si>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</si>
  <si>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</si>
  <si>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</si>
  <si>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</si>
  <si>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</si>
  <si>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</si>
  <si>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</si>
  <si>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</si>
  <si>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</si>
  <si>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</si>
  <si>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</si>
  <si>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</si>
  <si>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</si>
  <si>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</si>
  <si>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</si>
  <si>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</si>
  <si>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</si>
  <si>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</si>
  <si>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</si>
  <si>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</si>
  <si>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</si>
  <si>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閉鎖性海域環境保全推進等調査費
（有明海・八代海総合調査評価委員会経費を含む）</t>
    <phoneticPr fontId="5"/>
  </si>
  <si>
    <t>水・大気環境局</t>
    <phoneticPr fontId="5"/>
  </si>
  <si>
    <t>水環境課閉鎖性海域対策室</t>
    <phoneticPr fontId="5"/>
  </si>
  <si>
    <t>閉鎖性海域対策室長
根木桂三</t>
    <phoneticPr fontId="5"/>
  </si>
  <si>
    <t>○</t>
  </si>
  <si>
    <t>3.大気・水・土壌環境等の保全
 3-3 水環境の保全（海洋環境の保全を含む）</t>
    <phoneticPr fontId="5"/>
  </si>
  <si>
    <t>有明海及び八代海等を再生するための特別措置に関する法律第18条、同法第24条</t>
    <phoneticPr fontId="5"/>
  </si>
  <si>
    <t>有明海及び八代海等の再生に関する基本方針</t>
    <phoneticPr fontId="5"/>
  </si>
  <si>
    <t>有明海・八代海等総合調査評価委員会(以後、評価委員会という。）に報告された解決すべき諸問題について調査し、当該海域の環境保全及び改善を図る。また、有明海及び八代海を再生するための法律に基づく評価委員会の運営を行う。</t>
    <phoneticPr fontId="5"/>
  </si>
  <si>
    <t>評価委員会で報告された課題事項のうち生態系のメカニズムの解明と二枚貝類減少要因の解明、懸濁物等の挙動についての長期変動等の把握、調査研究情報の収集等を実施する。
また、評価委員会及び小委員会の運営を行う。</t>
    <phoneticPr fontId="5"/>
  </si>
  <si>
    <t>-</t>
  </si>
  <si>
    <t>　調査研究等課題数</t>
    <phoneticPr fontId="5"/>
  </si>
  <si>
    <t>課題</t>
    <rPh sb="0" eb="2">
      <t>カダイ</t>
    </rPh>
    <phoneticPr fontId="5"/>
  </si>
  <si>
    <t>有明海・八代海等再生評価支援事業請負契約額／
調査研究等課題数　　　　　　　　</t>
    <phoneticPr fontId="5"/>
  </si>
  <si>
    <t>百万円</t>
    <rPh sb="0" eb="3">
      <t>ヒャクマンエン</t>
    </rPh>
    <phoneticPr fontId="3"/>
  </si>
  <si>
    <t>119/14</t>
  </si>
  <si>
    <t>110/12</t>
  </si>
  <si>
    <t>118/12</t>
  </si>
  <si>
    <t>126/12</t>
  </si>
  <si>
    <t>委員手当</t>
    <rPh sb="0" eb="2">
      <t>イイン</t>
    </rPh>
    <rPh sb="2" eb="4">
      <t>テアテ</t>
    </rPh>
    <phoneticPr fontId="5"/>
  </si>
  <si>
    <t>諸謝金</t>
    <rPh sb="0" eb="1">
      <t>ショ</t>
    </rPh>
    <rPh sb="1" eb="3">
      <t>シャキン</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</si>
  <si>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</si>
  <si>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</si>
  <si>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環境保全調査費</t>
    <rPh sb="0" eb="2">
      <t>カンキョウ</t>
    </rPh>
    <rPh sb="2" eb="4">
      <t>ホゼン</t>
    </rPh>
    <rPh sb="4" eb="7">
      <t>チョウサヒ</t>
    </rPh>
    <phoneticPr fontId="5"/>
  </si>
  <si>
    <t>‐</t>
  </si>
  <si>
    <t>水産庁</t>
    <rPh sb="0" eb="3">
      <t>スイサンチョウ</t>
    </rPh>
    <phoneticPr fontId="5"/>
  </si>
  <si>
    <t>水産庁・漁場環境・生物多様性保全総合対策事業のうち、赤潮・貧酸素水塊漁業被害防止対策委託事業</t>
    <phoneticPr fontId="5"/>
  </si>
  <si>
    <t>　同種事業を実施している水産庁とは、毎年調査地点を調整、実施期間を統一する等、両省庁間で効率的な実施がなされている。</t>
    <phoneticPr fontId="5"/>
  </si>
  <si>
    <t>078</t>
    <phoneticPr fontId="5"/>
  </si>
  <si>
    <t>065</t>
    <phoneticPr fontId="5"/>
  </si>
  <si>
    <t>064</t>
    <phoneticPr fontId="5"/>
  </si>
  <si>
    <t>110</t>
    <phoneticPr fontId="5"/>
  </si>
  <si>
    <t>115</t>
    <phoneticPr fontId="5"/>
  </si>
  <si>
    <t>A.いであ㈱</t>
    <phoneticPr fontId="5"/>
  </si>
  <si>
    <t>人件費</t>
    <rPh sb="0" eb="3">
      <t>ジンケンヒ</t>
    </rPh>
    <phoneticPr fontId="3"/>
  </si>
  <si>
    <t>借損料</t>
    <rPh sb="0" eb="3">
      <t>シャクソンリョウ</t>
    </rPh>
    <phoneticPr fontId="3"/>
  </si>
  <si>
    <t>旅費</t>
    <rPh sb="0" eb="2">
      <t>リョヒ</t>
    </rPh>
    <phoneticPr fontId="3"/>
  </si>
  <si>
    <t>外注費</t>
    <rPh sb="0" eb="3">
      <t>ガイチュウヒ</t>
    </rPh>
    <phoneticPr fontId="3"/>
  </si>
  <si>
    <t>一般管理費</t>
    <rPh sb="0" eb="2">
      <t>イッパン</t>
    </rPh>
    <rPh sb="2" eb="5">
      <t>カンリヒ</t>
    </rPh>
    <phoneticPr fontId="3"/>
  </si>
  <si>
    <t>その他</t>
    <rPh sb="2" eb="3">
      <t>タ</t>
    </rPh>
    <phoneticPr fontId="3"/>
  </si>
  <si>
    <t>観測機器損料等</t>
    <rPh sb="0" eb="2">
      <t>カンソク</t>
    </rPh>
    <rPh sb="2" eb="4">
      <t>キキ</t>
    </rPh>
    <rPh sb="4" eb="6">
      <t>ソンリョウ</t>
    </rPh>
    <rPh sb="6" eb="7">
      <t>トウ</t>
    </rPh>
    <phoneticPr fontId="3"/>
  </si>
  <si>
    <t>現地調査、検討会</t>
    <rPh sb="0" eb="2">
      <t>ゲンチ</t>
    </rPh>
    <rPh sb="2" eb="4">
      <t>チョウサ</t>
    </rPh>
    <rPh sb="5" eb="8">
      <t>ケントウカイ</t>
    </rPh>
    <phoneticPr fontId="3"/>
  </si>
  <si>
    <t>長崎大学</t>
    <rPh sb="0" eb="2">
      <t>ナガサキ</t>
    </rPh>
    <rPh sb="2" eb="4">
      <t>ダイガク</t>
    </rPh>
    <phoneticPr fontId="3"/>
  </si>
  <si>
    <t>検討委員謝金、印刷製本費、消耗品費</t>
    <rPh sb="0" eb="2">
      <t>ケントウ</t>
    </rPh>
    <rPh sb="2" eb="4">
      <t>イイン</t>
    </rPh>
    <rPh sb="4" eb="6">
      <t>シャキン</t>
    </rPh>
    <rPh sb="7" eb="9">
      <t>インサツ</t>
    </rPh>
    <rPh sb="9" eb="11">
      <t>セイホン</t>
    </rPh>
    <rPh sb="11" eb="12">
      <t>ヒ</t>
    </rPh>
    <rPh sb="13" eb="15">
      <t>ショウモウ</t>
    </rPh>
    <rPh sb="15" eb="16">
      <t>ヒン</t>
    </rPh>
    <rPh sb="16" eb="17">
      <t>ヒ</t>
    </rPh>
    <phoneticPr fontId="3"/>
  </si>
  <si>
    <t>B.（独）水産総合研究センター</t>
    <phoneticPr fontId="5"/>
  </si>
  <si>
    <t>雑役務費</t>
    <rPh sb="0" eb="1">
      <t>ザツ</t>
    </rPh>
    <rPh sb="1" eb="3">
      <t>エキム</t>
    </rPh>
    <rPh sb="3" eb="4">
      <t>ヒ</t>
    </rPh>
    <phoneticPr fontId="3"/>
  </si>
  <si>
    <t>定期観測、観測機器メンテナンス</t>
    <rPh sb="0" eb="2">
      <t>テイキ</t>
    </rPh>
    <rPh sb="2" eb="4">
      <t>カンソク</t>
    </rPh>
    <rPh sb="5" eb="7">
      <t>カンソク</t>
    </rPh>
    <rPh sb="7" eb="9">
      <t>キキ</t>
    </rPh>
    <phoneticPr fontId="3"/>
  </si>
  <si>
    <t>海洋環境観測機器</t>
    <rPh sb="0" eb="2">
      <t>カイヨウ</t>
    </rPh>
    <rPh sb="2" eb="4">
      <t>カンキョウ</t>
    </rPh>
    <rPh sb="4" eb="6">
      <t>カンソク</t>
    </rPh>
    <rPh sb="6" eb="8">
      <t>キキ</t>
    </rPh>
    <phoneticPr fontId="3"/>
  </si>
  <si>
    <t>委員旅費、現地調査旅費</t>
    <rPh sb="0" eb="2">
      <t>イイン</t>
    </rPh>
    <rPh sb="2" eb="4">
      <t>リョヒ</t>
    </rPh>
    <rPh sb="5" eb="7">
      <t>ゲンチ</t>
    </rPh>
    <rPh sb="7" eb="9">
      <t>チョウサ</t>
    </rPh>
    <rPh sb="9" eb="11">
      <t>リョヒ</t>
    </rPh>
    <phoneticPr fontId="3"/>
  </si>
  <si>
    <t>モデル解析（佐賀大学）、その他外注費</t>
    <rPh sb="3" eb="5">
      <t>カイセキ</t>
    </rPh>
    <rPh sb="6" eb="8">
      <t>サガ</t>
    </rPh>
    <rPh sb="8" eb="10">
      <t>ダイガク</t>
    </rPh>
    <rPh sb="14" eb="15">
      <t>タ</t>
    </rPh>
    <rPh sb="15" eb="17">
      <t>ガイチュウ</t>
    </rPh>
    <rPh sb="17" eb="18">
      <t>ヒ</t>
    </rPh>
    <phoneticPr fontId="3"/>
  </si>
  <si>
    <t>資材費、印刷製本費</t>
    <rPh sb="0" eb="2">
      <t>シザイ</t>
    </rPh>
    <rPh sb="2" eb="3">
      <t>ヒ</t>
    </rPh>
    <rPh sb="4" eb="6">
      <t>インサツ</t>
    </rPh>
    <rPh sb="6" eb="8">
      <t>セイホン</t>
    </rPh>
    <rPh sb="8" eb="9">
      <t>ヒ</t>
    </rPh>
    <phoneticPr fontId="3"/>
  </si>
  <si>
    <t>C.事務費</t>
    <phoneticPr fontId="5"/>
  </si>
  <si>
    <t>会議開催経費（委員手当、委員等旅費）</t>
    <rPh sb="0" eb="2">
      <t>カイギ</t>
    </rPh>
    <rPh sb="2" eb="4">
      <t>カイサイ</t>
    </rPh>
    <rPh sb="4" eb="6">
      <t>ケイヒ</t>
    </rPh>
    <rPh sb="7" eb="9">
      <t>イイン</t>
    </rPh>
    <rPh sb="9" eb="11">
      <t>テアテ</t>
    </rPh>
    <rPh sb="12" eb="14">
      <t>イイン</t>
    </rPh>
    <rPh sb="14" eb="15">
      <t>トウ</t>
    </rPh>
    <rPh sb="15" eb="17">
      <t>リョヒ</t>
    </rPh>
    <phoneticPr fontId="3"/>
  </si>
  <si>
    <t>いであ㈱</t>
    <phoneticPr fontId="5"/>
  </si>
  <si>
    <t>環境特性解明等調査</t>
    <phoneticPr fontId="5"/>
  </si>
  <si>
    <t>随意契約</t>
    <phoneticPr fontId="5"/>
  </si>
  <si>
    <t>（独）水産総合研究センター</t>
    <phoneticPr fontId="5"/>
  </si>
  <si>
    <t>二枚貝類の減少要因解明調査</t>
    <phoneticPr fontId="5"/>
  </si>
  <si>
    <t>個人</t>
    <phoneticPr fontId="5"/>
  </si>
  <si>
    <t>委員手当、委員等旅費</t>
    <phoneticPr fontId="5"/>
  </si>
  <si>
    <t>　有明海及び八代海等を再生するための海域環境悪化原因の把握、再生方策の提示等</t>
    <rPh sb="11" eb="13">
      <t>サイセイ</t>
    </rPh>
    <rPh sb="18" eb="20">
      <t>カイイキ</t>
    </rPh>
    <rPh sb="20" eb="22">
      <t>カンキョウ</t>
    </rPh>
    <rPh sb="22" eb="24">
      <t>アッカ</t>
    </rPh>
    <rPh sb="24" eb="26">
      <t>ゲンイン</t>
    </rPh>
    <rPh sb="27" eb="29">
      <t>ハアク</t>
    </rPh>
    <rPh sb="30" eb="32">
      <t>サイセイ</t>
    </rPh>
    <rPh sb="32" eb="34">
      <t>ホウサク</t>
    </rPh>
    <rPh sb="35" eb="37">
      <t>テイジ</t>
    </rPh>
    <rPh sb="37" eb="38">
      <t>トウ</t>
    </rPh>
    <phoneticPr fontId="5"/>
  </si>
  <si>
    <t>　有明海及び八代海等における海域環境悪化要因の解析数</t>
    <rPh sb="1" eb="4">
      <t>アリアケカイ</t>
    </rPh>
    <rPh sb="4" eb="5">
      <t>オヨ</t>
    </rPh>
    <rPh sb="6" eb="8">
      <t>ヤツシロ</t>
    </rPh>
    <rPh sb="8" eb="9">
      <t>カイ</t>
    </rPh>
    <rPh sb="9" eb="10">
      <t>トウ</t>
    </rPh>
    <rPh sb="14" eb="16">
      <t>カイイキ</t>
    </rPh>
    <rPh sb="16" eb="18">
      <t>カンキョウ</t>
    </rPh>
    <rPh sb="18" eb="20">
      <t>アッカ</t>
    </rPh>
    <rPh sb="20" eb="22">
      <t>ヨウイン</t>
    </rPh>
    <rPh sb="23" eb="25">
      <t>カイセキ</t>
    </rPh>
    <rPh sb="25" eb="26">
      <t>スウ</t>
    </rPh>
    <phoneticPr fontId="5"/>
  </si>
  <si>
    <t>件数</t>
    <rPh sb="0" eb="2">
      <t>ケンスウ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</si>
  <si>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</si>
  <si>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t>
    <phoneticPr fontId="5"/>
  </si>
  <si>
    <t>事業に必要なもののみに支出している。</t>
    <rPh sb="0" eb="2">
      <t>ジギョウ</t>
    </rPh>
    <rPh sb="3" eb="5">
      <t>ヒツヨウ</t>
    </rPh>
    <rPh sb="11" eb="13">
      <t>シシュツ</t>
    </rPh>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</si>
  <si>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</si>
  <si>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</si>
  <si>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</si>
  <si>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成果物（環境調査結果、解析結果等）は、評価委員会における検討に活用されており、必要性は高い。</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ケントウ</t>
    </rPh>
    <rPh sb="31" eb="33">
      <t>カツヨウ</t>
    </rPh>
    <rPh sb="39" eb="42">
      <t>ヒツヨウセイ</t>
    </rPh>
    <rPh sb="43" eb="44">
      <t>タカ</t>
    </rPh>
    <phoneticPr fontId="5"/>
  </si>
  <si>
    <t>評価委員会への情報提供を達成するとともに、委員会からの要求事項に的確に対応している。</t>
    <rPh sb="0" eb="2">
      <t>ヒョウカ</t>
    </rPh>
    <rPh sb="2" eb="5">
      <t>イインカイ</t>
    </rPh>
    <rPh sb="7" eb="9">
      <t>ジョウホウ</t>
    </rPh>
    <rPh sb="9" eb="11">
      <t>テイキョウ</t>
    </rPh>
    <rPh sb="12" eb="14">
      <t>タッセイ</t>
    </rPh>
    <rPh sb="21" eb="24">
      <t>イインカイ</t>
    </rPh>
    <rPh sb="27" eb="29">
      <t>ヨウキュウ</t>
    </rPh>
    <rPh sb="29" eb="31">
      <t>ジコウ</t>
    </rPh>
    <rPh sb="32" eb="34">
      <t>テキカク</t>
    </rPh>
    <rPh sb="35" eb="37">
      <t>タイオウ</t>
    </rPh>
    <phoneticPr fontId="5"/>
  </si>
  <si>
    <t>-</t>
    <phoneticPr fontId="5"/>
  </si>
  <si>
    <t>-</t>
    <phoneticPr fontId="5"/>
  </si>
  <si>
    <t>-</t>
    <phoneticPr fontId="5"/>
  </si>
  <si>
    <t>人件費</t>
    <rPh sb="0" eb="3">
      <t>ジンケンヒ</t>
    </rPh>
    <phoneticPr fontId="5"/>
  </si>
  <si>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24" eb="26">
      <t>カイセキ</t>
    </rPh>
    <rPh sb="26" eb="27">
      <t>トウ</t>
    </rPh>
    <rPh sb="28" eb="31">
      <t>センモンテキ</t>
    </rPh>
    <rPh sb="32" eb="34">
      <t>カイセキ</t>
    </rPh>
    <rPh sb="35" eb="37">
      <t>ヒツヨウ</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</si>
  <si>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・調査結果は、評価委員会及び小委員会に報告され、調査目的である評価委員会が提言している課題について着実に解明されてきている。</t>
    <phoneticPr fontId="5"/>
  </si>
  <si>
    <t>環境省に設置されている評価委員会に対して、地元から、環境異変の早期の原因究明や海域再生への道筋を提示してほしいと要望が寄せられるなど、当事業に対する社会のニーズは大きい。</t>
    <rPh sb="0" eb="3">
      <t>カンキョウショウ</t>
    </rPh>
    <rPh sb="4" eb="6">
      <t>セッチ</t>
    </rPh>
    <rPh sb="11" eb="13">
      <t>ヒョウカ</t>
    </rPh>
    <phoneticPr fontId="5"/>
  </si>
  <si>
    <t>・有明海・八代海等の海域区分毎の環境特性の把握、課題の解明、再生方策の検討のための調査継続が必要である。また、調査結果について、評価委員会による評価が課題であり、関係機関が把握している経年データの収集・整理、数値シミュレーションモデルの活用等により、評価委員会に適切に結果を報告することとしている。</t>
    <rPh sb="81" eb="83">
      <t>カンケイ</t>
    </rPh>
    <rPh sb="83" eb="85">
      <t>キカン</t>
    </rPh>
    <rPh sb="86" eb="88">
      <t>ハアク</t>
    </rPh>
    <rPh sb="92" eb="94">
      <t>ケイネン</t>
    </rPh>
    <rPh sb="98" eb="100">
      <t>シュウシュウ</t>
    </rPh>
    <rPh sb="101" eb="103">
      <t>セイリ</t>
    </rPh>
    <rPh sb="104" eb="106">
      <t>スウチ</t>
    </rPh>
    <rPh sb="118" eb="120">
      <t>カツヨウ</t>
    </rPh>
    <rPh sb="120" eb="121">
      <t>トウ</t>
    </rPh>
    <rPh sb="125" eb="127">
      <t>ヒョウカ</t>
    </rPh>
    <rPh sb="127" eb="130">
      <t>イインカイ</t>
    </rPh>
    <rPh sb="131" eb="133">
      <t>テキセツ</t>
    </rPh>
    <rPh sb="134" eb="136">
      <t>ケッカ</t>
    </rPh>
    <rPh sb="137" eb="139">
      <t>ホウコク</t>
    </rPh>
    <phoneticPr fontId="5"/>
  </si>
  <si>
    <t>-</t>
    <phoneticPr fontId="5"/>
  </si>
  <si>
    <t>-</t>
    <phoneticPr fontId="5"/>
  </si>
  <si>
    <t>評価委員会に報告するための調査を全てについて実施するわけではなく、既に実施された調査結果を収集・整理し活用することにより、コスト削減に努めている。
また、本事業は、二枚貝の生息域の捜索、底質の性状が二枚貝に及ぼす影響、実海域の流況等の実態解明など、高度な専門知識を要する業務であるが、請負業者の選定に当たっては企画提案方式で優れた手段・方法を募ることにより、効果的な事業の実施に努めている。</t>
    <rPh sb="0" eb="2">
      <t>ヒョウカ</t>
    </rPh>
    <rPh sb="2" eb="5">
      <t>イインカイ</t>
    </rPh>
    <rPh sb="6" eb="8">
      <t>ホウコク</t>
    </rPh>
    <rPh sb="13" eb="15">
      <t>チョウサ</t>
    </rPh>
    <rPh sb="16" eb="17">
      <t>スベ</t>
    </rPh>
    <rPh sb="22" eb="24">
      <t>ジッシ</t>
    </rPh>
    <rPh sb="33" eb="34">
      <t>スデ</t>
    </rPh>
    <rPh sb="35" eb="37">
      <t>ジッシ</t>
    </rPh>
    <rPh sb="40" eb="42">
      <t>チョウサ</t>
    </rPh>
    <rPh sb="42" eb="44">
      <t>ケッカ</t>
    </rPh>
    <rPh sb="45" eb="47">
      <t>シュウシュウ</t>
    </rPh>
    <rPh sb="48" eb="50">
      <t>セイリ</t>
    </rPh>
    <rPh sb="51" eb="53">
      <t>カツヨウ</t>
    </rPh>
    <rPh sb="64" eb="66">
      <t>サクゲン</t>
    </rPh>
    <rPh sb="67" eb="68">
      <t>ツト</t>
    </rPh>
    <rPh sb="77" eb="78">
      <t>ホン</t>
    </rPh>
    <rPh sb="78" eb="80">
      <t>ジギョウ</t>
    </rPh>
    <rPh sb="82" eb="85">
      <t>ニマイガイ</t>
    </rPh>
    <rPh sb="86" eb="89">
      <t>セイソクイキ</t>
    </rPh>
    <rPh sb="90" eb="92">
      <t>ソウサク</t>
    </rPh>
    <rPh sb="93" eb="95">
      <t>テイシツ</t>
    </rPh>
    <rPh sb="96" eb="98">
      <t>セイジョウ</t>
    </rPh>
    <rPh sb="99" eb="102">
      <t>ニマイガイ</t>
    </rPh>
    <rPh sb="103" eb="104">
      <t>オヨ</t>
    </rPh>
    <rPh sb="106" eb="108">
      <t>エイキョウ</t>
    </rPh>
    <rPh sb="109" eb="110">
      <t>ジツ</t>
    </rPh>
    <rPh sb="110" eb="112">
      <t>カイイキ</t>
    </rPh>
    <rPh sb="113" eb="115">
      <t>リュウキョウ</t>
    </rPh>
    <rPh sb="115" eb="116">
      <t>トウ</t>
    </rPh>
    <rPh sb="117" eb="119">
      <t>ジッタイ</t>
    </rPh>
    <rPh sb="119" eb="121">
      <t>カイメイ</t>
    </rPh>
    <rPh sb="124" eb="126">
      <t>コウド</t>
    </rPh>
    <rPh sb="127" eb="129">
      <t>センモン</t>
    </rPh>
    <rPh sb="129" eb="131">
      <t>チシキ</t>
    </rPh>
    <rPh sb="132" eb="133">
      <t>ヨウ</t>
    </rPh>
    <rPh sb="135" eb="137">
      <t>ギョウム</t>
    </rPh>
    <rPh sb="142" eb="144">
      <t>ウケオイ</t>
    </rPh>
    <rPh sb="144" eb="146">
      <t>ギョウシャ</t>
    </rPh>
    <rPh sb="147" eb="149">
      <t>センテイ</t>
    </rPh>
    <rPh sb="150" eb="151">
      <t>ア</t>
    </rPh>
    <rPh sb="155" eb="157">
      <t>キカク</t>
    </rPh>
    <rPh sb="157" eb="159">
      <t>テイアン</t>
    </rPh>
    <rPh sb="159" eb="161">
      <t>ホウシキ</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</si>
  <si>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複数年度にわたる調査・解析を必要とされる事業であり、支出先は、25年度に企画提案方式により効果的な手法を採択し、競争性の確保に努めている。</t>
    <rPh sb="0" eb="2">
      <t>フクスウ</t>
    </rPh>
    <rPh sb="2" eb="4">
      <t>ネンド</t>
    </rPh>
    <rPh sb="8" eb="10">
      <t>チョウサ</t>
    </rPh>
    <rPh sb="11" eb="13">
      <t>カイセキ</t>
    </rPh>
    <rPh sb="14" eb="16">
      <t>ヒツヨウ</t>
    </rPh>
    <rPh sb="20" eb="22">
      <t>ジギョウ</t>
    </rPh>
    <rPh sb="26" eb="28">
      <t>シシュツ</t>
    </rPh>
    <rPh sb="28" eb="29">
      <t>サキ</t>
    </rPh>
    <rPh sb="33" eb="35">
      <t>ネンド</t>
    </rPh>
    <rPh sb="36" eb="38">
      <t>キカク</t>
    </rPh>
    <rPh sb="38" eb="40">
      <t>テイアン</t>
    </rPh>
    <rPh sb="40" eb="42">
      <t>ホウシキ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</si>
</sst>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69870</xdr:colOff>
      <xdr:row>145</xdr:row>
      <xdr:rowOff>49442</xdr:rowOff>
    </xdr:from>
    <xdr:to>
      <xdr:col>40</xdr:col>
      <xdr:colOff>162923</xdr:colOff>
      <xdr:row>146</xdr:row>
      <xdr:rowOff>284799</xdr:rowOff>
    </xdr:to>
    <xdr:sp macro="" textlink="">
      <xdr:nvSpPr>
        <xdr:cNvPr id="5" name="正方形/長方形 6"/>
        <xdr:cNvSpPr/>
      </xdr:nvSpPr>
      <xdr:spPr bwMode="auto">
        <a:xfrm>
          <a:off x="5635783" y="32641507"/>
          <a:ext cx="2478444" cy="5915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Ｂ．（独）水産総合研究センター</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27</xdr:col>
      <xdr:colOff>171654</xdr:colOff>
      <xdr:row>140</xdr:row>
      <xdr:rowOff>198783</xdr:rowOff>
    </xdr:from>
    <xdr:to>
      <xdr:col>37</xdr:col>
      <xdr:colOff>166582</xdr:colOff>
      <xdr:row>141</xdr:row>
      <xdr:rowOff>109763</xdr:rowOff>
    </xdr:to>
    <xdr:sp macro="" textlink="">
      <xdr:nvSpPr>
        <xdr:cNvPr id="6" name="テキスト ボックス 5"/>
        <xdr:cNvSpPr txBox="1"/>
      </xdr:nvSpPr>
      <xdr:spPr bwMode="auto">
        <a:xfrm rot="10800000" flipV="1">
          <a:off x="5538784" y="31010087"/>
          <a:ext cx="1982755" cy="267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149825</xdr:colOff>
      <xdr:row>143</xdr:row>
      <xdr:rowOff>34491</xdr:rowOff>
    </xdr:from>
    <xdr:to>
      <xdr:col>23</xdr:col>
      <xdr:colOff>159847</xdr:colOff>
      <xdr:row>146</xdr:row>
      <xdr:rowOff>56952</xdr:rowOff>
    </xdr:to>
    <xdr:grpSp>
      <xdr:nvGrpSpPr>
        <xdr:cNvPr id="7" name="グループ化 22"/>
        <xdr:cNvGrpSpPr>
          <a:grpSpLocks/>
        </xdr:cNvGrpSpPr>
      </xdr:nvGrpSpPr>
      <xdr:grpSpPr bwMode="auto">
        <a:xfrm>
          <a:off x="2950175" y="31238391"/>
          <a:ext cx="1810247" cy="1079736"/>
          <a:chOff x="3513863" y="13796822"/>
          <a:chExt cx="2368022" cy="1471543"/>
        </a:xfrm>
      </xdr:grpSpPr>
      <xdr:sp macro="" textlink="">
        <xdr:nvSpPr>
          <xdr:cNvPr id="8"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128</a:t>
            </a:r>
            <a:r>
              <a:rPr kumimoji="1" lang="ja-JP" altLang="en-US" sz="1100">
                <a:solidFill>
                  <a:sysClr val="windowText" lastClr="000000"/>
                </a:solidFill>
              </a:rPr>
              <a:t>百万円</a:t>
            </a:r>
          </a:p>
        </xdr:txBody>
      </xdr:sp>
      <xdr:sp macro="" textlink="">
        <xdr:nvSpPr>
          <xdr:cNvPr id="9"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chemeClr val="tx1"/>
                </a:solidFill>
                <a:latin typeface="+mn-lt"/>
                <a:ea typeface="+mn-ea"/>
                <a:cs typeface="+mn-cs"/>
              </a:rPr>
              <a:t>計画、工程管理、成果確認等の</a:t>
            </a:r>
            <a:r>
              <a:rPr kumimoji="1" lang="ja-JP" altLang="en-US" sz="1100"/>
              <a:t>業務管理</a:t>
            </a:r>
          </a:p>
        </xdr:txBody>
      </xdr:sp>
    </xdr:grpSp>
    <xdr:clientData/>
  </xdr:twoCellAnchor>
  <xdr:twoCellAnchor>
    <xdr:from>
      <xdr:col>28</xdr:col>
      <xdr:colOff>138100</xdr:colOff>
      <xdr:row>147</xdr:row>
      <xdr:rowOff>62211</xdr:rowOff>
    </xdr:from>
    <xdr:to>
      <xdr:col>40</xdr:col>
      <xdr:colOff>182556</xdr:colOff>
      <xdr:row>148</xdr:row>
      <xdr:rowOff>20895</xdr:rowOff>
    </xdr:to>
    <xdr:sp macro="" textlink="">
      <xdr:nvSpPr>
        <xdr:cNvPr id="10" name="大かっこ 9"/>
        <xdr:cNvSpPr/>
      </xdr:nvSpPr>
      <xdr:spPr bwMode="auto">
        <a:xfrm>
          <a:off x="5704013" y="33366581"/>
          <a:ext cx="2429847" cy="314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28</xdr:col>
      <xdr:colOff>69870</xdr:colOff>
      <xdr:row>141</xdr:row>
      <xdr:rowOff>138385</xdr:rowOff>
    </xdr:from>
    <xdr:to>
      <xdr:col>40</xdr:col>
      <xdr:colOff>172643</xdr:colOff>
      <xdr:row>143</xdr:row>
      <xdr:rowOff>46211</xdr:rowOff>
    </xdr:to>
    <xdr:sp macro="" textlink="">
      <xdr:nvSpPr>
        <xdr:cNvPr id="11" name="正方形/長方形 10"/>
        <xdr:cNvSpPr/>
      </xdr:nvSpPr>
      <xdr:spPr bwMode="auto">
        <a:xfrm>
          <a:off x="5635783" y="31305842"/>
          <a:ext cx="2488164" cy="620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000">
              <a:solidFill>
                <a:sysClr val="windowText" lastClr="000000"/>
              </a:solidFill>
            </a:rPr>
            <a:t>Ａ．いであ㈱</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62</a:t>
          </a:r>
          <a:r>
            <a:rPr kumimoji="1" lang="ja-JP" altLang="en-US" sz="1000">
              <a:solidFill>
                <a:sysClr val="windowText" lastClr="000000"/>
              </a:solidFill>
            </a:rPr>
            <a:t>百万円</a:t>
          </a:r>
        </a:p>
      </xdr:txBody>
    </xdr:sp>
    <xdr:clientData/>
  </xdr:twoCellAnchor>
  <xdr:twoCellAnchor>
    <xdr:from>
      <xdr:col>11</xdr:col>
      <xdr:colOff>173935</xdr:colOff>
      <xdr:row>140</xdr:row>
      <xdr:rowOff>236945</xdr:rowOff>
    </xdr:from>
    <xdr:to>
      <xdr:col>25</xdr:col>
      <xdr:colOff>73530</xdr:colOff>
      <xdr:row>142</xdr:row>
      <xdr:rowOff>221094</xdr:rowOff>
    </xdr:to>
    <xdr:sp macro="" textlink="">
      <xdr:nvSpPr>
        <xdr:cNvPr id="12" name="正方形/長方形 11"/>
        <xdr:cNvSpPr/>
      </xdr:nvSpPr>
      <xdr:spPr bwMode="auto">
        <a:xfrm>
          <a:off x="2360544" y="31048249"/>
          <a:ext cx="2682551" cy="696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oneCellAnchor>
    <xdr:from>
      <xdr:col>27</xdr:col>
      <xdr:colOff>171654</xdr:colOff>
      <xdr:row>144</xdr:row>
      <xdr:rowOff>129367</xdr:rowOff>
    </xdr:from>
    <xdr:ext cx="2784409" cy="275717"/>
    <xdr:sp macro="" textlink="">
      <xdr:nvSpPr>
        <xdr:cNvPr id="13" name="テキスト ボックス 12"/>
        <xdr:cNvSpPr txBox="1"/>
      </xdr:nvSpPr>
      <xdr:spPr bwMode="auto">
        <a:xfrm rot="10800000" flipV="1">
          <a:off x="5538784" y="32365280"/>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随意契約</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28</xdr:col>
      <xdr:colOff>127020</xdr:colOff>
      <xdr:row>143</xdr:row>
      <xdr:rowOff>79703</xdr:rowOff>
    </xdr:from>
    <xdr:to>
      <xdr:col>40</xdr:col>
      <xdr:colOff>165968</xdr:colOff>
      <xdr:row>144</xdr:row>
      <xdr:rowOff>37875</xdr:rowOff>
    </xdr:to>
    <xdr:sp macro="" textlink="">
      <xdr:nvSpPr>
        <xdr:cNvPr id="14" name="大かっこ 13"/>
        <xdr:cNvSpPr/>
      </xdr:nvSpPr>
      <xdr:spPr bwMode="auto">
        <a:xfrm>
          <a:off x="5692933" y="31959464"/>
          <a:ext cx="2424339" cy="314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28</xdr:col>
      <xdr:colOff>69870</xdr:colOff>
      <xdr:row>148</xdr:row>
      <xdr:rowOff>299192</xdr:rowOff>
    </xdr:from>
    <xdr:to>
      <xdr:col>40</xdr:col>
      <xdr:colOff>159619</xdr:colOff>
      <xdr:row>150</xdr:row>
      <xdr:rowOff>177438</xdr:rowOff>
    </xdr:to>
    <xdr:sp macro="" textlink="">
      <xdr:nvSpPr>
        <xdr:cNvPr id="15" name="正方形/長方形 6"/>
        <xdr:cNvSpPr/>
      </xdr:nvSpPr>
      <xdr:spPr bwMode="auto">
        <a:xfrm>
          <a:off x="5635783" y="33959714"/>
          <a:ext cx="2475140" cy="590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Ｃ．事務費</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28</xdr:col>
      <xdr:colOff>107970</xdr:colOff>
      <xdr:row>150</xdr:row>
      <xdr:rowOff>234588</xdr:rowOff>
    </xdr:from>
    <xdr:to>
      <xdr:col>40</xdr:col>
      <xdr:colOff>154629</xdr:colOff>
      <xdr:row>151</xdr:row>
      <xdr:rowOff>192761</xdr:rowOff>
    </xdr:to>
    <xdr:sp macro="" textlink="">
      <xdr:nvSpPr>
        <xdr:cNvPr id="16" name="大かっこ 15"/>
        <xdr:cNvSpPr/>
      </xdr:nvSpPr>
      <xdr:spPr bwMode="auto">
        <a:xfrm>
          <a:off x="5673883" y="34607414"/>
          <a:ext cx="2432050"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a:t>
          </a:r>
        </a:p>
      </xdr:txBody>
    </xdr:sp>
    <xdr:clientData/>
  </xdr:twoCellAnchor>
  <xdr:twoCellAnchor>
    <xdr:from>
      <xdr:col>23</xdr:col>
      <xdr:colOff>150355</xdr:colOff>
      <xdr:row>142</xdr:row>
      <xdr:rowOff>92298</xdr:rowOff>
    </xdr:from>
    <xdr:to>
      <xdr:col>28</xdr:col>
      <xdr:colOff>69870</xdr:colOff>
      <xdr:row>143</xdr:row>
      <xdr:rowOff>260871</xdr:rowOff>
    </xdr:to>
    <xdr:cxnSp macro="">
      <xdr:nvCxnSpPr>
        <xdr:cNvPr id="17" name="カギ線コネクタ 16"/>
        <xdr:cNvCxnSpPr>
          <a:stCxn id="8" idx="3"/>
          <a:endCxn id="11" idx="1"/>
        </xdr:cNvCxnSpPr>
      </xdr:nvCxnSpPr>
      <xdr:spPr>
        <a:xfrm flipV="1">
          <a:off x="4722355" y="31615907"/>
          <a:ext cx="913428" cy="5247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150355</xdr:colOff>
      <xdr:row>143</xdr:row>
      <xdr:rowOff>260871</xdr:rowOff>
    </xdr:from>
    <xdr:to>
      <xdr:col>28</xdr:col>
      <xdr:colOff>69870</xdr:colOff>
      <xdr:row>149</xdr:row>
      <xdr:rowOff>238315</xdr:rowOff>
    </xdr:to>
    <xdr:cxnSp macro="">
      <xdr:nvCxnSpPr>
        <xdr:cNvPr id="18" name="カギ線コネクタ 17"/>
        <xdr:cNvCxnSpPr>
          <a:stCxn id="8" idx="3"/>
          <a:endCxn id="15" idx="1"/>
        </xdr:cNvCxnSpPr>
      </xdr:nvCxnSpPr>
      <xdr:spPr>
        <a:xfrm>
          <a:off x="4722355" y="32140632"/>
          <a:ext cx="913428" cy="211435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150355</xdr:colOff>
      <xdr:row>143</xdr:row>
      <xdr:rowOff>260871</xdr:rowOff>
    </xdr:from>
    <xdr:to>
      <xdr:col>28</xdr:col>
      <xdr:colOff>69870</xdr:colOff>
      <xdr:row>145</xdr:row>
      <xdr:rowOff>345197</xdr:rowOff>
    </xdr:to>
    <xdr:cxnSp macro="">
      <xdr:nvCxnSpPr>
        <xdr:cNvPr id="19" name="カギ線コネクタ 18"/>
        <xdr:cNvCxnSpPr>
          <a:stCxn id="8" idx="3"/>
          <a:endCxn id="5" idx="1"/>
        </xdr:cNvCxnSpPr>
      </xdr:nvCxnSpPr>
      <xdr:spPr>
        <a:xfrm>
          <a:off x="4722355" y="32140632"/>
          <a:ext cx="913428" cy="79663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139</xdr:row>
      <xdr:rowOff>0</xdr:rowOff>
    </xdr:from>
    <xdr:to>
      <xdr:col>47</xdr:col>
      <xdr:colOff>82550</xdr:colOff>
      <xdr:row>140</xdr:row>
      <xdr:rowOff>201519</xdr:rowOff>
    </xdr:to>
    <xdr:sp macro="" textlink="">
      <xdr:nvSpPr>
        <xdr:cNvPr id="20" name="大かっこ 19"/>
        <xdr:cNvSpPr/>
      </xdr:nvSpPr>
      <xdr:spPr>
        <a:xfrm>
          <a:off x="6800850" y="30670500"/>
          <a:ext cx="2682875" cy="5539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09" zoomScaleNormal="85" zoomScaleSheetLayoutView="100" zoomScalePageLayoutView="85" workbookViewId="0">
      <selection activeCell="AG112" sqref="AG112:AX1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463</v>
      </c>
      <c r="AR2" s="106"/>
      <c r="AS2" s="68" t="str">
        <f>IF(OR(AQ2="　", AQ2=""), "", "-")</f>
        <v/>
      </c>
      <c r="AT2" s="107">
        <v>120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4" t="s">
        <v>30</v>
      </c>
      <c r="B4" s="515"/>
      <c r="C4" s="515"/>
      <c r="D4" s="515"/>
      <c r="E4" s="515"/>
      <c r="F4" s="515"/>
      <c r="G4" s="488" t="s">
        <v>470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471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5" t="s">
        <v>208</v>
      </c>
      <c r="H5" s="326"/>
      <c r="I5" s="326"/>
      <c r="J5" s="326"/>
      <c r="K5" s="326"/>
      <c r="L5" s="326"/>
      <c r="M5" s="327" t="s">
        <v>92</v>
      </c>
      <c r="N5" s="328"/>
      <c r="O5" s="328"/>
      <c r="P5" s="328"/>
      <c r="Q5" s="328"/>
      <c r="R5" s="329"/>
      <c r="S5" s="330" t="s">
        <v>157</v>
      </c>
      <c r="T5" s="326"/>
      <c r="U5" s="326"/>
      <c r="V5" s="326"/>
      <c r="W5" s="326"/>
      <c r="X5" s="331"/>
      <c r="Y5" s="505" t="s">
        <v>3</v>
      </c>
      <c r="Z5" s="506"/>
      <c r="AA5" s="506"/>
      <c r="AB5" s="506"/>
      <c r="AC5" s="506"/>
      <c r="AD5" s="507"/>
      <c r="AE5" s="508" t="s">
        <v>472</v>
      </c>
      <c r="AF5" s="509"/>
      <c r="AG5" s="509"/>
      <c r="AH5" s="509"/>
      <c r="AI5" s="509"/>
      <c r="AJ5" s="509"/>
      <c r="AK5" s="509"/>
      <c r="AL5" s="509"/>
      <c r="AM5" s="509"/>
      <c r="AN5" s="509"/>
      <c r="AO5" s="509"/>
      <c r="AP5" s="510"/>
      <c r="AQ5" s="511" t="s">
        <v>473</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475</v>
      </c>
      <c r="AF6" s="523"/>
      <c r="AG6" s="523"/>
      <c r="AH6" s="523"/>
      <c r="AI6" s="523"/>
      <c r="AJ6" s="523"/>
      <c r="AK6" s="523"/>
      <c r="AL6" s="523"/>
      <c r="AM6" s="523"/>
      <c r="AN6" s="523"/>
      <c r="AO6" s="523"/>
      <c r="AP6" s="523"/>
      <c r="AQ6" s="124"/>
      <c r="AR6" s="124"/>
      <c r="AS6" s="124"/>
      <c r="AT6" s="124"/>
      <c r="AU6" s="124"/>
      <c r="AV6" s="124"/>
      <c r="AW6" s="124"/>
      <c r="AX6" s="524"/>
    </row>
    <row r="7" spans="1:50" ht="49.5" customHeight="1" x14ac:dyDescent="0.15">
      <c r="A7" s="444" t="s">
        <v>25</v>
      </c>
      <c r="B7" s="445"/>
      <c r="C7" s="445"/>
      <c r="D7" s="445"/>
      <c r="E7" s="445"/>
      <c r="F7" s="445"/>
      <c r="G7" s="446" t="s">
        <v>476</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477</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4" t="s">
        <v>308</v>
      </c>
      <c r="B8" s="355"/>
      <c r="C8" s="355"/>
      <c r="D8" s="355"/>
      <c r="E8" s="355"/>
      <c r="F8" s="356"/>
      <c r="G8" s="351" t="str">
        <f>入力規則等!A26</f>
        <v>海洋政策</v>
      </c>
      <c r="H8" s="352"/>
      <c r="I8" s="352"/>
      <c r="J8" s="352"/>
      <c r="K8" s="352"/>
      <c r="L8" s="352"/>
      <c r="M8" s="352"/>
      <c r="N8" s="352"/>
      <c r="O8" s="352"/>
      <c r="P8" s="352"/>
      <c r="Q8" s="352"/>
      <c r="R8" s="352"/>
      <c r="S8" s="352"/>
      <c r="T8" s="352"/>
      <c r="U8" s="352"/>
      <c r="V8" s="352"/>
      <c r="W8" s="352"/>
      <c r="X8" s="353"/>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478</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8" customHeight="1" x14ac:dyDescent="0.15">
      <c r="A10" s="453" t="s">
        <v>36</v>
      </c>
      <c r="B10" s="454"/>
      <c r="C10" s="454"/>
      <c r="D10" s="454"/>
      <c r="E10" s="454"/>
      <c r="F10" s="454"/>
      <c r="G10" s="482" t="s">
        <v>479</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v>125</v>
      </c>
      <c r="Q13" s="72"/>
      <c r="R13" s="72"/>
      <c r="S13" s="72"/>
      <c r="T13" s="72"/>
      <c r="U13" s="72"/>
      <c r="V13" s="73"/>
      <c r="W13" s="71">
        <v>129</v>
      </c>
      <c r="X13" s="72"/>
      <c r="Y13" s="72"/>
      <c r="Z13" s="72"/>
      <c r="AA13" s="72"/>
      <c r="AB13" s="72"/>
      <c r="AC13" s="73"/>
      <c r="AD13" s="71">
        <v>137</v>
      </c>
      <c r="AE13" s="72"/>
      <c r="AF13" s="72"/>
      <c r="AG13" s="72"/>
      <c r="AH13" s="72"/>
      <c r="AI13" s="72"/>
      <c r="AJ13" s="73"/>
      <c r="AK13" s="71">
        <v>132</v>
      </c>
      <c r="AL13" s="72"/>
      <c r="AM13" s="72"/>
      <c r="AN13" s="72"/>
      <c r="AO13" s="72"/>
      <c r="AP13" s="72"/>
      <c r="AQ13" s="73"/>
      <c r="AR13" s="665" t="s">
        <v>549</v>
      </c>
      <c r="AS13" s="666"/>
      <c r="AT13" s="666"/>
      <c r="AU13" s="666"/>
      <c r="AV13" s="666"/>
      <c r="AW13" s="666"/>
      <c r="AX13" s="667"/>
    </row>
    <row r="14" spans="1:50" ht="21" customHeight="1" x14ac:dyDescent="0.15">
      <c r="A14" s="459"/>
      <c r="B14" s="460"/>
      <c r="C14" s="460"/>
      <c r="D14" s="460"/>
      <c r="E14" s="460"/>
      <c r="F14" s="461"/>
      <c r="G14" s="472"/>
      <c r="H14" s="473"/>
      <c r="I14" s="342" t="s">
        <v>9</v>
      </c>
      <c r="J14" s="467"/>
      <c r="K14" s="467"/>
      <c r="L14" s="467"/>
      <c r="M14" s="467"/>
      <c r="N14" s="467"/>
      <c r="O14" s="468"/>
      <c r="P14" s="71">
        <v>-1</v>
      </c>
      <c r="Q14" s="72"/>
      <c r="R14" s="72"/>
      <c r="S14" s="72"/>
      <c r="T14" s="72"/>
      <c r="U14" s="72"/>
      <c r="V14" s="73"/>
      <c r="W14" s="71">
        <v>-0.5</v>
      </c>
      <c r="X14" s="72"/>
      <c r="Y14" s="72"/>
      <c r="Z14" s="72"/>
      <c r="AA14" s="72"/>
      <c r="AB14" s="72"/>
      <c r="AC14" s="73"/>
      <c r="AD14" s="71">
        <v>-0.5</v>
      </c>
      <c r="AE14" s="72"/>
      <c r="AF14" s="72"/>
      <c r="AG14" s="72"/>
      <c r="AH14" s="72"/>
      <c r="AI14" s="72"/>
      <c r="AJ14" s="73"/>
      <c r="AK14" s="71" t="s">
        <v>480</v>
      </c>
      <c r="AL14" s="72"/>
      <c r="AM14" s="72"/>
      <c r="AN14" s="72"/>
      <c r="AO14" s="72"/>
      <c r="AP14" s="72"/>
      <c r="AQ14" s="73"/>
      <c r="AR14" s="663"/>
      <c r="AS14" s="663"/>
      <c r="AT14" s="663"/>
      <c r="AU14" s="663"/>
      <c r="AV14" s="663"/>
      <c r="AW14" s="663"/>
      <c r="AX14" s="664"/>
    </row>
    <row r="15" spans="1:50" ht="21" customHeight="1" x14ac:dyDescent="0.15">
      <c r="A15" s="459"/>
      <c r="B15" s="460"/>
      <c r="C15" s="460"/>
      <c r="D15" s="460"/>
      <c r="E15" s="460"/>
      <c r="F15" s="461"/>
      <c r="G15" s="472"/>
      <c r="H15" s="473"/>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t="s">
        <v>480</v>
      </c>
      <c r="AS15" s="72"/>
      <c r="AT15" s="72"/>
      <c r="AU15" s="72"/>
      <c r="AV15" s="72"/>
      <c r="AW15" s="72"/>
      <c r="AX15" s="662"/>
    </row>
    <row r="16" spans="1:50" ht="21" customHeight="1" x14ac:dyDescent="0.15">
      <c r="A16" s="459"/>
      <c r="B16" s="460"/>
      <c r="C16" s="460"/>
      <c r="D16" s="460"/>
      <c r="E16" s="460"/>
      <c r="F16" s="461"/>
      <c r="G16" s="472"/>
      <c r="H16" s="473"/>
      <c r="I16" s="342" t="s">
        <v>63</v>
      </c>
      <c r="J16" s="343"/>
      <c r="K16" s="343"/>
      <c r="L16" s="343"/>
      <c r="M16" s="343"/>
      <c r="N16" s="343"/>
      <c r="O16" s="344"/>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42" t="s">
        <v>61</v>
      </c>
      <c r="J17" s="467"/>
      <c r="K17" s="467"/>
      <c r="L17" s="467"/>
      <c r="M17" s="467"/>
      <c r="N17" s="467"/>
      <c r="O17" s="468"/>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5" t="s">
        <v>22</v>
      </c>
      <c r="J18" s="346"/>
      <c r="K18" s="346"/>
      <c r="L18" s="346"/>
      <c r="M18" s="346"/>
      <c r="N18" s="346"/>
      <c r="O18" s="347"/>
      <c r="P18" s="315">
        <f>SUM(P13:V17)</f>
        <v>124</v>
      </c>
      <c r="Q18" s="316"/>
      <c r="R18" s="316"/>
      <c r="S18" s="316"/>
      <c r="T18" s="316"/>
      <c r="U18" s="316"/>
      <c r="V18" s="317"/>
      <c r="W18" s="315">
        <f>SUM(W13:AC17)</f>
        <v>128.5</v>
      </c>
      <c r="X18" s="316"/>
      <c r="Y18" s="316"/>
      <c r="Z18" s="316"/>
      <c r="AA18" s="316"/>
      <c r="AB18" s="316"/>
      <c r="AC18" s="317"/>
      <c r="AD18" s="315">
        <f t="shared" ref="AD18" si="0">SUM(AD13:AJ17)</f>
        <v>136.5</v>
      </c>
      <c r="AE18" s="316"/>
      <c r="AF18" s="316"/>
      <c r="AG18" s="316"/>
      <c r="AH18" s="316"/>
      <c r="AI18" s="316"/>
      <c r="AJ18" s="317"/>
      <c r="AK18" s="315">
        <f t="shared" ref="AK18" si="1">SUM(AK13:AQ17)</f>
        <v>132</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59"/>
      <c r="B19" s="460"/>
      <c r="C19" s="460"/>
      <c r="D19" s="460"/>
      <c r="E19" s="460"/>
      <c r="F19" s="461"/>
      <c r="G19" s="312" t="s">
        <v>10</v>
      </c>
      <c r="H19" s="313"/>
      <c r="I19" s="313"/>
      <c r="J19" s="313"/>
      <c r="K19" s="313"/>
      <c r="L19" s="313"/>
      <c r="M19" s="313"/>
      <c r="N19" s="313"/>
      <c r="O19" s="313"/>
      <c r="P19" s="71">
        <v>119</v>
      </c>
      <c r="Q19" s="72"/>
      <c r="R19" s="72"/>
      <c r="S19" s="72"/>
      <c r="T19" s="72"/>
      <c r="U19" s="72"/>
      <c r="V19" s="73"/>
      <c r="W19" s="71">
        <v>114</v>
      </c>
      <c r="X19" s="72"/>
      <c r="Y19" s="72"/>
      <c r="Z19" s="72"/>
      <c r="AA19" s="72"/>
      <c r="AB19" s="72"/>
      <c r="AC19" s="73"/>
      <c r="AD19" s="71">
        <v>128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2"/>
      <c r="B20" s="463"/>
      <c r="C20" s="463"/>
      <c r="D20" s="463"/>
      <c r="E20" s="463"/>
      <c r="F20" s="464"/>
      <c r="G20" s="312" t="s">
        <v>11</v>
      </c>
      <c r="H20" s="313"/>
      <c r="I20" s="313"/>
      <c r="J20" s="313"/>
      <c r="K20" s="313"/>
      <c r="L20" s="313"/>
      <c r="M20" s="313"/>
      <c r="N20" s="313"/>
      <c r="O20" s="313"/>
      <c r="P20" s="320">
        <f>IF(P18=0, "-", P19/P18)</f>
        <v>0.95967741935483875</v>
      </c>
      <c r="Q20" s="320"/>
      <c r="R20" s="320"/>
      <c r="S20" s="320"/>
      <c r="T20" s="320"/>
      <c r="U20" s="320"/>
      <c r="V20" s="320"/>
      <c r="W20" s="320">
        <f>IF(W18=0, "-", W19/W18)</f>
        <v>0.88715953307392992</v>
      </c>
      <c r="X20" s="320"/>
      <c r="Y20" s="320"/>
      <c r="Z20" s="320"/>
      <c r="AA20" s="320"/>
      <c r="AB20" s="320"/>
      <c r="AC20" s="320"/>
      <c r="AD20" s="320">
        <f>IF(AD18=0, "-", AD19/AD18)</f>
        <v>0.93772893772893773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541</v>
      </c>
      <c r="AV22" s="110"/>
      <c r="AW22" s="108" t="s">
        <v>360</v>
      </c>
      <c r="AX22" s="109"/>
    </row>
    <row r="23" spans="1:50" ht="22.5" customHeight="1" x14ac:dyDescent="0.15">
      <c r="A23" s="216"/>
      <c r="B23" s="214"/>
      <c r="C23" s="214"/>
      <c r="D23" s="214"/>
      <c r="E23" s="214"/>
      <c r="F23" s="215"/>
      <c r="G23" s="321" t="s">
        <v>530</v>
      </c>
      <c r="H23" s="288"/>
      <c r="I23" s="288"/>
      <c r="J23" s="288"/>
      <c r="K23" s="288"/>
      <c r="L23" s="288"/>
      <c r="M23" s="288"/>
      <c r="N23" s="288"/>
      <c r="O23" s="289"/>
      <c r="P23" s="254" t="s">
        <v>531</v>
      </c>
      <c r="Q23" s="195"/>
      <c r="R23" s="195"/>
      <c r="S23" s="195"/>
      <c r="T23" s="195"/>
      <c r="U23" s="195"/>
      <c r="V23" s="195"/>
      <c r="W23" s="195"/>
      <c r="X23" s="196"/>
      <c r="Y23" s="293" t="s">
        <v>14</v>
      </c>
      <c r="Z23" s="294"/>
      <c r="AA23" s="295"/>
      <c r="AB23" s="335" t="s">
        <v>532</v>
      </c>
      <c r="AC23" s="296"/>
      <c r="AD23" s="296"/>
      <c r="AE23" s="93">
        <v>5</v>
      </c>
      <c r="AF23" s="94"/>
      <c r="AG23" s="94"/>
      <c r="AH23" s="94"/>
      <c r="AI23" s="95"/>
      <c r="AJ23" s="93">
        <v>5</v>
      </c>
      <c r="AK23" s="94"/>
      <c r="AL23" s="94"/>
      <c r="AM23" s="94"/>
      <c r="AN23" s="95"/>
      <c r="AO23" s="93">
        <v>5</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532</v>
      </c>
      <c r="AC24" s="296"/>
      <c r="AD24" s="296"/>
      <c r="AE24" s="93">
        <v>5</v>
      </c>
      <c r="AF24" s="94"/>
      <c r="AG24" s="94"/>
      <c r="AH24" s="94"/>
      <c r="AI24" s="95"/>
      <c r="AJ24" s="93">
        <v>5</v>
      </c>
      <c r="AK24" s="94"/>
      <c r="AL24" s="94"/>
      <c r="AM24" s="94"/>
      <c r="AN24" s="95"/>
      <c r="AO24" s="93">
        <v>5</v>
      </c>
      <c r="AP24" s="94"/>
      <c r="AQ24" s="94"/>
      <c r="AR24" s="94"/>
      <c r="AS24" s="95"/>
      <c r="AT24" s="93" t="s">
        <v>541</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5"/>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481</v>
      </c>
      <c r="H68" s="195"/>
      <c r="I68" s="195"/>
      <c r="J68" s="195"/>
      <c r="K68" s="195"/>
      <c r="L68" s="195"/>
      <c r="M68" s="195"/>
      <c r="N68" s="195"/>
      <c r="O68" s="195"/>
      <c r="P68" s="195"/>
      <c r="Q68" s="195"/>
      <c r="R68" s="195"/>
      <c r="S68" s="195"/>
      <c r="T68" s="195"/>
      <c r="U68" s="195"/>
      <c r="V68" s="195"/>
      <c r="W68" s="195"/>
      <c r="X68" s="196"/>
      <c r="Y68" s="332" t="s">
        <v>66</v>
      </c>
      <c r="Z68" s="333"/>
      <c r="AA68" s="334"/>
      <c r="AB68" s="202" t="s">
        <v>482</v>
      </c>
      <c r="AC68" s="655"/>
      <c r="AD68" s="656"/>
      <c r="AE68" s="93">
        <v>14</v>
      </c>
      <c r="AF68" s="94"/>
      <c r="AG68" s="94"/>
      <c r="AH68" s="94"/>
      <c r="AI68" s="95"/>
      <c r="AJ68" s="93">
        <v>12</v>
      </c>
      <c r="AK68" s="94"/>
      <c r="AL68" s="94"/>
      <c r="AM68" s="94"/>
      <c r="AN68" s="95"/>
      <c r="AO68" s="93">
        <v>12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02" t="s">
        <v>482</v>
      </c>
      <c r="AC69" s="655"/>
      <c r="AD69" s="656"/>
      <c r="AE69" s="93">
        <v>14</v>
      </c>
      <c r="AF69" s="94"/>
      <c r="AG69" s="94"/>
      <c r="AH69" s="94"/>
      <c r="AI69" s="95"/>
      <c r="AJ69" s="93">
        <v>12</v>
      </c>
      <c r="AK69" s="94"/>
      <c r="AL69" s="94"/>
      <c r="AM69" s="94"/>
      <c r="AN69" s="95"/>
      <c r="AO69" s="93">
        <v>12</v>
      </c>
      <c r="AP69" s="94"/>
      <c r="AQ69" s="94"/>
      <c r="AR69" s="94"/>
      <c r="AS69" s="95"/>
      <c r="AT69" s="93">
        <v>12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484</v>
      </c>
      <c r="AC83" s="150"/>
      <c r="AD83" s="151"/>
      <c r="AE83" s="152">
        <v>9</v>
      </c>
      <c r="AF83" s="153"/>
      <c r="AG83" s="153"/>
      <c r="AH83" s="153"/>
      <c r="AI83" s="153"/>
      <c r="AJ83" s="152">
        <v>9</v>
      </c>
      <c r="AK83" s="153"/>
      <c r="AL83" s="153"/>
      <c r="AM83" s="153"/>
      <c r="AN83" s="153"/>
      <c r="AO83" s="152">
        <v>10</v>
      </c>
      <c r="AP83" s="153"/>
      <c r="AQ83" s="153"/>
      <c r="AR83" s="153"/>
      <c r="AS83" s="153"/>
      <c r="AT83" s="93">
        <v>11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464</v>
      </c>
      <c r="AC84" s="158"/>
      <c r="AD84" s="159"/>
      <c r="AE84" s="157" t="s">
        <v>485</v>
      </c>
      <c r="AF84" s="158"/>
      <c r="AG84" s="158"/>
      <c r="AH84" s="158"/>
      <c r="AI84" s="159"/>
      <c r="AJ84" s="157" t="s">
        <v>486</v>
      </c>
      <c r="AK84" s="158"/>
      <c r="AL84" s="158"/>
      <c r="AM84" s="158"/>
      <c r="AN84" s="159"/>
      <c r="AO84" s="157" t="s">
        <v>487</v>
      </c>
      <c r="AP84" s="158"/>
      <c r="AQ84" s="158"/>
      <c r="AR84" s="158"/>
      <c r="AS84" s="159"/>
      <c r="AT84" s="157" t="s">
        <v>488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2" t="s">
        <v>77</v>
      </c>
      <c r="B97" s="373"/>
      <c r="C97" s="348" t="s">
        <v>19</v>
      </c>
      <c r="D97" s="349"/>
      <c r="E97" s="349"/>
      <c r="F97" s="349"/>
      <c r="G97" s="349"/>
      <c r="H97" s="349"/>
      <c r="I97" s="349"/>
      <c r="J97" s="349"/>
      <c r="K97" s="350"/>
      <c r="L97" s="404" t="s">
        <v>76</v>
      </c>
      <c r="M97" s="404"/>
      <c r="N97" s="404"/>
      <c r="O97" s="404"/>
      <c r="P97" s="404"/>
      <c r="Q97" s="404"/>
      <c r="R97" s="405" t="s">
        <v>73</v>
      </c>
      <c r="S97" s="406"/>
      <c r="T97" s="406"/>
      <c r="U97" s="406"/>
      <c r="V97" s="406"/>
      <c r="W97" s="406"/>
      <c r="X97" s="407"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08"/>
    </row>
    <row r="98" spans="1:50" ht="23.1" customHeight="1" x14ac:dyDescent="0.15">
      <c r="A98" s="374"/>
      <c r="B98" s="375"/>
      <c r="C98" s="409" t="s">
        <v>489</v>
      </c>
      <c r="D98" s="410"/>
      <c r="E98" s="410"/>
      <c r="F98" s="410"/>
      <c r="G98" s="410"/>
      <c r="H98" s="410"/>
      <c r="I98" s="410"/>
      <c r="J98" s="410"/>
      <c r="K98" s="411"/>
      <c r="L98" s="71">
        <v>2</v>
      </c>
      <c r="M98" s="72"/>
      <c r="N98" s="72"/>
      <c r="O98" s="72"/>
      <c r="P98" s="72"/>
      <c r="Q98" s="73"/>
      <c r="R98" s="71" t="s">
        <v>550</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4"/>
      <c r="B99" s="375"/>
      <c r="C99" s="161" t="s">
        <v>490</v>
      </c>
      <c r="D99" s="162"/>
      <c r="E99" s="162"/>
      <c r="F99" s="162"/>
      <c r="G99" s="162"/>
      <c r="H99" s="162"/>
      <c r="I99" s="162"/>
      <c r="J99" s="162"/>
      <c r="K99" s="163"/>
      <c r="L99" s="71">
        <v>0.05</v>
      </c>
      <c r="M99" s="72"/>
      <c r="N99" s="72"/>
      <c r="O99" s="72"/>
      <c r="P99" s="72"/>
      <c r="Q99" s="73"/>
      <c r="R99" s="71" t="s">
        <v>549</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4"/>
      <c r="B100" s="375"/>
      <c r="C100" s="161" t="s">
        <v>491</v>
      </c>
      <c r="D100" s="162"/>
      <c r="E100" s="162"/>
      <c r="F100" s="162"/>
      <c r="G100" s="162"/>
      <c r="H100" s="162"/>
      <c r="I100" s="162"/>
      <c r="J100" s="162"/>
      <c r="K100" s="163"/>
      <c r="L100" s="71">
        <v>4</v>
      </c>
      <c r="M100" s="72"/>
      <c r="N100" s="72"/>
      <c r="O100" s="72"/>
      <c r="P100" s="72"/>
      <c r="Q100" s="73"/>
      <c r="R100" s="71" t="s">
        <v>549</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4"/>
      <c r="B101" s="375"/>
      <c r="C101" s="161" t="s">
        <v>492</v>
      </c>
      <c r="D101" s="162"/>
      <c r="E101" s="162"/>
      <c r="F101" s="162"/>
      <c r="G101" s="162"/>
      <c r="H101" s="162"/>
      <c r="I101" s="162"/>
      <c r="J101" s="162"/>
      <c r="K101" s="163"/>
      <c r="L101" s="71">
        <v>0.13</v>
      </c>
      <c r="M101" s="72"/>
      <c r="N101" s="72"/>
      <c r="O101" s="72"/>
      <c r="P101" s="72"/>
      <c r="Q101" s="73"/>
      <c r="R101" s="71" t="s">
        <v>549</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4"/>
      <c r="B102" s="375"/>
      <c r="C102" s="161" t="s">
        <v>493</v>
      </c>
      <c r="D102" s="162"/>
      <c r="E102" s="162"/>
      <c r="F102" s="162"/>
      <c r="G102" s="162"/>
      <c r="H102" s="162"/>
      <c r="I102" s="162"/>
      <c r="J102" s="162"/>
      <c r="K102" s="163"/>
      <c r="L102" s="71">
        <v>126</v>
      </c>
      <c r="M102" s="72"/>
      <c r="N102" s="72"/>
      <c r="O102" s="72"/>
      <c r="P102" s="72"/>
      <c r="Q102" s="73"/>
      <c r="R102" s="71" t="s">
        <v>549</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6"/>
      <c r="B104" s="377"/>
      <c r="C104" s="366" t="s">
        <v>22</v>
      </c>
      <c r="D104" s="367"/>
      <c r="E104" s="367"/>
      <c r="F104" s="367"/>
      <c r="G104" s="367"/>
      <c r="H104" s="367"/>
      <c r="I104" s="367"/>
      <c r="J104" s="367"/>
      <c r="K104" s="368"/>
      <c r="L104" s="369">
        <f>SUM(L98:Q103)</f>
        <v>132.18</v>
      </c>
      <c r="M104" s="370"/>
      <c r="N104" s="370"/>
      <c r="O104" s="370"/>
      <c r="P104" s="370"/>
      <c r="Q104" s="371"/>
      <c r="R104" s="369">
        <f>SUM(R98:W103)</f>
        <v>0</v>
      </c>
      <c r="S104" s="370"/>
      <c r="T104" s="370"/>
      <c r="U104" s="370"/>
      <c r="V104" s="370"/>
      <c r="W104" s="371"/>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474</v>
      </c>
      <c r="AE108" s="603"/>
      <c r="AF108" s="603"/>
      <c r="AG108" s="599" t="s">
        <v>547</v>
      </c>
      <c r="AH108" s="600"/>
      <c r="AI108" s="600"/>
      <c r="AJ108" s="600"/>
      <c r="AK108" s="600"/>
      <c r="AL108" s="600"/>
      <c r="AM108" s="600"/>
      <c r="AN108" s="600"/>
      <c r="AO108" s="600"/>
      <c r="AP108" s="600"/>
      <c r="AQ108" s="600"/>
      <c r="AR108" s="600"/>
      <c r="AS108" s="600"/>
      <c r="AT108" s="600"/>
      <c r="AU108" s="600"/>
      <c r="AV108" s="600"/>
      <c r="AW108" s="600"/>
      <c r="AX108" s="601"/>
    </row>
    <row r="109" spans="1:50" ht="36.75" customHeight="1" x14ac:dyDescent="0.15">
      <c r="A109" s="308"/>
      <c r="B109" s="309"/>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474</v>
      </c>
      <c r="AE109" s="438"/>
      <c r="AF109" s="438"/>
      <c r="AG109" s="528" t="s">
        <v>538</v>
      </c>
      <c r="AH109" s="529"/>
      <c r="AI109" s="529"/>
      <c r="AJ109" s="529"/>
      <c r="AK109" s="529"/>
      <c r="AL109" s="529"/>
      <c r="AM109" s="529"/>
      <c r="AN109" s="529"/>
      <c r="AO109" s="529"/>
      <c r="AP109" s="529"/>
      <c r="AQ109" s="529"/>
      <c r="AR109" s="529"/>
      <c r="AS109" s="529"/>
      <c r="AT109" s="529"/>
      <c r="AU109" s="529"/>
      <c r="AV109" s="529"/>
      <c r="AW109" s="529"/>
      <c r="AX109" s="530"/>
    </row>
    <row r="110" spans="1:50" ht="36.75" customHeight="1" x14ac:dyDescent="0.15">
      <c r="A110" s="310"/>
      <c r="B110" s="311"/>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3" t="s">
        <v>474</v>
      </c>
      <c r="AE110" s="584"/>
      <c r="AF110" s="584"/>
      <c r="AG110" s="526" t="s">
        <v>533</v>
      </c>
      <c r="AH110" s="197"/>
      <c r="AI110" s="197"/>
      <c r="AJ110" s="197"/>
      <c r="AK110" s="197"/>
      <c r="AL110" s="197"/>
      <c r="AM110" s="197"/>
      <c r="AN110" s="197"/>
      <c r="AO110" s="197"/>
      <c r="AP110" s="197"/>
      <c r="AQ110" s="197"/>
      <c r="AR110" s="197"/>
      <c r="AS110" s="197"/>
      <c r="AT110" s="197"/>
      <c r="AU110" s="197"/>
      <c r="AV110" s="197"/>
      <c r="AW110" s="197"/>
      <c r="AX110" s="527"/>
    </row>
    <row r="111" spans="1:50" ht="74.25" customHeight="1" x14ac:dyDescent="0.15">
      <c r="A111" s="548"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474</v>
      </c>
      <c r="AE111" s="434"/>
      <c r="AF111" s="434"/>
      <c r="AG111" s="300" t="s">
        <v>552</v>
      </c>
      <c r="AH111" s="301"/>
      <c r="AI111" s="301"/>
      <c r="AJ111" s="301"/>
      <c r="AK111" s="301"/>
      <c r="AL111" s="301"/>
      <c r="AM111" s="301"/>
      <c r="AN111" s="301"/>
      <c r="AO111" s="301"/>
      <c r="AP111" s="301"/>
      <c r="AQ111" s="301"/>
      <c r="AR111" s="301"/>
      <c r="AS111" s="301"/>
      <c r="AT111" s="301"/>
      <c r="AU111" s="301"/>
      <c r="AV111" s="301"/>
      <c r="AW111" s="301"/>
      <c r="AX111" s="302"/>
    </row>
    <row r="112" spans="1:50" ht="30.75"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494</v>
      </c>
      <c r="AE112" s="438"/>
      <c r="AF112" s="438"/>
      <c r="AG112" s="303" t="s">
        <v>534</v>
      </c>
      <c r="AH112" s="304"/>
      <c r="AI112" s="304"/>
      <c r="AJ112" s="304"/>
      <c r="AK112" s="304"/>
      <c r="AL112" s="304"/>
      <c r="AM112" s="304"/>
      <c r="AN112" s="304"/>
      <c r="AO112" s="304"/>
      <c r="AP112" s="304"/>
      <c r="AQ112" s="304"/>
      <c r="AR112" s="304"/>
      <c r="AS112" s="304"/>
      <c r="AT112" s="304"/>
      <c r="AU112" s="304"/>
      <c r="AV112" s="304"/>
      <c r="AW112" s="304"/>
      <c r="AX112" s="305"/>
    </row>
    <row r="113" spans="1:64" ht="72" customHeight="1" x14ac:dyDescent="0.15">
      <c r="A113" s="586"/>
      <c r="B113" s="587"/>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474</v>
      </c>
      <c r="AE113" s="438"/>
      <c r="AF113" s="438"/>
      <c r="AG113" s="528" t="s">
        <v>545</v>
      </c>
      <c r="AH113" s="529"/>
      <c r="AI113" s="529"/>
      <c r="AJ113" s="529"/>
      <c r="AK113" s="529"/>
      <c r="AL113" s="529"/>
      <c r="AM113" s="529"/>
      <c r="AN113" s="529"/>
      <c r="AO113" s="529"/>
      <c r="AP113" s="529"/>
      <c r="AQ113" s="529"/>
      <c r="AR113" s="529"/>
      <c r="AS113" s="529"/>
      <c r="AT113" s="529"/>
      <c r="AU113" s="529"/>
      <c r="AV113" s="529"/>
      <c r="AW113" s="529"/>
      <c r="AX113" s="530"/>
    </row>
    <row r="114" spans="1:64" ht="21.75"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494</v>
      </c>
      <c r="AE114" s="438"/>
      <c r="AF114" s="438"/>
      <c r="AG114" s="528" t="s">
        <v>543</v>
      </c>
      <c r="AH114" s="529"/>
      <c r="AI114" s="529"/>
      <c r="AJ114" s="529"/>
      <c r="AK114" s="529"/>
      <c r="AL114" s="529"/>
      <c r="AM114" s="529"/>
      <c r="AN114" s="529"/>
      <c r="AO114" s="529"/>
      <c r="AP114" s="529"/>
      <c r="AQ114" s="529"/>
      <c r="AR114" s="529"/>
      <c r="AS114" s="529"/>
      <c r="AT114" s="529"/>
      <c r="AU114" s="529"/>
      <c r="AV114" s="529"/>
      <c r="AW114" s="529"/>
      <c r="AX114" s="530"/>
    </row>
    <row r="115" spans="1:64" ht="21.75"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474</v>
      </c>
      <c r="AE115" s="438"/>
      <c r="AF115" s="438"/>
      <c r="AG115" s="528" t="s">
        <v>535</v>
      </c>
      <c r="AH115" s="529"/>
      <c r="AI115" s="529"/>
      <c r="AJ115" s="529"/>
      <c r="AK115" s="529"/>
      <c r="AL115" s="529"/>
      <c r="AM115" s="529"/>
      <c r="AN115" s="529"/>
      <c r="AO115" s="529"/>
      <c r="AP115" s="529"/>
      <c r="AQ115" s="529"/>
      <c r="AR115" s="529"/>
      <c r="AS115" s="529"/>
      <c r="AT115" s="529"/>
      <c r="AU115" s="529"/>
      <c r="AV115" s="529"/>
      <c r="AW115" s="529"/>
      <c r="AX115" s="530"/>
    </row>
    <row r="116" spans="1:64" ht="21.75"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31" t="s">
        <v>494</v>
      </c>
      <c r="AE116" s="632"/>
      <c r="AF116" s="632"/>
      <c r="AG116" s="303" t="s">
        <v>534</v>
      </c>
      <c r="AH116" s="304"/>
      <c r="AI116" s="304"/>
      <c r="AJ116" s="304"/>
      <c r="AK116" s="304"/>
      <c r="AL116" s="304"/>
      <c r="AM116" s="304"/>
      <c r="AN116" s="304"/>
      <c r="AO116" s="304"/>
      <c r="AP116" s="304"/>
      <c r="AQ116" s="304"/>
      <c r="AR116" s="304"/>
      <c r="AS116" s="304"/>
      <c r="AT116" s="304"/>
      <c r="AU116" s="304"/>
      <c r="AV116" s="304"/>
      <c r="AW116" s="304"/>
      <c r="AX116" s="305"/>
      <c r="BI116" s="10"/>
      <c r="BJ116" s="10"/>
      <c r="BK116" s="10"/>
      <c r="BL116" s="10"/>
    </row>
    <row r="117" spans="1:64" ht="36.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474</v>
      </c>
      <c r="AE117" s="584"/>
      <c r="AF117" s="593"/>
      <c r="AG117" s="597" t="s">
        <v>536</v>
      </c>
      <c r="AH117" s="431"/>
      <c r="AI117" s="431"/>
      <c r="AJ117" s="431"/>
      <c r="AK117" s="431"/>
      <c r="AL117" s="431"/>
      <c r="AM117" s="431"/>
      <c r="AN117" s="431"/>
      <c r="AO117" s="431"/>
      <c r="AP117" s="431"/>
      <c r="AQ117" s="431"/>
      <c r="AR117" s="431"/>
      <c r="AS117" s="431"/>
      <c r="AT117" s="431"/>
      <c r="AU117" s="431"/>
      <c r="AV117" s="431"/>
      <c r="AW117" s="431"/>
      <c r="AX117" s="598"/>
      <c r="BG117" s="10"/>
      <c r="BH117" s="10"/>
      <c r="BI117" s="10"/>
      <c r="BJ117" s="10"/>
    </row>
    <row r="118" spans="1:64" ht="36.7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3" t="s">
        <v>474</v>
      </c>
      <c r="AE118" s="434"/>
      <c r="AF118" s="636"/>
      <c r="AG118" s="300" t="s">
        <v>540</v>
      </c>
      <c r="AH118" s="301"/>
      <c r="AI118" s="301"/>
      <c r="AJ118" s="301"/>
      <c r="AK118" s="301"/>
      <c r="AL118" s="301"/>
      <c r="AM118" s="301"/>
      <c r="AN118" s="301"/>
      <c r="AO118" s="301"/>
      <c r="AP118" s="301"/>
      <c r="AQ118" s="301"/>
      <c r="AR118" s="301"/>
      <c r="AS118" s="301"/>
      <c r="AT118" s="301"/>
      <c r="AU118" s="301"/>
      <c r="AV118" s="301"/>
      <c r="AW118" s="301"/>
      <c r="AX118" s="302"/>
    </row>
    <row r="119" spans="1:64" ht="135.7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474</v>
      </c>
      <c r="AE119" s="605"/>
      <c r="AF119" s="605"/>
      <c r="AG119" s="303" t="s">
        <v>551</v>
      </c>
      <c r="AH119" s="304"/>
      <c r="AI119" s="304"/>
      <c r="AJ119" s="304"/>
      <c r="AK119" s="304"/>
      <c r="AL119" s="304"/>
      <c r="AM119" s="304"/>
      <c r="AN119" s="304"/>
      <c r="AO119" s="304"/>
      <c r="AP119" s="304"/>
      <c r="AQ119" s="304"/>
      <c r="AR119" s="304"/>
      <c r="AS119" s="304"/>
      <c r="AT119" s="304"/>
      <c r="AU119" s="304"/>
      <c r="AV119" s="304"/>
      <c r="AW119" s="304"/>
      <c r="AX119" s="305"/>
    </row>
    <row r="120" spans="1:64" ht="36.75"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474</v>
      </c>
      <c r="AE120" s="438"/>
      <c r="AF120" s="438"/>
      <c r="AG120" s="528" t="s">
        <v>537</v>
      </c>
      <c r="AH120" s="529"/>
      <c r="AI120" s="529"/>
      <c r="AJ120" s="529"/>
      <c r="AK120" s="529"/>
      <c r="AL120" s="529"/>
      <c r="AM120" s="529"/>
      <c r="AN120" s="529"/>
      <c r="AO120" s="529"/>
      <c r="AP120" s="529"/>
      <c r="AQ120" s="529"/>
      <c r="AR120" s="529"/>
      <c r="AS120" s="529"/>
      <c r="AT120" s="529"/>
      <c r="AU120" s="529"/>
      <c r="AV120" s="529"/>
      <c r="AW120" s="529"/>
      <c r="AX120" s="530"/>
    </row>
    <row r="121" spans="1:64" ht="36.75"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474</v>
      </c>
      <c r="AE121" s="438"/>
      <c r="AF121" s="438"/>
      <c r="AG121" s="526" t="s">
        <v>539</v>
      </c>
      <c r="AH121" s="197"/>
      <c r="AI121" s="197"/>
      <c r="AJ121" s="197"/>
      <c r="AK121" s="197"/>
      <c r="AL121" s="197"/>
      <c r="AM121" s="197"/>
      <c r="AN121" s="197"/>
      <c r="AO121" s="197"/>
      <c r="AP121" s="197"/>
      <c r="AQ121" s="197"/>
      <c r="AR121" s="197"/>
      <c r="AS121" s="197"/>
      <c r="AT121" s="197"/>
      <c r="AU121" s="197"/>
      <c r="AV121" s="197"/>
      <c r="AW121" s="197"/>
      <c r="AX121" s="527"/>
    </row>
    <row r="122" spans="1:64" ht="33.6" customHeight="1" x14ac:dyDescent="0.15">
      <c r="A122" s="621" t="s">
        <v>80</v>
      </c>
      <c r="B122" s="622"/>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474</v>
      </c>
      <c r="AE122" s="434"/>
      <c r="AF122" s="434"/>
      <c r="AG122" s="575" t="s">
        <v>497</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51.75" customHeight="1" x14ac:dyDescent="0.15">
      <c r="A124" s="623"/>
      <c r="B124" s="624"/>
      <c r="C124" s="637" t="s">
        <v>495</v>
      </c>
      <c r="D124" s="638"/>
      <c r="E124" s="638"/>
      <c r="F124" s="638"/>
      <c r="G124" s="638"/>
      <c r="H124" s="638"/>
      <c r="I124" s="638"/>
      <c r="J124" s="638"/>
      <c r="K124" s="638"/>
      <c r="L124" s="638"/>
      <c r="M124" s="638"/>
      <c r="N124" s="638"/>
      <c r="O124" s="639"/>
      <c r="P124" s="646"/>
      <c r="Q124" s="646"/>
      <c r="R124" s="646"/>
      <c r="S124" s="647"/>
      <c r="T124" s="629" t="s">
        <v>496</v>
      </c>
      <c r="U124" s="529"/>
      <c r="V124" s="529"/>
      <c r="W124" s="529"/>
      <c r="X124" s="529"/>
      <c r="Y124" s="529"/>
      <c r="Z124" s="529"/>
      <c r="AA124" s="529"/>
      <c r="AB124" s="529"/>
      <c r="AC124" s="529"/>
      <c r="AD124" s="529"/>
      <c r="AE124" s="529"/>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0.25" customHeight="1" x14ac:dyDescent="0.15">
      <c r="A125" s="625"/>
      <c r="B125" s="626"/>
      <c r="C125" s="640" t="s">
        <v>541</v>
      </c>
      <c r="D125" s="641"/>
      <c r="E125" s="641"/>
      <c r="F125" s="641"/>
      <c r="G125" s="641"/>
      <c r="H125" s="641"/>
      <c r="I125" s="641"/>
      <c r="J125" s="641"/>
      <c r="K125" s="641"/>
      <c r="L125" s="641"/>
      <c r="M125" s="641"/>
      <c r="N125" s="641"/>
      <c r="O125" s="642"/>
      <c r="P125" s="648" t="s">
        <v>541</v>
      </c>
      <c r="Q125" s="648"/>
      <c r="R125" s="648"/>
      <c r="S125" s="649"/>
      <c r="T125" s="430" t="s">
        <v>542</v>
      </c>
      <c r="U125" s="431"/>
      <c r="V125" s="431"/>
      <c r="W125" s="431"/>
      <c r="X125" s="431"/>
      <c r="Y125" s="431"/>
      <c r="Z125" s="431"/>
      <c r="AA125" s="431"/>
      <c r="AB125" s="431"/>
      <c r="AC125" s="431"/>
      <c r="AD125" s="431"/>
      <c r="AE125" s="431"/>
      <c r="AF125" s="432"/>
      <c r="AG125" s="579"/>
      <c r="AH125" s="197"/>
      <c r="AI125" s="197"/>
      <c r="AJ125" s="197"/>
      <c r="AK125" s="197"/>
      <c r="AL125" s="197"/>
      <c r="AM125" s="197"/>
      <c r="AN125" s="197"/>
      <c r="AO125" s="197"/>
      <c r="AP125" s="197"/>
      <c r="AQ125" s="197"/>
      <c r="AR125" s="197"/>
      <c r="AS125" s="197"/>
      <c r="AT125" s="197"/>
      <c r="AU125" s="197"/>
      <c r="AV125" s="197"/>
      <c r="AW125" s="197"/>
      <c r="AX125" s="527"/>
    </row>
    <row r="126" spans="1:64" ht="35.25" customHeight="1" x14ac:dyDescent="0.15">
      <c r="A126" s="548" t="s">
        <v>58</v>
      </c>
      <c r="B126" s="549"/>
      <c r="C126" s="388" t="s">
        <v>64</v>
      </c>
      <c r="D126" s="571"/>
      <c r="E126" s="571"/>
      <c r="F126" s="572"/>
      <c r="G126" s="542" t="s">
        <v>546</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54.75" customHeight="1" thickBot="1" x14ac:dyDescent="0.2">
      <c r="A127" s="550"/>
      <c r="B127" s="551"/>
      <c r="C127" s="360" t="s">
        <v>68</v>
      </c>
      <c r="D127" s="361"/>
      <c r="E127" s="361"/>
      <c r="F127" s="362"/>
      <c r="G127" s="363" t="s">
        <v>548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3.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37.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37.5" customHeight="1" thickBot="1" x14ac:dyDescent="0.2">
      <c r="A133" s="427"/>
      <c r="B133" s="428"/>
      <c r="C133" s="428"/>
      <c r="D133" s="428"/>
      <c r="E133" s="429"/>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3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0" t="s">
        <v>224</v>
      </c>
      <c r="B137" s="401"/>
      <c r="C137" s="401"/>
      <c r="D137" s="401"/>
      <c r="E137" s="401"/>
      <c r="F137" s="401"/>
      <c r="G137" s="414" t="s">
        <v>498</v>
      </c>
      <c r="H137" s="415"/>
      <c r="I137" s="415"/>
      <c r="J137" s="415"/>
      <c r="K137" s="415"/>
      <c r="L137" s="415"/>
      <c r="M137" s="415"/>
      <c r="N137" s="415"/>
      <c r="O137" s="415"/>
      <c r="P137" s="416"/>
      <c r="Q137" s="401" t="s">
        <v>225</v>
      </c>
      <c r="R137" s="401"/>
      <c r="S137" s="401"/>
      <c r="T137" s="401"/>
      <c r="U137" s="401"/>
      <c r="V137" s="401"/>
      <c r="W137" s="414" t="s">
        <v>499</v>
      </c>
      <c r="X137" s="415"/>
      <c r="Y137" s="415"/>
      <c r="Z137" s="415"/>
      <c r="AA137" s="415"/>
      <c r="AB137" s="415"/>
      <c r="AC137" s="415"/>
      <c r="AD137" s="415"/>
      <c r="AE137" s="415"/>
      <c r="AF137" s="416"/>
      <c r="AG137" s="401" t="s">
        <v>226</v>
      </c>
      <c r="AH137" s="401"/>
      <c r="AI137" s="401"/>
      <c r="AJ137" s="401"/>
      <c r="AK137" s="401"/>
      <c r="AL137" s="401"/>
      <c r="AM137" s="397" t="s">
        <v>500</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501</v>
      </c>
      <c r="H138" s="418"/>
      <c r="I138" s="418"/>
      <c r="J138" s="418"/>
      <c r="K138" s="418"/>
      <c r="L138" s="418"/>
      <c r="M138" s="418"/>
      <c r="N138" s="418"/>
      <c r="O138" s="418"/>
      <c r="P138" s="419"/>
      <c r="Q138" s="403" t="s">
        <v>228</v>
      </c>
      <c r="R138" s="403"/>
      <c r="S138" s="403"/>
      <c r="T138" s="403"/>
      <c r="U138" s="403"/>
      <c r="V138" s="403"/>
      <c r="W138" s="417" t="s">
        <v>502</v>
      </c>
      <c r="X138" s="418"/>
      <c r="Y138" s="418"/>
      <c r="Z138" s="418"/>
      <c r="AA138" s="418"/>
      <c r="AB138" s="418"/>
      <c r="AC138" s="418"/>
      <c r="AD138" s="418"/>
      <c r="AE138" s="418"/>
      <c r="AF138" s="419"/>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4" t="s">
        <v>503</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462</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6"/>
      <c r="B179" s="537"/>
      <c r="C179" s="537"/>
      <c r="D179" s="537"/>
      <c r="E179" s="537"/>
      <c r="F179" s="538"/>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6"/>
      <c r="B180" s="537"/>
      <c r="C180" s="537"/>
      <c r="D180" s="537"/>
      <c r="E180" s="537"/>
      <c r="F180" s="538"/>
      <c r="G180" s="97" t="s">
        <v>504</v>
      </c>
      <c r="H180" s="98"/>
      <c r="I180" s="98"/>
      <c r="J180" s="98"/>
      <c r="K180" s="99"/>
      <c r="L180" s="100" t="s">
        <v>544</v>
      </c>
      <c r="M180" s="101"/>
      <c r="N180" s="101"/>
      <c r="O180" s="101"/>
      <c r="P180" s="101"/>
      <c r="Q180" s="101"/>
      <c r="R180" s="101"/>
      <c r="S180" s="101"/>
      <c r="T180" s="101"/>
      <c r="U180" s="101"/>
      <c r="V180" s="101"/>
      <c r="W180" s="101"/>
      <c r="X180" s="102"/>
      <c r="Y180" s="103">
        <v>28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4.75" customHeight="1" x14ac:dyDescent="0.15">
      <c r="A181" s="126"/>
      <c r="B181" s="537"/>
      <c r="C181" s="537"/>
      <c r="D181" s="537"/>
      <c r="E181" s="537"/>
      <c r="F181" s="538"/>
      <c r="G181" s="74" t="s">
        <v>505</v>
      </c>
      <c r="H181" s="75"/>
      <c r="I181" s="75"/>
      <c r="J181" s="75"/>
      <c r="K181" s="76"/>
      <c r="L181" s="77" t="s">
        <v>510</v>
      </c>
      <c r="M181" s="78"/>
      <c r="N181" s="78"/>
      <c r="O181" s="78"/>
      <c r="P181" s="78"/>
      <c r="Q181" s="78"/>
      <c r="R181" s="78"/>
      <c r="S181" s="78"/>
      <c r="T181" s="78"/>
      <c r="U181" s="78"/>
      <c r="V181" s="78"/>
      <c r="W181" s="78"/>
      <c r="X181" s="79"/>
      <c r="Y181" s="80">
        <v>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t="s">
        <v>506</v>
      </c>
      <c r="H182" s="75"/>
      <c r="I182" s="75"/>
      <c r="J182" s="75"/>
      <c r="K182" s="76"/>
      <c r="L182" s="77" t="s">
        <v>511</v>
      </c>
      <c r="M182" s="78"/>
      <c r="N182" s="78"/>
      <c r="O182" s="78"/>
      <c r="P182" s="78"/>
      <c r="Q182" s="78"/>
      <c r="R182" s="78"/>
      <c r="S182" s="78"/>
      <c r="T182" s="78"/>
      <c r="U182" s="78"/>
      <c r="V182" s="78"/>
      <c r="W182" s="78"/>
      <c r="X182" s="79"/>
      <c r="Y182" s="80">
        <v>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t="s">
        <v>507</v>
      </c>
      <c r="H183" s="75"/>
      <c r="I183" s="75"/>
      <c r="J183" s="75"/>
      <c r="K183" s="76"/>
      <c r="L183" s="77" t="s">
        <v>512</v>
      </c>
      <c r="M183" s="78"/>
      <c r="N183" s="78"/>
      <c r="O183" s="78"/>
      <c r="P183" s="78"/>
      <c r="Q183" s="78"/>
      <c r="R183" s="78"/>
      <c r="S183" s="78"/>
      <c r="T183" s="78"/>
      <c r="U183" s="78"/>
      <c r="V183" s="78"/>
      <c r="W183" s="78"/>
      <c r="X183" s="79"/>
      <c r="Y183" s="80">
        <v>16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t="s">
        <v>508</v>
      </c>
      <c r="H184" s="75"/>
      <c r="I184" s="75"/>
      <c r="J184" s="75"/>
      <c r="K184" s="76"/>
      <c r="L184" s="77"/>
      <c r="M184" s="78"/>
      <c r="N184" s="78"/>
      <c r="O184" s="78"/>
      <c r="P184" s="78"/>
      <c r="Q184" s="78"/>
      <c r="R184" s="78"/>
      <c r="S184" s="78"/>
      <c r="T184" s="78"/>
      <c r="U184" s="78"/>
      <c r="V184" s="78"/>
      <c r="W184" s="78"/>
      <c r="X184" s="79"/>
      <c r="Y184" s="80">
        <v>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t="s">
        <v>509</v>
      </c>
      <c r="H185" s="75"/>
      <c r="I185" s="75"/>
      <c r="J185" s="75"/>
      <c r="K185" s="76"/>
      <c r="L185" s="77" t="s">
        <v>513</v>
      </c>
      <c r="M185" s="78"/>
      <c r="N185" s="78"/>
      <c r="O185" s="78"/>
      <c r="P185" s="78"/>
      <c r="Q185" s="78"/>
      <c r="R185" s="78"/>
      <c r="S185" s="78"/>
      <c r="T185" s="78"/>
      <c r="U185" s="78"/>
      <c r="V185" s="78"/>
      <c r="W185" s="78"/>
      <c r="X185" s="79"/>
      <c r="Y185" s="80">
        <v>5</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62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4" t="s">
        <v>514</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6"/>
      <c r="B192" s="537"/>
      <c r="C192" s="537"/>
      <c r="D192" s="537"/>
      <c r="E192" s="537"/>
      <c r="F192" s="538"/>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6"/>
      <c r="B193" s="537"/>
      <c r="C193" s="537"/>
      <c r="D193" s="537"/>
      <c r="E193" s="537"/>
      <c r="F193" s="538"/>
      <c r="G193" s="97" t="s">
        <v>515</v>
      </c>
      <c r="H193" s="98"/>
      <c r="I193" s="98"/>
      <c r="J193" s="98"/>
      <c r="K193" s="99"/>
      <c r="L193" s="100" t="s">
        <v>516</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4.75" customHeight="1" x14ac:dyDescent="0.15">
      <c r="A194" s="126"/>
      <c r="B194" s="537"/>
      <c r="C194" s="537"/>
      <c r="D194" s="537"/>
      <c r="E194" s="537"/>
      <c r="F194" s="538"/>
      <c r="G194" s="74" t="s">
        <v>505</v>
      </c>
      <c r="H194" s="75"/>
      <c r="I194" s="75"/>
      <c r="J194" s="75"/>
      <c r="K194" s="76"/>
      <c r="L194" s="77" t="s">
        <v>517</v>
      </c>
      <c r="M194" s="78"/>
      <c r="N194" s="78"/>
      <c r="O194" s="78"/>
      <c r="P194" s="78"/>
      <c r="Q194" s="78"/>
      <c r="R194" s="78"/>
      <c r="S194" s="78"/>
      <c r="T194" s="78"/>
      <c r="U194" s="78"/>
      <c r="V194" s="78"/>
      <c r="W194" s="78"/>
      <c r="X194" s="79"/>
      <c r="Y194" s="80">
        <v>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t="s">
        <v>506</v>
      </c>
      <c r="H195" s="75"/>
      <c r="I195" s="75"/>
      <c r="J195" s="75"/>
      <c r="K195" s="76"/>
      <c r="L195" s="77" t="s">
        <v>518</v>
      </c>
      <c r="M195" s="78"/>
      <c r="N195" s="78"/>
      <c r="O195" s="78"/>
      <c r="P195" s="78"/>
      <c r="Q195" s="78"/>
      <c r="R195" s="78"/>
      <c r="S195" s="78"/>
      <c r="T195" s="78"/>
      <c r="U195" s="78"/>
      <c r="V195" s="78"/>
      <c r="W195" s="78"/>
      <c r="X195" s="79"/>
      <c r="Y195" s="80">
        <v>6</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t="s">
        <v>507</v>
      </c>
      <c r="H196" s="75"/>
      <c r="I196" s="75"/>
      <c r="J196" s="75"/>
      <c r="K196" s="76"/>
      <c r="L196" s="77" t="s">
        <v>519</v>
      </c>
      <c r="M196" s="78"/>
      <c r="N196" s="78"/>
      <c r="O196" s="78"/>
      <c r="P196" s="78"/>
      <c r="Q196" s="78"/>
      <c r="R196" s="78"/>
      <c r="S196" s="78"/>
      <c r="T196" s="78"/>
      <c r="U196" s="78"/>
      <c r="V196" s="78"/>
      <c r="W196" s="78"/>
      <c r="X196" s="79"/>
      <c r="Y196" s="80">
        <v>26</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t="s">
        <v>504</v>
      </c>
      <c r="H197" s="75"/>
      <c r="I197" s="75"/>
      <c r="J197" s="75"/>
      <c r="K197" s="76"/>
      <c r="L197" s="77" t="s">
        <v>544</v>
      </c>
      <c r="M197" s="78"/>
      <c r="N197" s="78"/>
      <c r="O197" s="78"/>
      <c r="P197" s="78"/>
      <c r="Q197" s="78"/>
      <c r="R197" s="78"/>
      <c r="S197" s="78"/>
      <c r="T197" s="78"/>
      <c r="U197" s="78"/>
      <c r="V197" s="78"/>
      <c r="W197" s="78"/>
      <c r="X197" s="79"/>
      <c r="Y197" s="80">
        <v>3</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t="s">
        <v>508</v>
      </c>
      <c r="H198" s="75"/>
      <c r="I198" s="75"/>
      <c r="J198" s="75"/>
      <c r="K198" s="76"/>
      <c r="L198" s="77"/>
      <c r="M198" s="78"/>
      <c r="N198" s="78"/>
      <c r="O198" s="78"/>
      <c r="P198" s="78"/>
      <c r="Q198" s="78"/>
      <c r="R198" s="78"/>
      <c r="S198" s="78"/>
      <c r="T198" s="78"/>
      <c r="U198" s="78"/>
      <c r="V198" s="78"/>
      <c r="W198" s="78"/>
      <c r="X198" s="79"/>
      <c r="Y198" s="80">
        <v>2</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t="s">
        <v>509</v>
      </c>
      <c r="H199" s="75"/>
      <c r="I199" s="75"/>
      <c r="J199" s="75"/>
      <c r="K199" s="76"/>
      <c r="L199" s="77" t="s">
        <v>520</v>
      </c>
      <c r="M199" s="78"/>
      <c r="N199" s="78"/>
      <c r="O199" s="78"/>
      <c r="P199" s="78"/>
      <c r="Q199" s="78"/>
      <c r="R199" s="78"/>
      <c r="S199" s="78"/>
      <c r="T199" s="78"/>
      <c r="U199" s="78"/>
      <c r="V199" s="78"/>
      <c r="W199" s="78"/>
      <c r="X199" s="79"/>
      <c r="Y199" s="80">
        <v>10</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58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4" t="s">
        <v>521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6"/>
      <c r="B205" s="537"/>
      <c r="C205" s="537"/>
      <c r="D205" s="537"/>
      <c r="E205" s="537"/>
      <c r="F205" s="538"/>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6"/>
      <c r="B206" s="537"/>
      <c r="C206" s="537"/>
      <c r="D206" s="537"/>
      <c r="E206" s="537"/>
      <c r="F206" s="538"/>
      <c r="G206" s="97" t="s">
        <v>509</v>
      </c>
      <c r="H206" s="98"/>
      <c r="I206" s="98"/>
      <c r="J206" s="98"/>
      <c r="K206" s="99"/>
      <c r="L206" s="100" t="s">
        <v>522</v>
      </c>
      <c r="M206" s="101"/>
      <c r="N206" s="101"/>
      <c r="O206" s="101"/>
      <c r="P206" s="101"/>
      <c r="Q206" s="101"/>
      <c r="R206" s="101"/>
      <c r="S206" s="101"/>
      <c r="T206" s="101"/>
      <c r="U206" s="101"/>
      <c r="V206" s="101"/>
      <c r="W206" s="101"/>
      <c r="X206" s="102"/>
      <c r="Y206" s="103">
        <v>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4" t="s">
        <v>367</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368</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6"/>
      <c r="B218" s="537"/>
      <c r="C218" s="537"/>
      <c r="D218" s="537"/>
      <c r="E218" s="537"/>
      <c r="F218" s="538"/>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523</v>
      </c>
      <c r="D236" s="113"/>
      <c r="E236" s="113"/>
      <c r="F236" s="113"/>
      <c r="G236" s="113"/>
      <c r="H236" s="113"/>
      <c r="I236" s="113"/>
      <c r="J236" s="113"/>
      <c r="K236" s="113"/>
      <c r="L236" s="113"/>
      <c r="M236" s="117" t="s">
        <v>524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62</v>
      </c>
      <c r="AL236" s="115"/>
      <c r="AM236" s="115"/>
      <c r="AN236" s="115"/>
      <c r="AO236" s="115"/>
      <c r="AP236" s="116"/>
      <c r="AQ236" s="117" t="s">
        <v>525</v>
      </c>
      <c r="AR236" s="113"/>
      <c r="AS236" s="113"/>
      <c r="AT236" s="113"/>
      <c r="AU236" s="114" t="s">
        <v>480</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4"/>
      <c r="AR238" s="115"/>
      <c r="AS238" s="115"/>
      <c r="AT238" s="116"/>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526</v>
      </c>
      <c r="D269" s="113"/>
      <c r="E269" s="113"/>
      <c r="F269" s="113"/>
      <c r="G269" s="113"/>
      <c r="H269" s="113"/>
      <c r="I269" s="113"/>
      <c r="J269" s="113"/>
      <c r="K269" s="113"/>
      <c r="L269" s="113"/>
      <c r="M269" s="117" t="s">
        <v>527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56</v>
      </c>
      <c r="AL269" s="115"/>
      <c r="AM269" s="115"/>
      <c r="AN269" s="115"/>
      <c r="AO269" s="115"/>
      <c r="AP269" s="116"/>
      <c r="AQ269" s="117" t="s">
        <v>525</v>
      </c>
      <c r="AR269" s="113"/>
      <c r="AS269" s="113"/>
      <c r="AT269" s="113"/>
      <c r="AU269" s="114" t="s">
        <v>480</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528</v>
      </c>
      <c r="D302" s="113"/>
      <c r="E302" s="113"/>
      <c r="F302" s="113"/>
      <c r="G302" s="113"/>
      <c r="H302" s="113"/>
      <c r="I302" s="113"/>
      <c r="J302" s="113"/>
      <c r="K302" s="113"/>
      <c r="L302" s="113"/>
      <c r="M302" s="123" t="s">
        <v>529</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5"/>
      <c r="AK302" s="114">
        <v>4</v>
      </c>
      <c r="AL302" s="115"/>
      <c r="AM302" s="115"/>
      <c r="AN302" s="115"/>
      <c r="AO302" s="115"/>
      <c r="AP302" s="116"/>
      <c r="AQ302" s="114" t="s">
        <v>480</v>
      </c>
      <c r="AR302" s="115"/>
      <c r="AS302" s="115"/>
      <c r="AT302" s="116"/>
      <c r="AU302" s="114" t="s">
        <v>480</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69">
      <formula>IF(RIGHT(TEXT(P14,"0.#"),1)=".",FALSE,TRUE)</formula>
    </cfRule>
    <cfRule type="expression" dxfId="954" priority="570">
      <formula>IF(RIGHT(TEXT(P14,"0.#"),1)=".",TRUE,FALSE)</formula>
    </cfRule>
  </conditionalFormatting>
  <conditionalFormatting sqref="AE23:AI23">
    <cfRule type="expression" dxfId="953" priority="559">
      <formula>IF(RIGHT(TEXT(AE23,"0.#"),1)=".",FALSE,TRUE)</formula>
    </cfRule>
    <cfRule type="expression" dxfId="952" priority="560">
      <formula>IF(RIGHT(TEXT(AE23,"0.#"),1)=".",TRUE,FALSE)</formula>
    </cfRule>
  </conditionalFormatting>
  <conditionalFormatting sqref="AE69:AX69">
    <cfRule type="expression" dxfId="951" priority="491">
      <formula>IF(RIGHT(TEXT(AE69,"0.#"),1)=".",FALSE,TRUE)</formula>
    </cfRule>
    <cfRule type="expression" dxfId="950" priority="492">
      <formula>IF(RIGHT(TEXT(AE69,"0.#"),1)=".",TRUE,FALSE)</formula>
    </cfRule>
  </conditionalFormatting>
  <conditionalFormatting sqref="AE83:AI83">
    <cfRule type="expression" dxfId="949" priority="473">
      <formula>IF(RIGHT(TEXT(AE83,"0.#"),1)=".",FALSE,TRUE)</formula>
    </cfRule>
    <cfRule type="expression" dxfId="948" priority="474">
      <formula>IF(RIGHT(TEXT(AE83,"0.#"),1)=".",TRUE,FALSE)</formula>
    </cfRule>
  </conditionalFormatting>
  <conditionalFormatting sqref="AJ83:AX83">
    <cfRule type="expression" dxfId="947" priority="471">
      <formula>IF(RIGHT(TEXT(AJ83,"0.#"),1)=".",FALSE,TRUE)</formula>
    </cfRule>
    <cfRule type="expression" dxfId="946" priority="472">
      <formula>IF(RIGHT(TEXT(AJ83,"0.#"),1)=".",TRUE,FALSE)</formula>
    </cfRule>
  </conditionalFormatting>
  <conditionalFormatting sqref="L99">
    <cfRule type="expression" dxfId="945" priority="451">
      <formula>IF(RIGHT(TEXT(L99,"0.#"),1)=".",FALSE,TRUE)</formula>
    </cfRule>
    <cfRule type="expression" dxfId="944" priority="452">
      <formula>IF(RIGHT(TEXT(L99,"0.#"),1)=".",TRUE,FALSE)</formula>
    </cfRule>
  </conditionalFormatting>
  <conditionalFormatting sqref="L104">
    <cfRule type="expression" dxfId="943" priority="449">
      <formula>IF(RIGHT(TEXT(L104,"0.#"),1)=".",FALSE,TRUE)</formula>
    </cfRule>
    <cfRule type="expression" dxfId="942" priority="450">
      <formula>IF(RIGHT(TEXT(L104,"0.#"),1)=".",TRUE,FALSE)</formula>
    </cfRule>
  </conditionalFormatting>
  <conditionalFormatting sqref="R104">
    <cfRule type="expression" dxfId="941" priority="447">
      <formula>IF(RIGHT(TEXT(R104,"0.#"),1)=".",FALSE,TRUE)</formula>
    </cfRule>
    <cfRule type="expression" dxfId="940" priority="448">
      <formula>IF(RIGHT(TEXT(R104,"0.#"),1)=".",TRUE,FALSE)</formula>
    </cfRule>
  </conditionalFormatting>
  <conditionalFormatting sqref="P18:AX18">
    <cfRule type="expression" dxfId="939" priority="445">
      <formula>IF(RIGHT(TEXT(P18,"0.#"),1)=".",FALSE,TRUE)</formula>
    </cfRule>
    <cfRule type="expression" dxfId="938" priority="446">
      <formula>IF(RIGHT(TEXT(P18,"0.#"),1)=".",TRUE,FALSE)</formula>
    </cfRule>
  </conditionalFormatting>
  <conditionalFormatting sqref="Y181">
    <cfRule type="expression" dxfId="937" priority="441">
      <formula>IF(RIGHT(TEXT(Y181,"0.#"),1)=".",FALSE,TRUE)</formula>
    </cfRule>
    <cfRule type="expression" dxfId="936" priority="442">
      <formula>IF(RIGHT(TEXT(Y181,"0.#"),1)=".",TRUE,FALSE)</formula>
    </cfRule>
  </conditionalFormatting>
  <conditionalFormatting sqref="Y190">
    <cfRule type="expression" dxfId="935" priority="437">
      <formula>IF(RIGHT(TEXT(Y190,"0.#"),1)=".",FALSE,TRUE)</formula>
    </cfRule>
    <cfRule type="expression" dxfId="934" priority="438">
      <formula>IF(RIGHT(TEXT(Y190,"0.#"),1)=".",TRUE,FALSE)</formula>
    </cfRule>
  </conditionalFormatting>
  <conditionalFormatting sqref="AK236">
    <cfRule type="expression" dxfId="933" priority="359">
      <formula>IF(RIGHT(TEXT(AK236,"0.#"),1)=".",FALSE,TRUE)</formula>
    </cfRule>
    <cfRule type="expression" dxfId="932" priority="360">
      <formula>IF(RIGHT(TEXT(AK236,"0.#"),1)=".",TRUE,FALSE)</formula>
    </cfRule>
  </conditionalFormatting>
  <conditionalFormatting sqref="AE54:AI54">
    <cfRule type="expression" dxfId="931" priority="309">
      <formula>IF(RIGHT(TEXT(AE54,"0.#"),1)=".",FALSE,TRUE)</formula>
    </cfRule>
    <cfRule type="expression" dxfId="930" priority="310">
      <formula>IF(RIGHT(TEXT(AE54,"0.#"),1)=".",TRUE,FALSE)</formula>
    </cfRule>
  </conditionalFormatting>
  <conditionalFormatting sqref="P16:AQ17 P15:AX15 P13:AX13">
    <cfRule type="expression" dxfId="929" priority="267">
      <formula>IF(RIGHT(TEXT(P13,"0.#"),1)=".",FALSE,TRUE)</formula>
    </cfRule>
    <cfRule type="expression" dxfId="928" priority="268">
      <formula>IF(RIGHT(TEXT(P13,"0.#"),1)=".",TRUE,FALSE)</formula>
    </cfRule>
  </conditionalFormatting>
  <conditionalFormatting sqref="P19:AJ19">
    <cfRule type="expression" dxfId="927" priority="265">
      <formula>IF(RIGHT(TEXT(P19,"0.#"),1)=".",FALSE,TRUE)</formula>
    </cfRule>
    <cfRule type="expression" dxfId="926" priority="266">
      <formula>IF(RIGHT(TEXT(P19,"0.#"),1)=".",TRUE,FALSE)</formula>
    </cfRule>
  </conditionalFormatting>
  <conditionalFormatting sqref="AE55:AX55 AJ54:AS54">
    <cfRule type="expression" dxfId="925" priority="261">
      <formula>IF(RIGHT(TEXT(AE54,"0.#"),1)=".",FALSE,TRUE)</formula>
    </cfRule>
    <cfRule type="expression" dxfId="924" priority="262">
      <formula>IF(RIGHT(TEXT(AE54,"0.#"),1)=".",TRUE,FALSE)</formula>
    </cfRule>
  </conditionalFormatting>
  <conditionalFormatting sqref="AE68:AS68">
    <cfRule type="expression" dxfId="923" priority="257">
      <formula>IF(RIGHT(TEXT(AE68,"0.#"),1)=".",FALSE,TRUE)</formula>
    </cfRule>
    <cfRule type="expression" dxfId="922" priority="258">
      <formula>IF(RIGHT(TEXT(AE68,"0.#"),1)=".",TRUE,FALSE)</formula>
    </cfRule>
  </conditionalFormatting>
  <conditionalFormatting sqref="AE95:AI95 AE92:AI92 AE89:AI89 AE86:AI86">
    <cfRule type="expression" dxfId="921" priority="255">
      <formula>IF(RIGHT(TEXT(AE86,"0.#"),1)=".",FALSE,TRUE)</formula>
    </cfRule>
    <cfRule type="expression" dxfId="920" priority="256">
      <formula>IF(RIGHT(TEXT(AE86,"0.#"),1)=".",TRUE,FALSE)</formula>
    </cfRule>
  </conditionalFormatting>
  <conditionalFormatting sqref="AJ95:AX95 AJ92:AX92 AJ89:AX89 AJ86:AX86">
    <cfRule type="expression" dxfId="919" priority="253">
      <formula>IF(RIGHT(TEXT(AJ86,"0.#"),1)=".",FALSE,TRUE)</formula>
    </cfRule>
    <cfRule type="expression" dxfId="918" priority="254">
      <formula>IF(RIGHT(TEXT(AJ86,"0.#"),1)=".",TRUE,FALSE)</formula>
    </cfRule>
  </conditionalFormatting>
  <conditionalFormatting sqref="L100:L103 L98">
    <cfRule type="expression" dxfId="917" priority="251">
      <formula>IF(RIGHT(TEXT(L98,"0.#"),1)=".",FALSE,TRUE)</formula>
    </cfRule>
    <cfRule type="expression" dxfId="916" priority="252">
      <formula>IF(RIGHT(TEXT(L98,"0.#"),1)=".",TRUE,FALSE)</formula>
    </cfRule>
  </conditionalFormatting>
  <conditionalFormatting sqref="R98">
    <cfRule type="expression" dxfId="915" priority="247">
      <formula>IF(RIGHT(TEXT(R98,"0.#"),1)=".",FALSE,TRUE)</formula>
    </cfRule>
    <cfRule type="expression" dxfId="914" priority="248">
      <formula>IF(RIGHT(TEXT(R98,"0.#"),1)=".",TRUE,FALSE)</formula>
    </cfRule>
  </conditionalFormatting>
  <conditionalFormatting sqref="R99:R103">
    <cfRule type="expression" dxfId="913" priority="245">
      <formula>IF(RIGHT(TEXT(R99,"0.#"),1)=".",FALSE,TRUE)</formula>
    </cfRule>
    <cfRule type="expression" dxfId="912" priority="246">
      <formula>IF(RIGHT(TEXT(R99,"0.#"),1)=".",TRUE,FALSE)</formula>
    </cfRule>
  </conditionalFormatting>
  <conditionalFormatting sqref="Y182:Y189 Y180">
    <cfRule type="expression" dxfId="911" priority="243">
      <formula>IF(RIGHT(TEXT(Y180,"0.#"),1)=".",FALSE,TRUE)</formula>
    </cfRule>
    <cfRule type="expression" dxfId="910" priority="244">
      <formula>IF(RIGHT(TEXT(Y180,"0.#"),1)=".",TRUE,FALSE)</formula>
    </cfRule>
  </conditionalFormatting>
  <conditionalFormatting sqref="AU181">
    <cfRule type="expression" dxfId="909" priority="241">
      <formula>IF(RIGHT(TEXT(AU181,"0.#"),1)=".",FALSE,TRUE)</formula>
    </cfRule>
    <cfRule type="expression" dxfId="908" priority="242">
      <formula>IF(RIGHT(TEXT(AU181,"0.#"),1)=".",TRUE,FALSE)</formula>
    </cfRule>
  </conditionalFormatting>
  <conditionalFormatting sqref="AU190">
    <cfRule type="expression" dxfId="907" priority="239">
      <formula>IF(RIGHT(TEXT(AU190,"0.#"),1)=".",FALSE,TRUE)</formula>
    </cfRule>
    <cfRule type="expression" dxfId="906" priority="240">
      <formula>IF(RIGHT(TEXT(AU190,"0.#"),1)=".",TRUE,FALSE)</formula>
    </cfRule>
  </conditionalFormatting>
  <conditionalFormatting sqref="AU182:AU189 AU180">
    <cfRule type="expression" dxfId="905" priority="237">
      <formula>IF(RIGHT(TEXT(AU180,"0.#"),1)=".",FALSE,TRUE)</formula>
    </cfRule>
    <cfRule type="expression" dxfId="904" priority="238">
      <formula>IF(RIGHT(TEXT(AU180,"0.#"),1)=".",TRUE,FALSE)</formula>
    </cfRule>
  </conditionalFormatting>
  <conditionalFormatting sqref="Y220 Y207 Y194">
    <cfRule type="expression" dxfId="903" priority="223">
      <formula>IF(RIGHT(TEXT(Y194,"0.#"),1)=".",FALSE,TRUE)</formula>
    </cfRule>
    <cfRule type="expression" dxfId="902" priority="224">
      <formula>IF(RIGHT(TEXT(Y194,"0.#"),1)=".",TRUE,FALSE)</formula>
    </cfRule>
  </conditionalFormatting>
  <conditionalFormatting sqref="Y229 Y216 Y203">
    <cfRule type="expression" dxfId="901" priority="221">
      <formula>IF(RIGHT(TEXT(Y203,"0.#"),1)=".",FALSE,TRUE)</formula>
    </cfRule>
    <cfRule type="expression" dxfId="900" priority="222">
      <formula>IF(RIGHT(TEXT(Y203,"0.#"),1)=".",TRUE,FALSE)</formula>
    </cfRule>
  </conditionalFormatting>
  <conditionalFormatting sqref="Y221:Y228 Y219 Y208:Y215 Y206 Y195:Y202 Y193">
    <cfRule type="expression" dxfId="899" priority="219">
      <formula>IF(RIGHT(TEXT(Y193,"0.#"),1)=".",FALSE,TRUE)</formula>
    </cfRule>
    <cfRule type="expression" dxfId="898" priority="220">
      <formula>IF(RIGHT(TEXT(Y193,"0.#"),1)=".",TRUE,FALSE)</formula>
    </cfRule>
  </conditionalFormatting>
  <conditionalFormatting sqref="AU220 AU207 AU194">
    <cfRule type="expression" dxfId="897" priority="217">
      <formula>IF(RIGHT(TEXT(AU194,"0.#"),1)=".",FALSE,TRUE)</formula>
    </cfRule>
    <cfRule type="expression" dxfId="896" priority="218">
      <formula>IF(RIGHT(TEXT(AU194,"0.#"),1)=".",TRUE,FALSE)</formula>
    </cfRule>
  </conditionalFormatting>
  <conditionalFormatting sqref="AU229 AU216 AU203">
    <cfRule type="expression" dxfId="895" priority="215">
      <formula>IF(RIGHT(TEXT(AU203,"0.#"),1)=".",FALSE,TRUE)</formula>
    </cfRule>
    <cfRule type="expression" dxfId="894" priority="216">
      <formula>IF(RIGHT(TEXT(AU203,"0.#"),1)=".",TRUE,FALSE)</formula>
    </cfRule>
  </conditionalFormatting>
  <conditionalFormatting sqref="AU221:AU228 AU219 AU208:AU215 AU206 AU195:AU202 AU193">
    <cfRule type="expression" dxfId="893" priority="213">
      <formula>IF(RIGHT(TEXT(AU193,"0.#"),1)=".",FALSE,TRUE)</formula>
    </cfRule>
    <cfRule type="expression" dxfId="892" priority="214">
      <formula>IF(RIGHT(TEXT(AU193,"0.#"),1)=".",TRUE,FALSE)</formula>
    </cfRule>
  </conditionalFormatting>
  <conditionalFormatting sqref="AE56:AI56">
    <cfRule type="expression" dxfId="891" priority="187">
      <formula>IF(AND(AE56&gt;=0, RIGHT(TEXT(AE56,"0.#"),1)&lt;&gt;"."),TRUE,FALSE)</formula>
    </cfRule>
    <cfRule type="expression" dxfId="890" priority="188">
      <formula>IF(AND(AE56&gt;=0, RIGHT(TEXT(AE56,"0.#"),1)="."),TRUE,FALSE)</formula>
    </cfRule>
    <cfRule type="expression" dxfId="889" priority="189">
      <formula>IF(AND(AE56&lt;0, RIGHT(TEXT(AE56,"0.#"),1)&lt;&gt;"."),TRUE,FALSE)</formula>
    </cfRule>
    <cfRule type="expression" dxfId="888" priority="190">
      <formula>IF(AND(AE56&lt;0, RIGHT(TEXT(AE56,"0.#"),1)="."),TRUE,FALSE)</formula>
    </cfRule>
  </conditionalFormatting>
  <conditionalFormatting sqref="AJ56:AS56">
    <cfRule type="expression" dxfId="887" priority="183">
      <formula>IF(AND(AJ56&gt;=0, RIGHT(TEXT(AJ56,"0.#"),1)&lt;&gt;"."),TRUE,FALSE)</formula>
    </cfRule>
    <cfRule type="expression" dxfId="886" priority="184">
      <formula>IF(AND(AJ56&gt;=0, RIGHT(TEXT(AJ56,"0.#"),1)="."),TRUE,FALSE)</formula>
    </cfRule>
    <cfRule type="expression" dxfId="885" priority="185">
      <formula>IF(AND(AJ56&lt;0, RIGHT(TEXT(AJ56,"0.#"),1)&lt;&gt;"."),TRUE,FALSE)</formula>
    </cfRule>
    <cfRule type="expression" dxfId="884" priority="186">
      <formula>IF(AND(AJ56&lt;0, RIGHT(TEXT(AJ56,"0.#"),1)="."),TRUE,FALSE)</formula>
    </cfRule>
  </conditionalFormatting>
  <conditionalFormatting sqref="AK237:AK265">
    <cfRule type="expression" dxfId="883" priority="171">
      <formula>IF(RIGHT(TEXT(AK237,"0.#"),1)=".",FALSE,TRUE)</formula>
    </cfRule>
    <cfRule type="expression" dxfId="882" priority="172">
      <formula>IF(RIGHT(TEXT(AK237,"0.#"),1)=".",TRUE,FALSE)</formula>
    </cfRule>
  </conditionalFormatting>
  <conditionalFormatting sqref="AU237:AX265">
    <cfRule type="expression" dxfId="881" priority="167">
      <formula>IF(AND(AU237&gt;=0, RIGHT(TEXT(AU237,"0.#"),1)&lt;&gt;"."),TRUE,FALSE)</formula>
    </cfRule>
    <cfRule type="expression" dxfId="880" priority="168">
      <formula>IF(AND(AU237&gt;=0, RIGHT(TEXT(AU237,"0.#"),1)="."),TRUE,FALSE)</formula>
    </cfRule>
    <cfRule type="expression" dxfId="879" priority="169">
      <formula>IF(AND(AU237&lt;0, RIGHT(TEXT(AU237,"0.#"),1)&lt;&gt;"."),TRUE,FALSE)</formula>
    </cfRule>
    <cfRule type="expression" dxfId="878" priority="170">
      <formula>IF(AND(AU237&lt;0, RIGHT(TEXT(AU237,"0.#"),1)="."),TRUE,FALSE)</formula>
    </cfRule>
  </conditionalFormatting>
  <conditionalFormatting sqref="AK270:AK298">
    <cfRule type="expression" dxfId="877" priority="159">
      <formula>IF(RIGHT(TEXT(AK270,"0.#"),1)=".",FALSE,TRUE)</formula>
    </cfRule>
    <cfRule type="expression" dxfId="876" priority="160">
      <formula>IF(RIGHT(TEXT(AK270,"0.#"),1)=".",TRUE,FALSE)</formula>
    </cfRule>
  </conditionalFormatting>
  <conditionalFormatting sqref="AU270:AX298">
    <cfRule type="expression" dxfId="875" priority="155">
      <formula>IF(AND(AU270&gt;=0, RIGHT(TEXT(AU270,"0.#"),1)&lt;&gt;"."),TRUE,FALSE)</formula>
    </cfRule>
    <cfRule type="expression" dxfId="874" priority="156">
      <formula>IF(AND(AU270&gt;=0, RIGHT(TEXT(AU270,"0.#"),1)="."),TRUE,FALSE)</formula>
    </cfRule>
    <cfRule type="expression" dxfId="873" priority="157">
      <formula>IF(AND(AU270&lt;0, RIGHT(TEXT(AU270,"0.#"),1)&lt;&gt;"."),TRUE,FALSE)</formula>
    </cfRule>
    <cfRule type="expression" dxfId="872" priority="158">
      <formula>IF(AND(AU270&lt;0, RIGHT(TEXT(AU270,"0.#"),1)="."),TRUE,FALSE)</formula>
    </cfRule>
  </conditionalFormatting>
  <conditionalFormatting sqref="AK303:AK331">
    <cfRule type="expression" dxfId="871" priority="147">
      <formula>IF(RIGHT(TEXT(AK303,"0.#"),1)=".",FALSE,TRUE)</formula>
    </cfRule>
    <cfRule type="expression" dxfId="870" priority="148">
      <formula>IF(RIGHT(TEXT(AK303,"0.#"),1)=".",TRUE,FALSE)</formula>
    </cfRule>
  </conditionalFormatting>
  <conditionalFormatting sqref="AU303:AX331">
    <cfRule type="expression" dxfId="869" priority="143">
      <formula>IF(AND(AU303&gt;=0, RIGHT(TEXT(AU303,"0.#"),1)&lt;&gt;"."),TRUE,FALSE)</formula>
    </cfRule>
    <cfRule type="expression" dxfId="868" priority="144">
      <formula>IF(AND(AU303&gt;=0, RIGHT(TEXT(AU303,"0.#"),1)="."),TRUE,FALSE)</formula>
    </cfRule>
    <cfRule type="expression" dxfId="867" priority="145">
      <formula>IF(AND(AU303&lt;0, RIGHT(TEXT(AU303,"0.#"),1)&lt;&gt;"."),TRUE,FALSE)</formula>
    </cfRule>
    <cfRule type="expression" dxfId="866" priority="146">
      <formula>IF(AND(AU303&lt;0, RIGHT(TEXT(AU303,"0.#"),1)="."),TRUE,FALSE)</formula>
    </cfRule>
  </conditionalFormatting>
  <conditionalFormatting sqref="AK335">
    <cfRule type="expression" dxfId="865" priority="141">
      <formula>IF(RIGHT(TEXT(AK335,"0.#"),1)=".",FALSE,TRUE)</formula>
    </cfRule>
    <cfRule type="expression" dxfId="864" priority="142">
      <formula>IF(RIGHT(TEXT(AK335,"0.#"),1)=".",TRUE,FALSE)</formula>
    </cfRule>
  </conditionalFormatting>
  <conditionalFormatting sqref="AU335:AX335">
    <cfRule type="expression" dxfId="863" priority="137">
      <formula>IF(AND(AU335&gt;=0, RIGHT(TEXT(AU335,"0.#"),1)&lt;&gt;"."),TRUE,FALSE)</formula>
    </cfRule>
    <cfRule type="expression" dxfId="862" priority="138">
      <formula>IF(AND(AU335&gt;=0, RIGHT(TEXT(AU335,"0.#"),1)="."),TRUE,FALSE)</formula>
    </cfRule>
    <cfRule type="expression" dxfId="861" priority="139">
      <formula>IF(AND(AU335&lt;0, RIGHT(TEXT(AU335,"0.#"),1)&lt;&gt;"."),TRUE,FALSE)</formula>
    </cfRule>
    <cfRule type="expression" dxfId="860" priority="140">
      <formula>IF(AND(AU335&lt;0, RIGHT(TEXT(AU335,"0.#"),1)="."),TRUE,FALSE)</formula>
    </cfRule>
  </conditionalFormatting>
  <conditionalFormatting sqref="AK336:AK364">
    <cfRule type="expression" dxfId="859" priority="135">
      <formula>IF(RIGHT(TEXT(AK336,"0.#"),1)=".",FALSE,TRUE)</formula>
    </cfRule>
    <cfRule type="expression" dxfId="858" priority="136">
      <formula>IF(RIGHT(TEXT(AK336,"0.#"),1)=".",TRUE,FALSE)</formula>
    </cfRule>
  </conditionalFormatting>
  <conditionalFormatting sqref="AU336:AX364">
    <cfRule type="expression" dxfId="857" priority="131">
      <formula>IF(AND(AU336&gt;=0, RIGHT(TEXT(AU336,"0.#"),1)&lt;&gt;"."),TRUE,FALSE)</formula>
    </cfRule>
    <cfRule type="expression" dxfId="856" priority="132">
      <formula>IF(AND(AU336&gt;=0, RIGHT(TEXT(AU336,"0.#"),1)="."),TRUE,FALSE)</formula>
    </cfRule>
    <cfRule type="expression" dxfId="855" priority="133">
      <formula>IF(AND(AU336&lt;0, RIGHT(TEXT(AU336,"0.#"),1)&lt;&gt;"."),TRUE,FALSE)</formula>
    </cfRule>
    <cfRule type="expression" dxfId="854" priority="134">
      <formula>IF(AND(AU336&lt;0, RIGHT(TEXT(AU336,"0.#"),1)="."),TRUE,FALSE)</formula>
    </cfRule>
  </conditionalFormatting>
  <conditionalFormatting sqref="AK368">
    <cfRule type="expression" dxfId="853" priority="129">
      <formula>IF(RIGHT(TEXT(AK368,"0.#"),1)=".",FALSE,TRUE)</formula>
    </cfRule>
    <cfRule type="expression" dxfId="852" priority="130">
      <formula>IF(RIGHT(TEXT(AK368,"0.#"),1)=".",TRUE,FALSE)</formula>
    </cfRule>
  </conditionalFormatting>
  <conditionalFormatting sqref="AU368:AX368">
    <cfRule type="expression" dxfId="851" priority="125">
      <formula>IF(AND(AU368&gt;=0, RIGHT(TEXT(AU368,"0.#"),1)&lt;&gt;"."),TRUE,FALSE)</formula>
    </cfRule>
    <cfRule type="expression" dxfId="850" priority="126">
      <formula>IF(AND(AU368&gt;=0, RIGHT(TEXT(AU368,"0.#"),1)="."),TRUE,FALSE)</formula>
    </cfRule>
    <cfRule type="expression" dxfId="849" priority="127">
      <formula>IF(AND(AU368&lt;0, RIGHT(TEXT(AU368,"0.#"),1)&lt;&gt;"."),TRUE,FALSE)</formula>
    </cfRule>
    <cfRule type="expression" dxfId="848" priority="128">
      <formula>IF(AND(AU368&lt;0, RIGHT(TEXT(AU368,"0.#"),1)="."),TRUE,FALSE)</formula>
    </cfRule>
  </conditionalFormatting>
  <conditionalFormatting sqref="AK369:AK397">
    <cfRule type="expression" dxfId="847" priority="123">
      <formula>IF(RIGHT(TEXT(AK369,"0.#"),1)=".",FALSE,TRUE)</formula>
    </cfRule>
    <cfRule type="expression" dxfId="846" priority="124">
      <formula>IF(RIGHT(TEXT(AK369,"0.#"),1)=".",TRUE,FALSE)</formula>
    </cfRule>
  </conditionalFormatting>
  <conditionalFormatting sqref="AU369:AX397">
    <cfRule type="expression" dxfId="845" priority="119">
      <formula>IF(AND(AU369&gt;=0, RIGHT(TEXT(AU369,"0.#"),1)&lt;&gt;"."),TRUE,FALSE)</formula>
    </cfRule>
    <cfRule type="expression" dxfId="844" priority="120">
      <formula>IF(AND(AU369&gt;=0, RIGHT(TEXT(AU369,"0.#"),1)="."),TRUE,FALSE)</formula>
    </cfRule>
    <cfRule type="expression" dxfId="843" priority="121">
      <formula>IF(AND(AU369&lt;0, RIGHT(TEXT(AU369,"0.#"),1)&lt;&gt;"."),TRUE,FALSE)</formula>
    </cfRule>
    <cfRule type="expression" dxfId="842" priority="122">
      <formula>IF(AND(AU369&lt;0, RIGHT(TEXT(AU369,"0.#"),1)="."),TRUE,FALSE)</formula>
    </cfRule>
  </conditionalFormatting>
  <conditionalFormatting sqref="AK401">
    <cfRule type="expression" dxfId="841" priority="117">
      <formula>IF(RIGHT(TEXT(AK401,"0.#"),1)=".",FALSE,TRUE)</formula>
    </cfRule>
    <cfRule type="expression" dxfId="840" priority="118">
      <formula>IF(RIGHT(TEXT(AK401,"0.#"),1)=".",TRUE,FALSE)</formula>
    </cfRule>
  </conditionalFormatting>
  <conditionalFormatting sqref="AU401:AX401">
    <cfRule type="expression" dxfId="839" priority="113">
      <formula>IF(AND(AU401&gt;=0, RIGHT(TEXT(AU401,"0.#"),1)&lt;&gt;"."),TRUE,FALSE)</formula>
    </cfRule>
    <cfRule type="expression" dxfId="838" priority="114">
      <formula>IF(AND(AU401&gt;=0, RIGHT(TEXT(AU401,"0.#"),1)="."),TRUE,FALSE)</formula>
    </cfRule>
    <cfRule type="expression" dxfId="837" priority="115">
      <formula>IF(AND(AU401&lt;0, RIGHT(TEXT(AU401,"0.#"),1)&lt;&gt;"."),TRUE,FALSE)</formula>
    </cfRule>
    <cfRule type="expression" dxfId="836" priority="116">
      <formula>IF(AND(AU401&lt;0, RIGHT(TEXT(AU401,"0.#"),1)="."),TRUE,FALSE)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2:AX430">
    <cfRule type="expression" dxfId="833" priority="107">
      <formula>IF(AND(AU402&gt;=0, RIGHT(TEXT(AU402,"0.#"),1)&lt;&gt;"."),TRUE,FALSE)</formula>
    </cfRule>
    <cfRule type="expression" dxfId="832" priority="108">
      <formula>IF(AND(AU402&gt;=0, RIGHT(TEXT(AU402,"0.#"),1)="."),TRUE,FALSE)</formula>
    </cfRule>
    <cfRule type="expression" dxfId="831" priority="109">
      <formula>IF(AND(AU402&lt;0, RIGHT(TEXT(AU402,"0.#"),1)&lt;&gt;"."),TRUE,FALSE)</formula>
    </cfRule>
    <cfRule type="expression" dxfId="830" priority="110">
      <formula>IF(AND(AU402&lt;0, RIGHT(TEXT(AU402,"0.#"),1)="."),TRUE,FALSE)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U467:AX467">
    <cfRule type="expression" dxfId="815" priority="89">
      <formula>IF(AND(AU467&gt;=0, RIGHT(TEXT(AU467,"0.#"),1)&lt;&gt;"."),TRUE,FALSE)</formula>
    </cfRule>
    <cfRule type="expression" dxfId="814" priority="90">
      <formula>IF(AND(AU467&gt;=0, RIGHT(TEXT(AU467,"0.#"),1)="."),TRUE,FALSE)</formula>
    </cfRule>
    <cfRule type="expression" dxfId="813" priority="91">
      <formula>IF(AND(AU467&lt;0, RIGHT(TEXT(AU467,"0.#"),1)&lt;&gt;"."),TRUE,FALSE)</formula>
    </cfRule>
    <cfRule type="expression" dxfId="812" priority="92">
      <formula>IF(AND(AU467&lt;0, RIGHT(TEXT(AU467,"0.#"),1)="."),TRUE,FALSE)</formula>
    </cfRule>
  </conditionalFormatting>
  <conditionalFormatting sqref="AK468:AK496">
    <cfRule type="expression" dxfId="811" priority="87">
      <formula>IF(RIGHT(TEXT(AK468,"0.#"),1)=".",FALSE,TRUE)</formula>
    </cfRule>
    <cfRule type="expression" dxfId="810" priority="88">
      <formula>IF(RIGHT(TEXT(AK468,"0.#"),1)=".",TRUE,FALSE)</formula>
    </cfRule>
  </conditionalFormatting>
  <conditionalFormatting sqref="AU468:AX496">
    <cfRule type="expression" dxfId="809" priority="83">
      <formula>IF(AND(AU468&gt;=0, RIGHT(TEXT(AU468,"0.#"),1)&lt;&gt;"."),TRUE,FALSE)</formula>
    </cfRule>
    <cfRule type="expression" dxfId="808" priority="84">
      <formula>IF(AND(AU468&gt;=0, RIGHT(TEXT(AU468,"0.#"),1)="."),TRUE,FALSE)</formula>
    </cfRule>
    <cfRule type="expression" dxfId="807" priority="85">
      <formula>IF(AND(AU468&lt;0, RIGHT(TEXT(AU468,"0.#"),1)&lt;&gt;"."),TRUE,FALSE)</formula>
    </cfRule>
    <cfRule type="expression" dxfId="806" priority="86">
      <formula>IF(AND(AU468&lt;0, RIGHT(TEXT(AU468,"0.#"),1)="."),TRUE,FALSE)</formula>
    </cfRule>
  </conditionalFormatting>
  <conditionalFormatting sqref="AJ23:AS23 AE24:AS24">
    <cfRule type="expression" dxfId="805" priority="81">
      <formula>IF(RIGHT(TEXT(AE23,"0.#"),1)=".",FALSE,TRUE)</formula>
    </cfRule>
    <cfRule type="expression" dxfId="804" priority="82">
      <formula>IF(RIGHT(TEXT(AE23,"0.#"),1)=".",TRUE,FALSE)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E25:AI25">
    <cfRule type="expression" dxfId="771" priority="27">
      <formula>IF(RIGHT(TEXT(AE25,"0.#"),1)=".",FALSE,TRUE)</formula>
    </cfRule>
    <cfRule type="expression" dxfId="770" priority="28">
      <formula>IF(RIGHT(TEXT(AE25,"0.#"),1)=".",TRUE,FALSE)</formula>
    </cfRule>
  </conditionalFormatting>
  <conditionalFormatting sqref="AJ25:AN25">
    <cfRule type="expression" dxfId="769" priority="25">
      <formula>IF(RIGHT(TEXT(AJ25,"0.#"),1)=".",FALSE,TRUE)</formula>
    </cfRule>
    <cfRule type="expression" dxfId="768" priority="26">
      <formula>IF(RIGHT(TEXT(AJ25,"0.#"),1)=".",TRUE,FALSE)</formula>
    </cfRule>
  </conditionalFormatting>
  <conditionalFormatting sqref="AO25:AS25">
    <cfRule type="expression" dxfId="767" priority="23">
      <formula>IF(RIGHT(TEXT(AO25,"0.#"),1)=".",FALSE,TRUE)</formula>
    </cfRule>
    <cfRule type="expression" dxfId="766" priority="24">
      <formula>IF(RIGHT(TEXT(AO25,"0.#"),1)=".",TRUE,FALSE)</formula>
    </cfRule>
  </conditionalFormatting>
  <conditionalFormatting sqref="AQ238:AT238">
    <cfRule type="expression" dxfId="765" priority="19">
      <formula>IF(AND(AQ238&gt;=0, RIGHT(TEXT(AQ238,"0.#"),1)&lt;&gt;"."),TRUE,FALSE)</formula>
    </cfRule>
    <cfRule type="expression" dxfId="764" priority="20">
      <formula>IF(AND(AQ238&gt;=0, RIGHT(TEXT(AQ238,"0.#"),1)="."),TRUE,FALSE)</formula>
    </cfRule>
    <cfRule type="expression" dxfId="763" priority="21">
      <formula>IF(AND(AQ238&lt;0, RIGHT(TEXT(AQ238,"0.#"),1)&lt;&gt;"."),TRUE,FALSE)</formula>
    </cfRule>
    <cfRule type="expression" dxfId="762" priority="22">
      <formula>IF(AND(AQ238&lt;0, RIGHT(TEXT(AQ238,"0.#"),1)="."),TRUE,FALSE)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Q302:AT302">
    <cfRule type="expression" dxfId="749" priority="3">
      <formula>IF(AND(AQ302&gt;=0, RIGHT(TEXT(AQ302,"0.#"),1)&lt;&gt;"."),TRUE,FALSE)</formula>
    </cfRule>
    <cfRule type="expression" dxfId="748" priority="4">
      <formula>IF(AND(AQ302&gt;=0, RIGHT(TEXT(AQ302,"0.#"),1)="."),TRUE,FALSE)</formula>
    </cfRule>
    <cfRule type="expression" dxfId="747" priority="5">
      <formula>IF(AND(AQ302&lt;0, RIGHT(TEXT(AQ302,"0.#"),1)&lt;&gt;"."),TRUE,FALSE)</formula>
    </cfRule>
    <cfRule type="expression" dxfId="746" priority="6">
      <formula>IF(AND(AQ302&lt;0, RIGHT(TEXT(AQ302,"0.#"),1)="."),TRUE,FALSE)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4" sqref="P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9"/>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9"/>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9"/>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9"/>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9"/>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9"/>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9"/>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9"/>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9"/>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9"/>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466</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4" t="s">
        <v>371</v>
      </c>
      <c r="H2" s="385"/>
      <c r="I2" s="385"/>
      <c r="J2" s="385"/>
      <c r="K2" s="385"/>
      <c r="L2" s="385"/>
      <c r="M2" s="385"/>
      <c r="N2" s="385"/>
      <c r="O2" s="385"/>
      <c r="P2" s="385"/>
      <c r="Q2" s="385"/>
      <c r="R2" s="385"/>
      <c r="S2" s="385"/>
      <c r="T2" s="385"/>
      <c r="U2" s="385"/>
      <c r="V2" s="385"/>
      <c r="W2" s="385"/>
      <c r="X2" s="385"/>
      <c r="Y2" s="385"/>
      <c r="Z2" s="385"/>
      <c r="AA2" s="385"/>
      <c r="AB2" s="386"/>
      <c r="AC2" s="384" t="s">
        <v>461</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5"/>
      <c r="B3" s="696"/>
      <c r="C3" s="696"/>
      <c r="D3" s="696"/>
      <c r="E3" s="696"/>
      <c r="F3" s="697"/>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4" t="s">
        <v>372</v>
      </c>
      <c r="H15" s="385"/>
      <c r="I15" s="385"/>
      <c r="J15" s="385"/>
      <c r="K15" s="385"/>
      <c r="L15" s="385"/>
      <c r="M15" s="385"/>
      <c r="N15" s="385"/>
      <c r="O15" s="385"/>
      <c r="P15" s="385"/>
      <c r="Q15" s="385"/>
      <c r="R15" s="385"/>
      <c r="S15" s="385"/>
      <c r="T15" s="385"/>
      <c r="U15" s="385"/>
      <c r="V15" s="385"/>
      <c r="W15" s="385"/>
      <c r="X15" s="385"/>
      <c r="Y15" s="385"/>
      <c r="Z15" s="385"/>
      <c r="AA15" s="385"/>
      <c r="AB15" s="386"/>
      <c r="AC15" s="384" t="s">
        <v>373</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5"/>
      <c r="B16" s="696"/>
      <c r="C16" s="696"/>
      <c r="D16" s="696"/>
      <c r="E16" s="696"/>
      <c r="F16" s="697"/>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4" t="s">
        <v>374</v>
      </c>
      <c r="H28" s="385"/>
      <c r="I28" s="385"/>
      <c r="J28" s="385"/>
      <c r="K28" s="385"/>
      <c r="L28" s="385"/>
      <c r="M28" s="385"/>
      <c r="N28" s="385"/>
      <c r="O28" s="385"/>
      <c r="P28" s="385"/>
      <c r="Q28" s="385"/>
      <c r="R28" s="385"/>
      <c r="S28" s="385"/>
      <c r="T28" s="385"/>
      <c r="U28" s="385"/>
      <c r="V28" s="385"/>
      <c r="W28" s="385"/>
      <c r="X28" s="385"/>
      <c r="Y28" s="385"/>
      <c r="Z28" s="385"/>
      <c r="AA28" s="385"/>
      <c r="AB28" s="386"/>
      <c r="AC28" s="384" t="s">
        <v>375</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5"/>
      <c r="B29" s="696"/>
      <c r="C29" s="696"/>
      <c r="D29" s="696"/>
      <c r="E29" s="696"/>
      <c r="F29" s="697"/>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4" t="s">
        <v>376</v>
      </c>
      <c r="H41" s="385"/>
      <c r="I41" s="385"/>
      <c r="J41" s="385"/>
      <c r="K41" s="385"/>
      <c r="L41" s="385"/>
      <c r="M41" s="385"/>
      <c r="N41" s="385"/>
      <c r="O41" s="385"/>
      <c r="P41" s="385"/>
      <c r="Q41" s="385"/>
      <c r="R41" s="385"/>
      <c r="S41" s="385"/>
      <c r="T41" s="385"/>
      <c r="U41" s="385"/>
      <c r="V41" s="385"/>
      <c r="W41" s="385"/>
      <c r="X41" s="385"/>
      <c r="Y41" s="385"/>
      <c r="Z41" s="385"/>
      <c r="AA41" s="385"/>
      <c r="AB41" s="386"/>
      <c r="AC41" s="384" t="s">
        <v>377</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5"/>
      <c r="B42" s="696"/>
      <c r="C42" s="696"/>
      <c r="D42" s="696"/>
      <c r="E42" s="696"/>
      <c r="F42" s="697"/>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4" t="s">
        <v>378</v>
      </c>
      <c r="H55" s="385"/>
      <c r="I55" s="385"/>
      <c r="J55" s="385"/>
      <c r="K55" s="385"/>
      <c r="L55" s="385"/>
      <c r="M55" s="385"/>
      <c r="N55" s="385"/>
      <c r="O55" s="385"/>
      <c r="P55" s="385"/>
      <c r="Q55" s="385"/>
      <c r="R55" s="385"/>
      <c r="S55" s="385"/>
      <c r="T55" s="385"/>
      <c r="U55" s="385"/>
      <c r="V55" s="385"/>
      <c r="W55" s="385"/>
      <c r="X55" s="385"/>
      <c r="Y55" s="385"/>
      <c r="Z55" s="385"/>
      <c r="AA55" s="385"/>
      <c r="AB55" s="386"/>
      <c r="AC55" s="384" t="s">
        <v>379</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5"/>
      <c r="B56" s="696"/>
      <c r="C56" s="696"/>
      <c r="D56" s="696"/>
      <c r="E56" s="696"/>
      <c r="F56" s="697"/>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4" t="s">
        <v>380</v>
      </c>
      <c r="H68" s="385"/>
      <c r="I68" s="385"/>
      <c r="J68" s="385"/>
      <c r="K68" s="385"/>
      <c r="L68" s="385"/>
      <c r="M68" s="385"/>
      <c r="N68" s="385"/>
      <c r="O68" s="385"/>
      <c r="P68" s="385"/>
      <c r="Q68" s="385"/>
      <c r="R68" s="385"/>
      <c r="S68" s="385"/>
      <c r="T68" s="385"/>
      <c r="U68" s="385"/>
      <c r="V68" s="385"/>
      <c r="W68" s="385"/>
      <c r="X68" s="385"/>
      <c r="Y68" s="385"/>
      <c r="Z68" s="385"/>
      <c r="AA68" s="385"/>
      <c r="AB68" s="386"/>
      <c r="AC68" s="384" t="s">
        <v>381</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5"/>
      <c r="B69" s="696"/>
      <c r="C69" s="696"/>
      <c r="D69" s="696"/>
      <c r="E69" s="696"/>
      <c r="F69" s="697"/>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4" t="s">
        <v>382</v>
      </c>
      <c r="H81" s="385"/>
      <c r="I81" s="385"/>
      <c r="J81" s="385"/>
      <c r="K81" s="385"/>
      <c r="L81" s="385"/>
      <c r="M81" s="385"/>
      <c r="N81" s="385"/>
      <c r="O81" s="385"/>
      <c r="P81" s="385"/>
      <c r="Q81" s="385"/>
      <c r="R81" s="385"/>
      <c r="S81" s="385"/>
      <c r="T81" s="385"/>
      <c r="U81" s="385"/>
      <c r="V81" s="385"/>
      <c r="W81" s="385"/>
      <c r="X81" s="385"/>
      <c r="Y81" s="385"/>
      <c r="Z81" s="385"/>
      <c r="AA81" s="385"/>
      <c r="AB81" s="386"/>
      <c r="AC81" s="384" t="s">
        <v>383</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5"/>
      <c r="B82" s="696"/>
      <c r="C82" s="696"/>
      <c r="D82" s="696"/>
      <c r="E82" s="696"/>
      <c r="F82" s="697"/>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4" t="s">
        <v>384</v>
      </c>
      <c r="H94" s="385"/>
      <c r="I94" s="385"/>
      <c r="J94" s="385"/>
      <c r="K94" s="385"/>
      <c r="L94" s="385"/>
      <c r="M94" s="385"/>
      <c r="N94" s="385"/>
      <c r="O94" s="385"/>
      <c r="P94" s="385"/>
      <c r="Q94" s="385"/>
      <c r="R94" s="385"/>
      <c r="S94" s="385"/>
      <c r="T94" s="385"/>
      <c r="U94" s="385"/>
      <c r="V94" s="385"/>
      <c r="W94" s="385"/>
      <c r="X94" s="385"/>
      <c r="Y94" s="385"/>
      <c r="Z94" s="385"/>
      <c r="AA94" s="385"/>
      <c r="AB94" s="386"/>
      <c r="AC94" s="384" t="s">
        <v>385</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5"/>
      <c r="B95" s="696"/>
      <c r="C95" s="696"/>
      <c r="D95" s="696"/>
      <c r="E95" s="696"/>
      <c r="F95" s="697"/>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4" t="s">
        <v>386</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387</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5"/>
      <c r="B109" s="696"/>
      <c r="C109" s="696"/>
      <c r="D109" s="696"/>
      <c r="E109" s="696"/>
      <c r="F109" s="697"/>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4" t="s">
        <v>408</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388</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5"/>
      <c r="B122" s="696"/>
      <c r="C122" s="696"/>
      <c r="D122" s="696"/>
      <c r="E122" s="696"/>
      <c r="F122" s="697"/>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4" t="s">
        <v>389</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390</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5"/>
      <c r="B135" s="696"/>
      <c r="C135" s="696"/>
      <c r="D135" s="696"/>
      <c r="E135" s="696"/>
      <c r="F135" s="697"/>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4" t="s">
        <v>391</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392</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5"/>
      <c r="B148" s="696"/>
      <c r="C148" s="696"/>
      <c r="D148" s="696"/>
      <c r="E148" s="696"/>
      <c r="F148" s="697"/>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4" t="s">
        <v>393</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394</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5"/>
      <c r="B162" s="696"/>
      <c r="C162" s="696"/>
      <c r="D162" s="696"/>
      <c r="E162" s="696"/>
      <c r="F162" s="697"/>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4" t="s">
        <v>395</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396</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5"/>
      <c r="B175" s="696"/>
      <c r="C175" s="696"/>
      <c r="D175" s="696"/>
      <c r="E175" s="696"/>
      <c r="F175" s="697"/>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4" t="s">
        <v>397</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398</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5"/>
      <c r="B188" s="696"/>
      <c r="C188" s="696"/>
      <c r="D188" s="696"/>
      <c r="E188" s="696"/>
      <c r="F188" s="697"/>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399</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5"/>
      <c r="B201" s="696"/>
      <c r="C201" s="696"/>
      <c r="D201" s="696"/>
      <c r="E201" s="696"/>
      <c r="F201" s="697"/>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4" t="s">
        <v>400</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401</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5"/>
      <c r="B215" s="696"/>
      <c r="C215" s="696"/>
      <c r="D215" s="696"/>
      <c r="E215" s="696"/>
      <c r="F215" s="697"/>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4" t="s">
        <v>402</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403</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5"/>
      <c r="B228" s="696"/>
      <c r="C228" s="696"/>
      <c r="D228" s="696"/>
      <c r="E228" s="696"/>
      <c r="F228" s="697"/>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4" t="s">
        <v>404</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405</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5"/>
      <c r="B241" s="696"/>
      <c r="C241" s="696"/>
      <c r="D241" s="696"/>
      <c r="E241" s="696"/>
      <c r="F241" s="697"/>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4" t="s">
        <v>406</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407</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5"/>
      <c r="B254" s="696"/>
      <c r="C254" s="696"/>
      <c r="D254" s="696"/>
      <c r="E254" s="696"/>
      <c r="F254" s="697"/>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2015-06-05T08:45:04Z</cp:lastPrinted>
  <dcterms:created xsi:type="dcterms:W3CDTF">2012-03-13T00:50:25Z</dcterms:created>
  <dcterms:modified xsi:type="dcterms:W3CDTF">2015-06-05T08:45:07Z</dcterms:modified>
</cp:coreProperties>
</file>