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89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G8" i="3"/>
</calcChain>
</file>

<file path=xl/sharedStrings.xml><?xml version="1.0" encoding="utf-8"?>
<sst xmlns="http://schemas.openxmlformats.org/spreadsheetml/2006/main" count="1337" uniqueCount="547">
  <si>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</si>
  <si>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</si>
  <si>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</si>
  <si>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</si>
  <si>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</si>
  <si>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</si>
  <si>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</si>
  <si>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</si>
  <si>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</si>
  <si>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</si>
  <si>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</si>
  <si>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</si>
  <si>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</si>
  <si>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</si>
  <si>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</si>
  <si>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</si>
  <si>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</si>
  <si>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</si>
  <si>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</si>
  <si>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</si>
  <si>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</si>
  <si>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</si>
  <si>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</si>
  <si>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</si>
  <si>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</si>
  <si>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</si>
  <si>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</si>
  <si>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</si>
  <si>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</si>
  <si>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</si>
  <si>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</si>
  <si>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</si>
  <si>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</si>
  <si>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</si>
  <si>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</si>
  <si>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</si>
  <si>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</si>
  <si>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</si>
  <si>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</si>
  <si>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</si>
  <si>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</si>
  <si>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</si>
  <si>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</si>
  <si>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</si>
  <si>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</si>
  <si>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</si>
  <si>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</si>
  <si>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</si>
  <si>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</si>
  <si>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</si>
  <si>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</si>
  <si>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</si>
  <si>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</si>
  <si>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</si>
  <si>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</si>
  <si>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</si>
  <si>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</si>
  <si>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</si>
  <si>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</si>
  <si>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</si>
  <si>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</si>
  <si>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</si>
  <si>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</si>
  <si>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</si>
  <si>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</si>
  <si>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</si>
  <si>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</si>
  <si>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</si>
  <si>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</si>
  <si>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</si>
  <si>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</si>
  <si>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</si>
  <si>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</si>
  <si>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</si>
  <si>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</si>
  <si>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</si>
  <si>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</si>
  <si>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</si>
  <si>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</si>
  <si>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</si>
  <si>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</si>
  <si>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</si>
  <si>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</si>
  <si>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</si>
  <si>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</si>
  <si>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</si>
  <si>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</si>
  <si>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</si>
  <si>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</si>
  <si>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</si>
  <si>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</si>
  <si>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</si>
  <si>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</si>
  <si>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</si>
  <si>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</si>
  <si>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</si>
  <si>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</si>
  <si>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</si>
  <si>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</si>
  <si>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</si>
  <si>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</si>
  <si>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</si>
  <si>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</si>
  <si>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</si>
  <si>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</si>
  <si>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</si>
  <si>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</si>
  <si>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</si>
  <si>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</si>
  <si>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</si>
  <si>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</si>
  <si>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</si>
  <si>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</si>
  <si>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</si>
  <si>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</si>
  <si>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</si>
  <si>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</si>
  <si>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</si>
  <si>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</si>
  <si>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</si>
  <si>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</si>
  <si>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</si>
  <si>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</si>
  <si>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</si>
  <si>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</si>
  <si>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</si>
  <si>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</si>
  <si>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</si>
  <si>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</si>
  <si>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</si>
  <si>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</si>
  <si>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</si>
  <si>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</si>
  <si>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</si>
  <si>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</si>
  <si>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</si>
  <si>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</si>
  <si>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</si>
  <si>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</si>
  <si>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</si>
  <si>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</si>
  <si>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</si>
  <si>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</si>
  <si>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</si>
  <si>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</si>
  <si>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</si>
  <si>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</si>
  <si>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</si>
  <si>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</si>
  <si>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</si>
  <si>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</si>
  <si>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</si>
  <si>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</si>
  <si>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</si>
  <si>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</si>
  <si>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</si>
  <si>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</si>
  <si>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</si>
  <si>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</si>
  <si>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</si>
  <si>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</si>
  <si>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</si>
  <si>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</si>
  <si>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</si>
  <si>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</si>
  <si>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</si>
  <si>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</si>
  <si>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</si>
  <si>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</si>
  <si>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</si>
  <si>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</si>
  <si>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</si>
  <si>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</si>
  <si>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</si>
  <si>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</si>
  <si>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</si>
  <si>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</si>
  <si>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</si>
  <si>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</si>
  <si>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</si>
  <si>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</si>
  <si>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</si>
  <si>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</si>
  <si>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</si>
  <si>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</si>
  <si>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</si>
  <si>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</si>
  <si>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</si>
  <si>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</si>
  <si>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</si>
  <si>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</si>
  <si>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</si>
  <si>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</si>
  <si>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</si>
  <si>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</si>
  <si>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</si>
  <si>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</si>
  <si>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</si>
  <si>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</si>
  <si>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</si>
  <si>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</si>
  <si>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</si>
  <si>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</si>
  <si>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</si>
  <si>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</si>
  <si>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</si>
  <si>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</si>
  <si>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</si>
  <si>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</si>
  <si>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</si>
  <si>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</si>
  <si>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</si>
  <si>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</si>
  <si>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</si>
  <si>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</si>
  <si>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</si>
  <si>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</si>
  <si>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</si>
  <si>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</si>
  <si>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</si>
  <si>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</si>
  <si>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</si>
  <si>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</si>
  <si>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</si>
  <si>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</si>
  <si>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</si>
  <si>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</si>
  <si>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</si>
  <si>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</si>
  <si>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</si>
  <si>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</si>
  <si>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</si>
  <si>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</si>
  <si>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</si>
  <si>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</si>
  <si>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</si>
  <si>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</si>
  <si>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</si>
  <si>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</si>
  <si>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</si>
  <si>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</si>
  <si>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</si>
  <si>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</si>
  <si>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</si>
  <si>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</si>
  <si>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</si>
  <si>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</si>
  <si>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</si>
  <si>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</si>
  <si>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</si>
  <si>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</si>
  <si>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</si>
  <si>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</si>
  <si>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</si>
  <si>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</si>
  <si>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</si>
  <si>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</si>
  <si>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</si>
  <si>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</si>
  <si>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</si>
  <si>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</si>
  <si>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</si>
  <si>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</si>
  <si>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</si>
  <si>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</si>
  <si>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</si>
  <si>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</si>
  <si>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</si>
  <si>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</si>
  <si>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</si>
  <si>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</si>
  <si>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</si>
  <si>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</si>
  <si>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</si>
  <si>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</si>
  <si>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</si>
  <si>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</si>
  <si>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</si>
  <si>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</si>
  <si>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</si>
  <si>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</si>
  <si>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</si>
  <si>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</si>
  <si>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</si>
  <si>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</si>
  <si>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</si>
  <si>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</si>
  <si>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</si>
  <si>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</si>
  <si>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</si>
  <si>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</si>
  <si>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</si>
  <si>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</si>
  <si>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</si>
  <si>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</si>
  <si>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</si>
  <si>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</si>
  <si>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</si>
  <si>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</si>
  <si>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</si>
  <si>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</si>
  <si>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</si>
  <si>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</si>
  <si>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</si>
  <si>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</si>
  <si>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</si>
  <si>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</si>
  <si>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</si>
  <si>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</si>
  <si>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</si>
  <si>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</si>
  <si>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</si>
  <si>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</si>
  <si>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</si>
  <si>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</si>
  <si>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</si>
  <si>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</si>
  <si>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</si>
  <si>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</si>
  <si>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</si>
  <si>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</si>
  <si>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</si>
  <si>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</si>
  <si>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</si>
  <si>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</si>
  <si>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</si>
  <si>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</si>
  <si>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</si>
  <si>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</si>
  <si>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</si>
  <si>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</si>
  <si>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</si>
  <si>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</si>
  <si>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</si>
  <si>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</si>
  <si>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</si>
  <si>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</si>
  <si>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</si>
  <si>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</si>
  <si>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</si>
  <si>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</si>
  <si>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</si>
  <si>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</si>
  <si>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</si>
  <si>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</si>
  <si>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</si>
  <si>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</si>
  <si>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</si>
  <si>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</si>
  <si>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</si>
  <si>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</si>
  <si>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</si>
  <si>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</si>
  <si>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</si>
  <si>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</si>
  <si>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</si>
  <si>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</si>
  <si>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</si>
  <si>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</si>
  <si>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</si>
  <si>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</si>
  <si>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</si>
  <si>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</si>
  <si>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</si>
  <si>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</si>
  <si>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</si>
  <si>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</si>
  <si>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</si>
  <si>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</si>
  <si>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</si>
  <si>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</si>
  <si>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</si>
  <si>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</si>
  <si>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</si>
  <si>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</si>
  <si>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</si>
  <si>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</si>
  <si>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</si>
  <si>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</si>
  <si>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</si>
  <si>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</si>
  <si>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</si>
  <si>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</si>
  <si>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</si>
  <si>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</si>
  <si>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</si>
  <si>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</si>
  <si>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</si>
  <si>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</si>
  <si>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</si>
  <si>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</si>
  <si>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</si>
  <si>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</si>
  <si>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</si>
  <si>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</si>
  <si>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</si>
  <si>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</si>
  <si>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</si>
  <si>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</si>
  <si>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</si>
  <si>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</si>
  <si>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</si>
  <si>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</si>
  <si>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</si>
  <si>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</si>
  <si>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</si>
  <si>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</si>
  <si>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</si>
  <si>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</si>
  <si>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</si>
  <si>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</si>
  <si>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</si>
  <si>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</si>
  <si>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</si>
  <si>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</si>
  <si>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</si>
  <si>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</si>
  <si>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</si>
  <si>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</si>
  <si>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</si>
  <si>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</si>
  <si>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</si>
  <si>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</si>
  <si>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</si>
  <si>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</si>
  <si>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</si>
  <si>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</si>
  <si>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</si>
  <si>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</si>
  <si>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</si>
  <si>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</si>
  <si>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</si>
  <si>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</si>
  <si>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</si>
  <si>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</si>
  <si>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</si>
  <si>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</si>
  <si>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</si>
  <si>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</si>
  <si>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</si>
  <si>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</si>
  <si>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</si>
  <si>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</si>
  <si>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</si>
  <si>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</si>
  <si>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</si>
  <si>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</si>
  <si>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</si>
  <si>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</si>
  <si>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</si>
  <si>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</si>
  <si>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</si>
  <si>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</si>
  <si>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</si>
  <si>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</si>
  <si>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</si>
  <si>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</si>
  <si>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</si>
  <si>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</si>
  <si>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</si>
  <si>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</si>
  <si>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</si>
  <si>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</si>
  <si>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phoneticPr fontId="5"/>
  </si>
  <si>
    <t>水環境課</t>
    <phoneticPr fontId="5"/>
  </si>
  <si>
    <t>水環境課長　二村　英介</t>
    <phoneticPr fontId="5"/>
  </si>
  <si>
    <t>○</t>
  </si>
  <si>
    <t>3．大気・水・土壌環境等の保全
3-3　水環境の保全（海洋環境の保全を含む）</t>
    <phoneticPr fontId="5"/>
  </si>
  <si>
    <t>-</t>
    <phoneticPr fontId="5"/>
  </si>
  <si>
    <t>-</t>
    <phoneticPr fontId="5"/>
  </si>
  <si>
    <t>-</t>
    <phoneticPr fontId="5"/>
  </si>
  <si>
    <t>環境保全調査費</t>
    <phoneticPr fontId="5"/>
  </si>
  <si>
    <t>‐</t>
  </si>
  <si>
    <t>-</t>
    <phoneticPr fontId="5"/>
  </si>
  <si>
    <t>-</t>
    <phoneticPr fontId="5"/>
  </si>
  <si>
    <t>水質関連情報利用基盤整備費</t>
    <phoneticPr fontId="5"/>
  </si>
  <si>
    <t>「水質関連システム」を用いて、地方公共団体等から水質に係る常時監視結果を効率的に収集するとともに、広く国民に水環境関連情報をわかりやすく発信することにより、水環境保全施策の推進に資することを目的とする。</t>
    <phoneticPr fontId="5"/>
  </si>
  <si>
    <t>毎年度、報告を受けた常時監視結果等について、全国集計データをシステムにアップし、公表を行った。</t>
    <phoneticPr fontId="5"/>
  </si>
  <si>
    <t>万回</t>
    <rPh sb="0" eb="2">
      <t>マンカイ</t>
    </rPh>
    <phoneticPr fontId="5"/>
  </si>
  <si>
    <t>－</t>
    <phoneticPr fontId="5"/>
  </si>
  <si>
    <t>-</t>
    <phoneticPr fontId="5"/>
  </si>
  <si>
    <t>本事業は、常時監視結果収集と国民への情報発信により水環境保全施策の推進を図るという明確な政策目的のために実施されるものである。</t>
    <phoneticPr fontId="5"/>
  </si>
  <si>
    <t>一般競争入札により支出先を選定しているため、複数社入札により競争性は確保されており、支出先の選定は妥当である。</t>
    <phoneticPr fontId="5"/>
  </si>
  <si>
    <t>我が国の水質の状況把握及び国民への情報提供に必要な費用・用途に使用されている。</t>
    <phoneticPr fontId="5"/>
  </si>
  <si>
    <t>水環境関連情報の提供・更新を行っており、システム障害による活動停止は無く、見込みどおりであった。</t>
    <phoneticPr fontId="5"/>
  </si>
  <si>
    <t>本システムは、予算の効率化等のため、平成27年度に政府共通ＰＦへの移行を行う予定である。</t>
    <phoneticPr fontId="5"/>
  </si>
  <si>
    <t>E.</t>
    <phoneticPr fontId="5"/>
  </si>
  <si>
    <t>F.</t>
    <phoneticPr fontId="5"/>
  </si>
  <si>
    <t xml:space="preserve">G. </t>
    <phoneticPr fontId="5"/>
  </si>
  <si>
    <t>H.</t>
    <phoneticPr fontId="5"/>
  </si>
  <si>
    <t>A.伊藤忠テクノソリューションズ株式会社</t>
    <rPh sb="2" eb="5">
      <t>イトウチュウ</t>
    </rPh>
    <phoneticPr fontId="5"/>
  </si>
  <si>
    <t>B.東京センチュリーリース株式会社</t>
    <rPh sb="2" eb="4">
      <t>トウキョウ</t>
    </rPh>
    <rPh sb="13" eb="15">
      <t>カブシキ</t>
    </rPh>
    <rPh sb="15" eb="17">
      <t>カイシャ</t>
    </rPh>
    <phoneticPr fontId="5"/>
  </si>
  <si>
    <t>C.伊藤忠テクノソリューションズ株式会社</t>
    <rPh sb="2" eb="5">
      <t>イトウチュウ</t>
    </rPh>
    <rPh sb="16" eb="18">
      <t>カブシキ</t>
    </rPh>
    <rPh sb="18" eb="20">
      <t>カイシャ</t>
    </rPh>
    <phoneticPr fontId="5"/>
  </si>
  <si>
    <t>D.</t>
    <phoneticPr fontId="5"/>
  </si>
  <si>
    <t>063</t>
    <phoneticPr fontId="5"/>
  </si>
  <si>
    <t>062</t>
    <phoneticPr fontId="5"/>
  </si>
  <si>
    <t>伊藤忠テクノソリューションズ株式会社</t>
    <rPh sb="0" eb="3">
      <t>イトウチュウ</t>
    </rPh>
    <phoneticPr fontId="5"/>
  </si>
  <si>
    <t>東京センチュリーリース株式会社</t>
    <rPh sb="0" eb="2">
      <t>トウキョウ</t>
    </rPh>
    <rPh sb="11" eb="13">
      <t>カブシキ</t>
    </rPh>
    <rPh sb="13" eb="15">
      <t>カイシャ</t>
    </rPh>
    <phoneticPr fontId="5"/>
  </si>
  <si>
    <t>伊藤忠テクノソリューションズ株式会社</t>
    <rPh sb="0" eb="3">
      <t>イトウチュウ</t>
    </rPh>
    <rPh sb="14" eb="16">
      <t>カブシキ</t>
    </rPh>
    <rPh sb="16" eb="18">
      <t>カイシャ</t>
    </rPh>
    <phoneticPr fontId="5"/>
  </si>
  <si>
    <t>水質関連システムへの不正アクセスのログ確認</t>
    <rPh sb="0" eb="2">
      <t>スイシツ</t>
    </rPh>
    <rPh sb="2" eb="4">
      <t>カンレン</t>
    </rPh>
    <rPh sb="10" eb="12">
      <t>フセイ</t>
    </rPh>
    <rPh sb="19" eb="21">
      <t>カクニン</t>
    </rPh>
    <phoneticPr fontId="5"/>
  </si>
  <si>
    <t>-</t>
    <phoneticPr fontId="5"/>
  </si>
  <si>
    <t>-</t>
    <phoneticPr fontId="5"/>
  </si>
  <si>
    <t>-</t>
    <phoneticPr fontId="5"/>
  </si>
  <si>
    <t>「水質関連システム」について、システムの効率的な一括管理を行うとともに、登録情報のアップデートやハード･ソフト及びプログラムの保守・運営、並びにＨＰ上で水環境関連情報の発信を行うもの。また、情報セキュリティー対策の強化を図るため、平成26年度後半に不正アクセスを確認する機能改修等を行うとともに、平成27年度にシステムの一部再構築を行うもの。</t>
    <rPh sb="69" eb="70">
      <t>ナラ</t>
    </rPh>
    <rPh sb="74" eb="75">
      <t>ジョウ</t>
    </rPh>
    <rPh sb="76" eb="79">
      <t>ミズカンキョウ</t>
    </rPh>
    <rPh sb="79" eb="81">
      <t>カンレン</t>
    </rPh>
    <rPh sb="81" eb="83">
      <t>ジョウホウ</t>
    </rPh>
    <rPh sb="84" eb="86">
      <t>ハッシン</t>
    </rPh>
    <rPh sb="95" eb="97">
      <t>ジョウホウ</t>
    </rPh>
    <rPh sb="104" eb="106">
      <t>タイサク</t>
    </rPh>
    <rPh sb="107" eb="109">
      <t>キョウカ</t>
    </rPh>
    <rPh sb="110" eb="111">
      <t>ハカ</t>
    </rPh>
    <phoneticPr fontId="5"/>
  </si>
  <si>
    <t>ﾃﾞｰﾀ数</t>
    <phoneticPr fontId="5"/>
  </si>
  <si>
    <t>ﾃﾞｰﾀ数</t>
    <rPh sb="4" eb="5">
      <t>スウ</t>
    </rPh>
    <phoneticPr fontId="5"/>
  </si>
  <si>
    <t>-</t>
    <phoneticPr fontId="5"/>
  </si>
  <si>
    <t>本事業は、毎年度システムへ報告を受ける水質の常時監視結果等について、安定したシステムの保守・運用により、測定結果を収集しその結果を広く国民に発信を行うための事業であり、測定ﾃﾞｰﾀ数や国民のアクセス状況等定量的な成果目標を設定することは困難である。</t>
    <rPh sb="52" eb="54">
      <t>ソクテイ</t>
    </rPh>
    <rPh sb="54" eb="56">
      <t>ケッカ</t>
    </rPh>
    <rPh sb="57" eb="59">
      <t>シュウシュウ</t>
    </rPh>
    <rPh sb="62" eb="64">
      <t>ケッカ</t>
    </rPh>
    <rPh sb="65" eb="66">
      <t>ヒロ</t>
    </rPh>
    <rPh sb="67" eb="69">
      <t>コクミン</t>
    </rPh>
    <rPh sb="70" eb="72">
      <t>ハッシン</t>
    </rPh>
    <rPh sb="84" eb="86">
      <t>ソクテイ</t>
    </rPh>
    <rPh sb="90" eb="91">
      <t>スウ</t>
    </rPh>
    <phoneticPr fontId="5"/>
  </si>
  <si>
    <t>達成目標等の設定が困難な事業であるが、年間のアクセス数（ページビュー）を前年度以上と設定する。</t>
    <phoneticPr fontId="5"/>
  </si>
  <si>
    <t>年間のアクセス数（ページビュー）【25年度から実施】</t>
    <phoneticPr fontId="5"/>
  </si>
  <si>
    <t>年間のアクセス数（ページビュー）【25年度から実施】</t>
    <phoneticPr fontId="5"/>
  </si>
  <si>
    <t>万回</t>
    <rPh sb="0" eb="2">
      <t>マンカイ</t>
    </rPh>
    <phoneticPr fontId="5"/>
  </si>
  <si>
    <t>-</t>
    <phoneticPr fontId="5"/>
  </si>
  <si>
    <t>年間のアクセス数（ページビュー）を前年度以上と設定する。</t>
    <phoneticPr fontId="5"/>
  </si>
  <si>
    <t>万回</t>
    <rPh sb="0" eb="1">
      <t>マンカイ</t>
    </rPh>
    <phoneticPr fontId="5"/>
  </si>
  <si>
    <t>-</t>
    <phoneticPr fontId="5"/>
  </si>
  <si>
    <t>業務執行額/環境基準項目ﾃﾞｰﾀ数　</t>
    <rPh sb="0" eb="2">
      <t>ギョウム</t>
    </rPh>
    <rPh sb="2" eb="4">
      <t>シッコウ</t>
    </rPh>
    <rPh sb="4" eb="5">
      <t>ガク</t>
    </rPh>
    <rPh sb="6" eb="8">
      <t>カンキョウ</t>
    </rPh>
    <rPh sb="8" eb="10">
      <t>キジュン</t>
    </rPh>
    <rPh sb="10" eb="12">
      <t>コウモク</t>
    </rPh>
    <rPh sb="16" eb="17">
      <t>スウ</t>
    </rPh>
    <phoneticPr fontId="5"/>
  </si>
  <si>
    <t>円</t>
    <rPh sb="0" eb="1">
      <t>エン</t>
    </rPh>
    <phoneticPr fontId="5"/>
  </si>
  <si>
    <t>公共用水域1年間の環境基準項目のデータ数（前年度測定分）</t>
    <rPh sb="0" eb="5">
      <t>コウキョウヨウスイイキ</t>
    </rPh>
    <rPh sb="9" eb="11">
      <t>カンキョウ</t>
    </rPh>
    <rPh sb="11" eb="13">
      <t>キジュン</t>
    </rPh>
    <rPh sb="13" eb="15">
      <t>コウモク</t>
    </rPh>
    <rPh sb="19" eb="20">
      <t>スウ</t>
    </rPh>
    <rPh sb="21" eb="24">
      <t>ゼンネンド</t>
    </rPh>
    <rPh sb="24" eb="26">
      <t>ソクテイ</t>
    </rPh>
    <rPh sb="26" eb="27">
      <t>ブン</t>
    </rPh>
    <phoneticPr fontId="5"/>
  </si>
  <si>
    <t>我が国の水質の状況は、水質汚濁防止法に基づき、都道府県等が常時監視を行うことにより把握し、全国の結果として国でとりまとめるため、国が実施すべき事業である。</t>
    <rPh sb="45" eb="47">
      <t>ゼンコク</t>
    </rPh>
    <phoneticPr fontId="5"/>
  </si>
  <si>
    <t>公表結果は、国民の健康や生活環境その他の利益を保護することに対する不安解消に寄与するもので、優先度の高い事業である。</t>
    <rPh sb="0" eb="2">
      <t>コウヒョウ</t>
    </rPh>
    <rPh sb="2" eb="4">
      <t>ケッカ</t>
    </rPh>
    <rPh sb="12" eb="14">
      <t>セイカツ</t>
    </rPh>
    <rPh sb="18" eb="19">
      <t>タ</t>
    </rPh>
    <rPh sb="20" eb="22">
      <t>リエキ</t>
    </rPh>
    <rPh sb="23" eb="25">
      <t>ホゴ</t>
    </rPh>
    <phoneticPr fontId="5"/>
  </si>
  <si>
    <t>年間のアクセス数(ページビュー)が増加しており、成果目標に即した成果実績が得られている。</t>
    <rPh sb="0" eb="2">
      <t>ネンカン</t>
    </rPh>
    <rPh sb="7" eb="8">
      <t>スウ</t>
    </rPh>
    <rPh sb="17" eb="19">
      <t>ゾウカ</t>
    </rPh>
    <rPh sb="24" eb="26">
      <t>セイカ</t>
    </rPh>
    <rPh sb="26" eb="28">
      <t>モクヒョウ</t>
    </rPh>
    <rPh sb="29" eb="30">
      <t>ソク</t>
    </rPh>
    <rPh sb="32" eb="34">
      <t>セイカ</t>
    </rPh>
    <rPh sb="34" eb="36">
      <t>ジッセキ</t>
    </rPh>
    <rPh sb="37" eb="38">
      <t>エ</t>
    </rPh>
    <phoneticPr fontId="5"/>
  </si>
  <si>
    <t>本システムは、インターネットを通じて水環境関連情報に広く国民がアクセスすることが可能であることから、実効性の高い手段である。</t>
    <phoneticPr fontId="5"/>
  </si>
  <si>
    <t>-</t>
    <phoneticPr fontId="5"/>
  </si>
  <si>
    <t>水環境関連情報の提供のため、引き続きシステムの安定的な保守・管理が必要であり、予算の効率的、効果的な執行を行っている。</t>
    <rPh sb="23" eb="26">
      <t>アンテイテキ</t>
    </rPh>
    <rPh sb="39" eb="41">
      <t>ヨサン</t>
    </rPh>
    <rPh sb="42" eb="45">
      <t>コウリツテキ</t>
    </rPh>
    <rPh sb="46" eb="49">
      <t>コウカテキ</t>
    </rPh>
    <rPh sb="50" eb="52">
      <t>シッコウ</t>
    </rPh>
    <rPh sb="53" eb="54">
      <t>オコナ</t>
    </rPh>
    <phoneticPr fontId="5"/>
  </si>
  <si>
    <t>I.</t>
    <phoneticPr fontId="5"/>
  </si>
  <si>
    <t>-</t>
    <phoneticPr fontId="5"/>
  </si>
  <si>
    <t>水環境関連情報（環境基準項目のデータ数）の更新･提供（前年度程度と設定）</t>
    <rPh sb="8" eb="10">
      <t>カンキョウ</t>
    </rPh>
    <rPh sb="10" eb="12">
      <t>キジュン</t>
    </rPh>
    <rPh sb="12" eb="14">
      <t>コウモク</t>
    </rPh>
    <rPh sb="18" eb="19">
      <t>スウ</t>
    </rPh>
    <rPh sb="27" eb="30">
      <t>ゼンネンド</t>
    </rPh>
    <rPh sb="30" eb="32">
      <t>テイド</t>
    </rPh>
    <rPh sb="33" eb="35">
      <t>セッテイ</t>
    </rPh>
    <phoneticPr fontId="5"/>
  </si>
  <si>
    <t>年間のアクセス数（ページビュー）を前年度程度と設定する【25年度から実施】</t>
    <rPh sb="20" eb="22">
      <t>テイド</t>
    </rPh>
    <rPh sb="30" eb="32">
      <t>ネンド</t>
    </rPh>
    <rPh sb="34" eb="36">
      <t>ジッシ</t>
    </rPh>
    <phoneticPr fontId="5"/>
  </si>
  <si>
    <t>-</t>
    <phoneticPr fontId="5"/>
  </si>
  <si>
    <t>063</t>
    <phoneticPr fontId="5"/>
  </si>
  <si>
    <t>-</t>
    <phoneticPr fontId="5"/>
  </si>
  <si>
    <t>一般競争入札により選定している他、国庫債務負担行為の契約により、効率化等を図っている。</t>
    <rPh sb="0" eb="2">
      <t>イッパン</t>
    </rPh>
    <rPh sb="2" eb="4">
      <t>キョウソウ</t>
    </rPh>
    <rPh sb="4" eb="6">
      <t>ニュウサツ</t>
    </rPh>
    <rPh sb="9" eb="11">
      <t>センテイ</t>
    </rPh>
    <rPh sb="15" eb="16">
      <t>ホカ</t>
    </rPh>
    <rPh sb="17" eb="19">
      <t>コッコ</t>
    </rPh>
    <rPh sb="19" eb="21">
      <t>サイム</t>
    </rPh>
    <rPh sb="21" eb="23">
      <t>フタン</t>
    </rPh>
    <rPh sb="23" eb="25">
      <t>コウイ</t>
    </rPh>
    <rPh sb="26" eb="28">
      <t>ケイヤク</t>
    </rPh>
    <rPh sb="32" eb="35">
      <t>コウリツカ</t>
    </rPh>
    <rPh sb="35" eb="36">
      <t>トウ</t>
    </rPh>
    <rPh sb="37" eb="38">
      <t>ハカ</t>
    </rPh>
    <phoneticPr fontId="5"/>
  </si>
  <si>
    <t>本システムの活用により、都道府県等は国への報告事務の効率化が図られ、十分に活用されている。</t>
    <rPh sb="0" eb="1">
      <t>ホン</t>
    </rPh>
    <rPh sb="6" eb="8">
      <t>カツヨウ</t>
    </rPh>
    <rPh sb="12" eb="16">
      <t>トドウフケン</t>
    </rPh>
    <rPh sb="16" eb="17">
      <t>トウ</t>
    </rPh>
    <phoneticPr fontId="5"/>
  </si>
  <si>
    <t>-</t>
    <phoneticPr fontId="5"/>
  </si>
  <si>
    <t>千円/ﾃﾞｰﾀ</t>
    <rPh sb="0" eb="1">
      <t>センエン</t>
    </rPh>
    <phoneticPr fontId="5"/>
  </si>
  <si>
    <t>16,925／628,466</t>
    <phoneticPr fontId="5"/>
  </si>
  <si>
    <t>16,925／600,100</t>
    <phoneticPr fontId="5"/>
  </si>
  <si>
    <t>17,669／669,613</t>
    <phoneticPr fontId="5"/>
  </si>
  <si>
    <t>41,597／670,000</t>
    <phoneticPr fontId="5"/>
  </si>
  <si>
    <t>-</t>
    <phoneticPr fontId="5"/>
  </si>
  <si>
    <t>事業の成果を得るために、国庫債務負担行為により契約するとともに、安定的な運用を目指し必要最小限の追加業務を実施しており、単位当たりのｺｽﾄ等の水準は妥当である。</t>
    <rPh sb="0" eb="2">
      <t>ジギョウ</t>
    </rPh>
    <rPh sb="3" eb="5">
      <t>セイカ</t>
    </rPh>
    <rPh sb="6" eb="7">
      <t>エ</t>
    </rPh>
    <rPh sb="12" eb="14">
      <t>コッコ</t>
    </rPh>
    <rPh sb="14" eb="16">
      <t>サイム</t>
    </rPh>
    <rPh sb="16" eb="18">
      <t>フタン</t>
    </rPh>
    <rPh sb="18" eb="20">
      <t>コウイ</t>
    </rPh>
    <rPh sb="23" eb="25">
      <t>ケイヤク</t>
    </rPh>
    <rPh sb="32" eb="35">
      <t>アンテイテキ</t>
    </rPh>
    <rPh sb="36" eb="38">
      <t>ウンヨウ</t>
    </rPh>
    <rPh sb="39" eb="41">
      <t>メザ</t>
    </rPh>
    <rPh sb="42" eb="44">
      <t>ヒツヨウ</t>
    </rPh>
    <rPh sb="44" eb="47">
      <t>サイショウゲン</t>
    </rPh>
    <rPh sb="48" eb="50">
      <t>ツイカ</t>
    </rPh>
    <rPh sb="50" eb="52">
      <t>ギョウム</t>
    </rPh>
    <rPh sb="53" eb="55">
      <t>ジッシ</t>
    </rPh>
    <rPh sb="60" eb="63">
      <t>タンイア</t>
    </rPh>
    <rPh sb="69" eb="70">
      <t>トウ</t>
    </rPh>
    <rPh sb="71" eb="73">
      <t>スイジュン</t>
    </rPh>
    <rPh sb="74" eb="76">
      <t>ダトウ</t>
    </rPh>
    <phoneticPr fontId="5"/>
  </si>
  <si>
    <t>国庫債務負担行為</t>
    <rPh sb="0" eb="1">
      <t>コッコ</t>
    </rPh>
    <rPh sb="1" eb="3">
      <t>サイム</t>
    </rPh>
    <rPh sb="3" eb="5">
      <t>フタン</t>
    </rPh>
    <rPh sb="5" eb="7">
      <t>コウイ</t>
    </rPh>
    <phoneticPr fontId="5"/>
  </si>
  <si>
    <t>水質関連システムの保守・運営</t>
    <rPh sb="0" eb="2">
      <t>スイシツ</t>
    </rPh>
    <rPh sb="2" eb="4">
      <t>カンレン</t>
    </rPh>
    <rPh sb="9" eb="11">
      <t>ホシュ</t>
    </rPh>
    <rPh sb="12" eb="14">
      <t>ウンエイ</t>
    </rPh>
    <phoneticPr fontId="5"/>
  </si>
  <si>
    <t>随意契約</t>
    <rPh sb="0" eb="1">
      <t>ズイイ</t>
    </rPh>
    <rPh sb="1" eb="3">
      <t>ケイヤク</t>
    </rPh>
    <phoneticPr fontId="5"/>
  </si>
  <si>
    <t>水質関連システムの機器賃貸借</t>
    <rPh sb="0" eb="2">
      <t>スイシツ</t>
    </rPh>
    <rPh sb="2" eb="4">
      <t>カンレン</t>
    </rPh>
    <rPh sb="9" eb="11">
      <t>キキ</t>
    </rPh>
    <rPh sb="11" eb="14">
      <t>チンタイシャク</t>
    </rPh>
    <phoneticPr fontId="5"/>
  </si>
  <si>
    <t>支出先上位１０者リストの「Ａ．水質関連システムの保守･運営」及び「Ｂ．水質関連システムの機器賃貸借」については、平成23年度に行った一般競争入札による複数年契約としている。</t>
    <rPh sb="0" eb="3">
      <t>シシュツサキ</t>
    </rPh>
    <rPh sb="3" eb="5">
      <t>ジョウイ</t>
    </rPh>
    <rPh sb="7" eb="8">
      <t>シャ</t>
    </rPh>
    <rPh sb="15" eb="19">
      <t>スイシツカンレン</t>
    </rPh>
    <rPh sb="24" eb="26">
      <t>ホシュ</t>
    </rPh>
    <rPh sb="27" eb="29">
      <t>ウンエイ</t>
    </rPh>
    <rPh sb="30" eb="31">
      <t>オヨ</t>
    </rPh>
    <rPh sb="35" eb="39">
      <t>スイシツカンレン</t>
    </rPh>
    <rPh sb="44" eb="46">
      <t>キキ</t>
    </rPh>
    <rPh sb="46" eb="49">
      <t>チンタイシャク</t>
    </rPh>
    <rPh sb="56" eb="58">
      <t>ヘイセイ</t>
    </rPh>
    <rPh sb="60" eb="62">
      <t>ネンド</t>
    </rPh>
    <rPh sb="63" eb="64">
      <t>オコナ</t>
    </rPh>
    <rPh sb="66" eb="68">
      <t>イッパン</t>
    </rPh>
    <rPh sb="68" eb="70">
      <t>キョウソウ</t>
    </rPh>
    <rPh sb="70" eb="72">
      <t>ニュウサツ</t>
    </rPh>
    <rPh sb="75" eb="78">
      <t>フクスウネン</t>
    </rPh>
    <rPh sb="78" eb="80">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</si>
</sst>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quotePrefix="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quotePrefix="1" applyFont="1" applyFill="1" applyBorder="1" applyAlignment="1" applyProtection="1">
      <alignment vertical="center" shrinkToFit="1"/>
      <protection locked="0"/>
    </xf>
    <xf numFmtId="177" fontId="0" fillId="0" borderId="6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35" xfId="0" applyNumberFormat="1" applyFont="1" applyBorder="1" applyAlignment="1" applyProtection="1">
      <alignment horizontal="righ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quotePrefix="1" applyFont="1" applyBorder="1" applyAlignment="1" applyProtection="1">
      <alignment horizontal="center" vertical="center" shrinkToFit="1"/>
      <protection locked="0"/>
    </xf>
    <xf numFmtId="0" fontId="0" fillId="5" borderId="39" xfId="0" quotePrefix="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quotePrefix="1"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106085</xdr:colOff>
      <xdr:row>145</xdr:row>
      <xdr:rowOff>171243</xdr:rowOff>
    </xdr:from>
    <xdr:to>
      <xdr:col>30</xdr:col>
      <xdr:colOff>189966</xdr:colOff>
      <xdr:row>146</xdr:row>
      <xdr:rowOff>64596</xdr:rowOff>
    </xdr:to>
    <xdr:sp macro="" textlink="">
      <xdr:nvSpPr>
        <xdr:cNvPr id="9" name="正方形/長方形 8"/>
        <xdr:cNvSpPr/>
      </xdr:nvSpPr>
      <xdr:spPr>
        <a:xfrm>
          <a:off x="4963835" y="47867681"/>
          <a:ext cx="1298319" cy="25054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国債</a:t>
          </a:r>
          <a:r>
            <a:rPr kumimoji="1" lang="en-US" altLang="ja-JP" sz="1200" u="none" kern="1200" baseline="0">
              <a:solidFill>
                <a:schemeClr val="dk1"/>
              </a:solidFill>
              <a:latin typeface="+mn-lt"/>
              <a:ea typeface="+mn-ea"/>
              <a:cs typeface="+mn-cs"/>
            </a:rPr>
            <a:t>】</a:t>
          </a:r>
        </a:p>
      </xdr:txBody>
    </xdr:sp>
    <xdr:clientData/>
  </xdr:twoCellAnchor>
  <xdr:twoCellAnchor>
    <xdr:from>
      <xdr:col>9</xdr:col>
      <xdr:colOff>162719</xdr:colOff>
      <xdr:row>142</xdr:row>
      <xdr:rowOff>232807</xdr:rowOff>
    </xdr:from>
    <xdr:to>
      <xdr:col>17</xdr:col>
      <xdr:colOff>130969</xdr:colOff>
      <xdr:row>143</xdr:row>
      <xdr:rowOff>333371</xdr:rowOff>
    </xdr:to>
    <xdr:sp macro="" textlink="">
      <xdr:nvSpPr>
        <xdr:cNvPr id="10" name="正方形/長方形 9"/>
        <xdr:cNvSpPr/>
      </xdr:nvSpPr>
      <xdr:spPr>
        <a:xfrm>
          <a:off x="1984375" y="30236557"/>
          <a:ext cx="1587500" cy="457752"/>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endParaRPr kumimoji="1" lang="en-US" altLang="ja-JP" sz="1200" kern="1200">
            <a:solidFill>
              <a:schemeClr val="dk1"/>
            </a:solidFill>
            <a:latin typeface="+mn-lt"/>
            <a:ea typeface="+mn-ea"/>
            <a:cs typeface="+mn-cs"/>
          </a:endParaRPr>
        </a:p>
        <a:p>
          <a:pPr>
            <a:lnSpc>
              <a:spcPts val="1500"/>
            </a:lnSpc>
          </a:pPr>
          <a:endParaRPr kumimoji="1" lang="ja-JP" altLang="en-US" sz="1200" u="sng" kern="1200">
            <a:solidFill>
              <a:schemeClr val="dk1"/>
            </a:solidFill>
            <a:latin typeface="+mn-lt"/>
            <a:ea typeface="+mn-ea"/>
            <a:cs typeface="+mn-cs"/>
          </a:endParaRPr>
        </a:p>
      </xdr:txBody>
    </xdr:sp>
    <xdr:clientData/>
  </xdr:twoCellAnchor>
  <xdr:twoCellAnchor>
    <xdr:from>
      <xdr:col>27</xdr:col>
      <xdr:colOff>86167</xdr:colOff>
      <xdr:row>148</xdr:row>
      <xdr:rowOff>22079</xdr:rowOff>
    </xdr:from>
    <xdr:to>
      <xdr:col>41</xdr:col>
      <xdr:colOff>95250</xdr:colOff>
      <xdr:row>149</xdr:row>
      <xdr:rowOff>238126</xdr:rowOff>
    </xdr:to>
    <xdr:sp macro="" textlink="">
      <xdr:nvSpPr>
        <xdr:cNvPr id="11" name="正方形/長方形 10"/>
        <xdr:cNvSpPr/>
      </xdr:nvSpPr>
      <xdr:spPr>
        <a:xfrm>
          <a:off x="5551136" y="32168954"/>
          <a:ext cx="2842770" cy="57323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水質関連システムの機器賃貸借</a:t>
          </a:r>
          <a:endParaRPr kumimoji="1" lang="en-US" altLang="ja-JP" sz="1200" kern="1200">
            <a:solidFill>
              <a:schemeClr val="dk1"/>
            </a:solidFill>
            <a:latin typeface="+mn-lt"/>
            <a:ea typeface="+mn-ea"/>
            <a:cs typeface="+mn-cs"/>
          </a:endParaRPr>
        </a:p>
      </xdr:txBody>
    </xdr:sp>
    <xdr:clientData/>
  </xdr:twoCellAnchor>
  <xdr:twoCellAnchor>
    <xdr:from>
      <xdr:col>24</xdr:col>
      <xdr:colOff>97733</xdr:colOff>
      <xdr:row>139</xdr:row>
      <xdr:rowOff>279641</xdr:rowOff>
    </xdr:from>
    <xdr:to>
      <xdr:col>30</xdr:col>
      <xdr:colOff>201871</xdr:colOff>
      <xdr:row>140</xdr:row>
      <xdr:rowOff>165123</xdr:rowOff>
    </xdr:to>
    <xdr:sp macro="" textlink="">
      <xdr:nvSpPr>
        <xdr:cNvPr id="13" name="正方形/長方形 12"/>
        <xdr:cNvSpPr/>
      </xdr:nvSpPr>
      <xdr:spPr>
        <a:xfrm>
          <a:off x="4955483" y="45832954"/>
          <a:ext cx="1318576" cy="24266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国債</a:t>
          </a:r>
          <a:r>
            <a:rPr kumimoji="1" lang="en-US" altLang="ja-JP" sz="1200" u="none" kern="1200" baseline="0">
              <a:solidFill>
                <a:schemeClr val="dk1"/>
              </a:solidFill>
              <a:latin typeface="+mn-lt"/>
              <a:ea typeface="+mn-ea"/>
              <a:cs typeface="+mn-cs"/>
            </a:rPr>
            <a:t>】</a:t>
          </a:r>
        </a:p>
      </xdr:txBody>
    </xdr:sp>
    <xdr:clientData/>
  </xdr:twoCellAnchor>
  <xdr:twoCellAnchor>
    <xdr:from>
      <xdr:col>8</xdr:col>
      <xdr:colOff>152402</xdr:colOff>
      <xdr:row>140</xdr:row>
      <xdr:rowOff>207964</xdr:rowOff>
    </xdr:from>
    <xdr:to>
      <xdr:col>19</xdr:col>
      <xdr:colOff>71212</xdr:colOff>
      <xdr:row>141</xdr:row>
      <xdr:rowOff>309692</xdr:rowOff>
    </xdr:to>
    <xdr:sp macro="" textlink="">
      <xdr:nvSpPr>
        <xdr:cNvPr id="14" name="正方形/長方形 13"/>
        <xdr:cNvSpPr/>
      </xdr:nvSpPr>
      <xdr:spPr>
        <a:xfrm>
          <a:off x="1771652" y="29497339"/>
          <a:ext cx="2145279" cy="458916"/>
        </a:xfrm>
        <a:prstGeom prst="rect">
          <a:avLst/>
        </a:prstGeom>
        <a:ln w="15875">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endParaRPr kumimoji="1" lang="en-US" altLang="ja-JP" sz="1200" kern="1200">
            <a:solidFill>
              <a:schemeClr val="dk1"/>
            </a:solidFill>
            <a:latin typeface="+mn-lt"/>
            <a:ea typeface="+mn-ea"/>
            <a:cs typeface="+mn-cs"/>
          </a:endParaRPr>
        </a:p>
        <a:p>
          <a:pPr algn="l">
            <a:lnSpc>
              <a:spcPts val="1500"/>
            </a:lnSpc>
          </a:pPr>
          <a:r>
            <a:rPr kumimoji="1" lang="ja-JP" altLang="en-US" sz="1200" kern="1200">
              <a:solidFill>
                <a:schemeClr val="dk1"/>
              </a:solidFill>
              <a:latin typeface="+mn-lt"/>
              <a:ea typeface="+mn-ea"/>
              <a:cs typeface="+mn-cs"/>
            </a:rPr>
            <a:t>　　</a:t>
          </a: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ja-JP" altLang="en-US" sz="1200" kern="1200">
              <a:solidFill>
                <a:schemeClr val="dk1"/>
              </a:solidFill>
              <a:latin typeface="+mn-lt"/>
              <a:ea typeface="+mn-ea"/>
              <a:cs typeface="+mn-cs"/>
            </a:rPr>
            <a:t>　　１８百万円</a:t>
          </a:r>
          <a:endParaRPr kumimoji="1" lang="en-US" altLang="ja-JP" sz="1200" kern="1200">
            <a:solidFill>
              <a:schemeClr val="dk1"/>
            </a:solidFill>
            <a:latin typeface="+mn-lt"/>
            <a:ea typeface="+mn-ea"/>
            <a:cs typeface="+mn-cs"/>
          </a:endParaRPr>
        </a:p>
        <a:p>
          <a:pPr algn="l">
            <a:lnSpc>
              <a:spcPts val="1500"/>
            </a:lnSpc>
          </a:pP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21</xdr:col>
      <xdr:colOff>18762</xdr:colOff>
      <xdr:row>141</xdr:row>
      <xdr:rowOff>83708</xdr:rowOff>
    </xdr:from>
    <xdr:to>
      <xdr:col>21</xdr:col>
      <xdr:colOff>23813</xdr:colOff>
      <xdr:row>152</xdr:row>
      <xdr:rowOff>154781</xdr:rowOff>
    </xdr:to>
    <xdr:cxnSp macro="">
      <xdr:nvCxnSpPr>
        <xdr:cNvPr id="15" name="直線矢印コネクタ 14"/>
        <xdr:cNvCxnSpPr/>
      </xdr:nvCxnSpPr>
      <xdr:spPr>
        <a:xfrm>
          <a:off x="4269293" y="46351396"/>
          <a:ext cx="5051" cy="400013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16381</xdr:colOff>
      <xdr:row>146</xdr:row>
      <xdr:rowOff>58191</xdr:rowOff>
    </xdr:from>
    <xdr:to>
      <xdr:col>46</xdr:col>
      <xdr:colOff>198966</xdr:colOff>
      <xdr:row>152</xdr:row>
      <xdr:rowOff>139155</xdr:rowOff>
    </xdr:to>
    <xdr:grpSp>
      <xdr:nvGrpSpPr>
        <xdr:cNvPr id="26" name="グループ化 13"/>
        <xdr:cNvGrpSpPr>
          <a:grpSpLocks/>
        </xdr:cNvGrpSpPr>
      </xdr:nvGrpSpPr>
      <xdr:grpSpPr bwMode="auto">
        <a:xfrm>
          <a:off x="4266912" y="32133629"/>
          <a:ext cx="5242742" cy="2224089"/>
          <a:chOff x="1695179" y="34093860"/>
          <a:chExt cx="5388466" cy="2162323"/>
        </a:xfrm>
      </xdr:grpSpPr>
      <xdr:sp macro="" textlink="">
        <xdr:nvSpPr>
          <xdr:cNvPr id="27" name="正方形/長方形 26"/>
          <xdr:cNvSpPr/>
        </xdr:nvSpPr>
        <xdr:spPr>
          <a:xfrm>
            <a:off x="2400379" y="34093860"/>
            <a:ext cx="4683266" cy="522500"/>
          </a:xfrm>
          <a:prstGeom prst="rect">
            <a:avLst/>
          </a:prstGeom>
          <a:ln w="15875">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endParaRPr lang="en-US" altLang="ja-JP" sz="1200">
              <a:latin typeface="+mn-ea"/>
            </a:endParaRPr>
          </a:p>
          <a:p>
            <a:pPr fontAlgn="auto">
              <a:lnSpc>
                <a:spcPts val="1400"/>
              </a:lnSpc>
              <a:spcBef>
                <a:spcPts val="0"/>
              </a:spcBef>
              <a:spcAft>
                <a:spcPts val="0"/>
              </a:spcAft>
              <a:defRPr/>
            </a:pPr>
            <a:r>
              <a:rPr lang="en-US" altLang="ja-JP" sz="1200">
                <a:latin typeface="+mn-ea"/>
              </a:rPr>
              <a:t>B.</a:t>
            </a:r>
            <a:r>
              <a:rPr lang="ja-JP" altLang="en-US" sz="1200">
                <a:latin typeface="+mn-ea"/>
              </a:rPr>
              <a:t>　東京センチュリーリース株式会社</a:t>
            </a:r>
            <a:endParaRPr lang="en-US" altLang="ja-JP" sz="1200">
              <a:latin typeface="+mn-ea"/>
            </a:endParaRPr>
          </a:p>
          <a:p>
            <a:pPr fontAlgn="auto">
              <a:lnSpc>
                <a:spcPts val="1400"/>
              </a:lnSpc>
              <a:spcBef>
                <a:spcPts val="0"/>
              </a:spcBef>
              <a:spcAft>
                <a:spcPts val="0"/>
              </a:spcAft>
              <a:defRPr/>
            </a:pPr>
            <a:r>
              <a:rPr lang="ja-JP" altLang="en-US" sz="1200">
                <a:latin typeface="+mn-ea"/>
              </a:rPr>
              <a:t>　　３百万円</a:t>
            </a:r>
            <a:endParaRPr lang="en-US" altLang="ja-JP" sz="1200">
              <a:latin typeface="+mn-ea"/>
            </a:endParaRPr>
          </a:p>
          <a:p>
            <a:pPr fontAlgn="auto">
              <a:lnSpc>
                <a:spcPts val="1500"/>
              </a:lnSpc>
              <a:spcBef>
                <a:spcPts val="0"/>
              </a:spcBef>
              <a:spcAft>
                <a:spcPts val="0"/>
              </a:spcAft>
              <a:defRPr/>
            </a:pPr>
            <a:endParaRPr lang="en-US" altLang="ja-JP" sz="1200">
              <a:latin typeface="+mn-ea"/>
            </a:endParaRPr>
          </a:p>
        </xdr:txBody>
      </xdr:sp>
      <xdr:cxnSp macro="">
        <xdr:nvCxnSpPr>
          <xdr:cNvPr id="28" name="直線矢印コネクタ 27"/>
          <xdr:cNvCxnSpPr/>
        </xdr:nvCxnSpPr>
        <xdr:spPr>
          <a:xfrm>
            <a:off x="1695179" y="36256183"/>
            <a:ext cx="73736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xdr:cNvCxnSpPr/>
        </xdr:nvCxnSpPr>
        <xdr:spPr>
          <a:xfrm>
            <a:off x="1707416" y="34311483"/>
            <a:ext cx="73736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71212</xdr:colOff>
      <xdr:row>140</xdr:row>
      <xdr:rowOff>163536</xdr:rowOff>
    </xdr:from>
    <xdr:to>
      <xdr:col>47</xdr:col>
      <xdr:colOff>25135</xdr:colOff>
      <xdr:row>141</xdr:row>
      <xdr:rowOff>330223</xdr:rowOff>
    </xdr:to>
    <xdr:grpSp>
      <xdr:nvGrpSpPr>
        <xdr:cNvPr id="32" name="グループ化 6"/>
        <xdr:cNvGrpSpPr>
          <a:grpSpLocks/>
        </xdr:cNvGrpSpPr>
      </xdr:nvGrpSpPr>
      <xdr:grpSpPr bwMode="auto">
        <a:xfrm>
          <a:off x="3916931" y="30095849"/>
          <a:ext cx="5621298" cy="523874"/>
          <a:chOff x="686905" y="32775931"/>
          <a:chExt cx="8278068" cy="456475"/>
        </a:xfrm>
      </xdr:grpSpPr>
      <xdr:sp macro="" textlink="">
        <xdr:nvSpPr>
          <xdr:cNvPr id="33" name="正方形/長方形 32"/>
          <xdr:cNvSpPr/>
        </xdr:nvSpPr>
        <xdr:spPr>
          <a:xfrm>
            <a:off x="2211518" y="32775931"/>
            <a:ext cx="6753455" cy="456475"/>
          </a:xfrm>
          <a:prstGeom prst="rect">
            <a:avLst/>
          </a:prstGeom>
          <a:ln w="15875">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endParaRPr lang="en-US" altLang="ja-JP" sz="1200">
              <a:latin typeface="+mn-ea"/>
            </a:endParaRPr>
          </a:p>
          <a:p>
            <a:pPr algn="l" fontAlgn="auto">
              <a:lnSpc>
                <a:spcPts val="1500"/>
              </a:lnSpc>
              <a:spcBef>
                <a:spcPts val="0"/>
              </a:spcBef>
              <a:spcAft>
                <a:spcPts val="0"/>
              </a:spcAft>
              <a:defRPr/>
            </a:pPr>
            <a:r>
              <a:rPr lang="en-US" altLang="ja-JP" sz="1200">
                <a:latin typeface="+mn-ea"/>
              </a:rPr>
              <a:t>A.</a:t>
            </a:r>
            <a:r>
              <a:rPr lang="ja-JP" altLang="en-US" sz="1200">
                <a:latin typeface="+mn-ea"/>
              </a:rPr>
              <a:t>　伊藤忠テクノソリューションズ株式会社</a:t>
            </a:r>
            <a:endParaRPr lang="en-US" altLang="ja-JP" sz="1200">
              <a:latin typeface="+mn-ea"/>
            </a:endParaRPr>
          </a:p>
          <a:p>
            <a:pPr algn="l" fontAlgn="auto">
              <a:lnSpc>
                <a:spcPts val="1500"/>
              </a:lnSpc>
              <a:spcBef>
                <a:spcPts val="0"/>
              </a:spcBef>
              <a:spcAft>
                <a:spcPts val="0"/>
              </a:spcAft>
              <a:defRPr/>
            </a:pPr>
            <a:r>
              <a:rPr lang="ja-JP" altLang="en-US" sz="1200">
                <a:latin typeface="+mn-ea"/>
              </a:rPr>
              <a:t>　　１４百万円</a:t>
            </a:r>
            <a:endParaRPr lang="en-US" altLang="ja-JP" sz="1200">
              <a:latin typeface="+mn-ea"/>
            </a:endParaRPr>
          </a:p>
          <a:p>
            <a:pPr algn="l" fontAlgn="auto">
              <a:lnSpc>
                <a:spcPts val="1400"/>
              </a:lnSpc>
              <a:spcBef>
                <a:spcPts val="0"/>
              </a:spcBef>
              <a:spcAft>
                <a:spcPts val="0"/>
              </a:spcAft>
              <a:defRPr/>
            </a:pPr>
            <a:endParaRPr lang="en-US" altLang="ja-JP" sz="1200">
              <a:latin typeface="+mn-ea"/>
            </a:endParaRPr>
          </a:p>
        </xdr:txBody>
      </xdr:sp>
      <xdr:cxnSp macro="">
        <xdr:nvCxnSpPr>
          <xdr:cNvPr id="34" name="直線矢印コネクタ 33"/>
          <xdr:cNvCxnSpPr>
            <a:stCxn id="14" idx="3"/>
            <a:endCxn id="33" idx="1"/>
          </xdr:cNvCxnSpPr>
        </xdr:nvCxnSpPr>
        <xdr:spPr>
          <a:xfrm flipV="1">
            <a:off x="686905" y="33004169"/>
            <a:ext cx="1524612" cy="10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147257</xdr:colOff>
      <xdr:row>150</xdr:row>
      <xdr:rowOff>351631</xdr:rowOff>
    </xdr:from>
    <xdr:to>
      <xdr:col>31</xdr:col>
      <xdr:colOff>24764</xdr:colOff>
      <xdr:row>151</xdr:row>
      <xdr:rowOff>240958</xdr:rowOff>
    </xdr:to>
    <xdr:sp macro="" textlink="">
      <xdr:nvSpPr>
        <xdr:cNvPr id="38" name="正方形/長方形 37"/>
        <xdr:cNvSpPr/>
      </xdr:nvSpPr>
      <xdr:spPr>
        <a:xfrm>
          <a:off x="5005007" y="49834006"/>
          <a:ext cx="1294351" cy="24651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a:t>
          </a:r>
          <a:r>
            <a:rPr kumimoji="1" lang="en-US" altLang="ja-JP" sz="1200" u="none" kern="1200" baseline="0">
              <a:solidFill>
                <a:schemeClr val="dk1"/>
              </a:solidFill>
              <a:latin typeface="+mn-lt"/>
              <a:ea typeface="+mn-ea"/>
              <a:cs typeface="+mn-cs"/>
            </a:rPr>
            <a:t>】</a:t>
          </a:r>
        </a:p>
      </xdr:txBody>
    </xdr:sp>
    <xdr:clientData/>
  </xdr:twoCellAnchor>
  <xdr:twoCellAnchor>
    <xdr:from>
      <xdr:col>24</xdr:col>
      <xdr:colOff>136731</xdr:colOff>
      <xdr:row>151</xdr:row>
      <xdr:rowOff>250484</xdr:rowOff>
    </xdr:from>
    <xdr:to>
      <xdr:col>47</xdr:col>
      <xdr:colOff>81804</xdr:colOff>
      <xdr:row>153</xdr:row>
      <xdr:rowOff>166686</xdr:rowOff>
    </xdr:to>
    <xdr:sp macro="" textlink="">
      <xdr:nvSpPr>
        <xdr:cNvPr id="42" name="正方形/長方形 41"/>
        <xdr:cNvSpPr/>
      </xdr:nvSpPr>
      <xdr:spPr bwMode="auto">
        <a:xfrm>
          <a:off x="4994481" y="33468922"/>
          <a:ext cx="4600417" cy="630577"/>
        </a:xfrm>
        <a:prstGeom prst="rect">
          <a:avLst/>
        </a:prstGeom>
        <a:ln w="15875">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C.</a:t>
          </a:r>
          <a:r>
            <a:rPr lang="ja-JP" altLang="en-US" sz="1200">
              <a:latin typeface="+mn-ea"/>
            </a:rPr>
            <a:t>　伊藤忠テクノソリューションズ株式会社</a:t>
          </a:r>
          <a:endParaRPr lang="en-US" altLang="ja-JP" sz="1200">
            <a:latin typeface="+mn-ea"/>
          </a:endParaRPr>
        </a:p>
        <a:p>
          <a:pPr fontAlgn="auto">
            <a:lnSpc>
              <a:spcPts val="1500"/>
            </a:lnSpc>
            <a:spcBef>
              <a:spcPts val="0"/>
            </a:spcBef>
            <a:spcAft>
              <a:spcPts val="0"/>
            </a:spcAft>
            <a:defRPr/>
          </a:pPr>
          <a:r>
            <a:rPr lang="ja-JP" altLang="en-US" sz="1200">
              <a:latin typeface="+mn-ea"/>
            </a:rPr>
            <a:t>　　０．５百万円　</a:t>
          </a:r>
          <a:endParaRPr lang="en-US" altLang="ja-JP" sz="1200">
            <a:latin typeface="+mn-ea"/>
          </a:endParaRPr>
        </a:p>
      </xdr:txBody>
    </xdr:sp>
    <xdr:clientData/>
  </xdr:twoCellAnchor>
  <xdr:twoCellAnchor>
    <xdr:from>
      <xdr:col>27</xdr:col>
      <xdr:colOff>100804</xdr:colOff>
      <xdr:row>142</xdr:row>
      <xdr:rowOff>203991</xdr:rowOff>
    </xdr:from>
    <xdr:to>
      <xdr:col>41</xdr:col>
      <xdr:colOff>23811</xdr:colOff>
      <xdr:row>144</xdr:row>
      <xdr:rowOff>250029</xdr:rowOff>
    </xdr:to>
    <xdr:sp macro="" textlink="">
      <xdr:nvSpPr>
        <xdr:cNvPr id="48" name="正方形/長方形 47"/>
        <xdr:cNvSpPr/>
      </xdr:nvSpPr>
      <xdr:spPr>
        <a:xfrm>
          <a:off x="5565773" y="30207741"/>
          <a:ext cx="2756694" cy="7604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水質関連システムの保守・運営</a:t>
          </a:r>
          <a:endParaRPr kumimoji="1" lang="en-US" altLang="ja-JP" sz="1200" kern="1200">
            <a:solidFill>
              <a:schemeClr val="dk1"/>
            </a:solidFill>
            <a:latin typeface="+mn-lt"/>
            <a:ea typeface="+mn-ea"/>
            <a:cs typeface="+mn-cs"/>
          </a:endParaRPr>
        </a:p>
        <a:p>
          <a:pPr>
            <a:lnSpc>
              <a:spcPts val="1500"/>
            </a:lnSpc>
          </a:pPr>
          <a:endParaRPr kumimoji="1" lang="ja-JP" altLang="en-US" sz="1200" u="sng" kern="1200">
            <a:solidFill>
              <a:schemeClr val="dk1"/>
            </a:solidFill>
            <a:latin typeface="+mn-lt"/>
            <a:ea typeface="+mn-ea"/>
            <a:cs typeface="+mn-cs"/>
          </a:endParaRPr>
        </a:p>
      </xdr:txBody>
    </xdr:sp>
    <xdr:clientData/>
  </xdr:twoCellAnchor>
  <xdr:oneCellAnchor>
    <xdr:from>
      <xdr:col>9</xdr:col>
      <xdr:colOff>191294</xdr:colOff>
      <xdr:row>180</xdr:row>
      <xdr:rowOff>110332</xdr:rowOff>
    </xdr:from>
    <xdr:ext cx="3009900" cy="1009251"/>
    <xdr:sp macro="" textlink="">
      <xdr:nvSpPr>
        <xdr:cNvPr id="3" name="テキスト ボックス 2"/>
        <xdr:cNvSpPr txBox="1"/>
      </xdr:nvSpPr>
      <xdr:spPr>
        <a:xfrm>
          <a:off x="2012950" y="61653738"/>
          <a:ext cx="3009900" cy="10092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9</xdr:col>
      <xdr:colOff>187325</xdr:colOff>
      <xdr:row>206</xdr:row>
      <xdr:rowOff>124617</xdr:rowOff>
    </xdr:from>
    <xdr:ext cx="3009900" cy="1009251"/>
    <xdr:sp macro="" textlink="">
      <xdr:nvSpPr>
        <xdr:cNvPr id="54" name="テキスト ボックス 53"/>
        <xdr:cNvSpPr txBox="1"/>
      </xdr:nvSpPr>
      <xdr:spPr>
        <a:xfrm>
          <a:off x="2008981" y="51488180"/>
          <a:ext cx="3009900" cy="10092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26</xdr:col>
      <xdr:colOff>35718</xdr:colOff>
      <xdr:row>142</xdr:row>
      <xdr:rowOff>119063</xdr:rowOff>
    </xdr:from>
    <xdr:to>
      <xdr:col>26</xdr:col>
      <xdr:colOff>119062</xdr:colOff>
      <xdr:row>144</xdr:row>
      <xdr:rowOff>107157</xdr:rowOff>
    </xdr:to>
    <xdr:sp macro="" textlink="">
      <xdr:nvSpPr>
        <xdr:cNvPr id="2" name="左大かっこ 1"/>
        <xdr:cNvSpPr/>
      </xdr:nvSpPr>
      <xdr:spPr>
        <a:xfrm>
          <a:off x="5298281" y="46743938"/>
          <a:ext cx="83344" cy="7024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142873</xdr:colOff>
      <xdr:row>142</xdr:row>
      <xdr:rowOff>119063</xdr:rowOff>
    </xdr:from>
    <xdr:to>
      <xdr:col>41</xdr:col>
      <xdr:colOff>35716</xdr:colOff>
      <xdr:row>144</xdr:row>
      <xdr:rowOff>178594</xdr:rowOff>
    </xdr:to>
    <xdr:sp macro="" textlink="">
      <xdr:nvSpPr>
        <xdr:cNvPr id="4" name="右大かっこ 3"/>
        <xdr:cNvSpPr/>
      </xdr:nvSpPr>
      <xdr:spPr>
        <a:xfrm>
          <a:off x="8239123" y="30122813"/>
          <a:ext cx="95249" cy="7739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59531</xdr:colOff>
      <xdr:row>153</xdr:row>
      <xdr:rowOff>226215</xdr:rowOff>
    </xdr:from>
    <xdr:to>
      <xdr:col>26</xdr:col>
      <xdr:colOff>142875</xdr:colOff>
      <xdr:row>155</xdr:row>
      <xdr:rowOff>214309</xdr:rowOff>
    </xdr:to>
    <xdr:sp macro="" textlink="">
      <xdr:nvSpPr>
        <xdr:cNvPr id="61" name="左大かっこ 60"/>
        <xdr:cNvSpPr/>
      </xdr:nvSpPr>
      <xdr:spPr>
        <a:xfrm>
          <a:off x="5322094" y="34159028"/>
          <a:ext cx="83344" cy="7024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23810</xdr:colOff>
      <xdr:row>147</xdr:row>
      <xdr:rowOff>297656</xdr:rowOff>
    </xdr:from>
    <xdr:to>
      <xdr:col>41</xdr:col>
      <xdr:colOff>107154</xdr:colOff>
      <xdr:row>149</xdr:row>
      <xdr:rowOff>190500</xdr:rowOff>
    </xdr:to>
    <xdr:sp macro="" textlink="">
      <xdr:nvSpPr>
        <xdr:cNvPr id="62" name="右大かっこ 61"/>
        <xdr:cNvSpPr/>
      </xdr:nvSpPr>
      <xdr:spPr>
        <a:xfrm>
          <a:off x="8322466" y="32087344"/>
          <a:ext cx="83344" cy="60721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38540</xdr:colOff>
      <xdr:row>153</xdr:row>
      <xdr:rowOff>331638</xdr:rowOff>
    </xdr:from>
    <xdr:to>
      <xdr:col>45</xdr:col>
      <xdr:colOff>95249</xdr:colOff>
      <xdr:row>155</xdr:row>
      <xdr:rowOff>190498</xdr:rowOff>
    </xdr:to>
    <xdr:sp macro="" textlink="">
      <xdr:nvSpPr>
        <xdr:cNvPr id="65" name="正方形/長方形 64"/>
        <xdr:cNvSpPr/>
      </xdr:nvSpPr>
      <xdr:spPr>
        <a:xfrm>
          <a:off x="5503509" y="34264451"/>
          <a:ext cx="3700021" cy="57323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水質関連システムへの不正アクセスのログ確認</a:t>
          </a:r>
          <a:endParaRPr kumimoji="1" lang="en-US" altLang="ja-JP" sz="1200" kern="1200">
            <a:solidFill>
              <a:schemeClr val="dk1"/>
            </a:solidFill>
            <a:latin typeface="+mn-lt"/>
            <a:ea typeface="+mn-ea"/>
            <a:cs typeface="+mn-cs"/>
          </a:endParaRPr>
        </a:p>
      </xdr:txBody>
    </xdr:sp>
    <xdr:clientData/>
  </xdr:twoCellAnchor>
  <xdr:twoCellAnchor>
    <xdr:from>
      <xdr:col>9</xdr:col>
      <xdr:colOff>59531</xdr:colOff>
      <xdr:row>142</xdr:row>
      <xdr:rowOff>1</xdr:rowOff>
    </xdr:from>
    <xdr:to>
      <xdr:col>9</xdr:col>
      <xdr:colOff>105250</xdr:colOff>
      <xdr:row>143</xdr:row>
      <xdr:rowOff>321469</xdr:rowOff>
    </xdr:to>
    <xdr:sp macro="" textlink="">
      <xdr:nvSpPr>
        <xdr:cNvPr id="74" name="左大かっこ 73"/>
        <xdr:cNvSpPr/>
      </xdr:nvSpPr>
      <xdr:spPr>
        <a:xfrm>
          <a:off x="1881187" y="46624876"/>
          <a:ext cx="45719" cy="678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119061</xdr:colOff>
      <xdr:row>142</xdr:row>
      <xdr:rowOff>47626</xdr:rowOff>
    </xdr:from>
    <xdr:to>
      <xdr:col>17</xdr:col>
      <xdr:colOff>202405</xdr:colOff>
      <xdr:row>143</xdr:row>
      <xdr:rowOff>297657</xdr:rowOff>
    </xdr:to>
    <xdr:sp macro="" textlink="">
      <xdr:nvSpPr>
        <xdr:cNvPr id="75" name="右大かっこ 74"/>
        <xdr:cNvSpPr/>
      </xdr:nvSpPr>
      <xdr:spPr>
        <a:xfrm>
          <a:off x="3559967" y="30051376"/>
          <a:ext cx="83344" cy="60721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59524</xdr:colOff>
      <xdr:row>153</xdr:row>
      <xdr:rowOff>309558</xdr:rowOff>
    </xdr:from>
    <xdr:to>
      <xdr:col>45</xdr:col>
      <xdr:colOff>142868</xdr:colOff>
      <xdr:row>155</xdr:row>
      <xdr:rowOff>202402</xdr:rowOff>
    </xdr:to>
    <xdr:sp macro="" textlink="">
      <xdr:nvSpPr>
        <xdr:cNvPr id="76" name="右大かっこ 75"/>
        <xdr:cNvSpPr/>
      </xdr:nvSpPr>
      <xdr:spPr>
        <a:xfrm>
          <a:off x="9167805" y="34242371"/>
          <a:ext cx="83344" cy="60721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23814</xdr:colOff>
      <xdr:row>147</xdr:row>
      <xdr:rowOff>321468</xdr:rowOff>
    </xdr:from>
    <xdr:to>
      <xdr:col>26</xdr:col>
      <xdr:colOff>107158</xdr:colOff>
      <xdr:row>149</xdr:row>
      <xdr:rowOff>309562</xdr:rowOff>
    </xdr:to>
    <xdr:sp macro="" textlink="">
      <xdr:nvSpPr>
        <xdr:cNvPr id="77" name="左大かっこ 76"/>
        <xdr:cNvSpPr/>
      </xdr:nvSpPr>
      <xdr:spPr>
        <a:xfrm>
          <a:off x="5286377" y="32111156"/>
          <a:ext cx="83344" cy="7024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190502</xdr:colOff>
      <xdr:row>193</xdr:row>
      <xdr:rowOff>107156</xdr:rowOff>
    </xdr:from>
    <xdr:ext cx="3009900" cy="1009251"/>
    <xdr:sp macro="" textlink="">
      <xdr:nvSpPr>
        <xdr:cNvPr id="82" name="テキスト ボックス 81"/>
        <xdr:cNvSpPr txBox="1"/>
      </xdr:nvSpPr>
      <xdr:spPr>
        <a:xfrm>
          <a:off x="2012158" y="47374969"/>
          <a:ext cx="3009900" cy="10092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L497"/>
  <sheetViews>
    <sheetView showGridLines="0" tabSelected="1" view="pageBreakPreview" topLeftCell="A130" zoomScale="80" zoomScaleNormal="75" zoomScaleSheetLayoutView="80" zoomScalePageLayoutView="85" workbookViewId="0">
      <selection activeCell="BF311" sqref="BF3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0" t="s">
        <v>0</v>
      </c>
      <c r="AK2" s="520"/>
      <c r="AL2" s="520"/>
      <c r="AM2" s="520"/>
      <c r="AN2" s="520"/>
      <c r="AO2" s="520"/>
      <c r="AP2" s="520"/>
      <c r="AQ2" s="106" t="s">
        <v>457</v>
      </c>
      <c r="AR2" s="106"/>
      <c r="AS2" s="68" t="str">
        <f>IF(OR(AQ2="　", AQ2=""), "", "-")</f>
        <v/>
      </c>
      <c r="AT2" s="107">
        <v>118</v>
      </c>
      <c r="AU2" s="107"/>
      <c r="AV2" s="69" t="str">
        <f>IF(AW2="", "", "-")</f>
        <v/>
      </c>
      <c r="AW2" s="111"/>
      <c r="AX2" s="11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462</v>
      </c>
      <c r="AK3" s="303"/>
      <c r="AL3" s="303"/>
      <c r="AM3" s="303"/>
      <c r="AN3" s="303"/>
      <c r="AO3" s="303"/>
      <c r="AP3" s="303"/>
      <c r="AQ3" s="303"/>
      <c r="AR3" s="303"/>
      <c r="AS3" s="303"/>
      <c r="AT3" s="303"/>
      <c r="AU3" s="303"/>
      <c r="AV3" s="303"/>
      <c r="AW3" s="303"/>
      <c r="AX3" s="36" t="s">
        <v>91</v>
      </c>
    </row>
    <row r="4" spans="1:50" ht="24.75" customHeight="1" x14ac:dyDescent="0.15">
      <c r="A4" s="548" t="s">
        <v>30</v>
      </c>
      <c r="B4" s="549"/>
      <c r="C4" s="549"/>
      <c r="D4" s="549"/>
      <c r="E4" s="549"/>
      <c r="F4" s="549"/>
      <c r="G4" s="522" t="s">
        <v>475</v>
      </c>
      <c r="H4" s="523"/>
      <c r="I4" s="523"/>
      <c r="J4" s="523"/>
      <c r="K4" s="523"/>
      <c r="L4" s="523"/>
      <c r="M4" s="523"/>
      <c r="N4" s="523"/>
      <c r="O4" s="523"/>
      <c r="P4" s="523"/>
      <c r="Q4" s="523"/>
      <c r="R4" s="523"/>
      <c r="S4" s="523"/>
      <c r="T4" s="523"/>
      <c r="U4" s="523"/>
      <c r="V4" s="523"/>
      <c r="W4" s="523"/>
      <c r="X4" s="523"/>
      <c r="Y4" s="524" t="s">
        <v>1</v>
      </c>
      <c r="Z4" s="525"/>
      <c r="AA4" s="525"/>
      <c r="AB4" s="525"/>
      <c r="AC4" s="525"/>
      <c r="AD4" s="526"/>
      <c r="AE4" s="527" t="s">
        <v>463</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x14ac:dyDescent="0.15">
      <c r="A5" s="532" t="s">
        <v>93</v>
      </c>
      <c r="B5" s="533"/>
      <c r="C5" s="533"/>
      <c r="D5" s="533"/>
      <c r="E5" s="533"/>
      <c r="F5" s="534"/>
      <c r="G5" s="330" t="s">
        <v>140</v>
      </c>
      <c r="H5" s="331"/>
      <c r="I5" s="331"/>
      <c r="J5" s="331"/>
      <c r="K5" s="331"/>
      <c r="L5" s="331"/>
      <c r="M5" s="332" t="s">
        <v>92</v>
      </c>
      <c r="N5" s="333"/>
      <c r="O5" s="333"/>
      <c r="P5" s="333"/>
      <c r="Q5" s="333"/>
      <c r="R5" s="334"/>
      <c r="S5" s="335" t="s">
        <v>157</v>
      </c>
      <c r="T5" s="331"/>
      <c r="U5" s="331"/>
      <c r="V5" s="331"/>
      <c r="W5" s="331"/>
      <c r="X5" s="336"/>
      <c r="Y5" s="539" t="s">
        <v>3</v>
      </c>
      <c r="Z5" s="540"/>
      <c r="AA5" s="540"/>
      <c r="AB5" s="540"/>
      <c r="AC5" s="540"/>
      <c r="AD5" s="541"/>
      <c r="AE5" s="542" t="s">
        <v>464</v>
      </c>
      <c r="AF5" s="543"/>
      <c r="AG5" s="543"/>
      <c r="AH5" s="543"/>
      <c r="AI5" s="543"/>
      <c r="AJ5" s="543"/>
      <c r="AK5" s="543"/>
      <c r="AL5" s="543"/>
      <c r="AM5" s="543"/>
      <c r="AN5" s="543"/>
      <c r="AO5" s="543"/>
      <c r="AP5" s="544"/>
      <c r="AQ5" s="545" t="s">
        <v>465</v>
      </c>
      <c r="AR5" s="546"/>
      <c r="AS5" s="546"/>
      <c r="AT5" s="546"/>
      <c r="AU5" s="546"/>
      <c r="AV5" s="546"/>
      <c r="AW5" s="546"/>
      <c r="AX5" s="547"/>
    </row>
    <row r="6" spans="1:50" ht="39" customHeight="1" x14ac:dyDescent="0.15">
      <c r="A6" s="550" t="s">
        <v>4</v>
      </c>
      <c r="B6" s="551"/>
      <c r="C6" s="551"/>
      <c r="D6" s="551"/>
      <c r="E6" s="551"/>
      <c r="F6" s="551"/>
      <c r="G6" s="552" t="str">
        <f>入力規則等!F39</f>
        <v>一般会計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467</v>
      </c>
      <c r="AF6" s="557"/>
      <c r="AG6" s="557"/>
      <c r="AH6" s="557"/>
      <c r="AI6" s="557"/>
      <c r="AJ6" s="557"/>
      <c r="AK6" s="557"/>
      <c r="AL6" s="557"/>
      <c r="AM6" s="557"/>
      <c r="AN6" s="557"/>
      <c r="AO6" s="557"/>
      <c r="AP6" s="557"/>
      <c r="AQ6" s="125"/>
      <c r="AR6" s="125"/>
      <c r="AS6" s="125"/>
      <c r="AT6" s="125"/>
      <c r="AU6" s="125"/>
      <c r="AV6" s="125"/>
      <c r="AW6" s="125"/>
      <c r="AX6" s="558"/>
    </row>
    <row r="7" spans="1:50" ht="49.5" customHeight="1" x14ac:dyDescent="0.15">
      <c r="A7" s="478" t="s">
        <v>25</v>
      </c>
      <c r="B7" s="479"/>
      <c r="C7" s="479"/>
      <c r="D7" s="479"/>
      <c r="E7" s="479"/>
      <c r="F7" s="479"/>
      <c r="G7" s="480" t="s">
        <v>500</v>
      </c>
      <c r="H7" s="481"/>
      <c r="I7" s="481"/>
      <c r="J7" s="481"/>
      <c r="K7" s="481"/>
      <c r="L7" s="481"/>
      <c r="M7" s="481"/>
      <c r="N7" s="481"/>
      <c r="O7" s="481"/>
      <c r="P7" s="481"/>
      <c r="Q7" s="481"/>
      <c r="R7" s="481"/>
      <c r="S7" s="481"/>
      <c r="T7" s="481"/>
      <c r="U7" s="481"/>
      <c r="V7" s="482"/>
      <c r="W7" s="482"/>
      <c r="X7" s="482"/>
      <c r="Y7" s="483" t="s">
        <v>5</v>
      </c>
      <c r="Z7" s="396"/>
      <c r="AA7" s="396"/>
      <c r="AB7" s="396"/>
      <c r="AC7" s="396"/>
      <c r="AD7" s="398"/>
      <c r="AE7" s="484" t="s">
        <v>501</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359" t="s">
        <v>308</v>
      </c>
      <c r="B8" s="360"/>
      <c r="C8" s="360"/>
      <c r="D8" s="360"/>
      <c r="E8" s="360"/>
      <c r="F8" s="361"/>
      <c r="G8" s="356" t="str">
        <f>入力規則等!A26</f>
        <v>-</v>
      </c>
      <c r="H8" s="357"/>
      <c r="I8" s="357"/>
      <c r="J8" s="357"/>
      <c r="K8" s="357"/>
      <c r="L8" s="357"/>
      <c r="M8" s="357"/>
      <c r="N8" s="357"/>
      <c r="O8" s="357"/>
      <c r="P8" s="357"/>
      <c r="Q8" s="357"/>
      <c r="R8" s="357"/>
      <c r="S8" s="357"/>
      <c r="T8" s="357"/>
      <c r="U8" s="357"/>
      <c r="V8" s="357"/>
      <c r="W8" s="357"/>
      <c r="X8" s="358"/>
      <c r="Y8" s="559" t="s">
        <v>79</v>
      </c>
      <c r="Z8" s="559"/>
      <c r="AA8" s="559"/>
      <c r="AB8" s="559"/>
      <c r="AC8" s="559"/>
      <c r="AD8" s="559"/>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487" t="s">
        <v>26</v>
      </c>
      <c r="B9" s="488"/>
      <c r="C9" s="488"/>
      <c r="D9" s="488"/>
      <c r="E9" s="488"/>
      <c r="F9" s="488"/>
      <c r="G9" s="516" t="s">
        <v>476</v>
      </c>
      <c r="H9" s="517"/>
      <c r="I9" s="517"/>
      <c r="J9" s="517"/>
      <c r="K9" s="517"/>
      <c r="L9" s="517"/>
      <c r="M9" s="517"/>
      <c r="N9" s="517"/>
      <c r="O9" s="517"/>
      <c r="P9" s="517"/>
      <c r="Q9" s="517"/>
      <c r="R9" s="517"/>
      <c r="S9" s="517"/>
      <c r="T9" s="517"/>
      <c r="U9" s="517"/>
      <c r="V9" s="517"/>
      <c r="W9" s="517"/>
      <c r="X9" s="517"/>
      <c r="Y9" s="518"/>
      <c r="Z9" s="518"/>
      <c r="AA9" s="518"/>
      <c r="AB9" s="518"/>
      <c r="AC9" s="518"/>
      <c r="AD9" s="518"/>
      <c r="AE9" s="517"/>
      <c r="AF9" s="517"/>
      <c r="AG9" s="517"/>
      <c r="AH9" s="517"/>
      <c r="AI9" s="517"/>
      <c r="AJ9" s="517"/>
      <c r="AK9" s="517"/>
      <c r="AL9" s="517"/>
      <c r="AM9" s="517"/>
      <c r="AN9" s="517"/>
      <c r="AO9" s="517"/>
      <c r="AP9" s="517"/>
      <c r="AQ9" s="517"/>
      <c r="AR9" s="517"/>
      <c r="AS9" s="517"/>
      <c r="AT9" s="517"/>
      <c r="AU9" s="517"/>
      <c r="AV9" s="517"/>
      <c r="AW9" s="517"/>
      <c r="AX9" s="519"/>
    </row>
    <row r="10" spans="1:50" ht="89.25" customHeight="1" x14ac:dyDescent="0.15">
      <c r="A10" s="487" t="s">
        <v>36</v>
      </c>
      <c r="B10" s="488"/>
      <c r="C10" s="488"/>
      <c r="D10" s="488"/>
      <c r="E10" s="488"/>
      <c r="F10" s="488"/>
      <c r="G10" s="516" t="s">
        <v>503</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9"/>
    </row>
    <row r="11" spans="1:50" ht="42" customHeight="1" x14ac:dyDescent="0.15">
      <c r="A11" s="487" t="s">
        <v>6</v>
      </c>
      <c r="B11" s="488"/>
      <c r="C11" s="488"/>
      <c r="D11" s="488"/>
      <c r="E11" s="488"/>
      <c r="F11" s="489"/>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490" t="s">
        <v>27</v>
      </c>
      <c r="B12" s="491"/>
      <c r="C12" s="491"/>
      <c r="D12" s="491"/>
      <c r="E12" s="491"/>
      <c r="F12" s="492"/>
      <c r="G12" s="499"/>
      <c r="H12" s="500"/>
      <c r="I12" s="500"/>
      <c r="J12" s="500"/>
      <c r="K12" s="500"/>
      <c r="L12" s="500"/>
      <c r="M12" s="500"/>
      <c r="N12" s="500"/>
      <c r="O12" s="500"/>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503"/>
    </row>
    <row r="13" spans="1:50" ht="21" customHeight="1" x14ac:dyDescent="0.15">
      <c r="A13" s="493"/>
      <c r="B13" s="494"/>
      <c r="C13" s="494"/>
      <c r="D13" s="494"/>
      <c r="E13" s="494"/>
      <c r="F13" s="495"/>
      <c r="G13" s="504" t="s">
        <v>7</v>
      </c>
      <c r="H13" s="505"/>
      <c r="I13" s="510" t="s">
        <v>8</v>
      </c>
      <c r="J13" s="511"/>
      <c r="K13" s="511"/>
      <c r="L13" s="511"/>
      <c r="M13" s="511"/>
      <c r="N13" s="511"/>
      <c r="O13" s="512"/>
      <c r="P13" s="71">
        <v>17</v>
      </c>
      <c r="Q13" s="72"/>
      <c r="R13" s="72"/>
      <c r="S13" s="72"/>
      <c r="T13" s="72"/>
      <c r="U13" s="72"/>
      <c r="V13" s="73"/>
      <c r="W13" s="71">
        <v>17</v>
      </c>
      <c r="X13" s="72"/>
      <c r="Y13" s="72"/>
      <c r="Z13" s="72"/>
      <c r="AA13" s="72"/>
      <c r="AB13" s="72"/>
      <c r="AC13" s="73"/>
      <c r="AD13" s="71">
        <v>17</v>
      </c>
      <c r="AE13" s="72"/>
      <c r="AF13" s="72"/>
      <c r="AG13" s="72"/>
      <c r="AH13" s="72"/>
      <c r="AI13" s="72"/>
      <c r="AJ13" s="73"/>
      <c r="AK13" s="71">
        <v>42</v>
      </c>
      <c r="AL13" s="72"/>
      <c r="AM13" s="72"/>
      <c r="AN13" s="72"/>
      <c r="AO13" s="72"/>
      <c r="AP13" s="72"/>
      <c r="AQ13" s="73"/>
      <c r="AR13" s="697" t="s">
        <v>534</v>
      </c>
      <c r="AS13" s="698"/>
      <c r="AT13" s="698"/>
      <c r="AU13" s="698"/>
      <c r="AV13" s="698"/>
      <c r="AW13" s="698"/>
      <c r="AX13" s="699"/>
    </row>
    <row r="14" spans="1:50" ht="21" customHeight="1" x14ac:dyDescent="0.15">
      <c r="A14" s="493"/>
      <c r="B14" s="494"/>
      <c r="C14" s="494"/>
      <c r="D14" s="494"/>
      <c r="E14" s="494"/>
      <c r="F14" s="495"/>
      <c r="G14" s="506"/>
      <c r="H14" s="507"/>
      <c r="I14" s="347" t="s">
        <v>9</v>
      </c>
      <c r="J14" s="501"/>
      <c r="K14" s="501"/>
      <c r="L14" s="501"/>
      <c r="M14" s="501"/>
      <c r="N14" s="501"/>
      <c r="O14" s="502"/>
      <c r="P14" s="71" t="s">
        <v>468</v>
      </c>
      <c r="Q14" s="72"/>
      <c r="R14" s="72"/>
      <c r="S14" s="72"/>
      <c r="T14" s="72"/>
      <c r="U14" s="72"/>
      <c r="V14" s="73"/>
      <c r="W14" s="71" t="s">
        <v>468</v>
      </c>
      <c r="X14" s="72"/>
      <c r="Y14" s="72"/>
      <c r="Z14" s="72"/>
      <c r="AA14" s="72"/>
      <c r="AB14" s="72"/>
      <c r="AC14" s="73"/>
      <c r="AD14" s="71" t="s">
        <v>468</v>
      </c>
      <c r="AE14" s="72"/>
      <c r="AF14" s="72"/>
      <c r="AG14" s="72"/>
      <c r="AH14" s="72"/>
      <c r="AI14" s="72"/>
      <c r="AJ14" s="73"/>
      <c r="AK14" s="71" t="s">
        <v>468</v>
      </c>
      <c r="AL14" s="72"/>
      <c r="AM14" s="72"/>
      <c r="AN14" s="72"/>
      <c r="AO14" s="72"/>
      <c r="AP14" s="72"/>
      <c r="AQ14" s="73"/>
      <c r="AR14" s="695"/>
      <c r="AS14" s="695"/>
      <c r="AT14" s="695"/>
      <c r="AU14" s="695"/>
      <c r="AV14" s="695"/>
      <c r="AW14" s="695"/>
      <c r="AX14" s="696"/>
    </row>
    <row r="15" spans="1:50" ht="21" customHeight="1" x14ac:dyDescent="0.15">
      <c r="A15" s="493"/>
      <c r="B15" s="494"/>
      <c r="C15" s="494"/>
      <c r="D15" s="494"/>
      <c r="E15" s="494"/>
      <c r="F15" s="495"/>
      <c r="G15" s="506"/>
      <c r="H15" s="507"/>
      <c r="I15" s="347" t="s">
        <v>62</v>
      </c>
      <c r="J15" s="348"/>
      <c r="K15" s="348"/>
      <c r="L15" s="348"/>
      <c r="M15" s="348"/>
      <c r="N15" s="348"/>
      <c r="O15" s="349"/>
      <c r="P15" s="71" t="s">
        <v>468</v>
      </c>
      <c r="Q15" s="72"/>
      <c r="R15" s="72"/>
      <c r="S15" s="72"/>
      <c r="T15" s="72"/>
      <c r="U15" s="72"/>
      <c r="V15" s="73"/>
      <c r="W15" s="71" t="s">
        <v>468</v>
      </c>
      <c r="X15" s="72"/>
      <c r="Y15" s="72"/>
      <c r="Z15" s="72"/>
      <c r="AA15" s="72"/>
      <c r="AB15" s="72"/>
      <c r="AC15" s="73"/>
      <c r="AD15" s="71" t="s">
        <v>468</v>
      </c>
      <c r="AE15" s="72"/>
      <c r="AF15" s="72"/>
      <c r="AG15" s="72"/>
      <c r="AH15" s="72"/>
      <c r="AI15" s="72"/>
      <c r="AJ15" s="73"/>
      <c r="AK15" s="71" t="s">
        <v>470</v>
      </c>
      <c r="AL15" s="72"/>
      <c r="AM15" s="72"/>
      <c r="AN15" s="72"/>
      <c r="AO15" s="72"/>
      <c r="AP15" s="72"/>
      <c r="AQ15" s="73"/>
      <c r="AR15" s="71" t="s">
        <v>534</v>
      </c>
      <c r="AS15" s="72"/>
      <c r="AT15" s="72"/>
      <c r="AU15" s="72"/>
      <c r="AV15" s="72"/>
      <c r="AW15" s="72"/>
      <c r="AX15" s="694"/>
    </row>
    <row r="16" spans="1:50" ht="21" customHeight="1" x14ac:dyDescent="0.15">
      <c r="A16" s="493"/>
      <c r="B16" s="494"/>
      <c r="C16" s="494"/>
      <c r="D16" s="494"/>
      <c r="E16" s="494"/>
      <c r="F16" s="495"/>
      <c r="G16" s="506"/>
      <c r="H16" s="507"/>
      <c r="I16" s="347" t="s">
        <v>63</v>
      </c>
      <c r="J16" s="348"/>
      <c r="K16" s="348"/>
      <c r="L16" s="348"/>
      <c r="M16" s="348"/>
      <c r="N16" s="348"/>
      <c r="O16" s="349"/>
      <c r="P16" s="71" t="s">
        <v>468</v>
      </c>
      <c r="Q16" s="72"/>
      <c r="R16" s="72"/>
      <c r="S16" s="72"/>
      <c r="T16" s="72"/>
      <c r="U16" s="72"/>
      <c r="V16" s="73"/>
      <c r="W16" s="71" t="s">
        <v>468</v>
      </c>
      <c r="X16" s="72"/>
      <c r="Y16" s="72"/>
      <c r="Z16" s="72"/>
      <c r="AA16" s="72"/>
      <c r="AB16" s="72"/>
      <c r="AC16" s="73"/>
      <c r="AD16" s="71" t="s">
        <v>468</v>
      </c>
      <c r="AE16" s="72"/>
      <c r="AF16" s="72"/>
      <c r="AG16" s="72"/>
      <c r="AH16" s="72"/>
      <c r="AI16" s="72"/>
      <c r="AJ16" s="73"/>
      <c r="AK16" s="71" t="s">
        <v>468</v>
      </c>
      <c r="AL16" s="72"/>
      <c r="AM16" s="72"/>
      <c r="AN16" s="72"/>
      <c r="AO16" s="72"/>
      <c r="AP16" s="72"/>
      <c r="AQ16" s="73"/>
      <c r="AR16" s="473"/>
      <c r="AS16" s="474"/>
      <c r="AT16" s="474"/>
      <c r="AU16" s="474"/>
      <c r="AV16" s="474"/>
      <c r="AW16" s="474"/>
      <c r="AX16" s="475"/>
    </row>
    <row r="17" spans="1:50" ht="24.75" customHeight="1" x14ac:dyDescent="0.15">
      <c r="A17" s="493"/>
      <c r="B17" s="494"/>
      <c r="C17" s="494"/>
      <c r="D17" s="494"/>
      <c r="E17" s="494"/>
      <c r="F17" s="495"/>
      <c r="G17" s="506"/>
      <c r="H17" s="507"/>
      <c r="I17" s="347" t="s">
        <v>61</v>
      </c>
      <c r="J17" s="501"/>
      <c r="K17" s="501"/>
      <c r="L17" s="501"/>
      <c r="M17" s="501"/>
      <c r="N17" s="501"/>
      <c r="O17" s="502"/>
      <c r="P17" s="71" t="s">
        <v>469</v>
      </c>
      <c r="Q17" s="72"/>
      <c r="R17" s="72"/>
      <c r="S17" s="72"/>
      <c r="T17" s="72"/>
      <c r="U17" s="72"/>
      <c r="V17" s="73"/>
      <c r="W17" s="71" t="s">
        <v>468</v>
      </c>
      <c r="X17" s="72"/>
      <c r="Y17" s="72"/>
      <c r="Z17" s="72"/>
      <c r="AA17" s="72"/>
      <c r="AB17" s="72"/>
      <c r="AC17" s="73"/>
      <c r="AD17" s="71" t="s">
        <v>468</v>
      </c>
      <c r="AE17" s="72"/>
      <c r="AF17" s="72"/>
      <c r="AG17" s="72"/>
      <c r="AH17" s="72"/>
      <c r="AI17" s="72"/>
      <c r="AJ17" s="73"/>
      <c r="AK17" s="71" t="s">
        <v>468</v>
      </c>
      <c r="AL17" s="72"/>
      <c r="AM17" s="72"/>
      <c r="AN17" s="72"/>
      <c r="AO17" s="72"/>
      <c r="AP17" s="72"/>
      <c r="AQ17" s="73"/>
      <c r="AR17" s="476"/>
      <c r="AS17" s="476"/>
      <c r="AT17" s="476"/>
      <c r="AU17" s="476"/>
      <c r="AV17" s="476"/>
      <c r="AW17" s="476"/>
      <c r="AX17" s="477"/>
    </row>
    <row r="18" spans="1:50" ht="24.75" customHeight="1" x14ac:dyDescent="0.15">
      <c r="A18" s="493"/>
      <c r="B18" s="494"/>
      <c r="C18" s="494"/>
      <c r="D18" s="494"/>
      <c r="E18" s="494"/>
      <c r="F18" s="495"/>
      <c r="G18" s="508"/>
      <c r="H18" s="509"/>
      <c r="I18" s="350" t="s">
        <v>22</v>
      </c>
      <c r="J18" s="351"/>
      <c r="K18" s="351"/>
      <c r="L18" s="351"/>
      <c r="M18" s="351"/>
      <c r="N18" s="351"/>
      <c r="O18" s="352"/>
      <c r="P18" s="318">
        <f>SUM(P13:V17)</f>
        <v>17</v>
      </c>
      <c r="Q18" s="319"/>
      <c r="R18" s="319"/>
      <c r="S18" s="319"/>
      <c r="T18" s="319"/>
      <c r="U18" s="319"/>
      <c r="V18" s="320"/>
      <c r="W18" s="318">
        <f>SUM(W13:AC17)</f>
        <v>17</v>
      </c>
      <c r="X18" s="319"/>
      <c r="Y18" s="319"/>
      <c r="Z18" s="319"/>
      <c r="AA18" s="319"/>
      <c r="AB18" s="319"/>
      <c r="AC18" s="320"/>
      <c r="AD18" s="318">
        <f t="shared" ref="AD18" si="0">SUM(AD13:AJ17)</f>
        <v>17</v>
      </c>
      <c r="AE18" s="319"/>
      <c r="AF18" s="319"/>
      <c r="AG18" s="319"/>
      <c r="AH18" s="319"/>
      <c r="AI18" s="319"/>
      <c r="AJ18" s="320"/>
      <c r="AK18" s="318">
        <f t="shared" ref="AK18" si="1">SUM(AK13:AQ17)</f>
        <v>42</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93"/>
      <c r="B19" s="494"/>
      <c r="C19" s="494"/>
      <c r="D19" s="494"/>
      <c r="E19" s="494"/>
      <c r="F19" s="495"/>
      <c r="G19" s="315" t="s">
        <v>10</v>
      </c>
      <c r="H19" s="316"/>
      <c r="I19" s="316"/>
      <c r="J19" s="316"/>
      <c r="K19" s="316"/>
      <c r="L19" s="316"/>
      <c r="M19" s="316"/>
      <c r="N19" s="316"/>
      <c r="O19" s="316"/>
      <c r="P19" s="71">
        <v>17</v>
      </c>
      <c r="Q19" s="72"/>
      <c r="R19" s="72"/>
      <c r="S19" s="72"/>
      <c r="T19" s="72"/>
      <c r="U19" s="72"/>
      <c r="V19" s="73"/>
      <c r="W19" s="71">
        <v>17</v>
      </c>
      <c r="X19" s="72"/>
      <c r="Y19" s="72"/>
      <c r="Z19" s="72"/>
      <c r="AA19" s="72"/>
      <c r="AB19" s="72"/>
      <c r="AC19" s="73"/>
      <c r="AD19" s="71">
        <v>18</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96"/>
      <c r="B20" s="497"/>
      <c r="C20" s="497"/>
      <c r="D20" s="497"/>
      <c r="E20" s="497"/>
      <c r="F20" s="498"/>
      <c r="G20" s="315" t="s">
        <v>11</v>
      </c>
      <c r="H20" s="316"/>
      <c r="I20" s="316"/>
      <c r="J20" s="316"/>
      <c r="K20" s="316"/>
      <c r="L20" s="316"/>
      <c r="M20" s="316"/>
      <c r="N20" s="316"/>
      <c r="O20" s="316"/>
      <c r="P20" s="323">
        <f>IF(P18=0, "-", P19/P18)</f>
        <v>1</v>
      </c>
      <c r="Q20" s="323"/>
      <c r="R20" s="323"/>
      <c r="S20" s="323"/>
      <c r="T20" s="323"/>
      <c r="U20" s="323"/>
      <c r="V20" s="323"/>
      <c r="W20" s="323">
        <f>IF(W18=0, "-", W19/W18)</f>
        <v>1</v>
      </c>
      <c r="X20" s="323"/>
      <c r="Y20" s="323"/>
      <c r="Z20" s="323"/>
      <c r="AA20" s="323"/>
      <c r="AB20" s="323"/>
      <c r="AC20" s="323"/>
      <c r="AD20" s="323">
        <f>IF(AD18=0, "-", AD19/AD18)</f>
        <v>1.0588235294117647</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3"/>
      <c r="Z22" s="284"/>
      <c r="AA22" s="285"/>
      <c r="AB22" s="140"/>
      <c r="AC22" s="135"/>
      <c r="AD22" s="136"/>
      <c r="AE22" s="141"/>
      <c r="AF22" s="134"/>
      <c r="AG22" s="134"/>
      <c r="AH22" s="134"/>
      <c r="AI22" s="289"/>
      <c r="AJ22" s="141"/>
      <c r="AK22" s="134"/>
      <c r="AL22" s="134"/>
      <c r="AM22" s="134"/>
      <c r="AN22" s="289"/>
      <c r="AO22" s="141"/>
      <c r="AP22" s="134"/>
      <c r="AQ22" s="134"/>
      <c r="AR22" s="134"/>
      <c r="AS22" s="289"/>
      <c r="AT22" s="67"/>
      <c r="AU22" s="110" t="s">
        <v>526</v>
      </c>
      <c r="AV22" s="110"/>
      <c r="AW22" s="108" t="s">
        <v>360</v>
      </c>
      <c r="AX22" s="109"/>
    </row>
    <row r="23" spans="1:50" ht="22.5" customHeight="1" x14ac:dyDescent="0.15">
      <c r="A23" s="220"/>
      <c r="B23" s="218"/>
      <c r="C23" s="218"/>
      <c r="D23" s="218"/>
      <c r="E23" s="218"/>
      <c r="F23" s="219"/>
      <c r="G23" s="324" t="s">
        <v>527</v>
      </c>
      <c r="H23" s="292"/>
      <c r="I23" s="292"/>
      <c r="J23" s="292"/>
      <c r="K23" s="292"/>
      <c r="L23" s="292"/>
      <c r="M23" s="292"/>
      <c r="N23" s="292"/>
      <c r="O23" s="293"/>
      <c r="P23" s="258" t="s">
        <v>518</v>
      </c>
      <c r="Q23" s="199"/>
      <c r="R23" s="199"/>
      <c r="S23" s="199"/>
      <c r="T23" s="199"/>
      <c r="U23" s="199"/>
      <c r="V23" s="199"/>
      <c r="W23" s="199"/>
      <c r="X23" s="200"/>
      <c r="Y23" s="297" t="s">
        <v>14</v>
      </c>
      <c r="Z23" s="298"/>
      <c r="AA23" s="299"/>
      <c r="AB23" s="690" t="s">
        <v>504</v>
      </c>
      <c r="AC23" s="300"/>
      <c r="AD23" s="300"/>
      <c r="AE23" s="93">
        <v>628466</v>
      </c>
      <c r="AF23" s="94"/>
      <c r="AG23" s="94"/>
      <c r="AH23" s="94"/>
      <c r="AI23" s="95"/>
      <c r="AJ23" s="93">
        <v>600100</v>
      </c>
      <c r="AK23" s="94"/>
      <c r="AL23" s="94"/>
      <c r="AM23" s="94"/>
      <c r="AN23" s="95"/>
      <c r="AO23" s="93">
        <v>669613</v>
      </c>
      <c r="AP23" s="94"/>
      <c r="AQ23" s="94"/>
      <c r="AR23" s="94"/>
      <c r="AS23" s="95"/>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6" t="s">
        <v>65</v>
      </c>
      <c r="Z24" s="121"/>
      <c r="AA24" s="172"/>
      <c r="AB24" s="340" t="s">
        <v>505</v>
      </c>
      <c r="AC24" s="290"/>
      <c r="AD24" s="290"/>
      <c r="AE24" s="93">
        <v>624140</v>
      </c>
      <c r="AF24" s="94"/>
      <c r="AG24" s="94"/>
      <c r="AH24" s="94"/>
      <c r="AI24" s="95"/>
      <c r="AJ24" s="93">
        <v>628466</v>
      </c>
      <c r="AK24" s="94"/>
      <c r="AL24" s="94"/>
      <c r="AM24" s="94"/>
      <c r="AN24" s="95"/>
      <c r="AO24" s="93">
        <v>600100</v>
      </c>
      <c r="AP24" s="94"/>
      <c r="AQ24" s="94"/>
      <c r="AR24" s="94"/>
      <c r="AS24" s="95"/>
      <c r="AT24" s="93" t="s">
        <v>468</v>
      </c>
      <c r="AU24" s="94"/>
      <c r="AV24" s="94"/>
      <c r="AW24" s="94"/>
      <c r="AX24" s="96"/>
    </row>
    <row r="25" spans="1:50" ht="22.5" customHeight="1" x14ac:dyDescent="0.15">
      <c r="A25" s="700"/>
      <c r="B25" s="701"/>
      <c r="C25" s="701"/>
      <c r="D25" s="701"/>
      <c r="E25" s="701"/>
      <c r="F25" s="702"/>
      <c r="G25" s="325"/>
      <c r="H25" s="326"/>
      <c r="I25" s="326"/>
      <c r="J25" s="326"/>
      <c r="K25" s="326"/>
      <c r="L25" s="326"/>
      <c r="M25" s="326"/>
      <c r="N25" s="326"/>
      <c r="O25" s="327"/>
      <c r="P25" s="201"/>
      <c r="Q25" s="201"/>
      <c r="R25" s="201"/>
      <c r="S25" s="201"/>
      <c r="T25" s="201"/>
      <c r="U25" s="201"/>
      <c r="V25" s="201"/>
      <c r="W25" s="201"/>
      <c r="X25" s="202"/>
      <c r="Y25" s="120" t="s">
        <v>15</v>
      </c>
      <c r="Z25" s="121"/>
      <c r="AA25" s="172"/>
      <c r="AB25" s="712" t="s">
        <v>364</v>
      </c>
      <c r="AC25" s="268"/>
      <c r="AD25" s="268"/>
      <c r="AE25" s="93">
        <v>101</v>
      </c>
      <c r="AF25" s="94"/>
      <c r="AG25" s="94"/>
      <c r="AH25" s="94"/>
      <c r="AI25" s="95"/>
      <c r="AJ25" s="93">
        <v>95</v>
      </c>
      <c r="AK25" s="94"/>
      <c r="AL25" s="94"/>
      <c r="AM25" s="94"/>
      <c r="AN25" s="95"/>
      <c r="AO25" s="93">
        <v>112</v>
      </c>
      <c r="AP25" s="94"/>
      <c r="AQ25" s="94"/>
      <c r="AR25" s="94"/>
      <c r="AS25" s="95"/>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91" t="s">
        <v>303</v>
      </c>
      <c r="AU26" s="692"/>
      <c r="AV26" s="692"/>
      <c r="AW26" s="692"/>
      <c r="AX26" s="693"/>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3"/>
      <c r="Z27" s="284"/>
      <c r="AA27" s="285"/>
      <c r="AB27" s="140"/>
      <c r="AC27" s="135"/>
      <c r="AD27" s="136"/>
      <c r="AE27" s="141"/>
      <c r="AF27" s="134"/>
      <c r="AG27" s="134"/>
      <c r="AH27" s="134"/>
      <c r="AI27" s="289"/>
      <c r="AJ27" s="141"/>
      <c r="AK27" s="134"/>
      <c r="AL27" s="134"/>
      <c r="AM27" s="134"/>
      <c r="AN27" s="289"/>
      <c r="AO27" s="141"/>
      <c r="AP27" s="134"/>
      <c r="AQ27" s="134"/>
      <c r="AR27" s="134"/>
      <c r="AS27" s="289"/>
      <c r="AT27" s="67"/>
      <c r="AU27" s="110"/>
      <c r="AV27" s="110"/>
      <c r="AW27" s="108" t="s">
        <v>360</v>
      </c>
      <c r="AX27" s="109"/>
    </row>
    <row r="28" spans="1:50" ht="22.5" hidden="1" customHeight="1" x14ac:dyDescent="0.15">
      <c r="A28" s="220"/>
      <c r="B28" s="218"/>
      <c r="C28" s="218"/>
      <c r="D28" s="218"/>
      <c r="E28" s="218"/>
      <c r="F28" s="219"/>
      <c r="G28" s="324" t="s">
        <v>513</v>
      </c>
      <c r="H28" s="292"/>
      <c r="I28" s="292"/>
      <c r="J28" s="292"/>
      <c r="K28" s="292"/>
      <c r="L28" s="292"/>
      <c r="M28" s="292"/>
      <c r="N28" s="292"/>
      <c r="O28" s="293"/>
      <c r="P28" s="258" t="s">
        <v>510</v>
      </c>
      <c r="Q28" s="199"/>
      <c r="R28" s="199"/>
      <c r="S28" s="199"/>
      <c r="T28" s="199"/>
      <c r="U28" s="199"/>
      <c r="V28" s="199"/>
      <c r="W28" s="199"/>
      <c r="X28" s="200"/>
      <c r="Y28" s="297" t="s">
        <v>14</v>
      </c>
      <c r="Z28" s="298"/>
      <c r="AA28" s="299"/>
      <c r="AB28" s="328" t="s">
        <v>511</v>
      </c>
      <c r="AC28" s="300"/>
      <c r="AD28" s="300"/>
      <c r="AE28" s="93" t="s">
        <v>506</v>
      </c>
      <c r="AF28" s="94"/>
      <c r="AG28" s="94"/>
      <c r="AH28" s="94"/>
      <c r="AI28" s="95"/>
      <c r="AJ28" s="93">
        <v>155</v>
      </c>
      <c r="AK28" s="94"/>
      <c r="AL28" s="94"/>
      <c r="AM28" s="94"/>
      <c r="AN28" s="95"/>
      <c r="AO28" s="93">
        <v>907</v>
      </c>
      <c r="AP28" s="94"/>
      <c r="AQ28" s="94"/>
      <c r="AR28" s="94"/>
      <c r="AS28" s="95"/>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6" t="s">
        <v>65</v>
      </c>
      <c r="Z29" s="121"/>
      <c r="AA29" s="172"/>
      <c r="AB29" s="329" t="s">
        <v>511</v>
      </c>
      <c r="AC29" s="290"/>
      <c r="AD29" s="290"/>
      <c r="AE29" s="93" t="s">
        <v>506</v>
      </c>
      <c r="AF29" s="94"/>
      <c r="AG29" s="94"/>
      <c r="AH29" s="94"/>
      <c r="AI29" s="95"/>
      <c r="AJ29" s="93" t="s">
        <v>506</v>
      </c>
      <c r="AK29" s="94"/>
      <c r="AL29" s="94"/>
      <c r="AM29" s="94"/>
      <c r="AN29" s="95"/>
      <c r="AO29" s="93">
        <v>155</v>
      </c>
      <c r="AP29" s="94"/>
      <c r="AQ29" s="94"/>
      <c r="AR29" s="94"/>
      <c r="AS29" s="95"/>
      <c r="AT29" s="93" t="s">
        <v>506</v>
      </c>
      <c r="AU29" s="94"/>
      <c r="AV29" s="94"/>
      <c r="AW29" s="94"/>
      <c r="AX29" s="96"/>
    </row>
    <row r="30" spans="1:50" ht="22.5" hidden="1" customHeight="1" x14ac:dyDescent="0.15">
      <c r="A30" s="700"/>
      <c r="B30" s="701"/>
      <c r="C30" s="701"/>
      <c r="D30" s="701"/>
      <c r="E30" s="701"/>
      <c r="F30" s="702"/>
      <c r="G30" s="325"/>
      <c r="H30" s="326"/>
      <c r="I30" s="326"/>
      <c r="J30" s="326"/>
      <c r="K30" s="326"/>
      <c r="L30" s="326"/>
      <c r="M30" s="326"/>
      <c r="N30" s="326"/>
      <c r="O30" s="327"/>
      <c r="P30" s="201"/>
      <c r="Q30" s="201"/>
      <c r="R30" s="201"/>
      <c r="S30" s="201"/>
      <c r="T30" s="201"/>
      <c r="U30" s="201"/>
      <c r="V30" s="201"/>
      <c r="W30" s="201"/>
      <c r="X30" s="202"/>
      <c r="Y30" s="120" t="s">
        <v>15</v>
      </c>
      <c r="Z30" s="121"/>
      <c r="AA30" s="172"/>
      <c r="AB30" s="268" t="s">
        <v>16</v>
      </c>
      <c r="AC30" s="268"/>
      <c r="AD30" s="268"/>
      <c r="AE30" s="93" t="s">
        <v>512</v>
      </c>
      <c r="AF30" s="94"/>
      <c r="AG30" s="94"/>
      <c r="AH30" s="94"/>
      <c r="AI30" s="95"/>
      <c r="AJ30" s="93" t="s">
        <v>512</v>
      </c>
      <c r="AK30" s="94"/>
      <c r="AL30" s="94"/>
      <c r="AM30" s="94"/>
      <c r="AN30" s="95"/>
      <c r="AO30" s="93">
        <v>585</v>
      </c>
      <c r="AP30" s="94"/>
      <c r="AQ30" s="94"/>
      <c r="AR30" s="94"/>
      <c r="AS30" s="95"/>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3"/>
      <c r="Z32" s="284"/>
      <c r="AA32" s="285"/>
      <c r="AB32" s="140"/>
      <c r="AC32" s="135"/>
      <c r="AD32" s="136"/>
      <c r="AE32" s="141"/>
      <c r="AF32" s="134"/>
      <c r="AG32" s="134"/>
      <c r="AH32" s="134"/>
      <c r="AI32" s="289"/>
      <c r="AJ32" s="141"/>
      <c r="AK32" s="134"/>
      <c r="AL32" s="134"/>
      <c r="AM32" s="134"/>
      <c r="AN32" s="289"/>
      <c r="AO32" s="141"/>
      <c r="AP32" s="134"/>
      <c r="AQ32" s="134"/>
      <c r="AR32" s="134"/>
      <c r="AS32" s="289"/>
      <c r="AT32" s="67"/>
      <c r="AU32" s="110"/>
      <c r="AV32" s="110"/>
      <c r="AW32" s="108" t="s">
        <v>360</v>
      </c>
      <c r="AX32" s="109"/>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6" t="s">
        <v>65</v>
      </c>
      <c r="Z34" s="121"/>
      <c r="AA34" s="172"/>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00"/>
      <c r="B35" s="701"/>
      <c r="C35" s="701"/>
      <c r="D35" s="701"/>
      <c r="E35" s="701"/>
      <c r="F35" s="702"/>
      <c r="G35" s="325"/>
      <c r="H35" s="326"/>
      <c r="I35" s="326"/>
      <c r="J35" s="326"/>
      <c r="K35" s="326"/>
      <c r="L35" s="326"/>
      <c r="M35" s="326"/>
      <c r="N35" s="326"/>
      <c r="O35" s="327"/>
      <c r="P35" s="201"/>
      <c r="Q35" s="201"/>
      <c r="R35" s="201"/>
      <c r="S35" s="201"/>
      <c r="T35" s="201"/>
      <c r="U35" s="201"/>
      <c r="V35" s="201"/>
      <c r="W35" s="201"/>
      <c r="X35" s="202"/>
      <c r="Y35" s="120" t="s">
        <v>15</v>
      </c>
      <c r="Z35" s="121"/>
      <c r="AA35" s="172"/>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3"/>
      <c r="Z37" s="284"/>
      <c r="AA37" s="285"/>
      <c r="AB37" s="140"/>
      <c r="AC37" s="135"/>
      <c r="AD37" s="136"/>
      <c r="AE37" s="141"/>
      <c r="AF37" s="134"/>
      <c r="AG37" s="134"/>
      <c r="AH37" s="134"/>
      <c r="AI37" s="289"/>
      <c r="AJ37" s="141"/>
      <c r="AK37" s="134"/>
      <c r="AL37" s="134"/>
      <c r="AM37" s="134"/>
      <c r="AN37" s="289"/>
      <c r="AO37" s="141"/>
      <c r="AP37" s="134"/>
      <c r="AQ37" s="134"/>
      <c r="AR37" s="134"/>
      <c r="AS37" s="289"/>
      <c r="AT37" s="67"/>
      <c r="AU37" s="110"/>
      <c r="AV37" s="110"/>
      <c r="AW37" s="108" t="s">
        <v>360</v>
      </c>
      <c r="AX37" s="109"/>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6" t="s">
        <v>65</v>
      </c>
      <c r="Z39" s="121"/>
      <c r="AA39" s="172"/>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00"/>
      <c r="B40" s="701"/>
      <c r="C40" s="701"/>
      <c r="D40" s="701"/>
      <c r="E40" s="701"/>
      <c r="F40" s="702"/>
      <c r="G40" s="325"/>
      <c r="H40" s="326"/>
      <c r="I40" s="326"/>
      <c r="J40" s="326"/>
      <c r="K40" s="326"/>
      <c r="L40" s="326"/>
      <c r="M40" s="326"/>
      <c r="N40" s="326"/>
      <c r="O40" s="327"/>
      <c r="P40" s="201"/>
      <c r="Q40" s="201"/>
      <c r="R40" s="201"/>
      <c r="S40" s="201"/>
      <c r="T40" s="201"/>
      <c r="U40" s="201"/>
      <c r="V40" s="201"/>
      <c r="W40" s="201"/>
      <c r="X40" s="202"/>
      <c r="Y40" s="120" t="s">
        <v>15</v>
      </c>
      <c r="Z40" s="121"/>
      <c r="AA40" s="172"/>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3"/>
      <c r="Z42" s="284"/>
      <c r="AA42" s="285"/>
      <c r="AB42" s="140"/>
      <c r="AC42" s="135"/>
      <c r="AD42" s="136"/>
      <c r="AE42" s="141"/>
      <c r="AF42" s="134"/>
      <c r="AG42" s="134"/>
      <c r="AH42" s="134"/>
      <c r="AI42" s="289"/>
      <c r="AJ42" s="141"/>
      <c r="AK42" s="134"/>
      <c r="AL42" s="134"/>
      <c r="AM42" s="134"/>
      <c r="AN42" s="289"/>
      <c r="AO42" s="141"/>
      <c r="AP42" s="134"/>
      <c r="AQ42" s="134"/>
      <c r="AR42" s="134"/>
      <c r="AS42" s="289"/>
      <c r="AT42" s="67"/>
      <c r="AU42" s="110"/>
      <c r="AV42" s="110"/>
      <c r="AW42" s="108" t="s">
        <v>360</v>
      </c>
      <c r="AX42" s="109"/>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6" t="s">
        <v>65</v>
      </c>
      <c r="Z44" s="121"/>
      <c r="AA44" s="172"/>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customHeight="1" x14ac:dyDescent="0.15">
      <c r="A46" s="713" t="s">
        <v>322</v>
      </c>
      <c r="B46" s="714"/>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30"/>
      <c r="AP46" s="30"/>
      <c r="AQ46" s="30"/>
      <c r="AR46" s="30"/>
      <c r="AS46" s="30"/>
      <c r="AT46" s="30"/>
      <c r="AU46" s="30"/>
      <c r="AV46" s="30"/>
      <c r="AW46" s="30"/>
      <c r="AX46" s="32"/>
    </row>
    <row r="47" spans="1:50" ht="18.75" hidden="1" customHeight="1" x14ac:dyDescent="0.15">
      <c r="A47" s="238" t="s">
        <v>320</v>
      </c>
      <c r="B47" s="715" t="s">
        <v>317</v>
      </c>
      <c r="C47" s="240"/>
      <c r="D47" s="240"/>
      <c r="E47" s="240"/>
      <c r="F47" s="241"/>
      <c r="G47" s="651" t="s">
        <v>311</v>
      </c>
      <c r="H47" s="651"/>
      <c r="I47" s="651"/>
      <c r="J47" s="651"/>
      <c r="K47" s="651"/>
      <c r="L47" s="651"/>
      <c r="M47" s="651"/>
      <c r="N47" s="651"/>
      <c r="O47" s="651"/>
      <c r="P47" s="651"/>
      <c r="Q47" s="651"/>
      <c r="R47" s="651"/>
      <c r="S47" s="651"/>
      <c r="T47" s="651"/>
      <c r="U47" s="651"/>
      <c r="V47" s="651"/>
      <c r="W47" s="651"/>
      <c r="X47" s="651"/>
      <c r="Y47" s="651"/>
      <c r="Z47" s="651"/>
      <c r="AA47" s="721"/>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18.75" hidden="1" customHeight="1" x14ac:dyDescent="0.15">
      <c r="A48" s="238"/>
      <c r="B48" s="715"/>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715"/>
      <c r="C49" s="240"/>
      <c r="D49" s="240"/>
      <c r="E49" s="240"/>
      <c r="F49" s="241"/>
      <c r="G49" s="341" t="s">
        <v>507</v>
      </c>
      <c r="H49" s="341"/>
      <c r="I49" s="341"/>
      <c r="J49" s="341"/>
      <c r="K49" s="341"/>
      <c r="L49" s="341"/>
      <c r="M49" s="341"/>
      <c r="N49" s="341"/>
      <c r="O49" s="341"/>
      <c r="P49" s="341"/>
      <c r="Q49" s="341"/>
      <c r="R49" s="341"/>
      <c r="S49" s="341"/>
      <c r="T49" s="341"/>
      <c r="U49" s="341"/>
      <c r="V49" s="341"/>
      <c r="W49" s="341"/>
      <c r="X49" s="341"/>
      <c r="Y49" s="341"/>
      <c r="Z49" s="341"/>
      <c r="AA49" s="342"/>
      <c r="AB49" s="644" t="s">
        <v>477</v>
      </c>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45"/>
    </row>
    <row r="50" spans="1:50" ht="22.5" hidden="1" customHeight="1" x14ac:dyDescent="0.15">
      <c r="A50" s="238"/>
      <c r="B50" s="715"/>
      <c r="C50" s="240"/>
      <c r="D50" s="240"/>
      <c r="E50" s="240"/>
      <c r="F50" s="241"/>
      <c r="G50" s="343"/>
      <c r="H50" s="343"/>
      <c r="I50" s="343"/>
      <c r="J50" s="343"/>
      <c r="K50" s="343"/>
      <c r="L50" s="343"/>
      <c r="M50" s="343"/>
      <c r="N50" s="343"/>
      <c r="O50" s="343"/>
      <c r="P50" s="343"/>
      <c r="Q50" s="343"/>
      <c r="R50" s="343"/>
      <c r="S50" s="343"/>
      <c r="T50" s="343"/>
      <c r="U50" s="343"/>
      <c r="V50" s="343"/>
      <c r="W50" s="343"/>
      <c r="X50" s="343"/>
      <c r="Y50" s="343"/>
      <c r="Z50" s="343"/>
      <c r="AA50" s="344"/>
      <c r="AB50" s="646"/>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47"/>
    </row>
    <row r="51" spans="1:50" ht="22.5" hidden="1" customHeight="1" x14ac:dyDescent="0.15">
      <c r="A51" s="238"/>
      <c r="B51" s="716"/>
      <c r="C51" s="242"/>
      <c r="D51" s="242"/>
      <c r="E51" s="242"/>
      <c r="F51" s="243"/>
      <c r="G51" s="345"/>
      <c r="H51" s="345"/>
      <c r="I51" s="345"/>
      <c r="J51" s="345"/>
      <c r="K51" s="345"/>
      <c r="L51" s="345"/>
      <c r="M51" s="345"/>
      <c r="N51" s="345"/>
      <c r="O51" s="345"/>
      <c r="P51" s="345"/>
      <c r="Q51" s="345"/>
      <c r="R51" s="345"/>
      <c r="S51" s="345"/>
      <c r="T51" s="345"/>
      <c r="U51" s="345"/>
      <c r="V51" s="345"/>
      <c r="W51" s="345"/>
      <c r="X51" s="345"/>
      <c r="Y51" s="345"/>
      <c r="Z51" s="345"/>
      <c r="AA51" s="346"/>
      <c r="AB51" s="648"/>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49"/>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360</v>
      </c>
      <c r="AX53" s="109"/>
    </row>
    <row r="54" spans="1:50" ht="22.5" hidden="1" customHeight="1" x14ac:dyDescent="0.15">
      <c r="A54" s="238"/>
      <c r="B54" s="240"/>
      <c r="C54" s="240"/>
      <c r="D54" s="240"/>
      <c r="E54" s="240"/>
      <c r="F54" s="241"/>
      <c r="G54" s="278" t="s">
        <v>508</v>
      </c>
      <c r="H54" s="199"/>
      <c r="I54" s="199"/>
      <c r="J54" s="199"/>
      <c r="K54" s="199"/>
      <c r="L54" s="199"/>
      <c r="M54" s="199"/>
      <c r="N54" s="199"/>
      <c r="O54" s="200"/>
      <c r="P54" s="258" t="s">
        <v>509</v>
      </c>
      <c r="Q54" s="259"/>
      <c r="R54" s="259"/>
      <c r="S54" s="259"/>
      <c r="T54" s="259"/>
      <c r="U54" s="259"/>
      <c r="V54" s="259"/>
      <c r="W54" s="259"/>
      <c r="X54" s="260"/>
      <c r="Y54" s="265" t="s">
        <v>86</v>
      </c>
      <c r="Z54" s="266"/>
      <c r="AA54" s="267"/>
      <c r="AB54" s="372" t="s">
        <v>478</v>
      </c>
      <c r="AC54" s="229"/>
      <c r="AD54" s="229"/>
      <c r="AE54" s="184" t="s">
        <v>480</v>
      </c>
      <c r="AF54" s="94"/>
      <c r="AG54" s="94"/>
      <c r="AH54" s="94"/>
      <c r="AI54" s="95"/>
      <c r="AJ54" s="93">
        <v>155</v>
      </c>
      <c r="AK54" s="94"/>
      <c r="AL54" s="94"/>
      <c r="AM54" s="94"/>
      <c r="AN54" s="95"/>
      <c r="AO54" s="93">
        <v>907</v>
      </c>
      <c r="AP54" s="94"/>
      <c r="AQ54" s="94"/>
      <c r="AR54" s="94"/>
      <c r="AS54" s="95"/>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88" t="s">
        <v>479</v>
      </c>
      <c r="AC55" s="235"/>
      <c r="AD55" s="235"/>
      <c r="AE55" s="184" t="s">
        <v>480</v>
      </c>
      <c r="AF55" s="94"/>
      <c r="AG55" s="94"/>
      <c r="AH55" s="94"/>
      <c r="AI55" s="95"/>
      <c r="AJ55" s="93"/>
      <c r="AK55" s="94"/>
      <c r="AL55" s="94"/>
      <c r="AM55" s="94"/>
      <c r="AN55" s="95"/>
      <c r="AO55" s="93"/>
      <c r="AP55" s="94"/>
      <c r="AQ55" s="94"/>
      <c r="AR55" s="94"/>
      <c r="AS55" s="95"/>
      <c r="AT55" s="184" t="s">
        <v>480</v>
      </c>
      <c r="AU55" s="94"/>
      <c r="AV55" s="94"/>
      <c r="AW55" s="94"/>
      <c r="AX55" s="96"/>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184" t="s">
        <v>480</v>
      </c>
      <c r="AF56" s="94"/>
      <c r="AG56" s="94"/>
      <c r="AH56" s="94"/>
      <c r="AI56" s="95"/>
      <c r="AJ56" s="184" t="s">
        <v>480</v>
      </c>
      <c r="AK56" s="94"/>
      <c r="AL56" s="94"/>
      <c r="AM56" s="94"/>
      <c r="AN56" s="95"/>
      <c r="AO56" s="93">
        <v>585</v>
      </c>
      <c r="AP56" s="94"/>
      <c r="AQ56" s="94"/>
      <c r="AR56" s="94"/>
      <c r="AS56" s="95"/>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2"/>
      <c r="AE67" s="689" t="s">
        <v>69</v>
      </c>
      <c r="AF67" s="118"/>
      <c r="AG67" s="118"/>
      <c r="AH67" s="118"/>
      <c r="AI67" s="118"/>
      <c r="AJ67" s="689" t="s">
        <v>70</v>
      </c>
      <c r="AK67" s="118"/>
      <c r="AL67" s="118"/>
      <c r="AM67" s="118"/>
      <c r="AN67" s="118"/>
      <c r="AO67" s="689" t="s">
        <v>71</v>
      </c>
      <c r="AP67" s="118"/>
      <c r="AQ67" s="118"/>
      <c r="AR67" s="118"/>
      <c r="AS67" s="118"/>
      <c r="AT67" s="177" t="s">
        <v>74</v>
      </c>
      <c r="AU67" s="178"/>
      <c r="AV67" s="178"/>
      <c r="AW67" s="178"/>
      <c r="AX67" s="179"/>
    </row>
    <row r="68" spans="1:60" ht="22.5" customHeight="1" x14ac:dyDescent="0.15">
      <c r="A68" s="189"/>
      <c r="B68" s="190"/>
      <c r="C68" s="190"/>
      <c r="D68" s="190"/>
      <c r="E68" s="190"/>
      <c r="F68" s="191"/>
      <c r="G68" s="258" t="s">
        <v>528</v>
      </c>
      <c r="H68" s="199"/>
      <c r="I68" s="199"/>
      <c r="J68" s="199"/>
      <c r="K68" s="199"/>
      <c r="L68" s="199"/>
      <c r="M68" s="199"/>
      <c r="N68" s="199"/>
      <c r="O68" s="199"/>
      <c r="P68" s="199"/>
      <c r="Q68" s="199"/>
      <c r="R68" s="199"/>
      <c r="S68" s="199"/>
      <c r="T68" s="199"/>
      <c r="U68" s="199"/>
      <c r="V68" s="199"/>
      <c r="W68" s="199"/>
      <c r="X68" s="200"/>
      <c r="Y68" s="337" t="s">
        <v>66</v>
      </c>
      <c r="Z68" s="338"/>
      <c r="AA68" s="339"/>
      <c r="AB68" s="720" t="s">
        <v>514</v>
      </c>
      <c r="AC68" s="207"/>
      <c r="AD68" s="208"/>
      <c r="AE68" s="93" t="s">
        <v>506</v>
      </c>
      <c r="AF68" s="94"/>
      <c r="AG68" s="94"/>
      <c r="AH68" s="94"/>
      <c r="AI68" s="95"/>
      <c r="AJ68" s="93">
        <v>215</v>
      </c>
      <c r="AK68" s="94"/>
      <c r="AL68" s="94"/>
      <c r="AM68" s="94"/>
      <c r="AN68" s="95"/>
      <c r="AO68" s="93">
        <v>907</v>
      </c>
      <c r="AP68" s="94"/>
      <c r="AQ68" s="94"/>
      <c r="AR68" s="94"/>
      <c r="AS68" s="95"/>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6"/>
      <c r="AA69" s="157"/>
      <c r="AB69" s="687" t="s">
        <v>514</v>
      </c>
      <c r="AC69" s="215"/>
      <c r="AD69" s="216"/>
      <c r="AE69" s="93" t="s">
        <v>506</v>
      </c>
      <c r="AF69" s="94"/>
      <c r="AG69" s="94"/>
      <c r="AH69" s="94"/>
      <c r="AI69" s="95"/>
      <c r="AJ69" s="93" t="s">
        <v>515</v>
      </c>
      <c r="AK69" s="94"/>
      <c r="AL69" s="94"/>
      <c r="AM69" s="94"/>
      <c r="AN69" s="95"/>
      <c r="AO69" s="93">
        <v>215</v>
      </c>
      <c r="AP69" s="94"/>
      <c r="AQ69" s="94"/>
      <c r="AR69" s="94"/>
      <c r="AS69" s="95"/>
      <c r="AT69" s="184">
        <v>907</v>
      </c>
      <c r="AU69" s="94"/>
      <c r="AV69" s="94"/>
      <c r="AW69" s="94"/>
      <c r="AX69" s="96"/>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2"/>
      <c r="AE70" s="176" t="s">
        <v>69</v>
      </c>
      <c r="AF70" s="171"/>
      <c r="AG70" s="171"/>
      <c r="AH70" s="171"/>
      <c r="AI70" s="198"/>
      <c r="AJ70" s="176" t="s">
        <v>70</v>
      </c>
      <c r="AK70" s="171"/>
      <c r="AL70" s="171"/>
      <c r="AM70" s="171"/>
      <c r="AN70" s="198"/>
      <c r="AO70" s="176" t="s">
        <v>71</v>
      </c>
      <c r="AP70" s="171"/>
      <c r="AQ70" s="171"/>
      <c r="AR70" s="171"/>
      <c r="AS70" s="198"/>
      <c r="AT70" s="177" t="s">
        <v>74</v>
      </c>
      <c r="AU70" s="178"/>
      <c r="AV70" s="178"/>
      <c r="AW70" s="178"/>
      <c r="AX70" s="179"/>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3"/>
      <c r="AF71" s="94"/>
      <c r="AG71" s="94"/>
      <c r="AH71" s="94"/>
      <c r="AI71" s="95"/>
      <c r="AJ71" s="93"/>
      <c r="AK71" s="94"/>
      <c r="AL71" s="94"/>
      <c r="AM71" s="94"/>
      <c r="AN71" s="95"/>
      <c r="AO71" s="93"/>
      <c r="AP71" s="94"/>
      <c r="AQ71" s="94"/>
      <c r="AR71" s="94"/>
      <c r="AS71" s="95"/>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2"/>
      <c r="AE73" s="176" t="s">
        <v>69</v>
      </c>
      <c r="AF73" s="171"/>
      <c r="AG73" s="171"/>
      <c r="AH73" s="171"/>
      <c r="AI73" s="198"/>
      <c r="AJ73" s="176" t="s">
        <v>70</v>
      </c>
      <c r="AK73" s="171"/>
      <c r="AL73" s="171"/>
      <c r="AM73" s="171"/>
      <c r="AN73" s="198"/>
      <c r="AO73" s="176" t="s">
        <v>71</v>
      </c>
      <c r="AP73" s="171"/>
      <c r="AQ73" s="171"/>
      <c r="AR73" s="171"/>
      <c r="AS73" s="198"/>
      <c r="AT73" s="177" t="s">
        <v>74</v>
      </c>
      <c r="AU73" s="178"/>
      <c r="AV73" s="178"/>
      <c r="AW73" s="178"/>
      <c r="AX73" s="179"/>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2"/>
      <c r="AE76" s="176" t="s">
        <v>69</v>
      </c>
      <c r="AF76" s="171"/>
      <c r="AG76" s="171"/>
      <c r="AH76" s="171"/>
      <c r="AI76" s="198"/>
      <c r="AJ76" s="176" t="s">
        <v>70</v>
      </c>
      <c r="AK76" s="171"/>
      <c r="AL76" s="171"/>
      <c r="AM76" s="171"/>
      <c r="AN76" s="198"/>
      <c r="AO76" s="176" t="s">
        <v>71</v>
      </c>
      <c r="AP76" s="171"/>
      <c r="AQ76" s="171"/>
      <c r="AR76" s="171"/>
      <c r="AS76" s="198"/>
      <c r="AT76" s="177" t="s">
        <v>74</v>
      </c>
      <c r="AU76" s="178"/>
      <c r="AV76" s="178"/>
      <c r="AW76" s="178"/>
      <c r="AX76" s="179"/>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2"/>
      <c r="AE79" s="176" t="s">
        <v>69</v>
      </c>
      <c r="AF79" s="171"/>
      <c r="AG79" s="171"/>
      <c r="AH79" s="171"/>
      <c r="AI79" s="198"/>
      <c r="AJ79" s="176" t="s">
        <v>70</v>
      </c>
      <c r="AK79" s="171"/>
      <c r="AL79" s="171"/>
      <c r="AM79" s="171"/>
      <c r="AN79" s="198"/>
      <c r="AO79" s="176" t="s">
        <v>71</v>
      </c>
      <c r="AP79" s="171"/>
      <c r="AQ79" s="171"/>
      <c r="AR79" s="171"/>
      <c r="AS79" s="198"/>
      <c r="AT79" s="177" t="s">
        <v>74</v>
      </c>
      <c r="AU79" s="178"/>
      <c r="AV79" s="178"/>
      <c r="AW79" s="178"/>
      <c r="AX79" s="179"/>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2.5" customHeight="1" x14ac:dyDescent="0.15">
      <c r="A83" s="130"/>
      <c r="B83" s="128"/>
      <c r="C83" s="128"/>
      <c r="D83" s="128"/>
      <c r="E83" s="128"/>
      <c r="F83" s="129"/>
      <c r="G83" s="145" t="s">
        <v>516</v>
      </c>
      <c r="H83" s="145"/>
      <c r="I83" s="145"/>
      <c r="J83" s="145"/>
      <c r="K83" s="145"/>
      <c r="L83" s="145"/>
      <c r="M83" s="145"/>
      <c r="N83" s="145"/>
      <c r="O83" s="145"/>
      <c r="P83" s="145"/>
      <c r="Q83" s="145"/>
      <c r="R83" s="145"/>
      <c r="S83" s="145"/>
      <c r="T83" s="145"/>
      <c r="U83" s="145"/>
      <c r="V83" s="145"/>
      <c r="W83" s="145"/>
      <c r="X83" s="145"/>
      <c r="Y83" s="147" t="s">
        <v>17</v>
      </c>
      <c r="Z83" s="148"/>
      <c r="AA83" s="149"/>
      <c r="AB83" s="182" t="s">
        <v>517</v>
      </c>
      <c r="AC83" s="151"/>
      <c r="AD83" s="152"/>
      <c r="AE83" s="183">
        <v>26.9</v>
      </c>
      <c r="AF83" s="154"/>
      <c r="AG83" s="154"/>
      <c r="AH83" s="154"/>
      <c r="AI83" s="154"/>
      <c r="AJ83" s="183">
        <v>28.2</v>
      </c>
      <c r="AK83" s="154"/>
      <c r="AL83" s="154"/>
      <c r="AM83" s="154"/>
      <c r="AN83" s="154"/>
      <c r="AO83" s="183">
        <v>26.4</v>
      </c>
      <c r="AP83" s="154"/>
      <c r="AQ83" s="154"/>
      <c r="AR83" s="154"/>
      <c r="AS83" s="154"/>
      <c r="AT83" s="184">
        <v>62.1</v>
      </c>
      <c r="AU83" s="94"/>
      <c r="AV83" s="94"/>
      <c r="AW83" s="94"/>
      <c r="AX83" s="96"/>
    </row>
    <row r="84" spans="1:60" ht="30.75"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85" t="s">
        <v>535</v>
      </c>
      <c r="AC84" s="159"/>
      <c r="AD84" s="160"/>
      <c r="AE84" s="185" t="s">
        <v>536</v>
      </c>
      <c r="AF84" s="159"/>
      <c r="AG84" s="159"/>
      <c r="AH84" s="159"/>
      <c r="AI84" s="160"/>
      <c r="AJ84" s="185" t="s">
        <v>537</v>
      </c>
      <c r="AK84" s="159"/>
      <c r="AL84" s="159"/>
      <c r="AM84" s="159"/>
      <c r="AN84" s="160"/>
      <c r="AO84" s="185" t="s">
        <v>538</v>
      </c>
      <c r="AP84" s="159"/>
      <c r="AQ84" s="159"/>
      <c r="AR84" s="159"/>
      <c r="AS84" s="160"/>
      <c r="AT84" s="185" t="s">
        <v>539</v>
      </c>
      <c r="AU84" s="159"/>
      <c r="AV84" s="159"/>
      <c r="AW84" s="159"/>
      <c r="AX84" s="161"/>
    </row>
    <row r="85" spans="1:60" ht="32.25" hidden="1"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6"/>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9" t="s">
        <v>77</v>
      </c>
      <c r="B97" s="380"/>
      <c r="C97" s="353" t="s">
        <v>19</v>
      </c>
      <c r="D97" s="354"/>
      <c r="E97" s="354"/>
      <c r="F97" s="354"/>
      <c r="G97" s="354"/>
      <c r="H97" s="354"/>
      <c r="I97" s="354"/>
      <c r="J97" s="354"/>
      <c r="K97" s="355"/>
      <c r="L97" s="438" t="s">
        <v>76</v>
      </c>
      <c r="M97" s="438"/>
      <c r="N97" s="438"/>
      <c r="O97" s="438"/>
      <c r="P97" s="438"/>
      <c r="Q97" s="438"/>
      <c r="R97" s="439" t="s">
        <v>73</v>
      </c>
      <c r="S97" s="440"/>
      <c r="T97" s="440"/>
      <c r="U97" s="440"/>
      <c r="V97" s="440"/>
      <c r="W97" s="440"/>
      <c r="X97" s="441"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42"/>
    </row>
    <row r="98" spans="1:50" ht="23.1" customHeight="1" x14ac:dyDescent="0.15">
      <c r="A98" s="381"/>
      <c r="B98" s="382"/>
      <c r="C98" s="443" t="s">
        <v>471</v>
      </c>
      <c r="D98" s="444"/>
      <c r="E98" s="444"/>
      <c r="F98" s="444"/>
      <c r="G98" s="444"/>
      <c r="H98" s="444"/>
      <c r="I98" s="444"/>
      <c r="J98" s="444"/>
      <c r="K98" s="445"/>
      <c r="L98" s="71">
        <v>42</v>
      </c>
      <c r="M98" s="72"/>
      <c r="N98" s="72"/>
      <c r="O98" s="72"/>
      <c r="P98" s="72"/>
      <c r="Q98" s="73"/>
      <c r="R98" s="71" t="s">
        <v>534</v>
      </c>
      <c r="S98" s="72"/>
      <c r="T98" s="72"/>
      <c r="U98" s="72"/>
      <c r="V98" s="72"/>
      <c r="W98" s="73"/>
      <c r="X98" s="703"/>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row>
    <row r="99" spans="1:50" ht="23.1" customHeight="1" x14ac:dyDescent="0.15">
      <c r="A99" s="381"/>
      <c r="B99" s="382"/>
      <c r="C99" s="162"/>
      <c r="D99" s="163"/>
      <c r="E99" s="163"/>
      <c r="F99" s="163"/>
      <c r="G99" s="163"/>
      <c r="H99" s="163"/>
      <c r="I99" s="163"/>
      <c r="J99" s="163"/>
      <c r="K99" s="164"/>
      <c r="L99" s="71"/>
      <c r="M99" s="72"/>
      <c r="N99" s="72"/>
      <c r="O99" s="72"/>
      <c r="P99" s="72"/>
      <c r="Q99" s="73"/>
      <c r="R99" s="71"/>
      <c r="S99" s="72"/>
      <c r="T99" s="72"/>
      <c r="U99" s="72"/>
      <c r="V99" s="72"/>
      <c r="W99" s="73"/>
      <c r="X99" s="706"/>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8"/>
    </row>
    <row r="100" spans="1:50" ht="23.1" customHeight="1" x14ac:dyDescent="0.15">
      <c r="A100" s="381"/>
      <c r="B100" s="382"/>
      <c r="C100" s="162"/>
      <c r="D100" s="163"/>
      <c r="E100" s="163"/>
      <c r="F100" s="163"/>
      <c r="G100" s="163"/>
      <c r="H100" s="163"/>
      <c r="I100" s="163"/>
      <c r="J100" s="163"/>
      <c r="K100" s="164"/>
      <c r="L100" s="71"/>
      <c r="M100" s="72"/>
      <c r="N100" s="72"/>
      <c r="O100" s="72"/>
      <c r="P100" s="72"/>
      <c r="Q100" s="73"/>
      <c r="R100" s="71"/>
      <c r="S100" s="72"/>
      <c r="T100" s="72"/>
      <c r="U100" s="72"/>
      <c r="V100" s="72"/>
      <c r="W100" s="73"/>
      <c r="X100" s="706"/>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8"/>
    </row>
    <row r="101" spans="1:50" ht="23.1" customHeight="1" x14ac:dyDescent="0.15">
      <c r="A101" s="381"/>
      <c r="B101" s="382"/>
      <c r="C101" s="162"/>
      <c r="D101" s="163"/>
      <c r="E101" s="163"/>
      <c r="F101" s="163"/>
      <c r="G101" s="163"/>
      <c r="H101" s="163"/>
      <c r="I101" s="163"/>
      <c r="J101" s="163"/>
      <c r="K101" s="164"/>
      <c r="L101" s="71"/>
      <c r="M101" s="72"/>
      <c r="N101" s="72"/>
      <c r="O101" s="72"/>
      <c r="P101" s="72"/>
      <c r="Q101" s="73"/>
      <c r="R101" s="71"/>
      <c r="S101" s="72"/>
      <c r="T101" s="72"/>
      <c r="U101" s="72"/>
      <c r="V101" s="72"/>
      <c r="W101" s="73"/>
      <c r="X101" s="706"/>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8"/>
    </row>
    <row r="102" spans="1:50" ht="23.1" customHeight="1" x14ac:dyDescent="0.15">
      <c r="A102" s="381"/>
      <c r="B102" s="382"/>
      <c r="C102" s="162"/>
      <c r="D102" s="163"/>
      <c r="E102" s="163"/>
      <c r="F102" s="163"/>
      <c r="G102" s="163"/>
      <c r="H102" s="163"/>
      <c r="I102" s="163"/>
      <c r="J102" s="163"/>
      <c r="K102" s="164"/>
      <c r="L102" s="71"/>
      <c r="M102" s="72"/>
      <c r="N102" s="72"/>
      <c r="O102" s="72"/>
      <c r="P102" s="72"/>
      <c r="Q102" s="73"/>
      <c r="R102" s="71"/>
      <c r="S102" s="72"/>
      <c r="T102" s="72"/>
      <c r="U102" s="72"/>
      <c r="V102" s="72"/>
      <c r="W102" s="73"/>
      <c r="X102" s="706"/>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8"/>
    </row>
    <row r="103" spans="1:50" ht="23.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706"/>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8"/>
    </row>
    <row r="104" spans="1:50" ht="21" customHeight="1" thickBot="1" x14ac:dyDescent="0.2">
      <c r="A104" s="383"/>
      <c r="B104" s="384"/>
      <c r="C104" s="373" t="s">
        <v>22</v>
      </c>
      <c r="D104" s="374"/>
      <c r="E104" s="374"/>
      <c r="F104" s="374"/>
      <c r="G104" s="374"/>
      <c r="H104" s="374"/>
      <c r="I104" s="374"/>
      <c r="J104" s="374"/>
      <c r="K104" s="375"/>
      <c r="L104" s="376">
        <f>SUM(L98:Q103)</f>
        <v>42</v>
      </c>
      <c r="M104" s="377"/>
      <c r="N104" s="377"/>
      <c r="O104" s="377"/>
      <c r="P104" s="377"/>
      <c r="Q104" s="378"/>
      <c r="R104" s="376">
        <f>SUM(R98:W103)</f>
        <v>0</v>
      </c>
      <c r="S104" s="377"/>
      <c r="T104" s="377"/>
      <c r="U104" s="377"/>
      <c r="V104" s="377"/>
      <c r="W104" s="378"/>
      <c r="X104" s="709"/>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1"/>
    </row>
    <row r="105" spans="1:50" ht="6.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27" t="s">
        <v>39</v>
      </c>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8"/>
      <c r="AD107" s="626" t="s">
        <v>43</v>
      </c>
      <c r="AE107" s="626"/>
      <c r="AF107" s="626"/>
      <c r="AG107" s="659" t="s">
        <v>38</v>
      </c>
      <c r="AH107" s="626"/>
      <c r="AI107" s="626"/>
      <c r="AJ107" s="626"/>
      <c r="AK107" s="626"/>
      <c r="AL107" s="626"/>
      <c r="AM107" s="626"/>
      <c r="AN107" s="626"/>
      <c r="AO107" s="626"/>
      <c r="AP107" s="626"/>
      <c r="AQ107" s="626"/>
      <c r="AR107" s="626"/>
      <c r="AS107" s="626"/>
      <c r="AT107" s="626"/>
      <c r="AU107" s="626"/>
      <c r="AV107" s="626"/>
      <c r="AW107" s="626"/>
      <c r="AX107" s="660"/>
    </row>
    <row r="108" spans="1:50" ht="48.75" customHeight="1" x14ac:dyDescent="0.15">
      <c r="A108" s="309" t="s">
        <v>312</v>
      </c>
      <c r="B108" s="310"/>
      <c r="C108" s="563" t="s">
        <v>313</v>
      </c>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5"/>
      <c r="AD108" s="634" t="s">
        <v>466</v>
      </c>
      <c r="AE108" s="635"/>
      <c r="AF108" s="635"/>
      <c r="AG108" s="631" t="s">
        <v>481</v>
      </c>
      <c r="AH108" s="632"/>
      <c r="AI108" s="632"/>
      <c r="AJ108" s="632"/>
      <c r="AK108" s="632"/>
      <c r="AL108" s="632"/>
      <c r="AM108" s="632"/>
      <c r="AN108" s="632"/>
      <c r="AO108" s="632"/>
      <c r="AP108" s="632"/>
      <c r="AQ108" s="632"/>
      <c r="AR108" s="632"/>
      <c r="AS108" s="632"/>
      <c r="AT108" s="632"/>
      <c r="AU108" s="632"/>
      <c r="AV108" s="632"/>
      <c r="AW108" s="632"/>
      <c r="AX108" s="633"/>
    </row>
    <row r="109" spans="1:50" ht="48.75" customHeight="1" x14ac:dyDescent="0.15">
      <c r="A109" s="311"/>
      <c r="B109" s="312"/>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47"/>
      <c r="AD109" s="471" t="s">
        <v>466</v>
      </c>
      <c r="AE109" s="472"/>
      <c r="AF109" s="472"/>
      <c r="AG109" s="562" t="s">
        <v>519</v>
      </c>
      <c r="AH109" s="307"/>
      <c r="AI109" s="307"/>
      <c r="AJ109" s="307"/>
      <c r="AK109" s="307"/>
      <c r="AL109" s="307"/>
      <c r="AM109" s="307"/>
      <c r="AN109" s="307"/>
      <c r="AO109" s="307"/>
      <c r="AP109" s="307"/>
      <c r="AQ109" s="307"/>
      <c r="AR109" s="307"/>
      <c r="AS109" s="307"/>
      <c r="AT109" s="307"/>
      <c r="AU109" s="307"/>
      <c r="AV109" s="307"/>
      <c r="AW109" s="307"/>
      <c r="AX109" s="308"/>
    </row>
    <row r="110" spans="1:50" ht="48.75" customHeight="1" x14ac:dyDescent="0.15">
      <c r="A110" s="313"/>
      <c r="B110" s="314"/>
      <c r="C110" s="456" t="s">
        <v>314</v>
      </c>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8"/>
      <c r="AD110" s="615" t="s">
        <v>466</v>
      </c>
      <c r="AE110" s="616"/>
      <c r="AF110" s="616"/>
      <c r="AG110" s="560" t="s">
        <v>520</v>
      </c>
      <c r="AH110" s="201"/>
      <c r="AI110" s="201"/>
      <c r="AJ110" s="201"/>
      <c r="AK110" s="201"/>
      <c r="AL110" s="201"/>
      <c r="AM110" s="201"/>
      <c r="AN110" s="201"/>
      <c r="AO110" s="201"/>
      <c r="AP110" s="201"/>
      <c r="AQ110" s="201"/>
      <c r="AR110" s="201"/>
      <c r="AS110" s="201"/>
      <c r="AT110" s="201"/>
      <c r="AU110" s="201"/>
      <c r="AV110" s="201"/>
      <c r="AW110" s="201"/>
      <c r="AX110" s="561"/>
    </row>
    <row r="111" spans="1:50" ht="48.75" customHeight="1" x14ac:dyDescent="0.15">
      <c r="A111" s="580" t="s">
        <v>46</v>
      </c>
      <c r="B111" s="617"/>
      <c r="C111" s="459" t="s">
        <v>48</v>
      </c>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7" t="s">
        <v>466</v>
      </c>
      <c r="AE111" s="468"/>
      <c r="AF111" s="468"/>
      <c r="AG111" s="304" t="s">
        <v>482</v>
      </c>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618"/>
      <c r="B112" s="619"/>
      <c r="C112" s="446" t="s">
        <v>49</v>
      </c>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71" t="s">
        <v>472</v>
      </c>
      <c r="AE112" s="472"/>
      <c r="AF112" s="472"/>
      <c r="AG112" s="562" t="s">
        <v>540</v>
      </c>
      <c r="AH112" s="307"/>
      <c r="AI112" s="307"/>
      <c r="AJ112" s="307"/>
      <c r="AK112" s="307"/>
      <c r="AL112" s="307"/>
      <c r="AM112" s="307"/>
      <c r="AN112" s="307"/>
      <c r="AO112" s="307"/>
      <c r="AP112" s="307"/>
      <c r="AQ112" s="307"/>
      <c r="AR112" s="307"/>
      <c r="AS112" s="307"/>
      <c r="AT112" s="307"/>
      <c r="AU112" s="307"/>
      <c r="AV112" s="307"/>
      <c r="AW112" s="307"/>
      <c r="AX112" s="308"/>
    </row>
    <row r="113" spans="1:64" ht="60" customHeight="1" x14ac:dyDescent="0.15">
      <c r="A113" s="618"/>
      <c r="B113" s="619"/>
      <c r="C113" s="535" t="s">
        <v>315</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71" t="s">
        <v>466</v>
      </c>
      <c r="AE113" s="472"/>
      <c r="AF113" s="472"/>
      <c r="AG113" s="562" t="s">
        <v>541</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618"/>
      <c r="B114" s="619"/>
      <c r="C114" s="446" t="s">
        <v>45</v>
      </c>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71" t="s">
        <v>472</v>
      </c>
      <c r="AE114" s="472"/>
      <c r="AF114" s="472"/>
      <c r="AG114" s="562" t="s">
        <v>540</v>
      </c>
      <c r="AH114" s="307"/>
      <c r="AI114" s="307"/>
      <c r="AJ114" s="307"/>
      <c r="AK114" s="307"/>
      <c r="AL114" s="307"/>
      <c r="AM114" s="307"/>
      <c r="AN114" s="307"/>
      <c r="AO114" s="307"/>
      <c r="AP114" s="307"/>
      <c r="AQ114" s="307"/>
      <c r="AR114" s="307"/>
      <c r="AS114" s="307"/>
      <c r="AT114" s="307"/>
      <c r="AU114" s="307"/>
      <c r="AV114" s="307"/>
      <c r="AW114" s="307"/>
      <c r="AX114" s="308"/>
    </row>
    <row r="115" spans="1:64" ht="34.5" customHeight="1" x14ac:dyDescent="0.15">
      <c r="A115" s="618"/>
      <c r="B115" s="619"/>
      <c r="C115" s="446" t="s">
        <v>50</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521"/>
      <c r="AD115" s="471" t="s">
        <v>466</v>
      </c>
      <c r="AE115" s="472"/>
      <c r="AF115" s="472"/>
      <c r="AG115" s="562" t="s">
        <v>483</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618"/>
      <c r="B116" s="619"/>
      <c r="C116" s="446" t="s">
        <v>55</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521"/>
      <c r="AD116" s="663" t="s">
        <v>472</v>
      </c>
      <c r="AE116" s="664"/>
      <c r="AF116" s="664"/>
      <c r="AG116" s="745" t="s">
        <v>540</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34.5" customHeight="1" x14ac:dyDescent="0.15">
      <c r="A117" s="620"/>
      <c r="B117" s="621"/>
      <c r="C117" s="622" t="s">
        <v>82</v>
      </c>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4"/>
      <c r="AD117" s="615" t="s">
        <v>466</v>
      </c>
      <c r="AE117" s="616"/>
      <c r="AF117" s="625"/>
      <c r="AG117" s="629" t="s">
        <v>532</v>
      </c>
      <c r="AH117" s="465"/>
      <c r="AI117" s="465"/>
      <c r="AJ117" s="465"/>
      <c r="AK117" s="465"/>
      <c r="AL117" s="465"/>
      <c r="AM117" s="465"/>
      <c r="AN117" s="465"/>
      <c r="AO117" s="465"/>
      <c r="AP117" s="465"/>
      <c r="AQ117" s="465"/>
      <c r="AR117" s="465"/>
      <c r="AS117" s="465"/>
      <c r="AT117" s="465"/>
      <c r="AU117" s="465"/>
      <c r="AV117" s="465"/>
      <c r="AW117" s="465"/>
      <c r="AX117" s="630"/>
      <c r="BG117" s="10"/>
      <c r="BH117" s="10"/>
      <c r="BI117" s="10"/>
      <c r="BJ117" s="10"/>
    </row>
    <row r="118" spans="1:64" ht="33.75" customHeight="1" x14ac:dyDescent="0.15">
      <c r="A118" s="580" t="s">
        <v>47</v>
      </c>
      <c r="B118" s="617"/>
      <c r="C118" s="665" t="s">
        <v>81</v>
      </c>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7"/>
      <c r="AD118" s="467" t="s">
        <v>466</v>
      </c>
      <c r="AE118" s="468"/>
      <c r="AF118" s="668"/>
      <c r="AG118" s="304" t="s">
        <v>521</v>
      </c>
      <c r="AH118" s="305"/>
      <c r="AI118" s="305"/>
      <c r="AJ118" s="305"/>
      <c r="AK118" s="305"/>
      <c r="AL118" s="305"/>
      <c r="AM118" s="305"/>
      <c r="AN118" s="305"/>
      <c r="AO118" s="305"/>
      <c r="AP118" s="305"/>
      <c r="AQ118" s="305"/>
      <c r="AR118" s="305"/>
      <c r="AS118" s="305"/>
      <c r="AT118" s="305"/>
      <c r="AU118" s="305"/>
      <c r="AV118" s="305"/>
      <c r="AW118" s="305"/>
      <c r="AX118" s="306"/>
    </row>
    <row r="119" spans="1:64" ht="49.5" customHeight="1" x14ac:dyDescent="0.15">
      <c r="A119" s="618"/>
      <c r="B119" s="619"/>
      <c r="C119" s="612" t="s">
        <v>53</v>
      </c>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4"/>
      <c r="AD119" s="636" t="s">
        <v>466</v>
      </c>
      <c r="AE119" s="637"/>
      <c r="AF119" s="637"/>
      <c r="AG119" s="562" t="s">
        <v>522</v>
      </c>
      <c r="AH119" s="307"/>
      <c r="AI119" s="307"/>
      <c r="AJ119" s="307"/>
      <c r="AK119" s="307"/>
      <c r="AL119" s="307"/>
      <c r="AM119" s="307"/>
      <c r="AN119" s="307"/>
      <c r="AO119" s="307"/>
      <c r="AP119" s="307"/>
      <c r="AQ119" s="307"/>
      <c r="AR119" s="307"/>
      <c r="AS119" s="307"/>
      <c r="AT119" s="307"/>
      <c r="AU119" s="307"/>
      <c r="AV119" s="307"/>
      <c r="AW119" s="307"/>
      <c r="AX119" s="308"/>
    </row>
    <row r="120" spans="1:64" ht="33" customHeight="1" x14ac:dyDescent="0.15">
      <c r="A120" s="618"/>
      <c r="B120" s="619"/>
      <c r="C120" s="446" t="s">
        <v>51</v>
      </c>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71" t="s">
        <v>466</v>
      </c>
      <c r="AE120" s="472"/>
      <c r="AF120" s="472"/>
      <c r="AG120" s="562" t="s">
        <v>484</v>
      </c>
      <c r="AH120" s="307"/>
      <c r="AI120" s="307"/>
      <c r="AJ120" s="307"/>
      <c r="AK120" s="307"/>
      <c r="AL120" s="307"/>
      <c r="AM120" s="307"/>
      <c r="AN120" s="307"/>
      <c r="AO120" s="307"/>
      <c r="AP120" s="307"/>
      <c r="AQ120" s="307"/>
      <c r="AR120" s="307"/>
      <c r="AS120" s="307"/>
      <c r="AT120" s="307"/>
      <c r="AU120" s="307"/>
      <c r="AV120" s="307"/>
      <c r="AW120" s="307"/>
      <c r="AX120" s="308"/>
    </row>
    <row r="121" spans="1:64" ht="34.5" customHeight="1" x14ac:dyDescent="0.15">
      <c r="A121" s="620"/>
      <c r="B121" s="621"/>
      <c r="C121" s="446" t="s">
        <v>52</v>
      </c>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71" t="s">
        <v>466</v>
      </c>
      <c r="AE121" s="472"/>
      <c r="AF121" s="472"/>
      <c r="AG121" s="560" t="s">
        <v>533</v>
      </c>
      <c r="AH121" s="201"/>
      <c r="AI121" s="201"/>
      <c r="AJ121" s="201"/>
      <c r="AK121" s="201"/>
      <c r="AL121" s="201"/>
      <c r="AM121" s="201"/>
      <c r="AN121" s="201"/>
      <c r="AO121" s="201"/>
      <c r="AP121" s="201"/>
      <c r="AQ121" s="201"/>
      <c r="AR121" s="201"/>
      <c r="AS121" s="201"/>
      <c r="AT121" s="201"/>
      <c r="AU121" s="201"/>
      <c r="AV121" s="201"/>
      <c r="AW121" s="201"/>
      <c r="AX121" s="561"/>
    </row>
    <row r="122" spans="1:64" ht="33.6" customHeight="1" x14ac:dyDescent="0.15">
      <c r="A122" s="653" t="s">
        <v>80</v>
      </c>
      <c r="B122" s="654"/>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60"/>
      <c r="AD122" s="467" t="s">
        <v>472</v>
      </c>
      <c r="AE122" s="468"/>
      <c r="AF122" s="468"/>
      <c r="AG122" s="607" t="s">
        <v>531</v>
      </c>
      <c r="AH122" s="199"/>
      <c r="AI122" s="199"/>
      <c r="AJ122" s="199"/>
      <c r="AK122" s="199"/>
      <c r="AL122" s="199"/>
      <c r="AM122" s="199"/>
      <c r="AN122" s="199"/>
      <c r="AO122" s="199"/>
      <c r="AP122" s="199"/>
      <c r="AQ122" s="199"/>
      <c r="AR122" s="199"/>
      <c r="AS122" s="199"/>
      <c r="AT122" s="199"/>
      <c r="AU122" s="199"/>
      <c r="AV122" s="199"/>
      <c r="AW122" s="199"/>
      <c r="AX122" s="608"/>
    </row>
    <row r="123" spans="1:64" ht="15.75" customHeight="1" x14ac:dyDescent="0.15">
      <c r="A123" s="655"/>
      <c r="B123" s="656"/>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609"/>
      <c r="AH123" s="280"/>
      <c r="AI123" s="280"/>
      <c r="AJ123" s="280"/>
      <c r="AK123" s="280"/>
      <c r="AL123" s="280"/>
      <c r="AM123" s="280"/>
      <c r="AN123" s="280"/>
      <c r="AO123" s="280"/>
      <c r="AP123" s="280"/>
      <c r="AQ123" s="280"/>
      <c r="AR123" s="280"/>
      <c r="AS123" s="280"/>
      <c r="AT123" s="280"/>
      <c r="AU123" s="280"/>
      <c r="AV123" s="280"/>
      <c r="AW123" s="280"/>
      <c r="AX123" s="610"/>
    </row>
    <row r="124" spans="1:64" ht="26.25" customHeight="1" x14ac:dyDescent="0.15">
      <c r="A124" s="655"/>
      <c r="B124" s="656"/>
      <c r="C124" s="669" t="s">
        <v>506</v>
      </c>
      <c r="D124" s="670"/>
      <c r="E124" s="670"/>
      <c r="F124" s="670"/>
      <c r="G124" s="670"/>
      <c r="H124" s="670"/>
      <c r="I124" s="670"/>
      <c r="J124" s="670"/>
      <c r="K124" s="670"/>
      <c r="L124" s="670"/>
      <c r="M124" s="670"/>
      <c r="N124" s="670"/>
      <c r="O124" s="671"/>
      <c r="P124" s="678" t="s">
        <v>506</v>
      </c>
      <c r="Q124" s="678"/>
      <c r="R124" s="678"/>
      <c r="S124" s="679"/>
      <c r="T124" s="661" t="s">
        <v>523</v>
      </c>
      <c r="U124" s="307"/>
      <c r="V124" s="307"/>
      <c r="W124" s="307"/>
      <c r="X124" s="307"/>
      <c r="Y124" s="307"/>
      <c r="Z124" s="307"/>
      <c r="AA124" s="307"/>
      <c r="AB124" s="307"/>
      <c r="AC124" s="307"/>
      <c r="AD124" s="307"/>
      <c r="AE124" s="307"/>
      <c r="AF124" s="662"/>
      <c r="AG124" s="609"/>
      <c r="AH124" s="280"/>
      <c r="AI124" s="280"/>
      <c r="AJ124" s="280"/>
      <c r="AK124" s="280"/>
      <c r="AL124" s="280"/>
      <c r="AM124" s="280"/>
      <c r="AN124" s="280"/>
      <c r="AO124" s="280"/>
      <c r="AP124" s="280"/>
      <c r="AQ124" s="280"/>
      <c r="AR124" s="280"/>
      <c r="AS124" s="280"/>
      <c r="AT124" s="280"/>
      <c r="AU124" s="280"/>
      <c r="AV124" s="280"/>
      <c r="AW124" s="280"/>
      <c r="AX124" s="610"/>
    </row>
    <row r="125" spans="1:64" ht="26.25" customHeight="1" x14ac:dyDescent="0.15">
      <c r="A125" s="657"/>
      <c r="B125" s="658"/>
      <c r="C125" s="672" t="s">
        <v>529</v>
      </c>
      <c r="D125" s="673"/>
      <c r="E125" s="673"/>
      <c r="F125" s="673"/>
      <c r="G125" s="673"/>
      <c r="H125" s="673"/>
      <c r="I125" s="673"/>
      <c r="J125" s="673"/>
      <c r="K125" s="673"/>
      <c r="L125" s="673"/>
      <c r="M125" s="673"/>
      <c r="N125" s="673"/>
      <c r="O125" s="674"/>
      <c r="P125" s="680" t="s">
        <v>526</v>
      </c>
      <c r="Q125" s="680"/>
      <c r="R125" s="680"/>
      <c r="S125" s="681"/>
      <c r="T125" s="464" t="s">
        <v>526</v>
      </c>
      <c r="U125" s="465"/>
      <c r="V125" s="465"/>
      <c r="W125" s="465"/>
      <c r="X125" s="465"/>
      <c r="Y125" s="465"/>
      <c r="Z125" s="465"/>
      <c r="AA125" s="465"/>
      <c r="AB125" s="465"/>
      <c r="AC125" s="465"/>
      <c r="AD125" s="465"/>
      <c r="AE125" s="465"/>
      <c r="AF125" s="466"/>
      <c r="AG125" s="611"/>
      <c r="AH125" s="201"/>
      <c r="AI125" s="201"/>
      <c r="AJ125" s="201"/>
      <c r="AK125" s="201"/>
      <c r="AL125" s="201"/>
      <c r="AM125" s="201"/>
      <c r="AN125" s="201"/>
      <c r="AO125" s="201"/>
      <c r="AP125" s="201"/>
      <c r="AQ125" s="201"/>
      <c r="AR125" s="201"/>
      <c r="AS125" s="201"/>
      <c r="AT125" s="201"/>
      <c r="AU125" s="201"/>
      <c r="AV125" s="201"/>
      <c r="AW125" s="201"/>
      <c r="AX125" s="561"/>
    </row>
    <row r="126" spans="1:64" ht="47.25" customHeight="1" x14ac:dyDescent="0.15">
      <c r="A126" s="580" t="s">
        <v>58</v>
      </c>
      <c r="B126" s="581"/>
      <c r="C126" s="395" t="s">
        <v>64</v>
      </c>
      <c r="D126" s="603"/>
      <c r="E126" s="603"/>
      <c r="F126" s="604"/>
      <c r="G126" s="574" t="s">
        <v>524</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64" ht="36" customHeight="1" thickBot="1" x14ac:dyDescent="0.2">
      <c r="A127" s="582"/>
      <c r="B127" s="583"/>
      <c r="C127" s="365" t="s">
        <v>68</v>
      </c>
      <c r="D127" s="366"/>
      <c r="E127" s="366"/>
      <c r="F127" s="367"/>
      <c r="G127" s="368" t="s">
        <v>485</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66.75" customHeight="1" thickBot="1" x14ac:dyDescent="0.2">
      <c r="A129" s="602"/>
      <c r="B129" s="597"/>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21" customHeight="1" x14ac:dyDescent="0.15">
      <c r="A130" s="593" t="s">
        <v>41</v>
      </c>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5"/>
    </row>
    <row r="131" spans="1:50" ht="67.5" customHeight="1" thickBot="1" x14ac:dyDescent="0.2">
      <c r="A131" s="577"/>
      <c r="B131" s="578"/>
      <c r="C131" s="578"/>
      <c r="D131" s="578"/>
      <c r="E131" s="579"/>
      <c r="F131" s="596"/>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8"/>
    </row>
    <row r="132" spans="1:50" ht="21" customHeight="1" x14ac:dyDescent="0.15">
      <c r="A132" s="593" t="s">
        <v>54</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66" customHeight="1" thickBot="1" x14ac:dyDescent="0.2">
      <c r="A133" s="461"/>
      <c r="B133" s="462"/>
      <c r="C133" s="462"/>
      <c r="D133" s="462"/>
      <c r="E133" s="463"/>
      <c r="F133" s="599"/>
      <c r="G133" s="600"/>
      <c r="H133" s="600"/>
      <c r="I133" s="600"/>
      <c r="J133" s="600"/>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0"/>
      <c r="AS133" s="600"/>
      <c r="AT133" s="600"/>
      <c r="AU133" s="600"/>
      <c r="AV133" s="600"/>
      <c r="AW133" s="600"/>
      <c r="AX133" s="601"/>
    </row>
    <row r="134" spans="1:50" ht="21" customHeight="1" x14ac:dyDescent="0.15">
      <c r="A134" s="584" t="s">
        <v>42</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6"/>
    </row>
    <row r="135" spans="1:50" ht="70.5" customHeight="1" thickBot="1" x14ac:dyDescent="0.2">
      <c r="A135" s="638" t="s">
        <v>546</v>
      </c>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40"/>
    </row>
    <row r="136" spans="1:50" ht="19.7" customHeight="1" x14ac:dyDescent="0.15">
      <c r="A136" s="571" t="s">
        <v>37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3"/>
    </row>
    <row r="137" spans="1:50" ht="19.899999999999999" customHeight="1" x14ac:dyDescent="0.15">
      <c r="A137" s="434" t="s">
        <v>224</v>
      </c>
      <c r="B137" s="435"/>
      <c r="C137" s="435"/>
      <c r="D137" s="435"/>
      <c r="E137" s="435"/>
      <c r="F137" s="435"/>
      <c r="G137" s="448" t="s">
        <v>530</v>
      </c>
      <c r="H137" s="449"/>
      <c r="I137" s="449"/>
      <c r="J137" s="449"/>
      <c r="K137" s="449"/>
      <c r="L137" s="449"/>
      <c r="M137" s="449"/>
      <c r="N137" s="449"/>
      <c r="O137" s="449"/>
      <c r="P137" s="450"/>
      <c r="Q137" s="435" t="s">
        <v>225</v>
      </c>
      <c r="R137" s="435"/>
      <c r="S137" s="435"/>
      <c r="T137" s="435"/>
      <c r="U137" s="435"/>
      <c r="V137" s="435"/>
      <c r="W137" s="448" t="s">
        <v>494</v>
      </c>
      <c r="X137" s="449"/>
      <c r="Y137" s="449"/>
      <c r="Z137" s="449"/>
      <c r="AA137" s="449"/>
      <c r="AB137" s="449"/>
      <c r="AC137" s="449"/>
      <c r="AD137" s="449"/>
      <c r="AE137" s="449"/>
      <c r="AF137" s="450"/>
      <c r="AG137" s="435" t="s">
        <v>226</v>
      </c>
      <c r="AH137" s="435"/>
      <c r="AI137" s="435"/>
      <c r="AJ137" s="435"/>
      <c r="AK137" s="435"/>
      <c r="AL137" s="435"/>
      <c r="AM137" s="431" t="s">
        <v>495</v>
      </c>
      <c r="AN137" s="432"/>
      <c r="AO137" s="432"/>
      <c r="AP137" s="432"/>
      <c r="AQ137" s="432"/>
      <c r="AR137" s="432"/>
      <c r="AS137" s="432"/>
      <c r="AT137" s="432"/>
      <c r="AU137" s="432"/>
      <c r="AV137" s="433"/>
      <c r="AW137" s="12"/>
      <c r="AX137" s="13"/>
    </row>
    <row r="138" spans="1:50" ht="19.899999999999999" customHeight="1" thickBot="1" x14ac:dyDescent="0.2">
      <c r="A138" s="436" t="s">
        <v>227</v>
      </c>
      <c r="B138" s="437"/>
      <c r="C138" s="437"/>
      <c r="D138" s="437"/>
      <c r="E138" s="437"/>
      <c r="F138" s="437"/>
      <c r="G138" s="451">
        <v>108</v>
      </c>
      <c r="H138" s="452"/>
      <c r="I138" s="452"/>
      <c r="J138" s="452"/>
      <c r="K138" s="452"/>
      <c r="L138" s="452"/>
      <c r="M138" s="452"/>
      <c r="N138" s="452"/>
      <c r="O138" s="452"/>
      <c r="P138" s="453"/>
      <c r="Q138" s="437" t="s">
        <v>228</v>
      </c>
      <c r="R138" s="437"/>
      <c r="S138" s="437"/>
      <c r="T138" s="437"/>
      <c r="U138" s="437"/>
      <c r="V138" s="437"/>
      <c r="W138" s="451">
        <v>113</v>
      </c>
      <c r="X138" s="452"/>
      <c r="Y138" s="452"/>
      <c r="Z138" s="452"/>
      <c r="AA138" s="452"/>
      <c r="AB138" s="452"/>
      <c r="AC138" s="452"/>
      <c r="AD138" s="452"/>
      <c r="AE138" s="452"/>
      <c r="AF138" s="453"/>
      <c r="AG138" s="605"/>
      <c r="AH138" s="606"/>
      <c r="AI138" s="606"/>
      <c r="AJ138" s="606"/>
      <c r="AK138" s="606"/>
      <c r="AL138" s="606"/>
      <c r="AM138" s="641"/>
      <c r="AN138" s="642"/>
      <c r="AO138" s="642"/>
      <c r="AP138" s="642"/>
      <c r="AQ138" s="642"/>
      <c r="AR138" s="642"/>
      <c r="AS138" s="642"/>
      <c r="AT138" s="642"/>
      <c r="AU138" s="642"/>
      <c r="AV138" s="643"/>
      <c r="AW138" s="28"/>
      <c r="AX138" s="29"/>
    </row>
    <row r="139" spans="1:50" ht="23.65" customHeight="1" x14ac:dyDescent="0.15">
      <c r="A139" s="587" t="s">
        <v>28</v>
      </c>
      <c r="B139" s="588"/>
      <c r="C139" s="588"/>
      <c r="D139" s="588"/>
      <c r="E139" s="588"/>
      <c r="F139" s="58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3"/>
      <c r="B140" s="494"/>
      <c r="C140" s="494"/>
      <c r="D140" s="494"/>
      <c r="E140" s="494"/>
      <c r="F140" s="4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3"/>
      <c r="B141" s="494"/>
      <c r="C141" s="494"/>
      <c r="D141" s="494"/>
      <c r="E141" s="494"/>
      <c r="F141" s="4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3"/>
      <c r="B142" s="494"/>
      <c r="C142" s="494"/>
      <c r="D142" s="494"/>
      <c r="E142" s="494"/>
      <c r="F142" s="4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3"/>
      <c r="B143" s="494"/>
      <c r="C143" s="494"/>
      <c r="D143" s="494"/>
      <c r="E143" s="494"/>
      <c r="F143" s="4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3"/>
      <c r="B144" s="494"/>
      <c r="C144" s="494"/>
      <c r="D144" s="494"/>
      <c r="E144" s="494"/>
      <c r="F144" s="4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3"/>
      <c r="B145" s="494"/>
      <c r="C145" s="494"/>
      <c r="D145" s="494"/>
      <c r="E145" s="494"/>
      <c r="F145" s="4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3"/>
      <c r="B146" s="494"/>
      <c r="C146" s="494"/>
      <c r="D146" s="494"/>
      <c r="E146" s="494"/>
      <c r="F146" s="4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3"/>
      <c r="B147" s="494"/>
      <c r="C147" s="494"/>
      <c r="D147" s="494"/>
      <c r="E147" s="494"/>
      <c r="F147" s="4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3"/>
      <c r="B148" s="494"/>
      <c r="C148" s="494"/>
      <c r="D148" s="494"/>
      <c r="E148" s="494"/>
      <c r="F148" s="4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3"/>
      <c r="B149" s="494"/>
      <c r="C149" s="494"/>
      <c r="D149" s="494"/>
      <c r="E149" s="494"/>
      <c r="F149" s="4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3"/>
      <c r="B150" s="494"/>
      <c r="C150" s="494"/>
      <c r="D150" s="494"/>
      <c r="E150" s="494"/>
      <c r="F150" s="4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3"/>
      <c r="B151" s="494"/>
      <c r="C151" s="494"/>
      <c r="D151" s="494"/>
      <c r="E151" s="494"/>
      <c r="F151" s="4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3"/>
      <c r="B152" s="494"/>
      <c r="C152" s="494"/>
      <c r="D152" s="494"/>
      <c r="E152" s="494"/>
      <c r="F152" s="4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3"/>
      <c r="B153" s="494"/>
      <c r="C153" s="494"/>
      <c r="D153" s="494"/>
      <c r="E153" s="494"/>
      <c r="F153" s="4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3"/>
      <c r="B154" s="494"/>
      <c r="C154" s="494"/>
      <c r="D154" s="494"/>
      <c r="E154" s="494"/>
      <c r="F154" s="4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3"/>
      <c r="B155" s="494"/>
      <c r="C155" s="494"/>
      <c r="D155" s="494"/>
      <c r="E155" s="494"/>
      <c r="F155" s="4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3"/>
      <c r="B156" s="494"/>
      <c r="C156" s="494"/>
      <c r="D156" s="494"/>
      <c r="E156" s="494"/>
      <c r="F156" s="4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3"/>
      <c r="B157" s="494"/>
      <c r="C157" s="494"/>
      <c r="D157" s="494"/>
      <c r="E157" s="494"/>
      <c r="F157" s="4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3"/>
      <c r="B158" s="494"/>
      <c r="C158" s="494"/>
      <c r="D158" s="494"/>
      <c r="E158" s="494"/>
      <c r="F158" s="4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3"/>
      <c r="B159" s="494"/>
      <c r="C159" s="494"/>
      <c r="D159" s="494"/>
      <c r="E159" s="494"/>
      <c r="F159" s="4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3"/>
      <c r="B160" s="494"/>
      <c r="C160" s="494"/>
      <c r="D160" s="494"/>
      <c r="E160" s="494"/>
      <c r="F160" s="4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3"/>
      <c r="B161" s="494"/>
      <c r="C161" s="494"/>
      <c r="D161" s="494"/>
      <c r="E161" s="494"/>
      <c r="F161" s="4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3"/>
      <c r="B162" s="494"/>
      <c r="C162" s="494"/>
      <c r="D162" s="494"/>
      <c r="E162" s="494"/>
      <c r="F162" s="4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3"/>
      <c r="B163" s="494"/>
      <c r="C163" s="494"/>
      <c r="D163" s="494"/>
      <c r="E163" s="494"/>
      <c r="F163" s="4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3"/>
      <c r="B164" s="494"/>
      <c r="C164" s="494"/>
      <c r="D164" s="494"/>
      <c r="E164" s="494"/>
      <c r="F164" s="4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3"/>
      <c r="B165" s="494"/>
      <c r="C165" s="494"/>
      <c r="D165" s="494"/>
      <c r="E165" s="494"/>
      <c r="F165" s="4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3"/>
      <c r="B166" s="494"/>
      <c r="C166" s="494"/>
      <c r="D166" s="494"/>
      <c r="E166" s="494"/>
      <c r="F166" s="4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3"/>
      <c r="B167" s="494"/>
      <c r="C167" s="494"/>
      <c r="D167" s="494"/>
      <c r="E167" s="494"/>
      <c r="F167" s="4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3"/>
      <c r="B168" s="494"/>
      <c r="C168" s="494"/>
      <c r="D168" s="494"/>
      <c r="E168" s="494"/>
      <c r="F168" s="4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3"/>
      <c r="B169" s="494"/>
      <c r="C169" s="494"/>
      <c r="D169" s="494"/>
      <c r="E169" s="494"/>
      <c r="F169" s="4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6.25" customHeight="1" x14ac:dyDescent="0.15">
      <c r="A170" s="493"/>
      <c r="B170" s="494"/>
      <c r="C170" s="494"/>
      <c r="D170" s="494"/>
      <c r="E170" s="494"/>
      <c r="F170" s="4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6.25" customHeight="1" x14ac:dyDescent="0.15">
      <c r="A171" s="493"/>
      <c r="B171" s="494"/>
      <c r="C171" s="494"/>
      <c r="D171" s="494"/>
      <c r="E171" s="494"/>
      <c r="F171" s="4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6.25" customHeight="1" x14ac:dyDescent="0.15">
      <c r="A172" s="493"/>
      <c r="B172" s="494"/>
      <c r="C172" s="494"/>
      <c r="D172" s="494"/>
      <c r="E172" s="494"/>
      <c r="F172" s="4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6.25" customHeight="1" x14ac:dyDescent="0.15">
      <c r="A173" s="493"/>
      <c r="B173" s="494"/>
      <c r="C173" s="494"/>
      <c r="D173" s="494"/>
      <c r="E173" s="494"/>
      <c r="F173" s="4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6.25" customHeight="1" x14ac:dyDescent="0.15">
      <c r="A174" s="493"/>
      <c r="B174" s="494"/>
      <c r="C174" s="494"/>
      <c r="D174" s="494"/>
      <c r="E174" s="494"/>
      <c r="F174" s="4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6.25" customHeight="1" x14ac:dyDescent="0.15">
      <c r="A175" s="493"/>
      <c r="B175" s="494"/>
      <c r="C175" s="494"/>
      <c r="D175" s="494"/>
      <c r="E175" s="494"/>
      <c r="F175" s="4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3"/>
      <c r="B176" s="494"/>
      <c r="C176" s="494"/>
      <c r="D176" s="494"/>
      <c r="E176" s="494"/>
      <c r="F176" s="4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9.5" customHeight="1" thickBot="1" x14ac:dyDescent="0.2">
      <c r="A177" s="590"/>
      <c r="B177" s="591"/>
      <c r="C177" s="591"/>
      <c r="D177" s="591"/>
      <c r="E177" s="591"/>
      <c r="F177" s="59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6" t="s">
        <v>34</v>
      </c>
      <c r="B178" s="567"/>
      <c r="C178" s="567"/>
      <c r="D178" s="567"/>
      <c r="E178" s="567"/>
      <c r="F178" s="568"/>
      <c r="G178" s="391" t="s">
        <v>490</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486</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7"/>
      <c r="B179" s="569"/>
      <c r="C179" s="569"/>
      <c r="D179" s="569"/>
      <c r="E179" s="569"/>
      <c r="F179" s="570"/>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7"/>
      <c r="B180" s="569"/>
      <c r="C180" s="569"/>
      <c r="D180" s="569"/>
      <c r="E180" s="569"/>
      <c r="F180" s="570"/>
      <c r="G180" s="97"/>
      <c r="H180" s="98"/>
      <c r="I180" s="98"/>
      <c r="J180" s="98"/>
      <c r="K180" s="99"/>
      <c r="L180" s="100"/>
      <c r="M180" s="101"/>
      <c r="N180" s="101"/>
      <c r="O180" s="101"/>
      <c r="P180" s="101"/>
      <c r="Q180" s="101"/>
      <c r="R180" s="101"/>
      <c r="S180" s="101"/>
      <c r="T180" s="101"/>
      <c r="U180" s="101"/>
      <c r="V180" s="101"/>
      <c r="W180" s="101"/>
      <c r="X180" s="102"/>
      <c r="Y180" s="103">
        <v>14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3"/>
    </row>
    <row r="181" spans="1:50" ht="24.75" customHeight="1" x14ac:dyDescent="0.15">
      <c r="A181" s="127"/>
      <c r="B181" s="569"/>
      <c r="C181" s="569"/>
      <c r="D181" s="569"/>
      <c r="E181" s="569"/>
      <c r="F181" s="57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69"/>
      <c r="C182" s="569"/>
      <c r="D182" s="569"/>
      <c r="E182" s="569"/>
      <c r="F182" s="57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69"/>
      <c r="C183" s="569"/>
      <c r="D183" s="569"/>
      <c r="E183" s="569"/>
      <c r="F183" s="57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69"/>
      <c r="C184" s="569"/>
      <c r="D184" s="569"/>
      <c r="E184" s="569"/>
      <c r="F184" s="57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69"/>
      <c r="C185" s="569"/>
      <c r="D185" s="569"/>
      <c r="E185" s="569"/>
      <c r="F185" s="57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69"/>
      <c r="C186" s="569"/>
      <c r="D186" s="569"/>
      <c r="E186" s="569"/>
      <c r="F186" s="57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69"/>
      <c r="C187" s="569"/>
      <c r="D187" s="569"/>
      <c r="E187" s="569"/>
      <c r="F187" s="57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69"/>
      <c r="C188" s="569"/>
      <c r="D188" s="569"/>
      <c r="E188" s="569"/>
      <c r="F188" s="57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69"/>
      <c r="C189" s="569"/>
      <c r="D189" s="569"/>
      <c r="E189" s="569"/>
      <c r="F189" s="57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69"/>
      <c r="C190" s="569"/>
      <c r="D190" s="569"/>
      <c r="E190" s="569"/>
      <c r="F190" s="570"/>
      <c r="G190" s="83" t="s">
        <v>22</v>
      </c>
      <c r="H190" s="84"/>
      <c r="I190" s="84"/>
      <c r="J190" s="84"/>
      <c r="K190" s="84"/>
      <c r="L190" s="85"/>
      <c r="M190" s="86"/>
      <c r="N190" s="86"/>
      <c r="O190" s="86"/>
      <c r="P190" s="86"/>
      <c r="Q190" s="86"/>
      <c r="R190" s="86"/>
      <c r="S190" s="86"/>
      <c r="T190" s="86"/>
      <c r="U190" s="86"/>
      <c r="V190" s="86"/>
      <c r="W190" s="86"/>
      <c r="X190" s="87"/>
      <c r="Y190" s="88">
        <f>SUM(Y180:AB189)</f>
        <v>14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69"/>
      <c r="C191" s="569"/>
      <c r="D191" s="569"/>
      <c r="E191" s="569"/>
      <c r="F191" s="570"/>
      <c r="G191" s="391" t="s">
        <v>491</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487</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7"/>
      <c r="B192" s="569"/>
      <c r="C192" s="569"/>
      <c r="D192" s="569"/>
      <c r="E192" s="569"/>
      <c r="F192" s="570"/>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7"/>
      <c r="B193" s="569"/>
      <c r="C193" s="569"/>
      <c r="D193" s="569"/>
      <c r="E193" s="569"/>
      <c r="F193" s="570"/>
      <c r="G193" s="423"/>
      <c r="H193" s="424"/>
      <c r="I193" s="424"/>
      <c r="J193" s="424"/>
      <c r="K193" s="425"/>
      <c r="L193" s="100"/>
      <c r="M193" s="426"/>
      <c r="N193" s="426"/>
      <c r="O193" s="426"/>
      <c r="P193" s="426"/>
      <c r="Q193" s="426"/>
      <c r="R193" s="426"/>
      <c r="S193" s="426"/>
      <c r="T193" s="426"/>
      <c r="U193" s="426"/>
      <c r="V193" s="426"/>
      <c r="W193" s="426"/>
      <c r="X193" s="427"/>
      <c r="Y193" s="428">
        <v>3</v>
      </c>
      <c r="Z193" s="429"/>
      <c r="AA193" s="429"/>
      <c r="AB193" s="430"/>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4.75" customHeight="1" x14ac:dyDescent="0.15">
      <c r="A194" s="127"/>
      <c r="B194" s="569"/>
      <c r="C194" s="569"/>
      <c r="D194" s="569"/>
      <c r="E194" s="569"/>
      <c r="F194" s="570"/>
      <c r="G194" s="405"/>
      <c r="H194" s="406"/>
      <c r="I194" s="406"/>
      <c r="J194" s="406"/>
      <c r="K194" s="407"/>
      <c r="L194" s="77"/>
      <c r="M194" s="408"/>
      <c r="N194" s="408"/>
      <c r="O194" s="408"/>
      <c r="P194" s="408"/>
      <c r="Q194" s="408"/>
      <c r="R194" s="408"/>
      <c r="S194" s="408"/>
      <c r="T194" s="408"/>
      <c r="U194" s="408"/>
      <c r="V194" s="408"/>
      <c r="W194" s="408"/>
      <c r="X194" s="409"/>
      <c r="Y194" s="410"/>
      <c r="Z194" s="411"/>
      <c r="AA194" s="411"/>
      <c r="AB194" s="41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69"/>
      <c r="C195" s="569"/>
      <c r="D195" s="569"/>
      <c r="E195" s="569"/>
      <c r="F195" s="570"/>
      <c r="G195" s="405"/>
      <c r="H195" s="406"/>
      <c r="I195" s="406"/>
      <c r="J195" s="406"/>
      <c r="K195" s="407"/>
      <c r="L195" s="77"/>
      <c r="M195" s="408"/>
      <c r="N195" s="408"/>
      <c r="O195" s="408"/>
      <c r="P195" s="408"/>
      <c r="Q195" s="408"/>
      <c r="R195" s="408"/>
      <c r="S195" s="408"/>
      <c r="T195" s="408"/>
      <c r="U195" s="408"/>
      <c r="V195" s="408"/>
      <c r="W195" s="408"/>
      <c r="X195" s="409"/>
      <c r="Y195" s="410"/>
      <c r="Z195" s="411"/>
      <c r="AA195" s="411"/>
      <c r="AB195" s="41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69"/>
      <c r="C196" s="569"/>
      <c r="D196" s="569"/>
      <c r="E196" s="569"/>
      <c r="F196" s="570"/>
      <c r="G196" s="405"/>
      <c r="H196" s="406"/>
      <c r="I196" s="406"/>
      <c r="J196" s="406"/>
      <c r="K196" s="407"/>
      <c r="L196" s="77"/>
      <c r="M196" s="408"/>
      <c r="N196" s="408"/>
      <c r="O196" s="408"/>
      <c r="P196" s="408"/>
      <c r="Q196" s="408"/>
      <c r="R196" s="408"/>
      <c r="S196" s="408"/>
      <c r="T196" s="408"/>
      <c r="U196" s="408"/>
      <c r="V196" s="408"/>
      <c r="W196" s="408"/>
      <c r="X196" s="409"/>
      <c r="Y196" s="410"/>
      <c r="Z196" s="411"/>
      <c r="AA196" s="411"/>
      <c r="AB196" s="41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69"/>
      <c r="C197" s="569"/>
      <c r="D197" s="569"/>
      <c r="E197" s="569"/>
      <c r="F197" s="570"/>
      <c r="G197" s="405"/>
      <c r="H197" s="406"/>
      <c r="I197" s="406"/>
      <c r="J197" s="406"/>
      <c r="K197" s="407"/>
      <c r="L197" s="77"/>
      <c r="M197" s="408"/>
      <c r="N197" s="408"/>
      <c r="O197" s="408"/>
      <c r="P197" s="408"/>
      <c r="Q197" s="408"/>
      <c r="R197" s="408"/>
      <c r="S197" s="408"/>
      <c r="T197" s="408"/>
      <c r="U197" s="408"/>
      <c r="V197" s="408"/>
      <c r="W197" s="408"/>
      <c r="X197" s="409"/>
      <c r="Y197" s="410"/>
      <c r="Z197" s="411"/>
      <c r="AA197" s="411"/>
      <c r="AB197" s="411"/>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69"/>
      <c r="C198" s="569"/>
      <c r="D198" s="569"/>
      <c r="E198" s="569"/>
      <c r="F198" s="570"/>
      <c r="G198" s="405"/>
      <c r="H198" s="406"/>
      <c r="I198" s="406"/>
      <c r="J198" s="406"/>
      <c r="K198" s="407"/>
      <c r="L198" s="77"/>
      <c r="M198" s="408"/>
      <c r="N198" s="408"/>
      <c r="O198" s="408"/>
      <c r="P198" s="408"/>
      <c r="Q198" s="408"/>
      <c r="R198" s="408"/>
      <c r="S198" s="408"/>
      <c r="T198" s="408"/>
      <c r="U198" s="408"/>
      <c r="V198" s="408"/>
      <c r="W198" s="408"/>
      <c r="X198" s="409"/>
      <c r="Y198" s="418"/>
      <c r="Z198" s="419"/>
      <c r="AA198" s="419"/>
      <c r="AB198" s="419"/>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69"/>
      <c r="C199" s="569"/>
      <c r="D199" s="569"/>
      <c r="E199" s="569"/>
      <c r="F199" s="570"/>
      <c r="G199" s="420"/>
      <c r="H199" s="78"/>
      <c r="I199" s="78"/>
      <c r="J199" s="78"/>
      <c r="K199" s="79"/>
      <c r="L199" s="77"/>
      <c r="M199" s="78"/>
      <c r="N199" s="78"/>
      <c r="O199" s="78"/>
      <c r="P199" s="78"/>
      <c r="Q199" s="78"/>
      <c r="R199" s="78"/>
      <c r="S199" s="78"/>
      <c r="T199" s="78"/>
      <c r="U199" s="78"/>
      <c r="V199" s="78"/>
      <c r="W199" s="78"/>
      <c r="X199" s="79"/>
      <c r="Y199" s="421"/>
      <c r="Z199" s="422"/>
      <c r="AA199" s="422"/>
      <c r="AB199" s="42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69"/>
      <c r="C200" s="569"/>
      <c r="D200" s="569"/>
      <c r="E200" s="569"/>
      <c r="F200" s="570"/>
      <c r="G200" s="405"/>
      <c r="H200" s="406"/>
      <c r="I200" s="406"/>
      <c r="J200" s="406"/>
      <c r="K200" s="407"/>
      <c r="L200" s="77"/>
      <c r="M200" s="413"/>
      <c r="N200" s="413"/>
      <c r="O200" s="413"/>
      <c r="P200" s="413"/>
      <c r="Q200" s="413"/>
      <c r="R200" s="413"/>
      <c r="S200" s="413"/>
      <c r="T200" s="413"/>
      <c r="U200" s="413"/>
      <c r="V200" s="413"/>
      <c r="W200" s="413"/>
      <c r="X200" s="414"/>
      <c r="Y200" s="415"/>
      <c r="Z200" s="416"/>
      <c r="AA200" s="416"/>
      <c r="AB200" s="417"/>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69"/>
      <c r="C201" s="569"/>
      <c r="D201" s="569"/>
      <c r="E201" s="569"/>
      <c r="F201" s="570"/>
      <c r="G201" s="405"/>
      <c r="H201" s="406"/>
      <c r="I201" s="406"/>
      <c r="J201" s="406"/>
      <c r="K201" s="407"/>
      <c r="L201" s="77"/>
      <c r="M201" s="413"/>
      <c r="N201" s="413"/>
      <c r="O201" s="413"/>
      <c r="P201" s="413"/>
      <c r="Q201" s="413"/>
      <c r="R201" s="413"/>
      <c r="S201" s="413"/>
      <c r="T201" s="413"/>
      <c r="U201" s="413"/>
      <c r="V201" s="413"/>
      <c r="W201" s="413"/>
      <c r="X201" s="414"/>
      <c r="Y201" s="415"/>
      <c r="Z201" s="416"/>
      <c r="AA201" s="416"/>
      <c r="AB201" s="417"/>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69"/>
      <c r="C202" s="569"/>
      <c r="D202" s="569"/>
      <c r="E202" s="569"/>
      <c r="F202" s="57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69"/>
      <c r="C203" s="569"/>
      <c r="D203" s="569"/>
      <c r="E203" s="569"/>
      <c r="F203" s="570"/>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69"/>
      <c r="C204" s="569"/>
      <c r="D204" s="569"/>
      <c r="E204" s="569"/>
      <c r="F204" s="570"/>
      <c r="G204" s="404" t="s">
        <v>492</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488</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7"/>
      <c r="B205" s="569"/>
      <c r="C205" s="569"/>
      <c r="D205" s="569"/>
      <c r="E205" s="569"/>
      <c r="F205" s="570"/>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7"/>
      <c r="B206" s="569"/>
      <c r="C206" s="569"/>
      <c r="D206" s="569"/>
      <c r="E206" s="569"/>
      <c r="F206" s="570"/>
      <c r="G206" s="97"/>
      <c r="H206" s="98"/>
      <c r="I206" s="98"/>
      <c r="J206" s="98"/>
      <c r="K206" s="99"/>
      <c r="L206" s="100"/>
      <c r="M206" s="101"/>
      <c r="N206" s="101"/>
      <c r="O206" s="101"/>
      <c r="P206" s="101"/>
      <c r="Q206" s="101"/>
      <c r="R206" s="101"/>
      <c r="S206" s="101"/>
      <c r="T206" s="101"/>
      <c r="U206" s="101"/>
      <c r="V206" s="101"/>
      <c r="W206" s="101"/>
      <c r="X206" s="102"/>
      <c r="Y206" s="103">
        <v>0.5</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4.75" customHeight="1" x14ac:dyDescent="0.15">
      <c r="A207" s="127"/>
      <c r="B207" s="569"/>
      <c r="C207" s="569"/>
      <c r="D207" s="569"/>
      <c r="E207" s="569"/>
      <c r="F207" s="57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69"/>
      <c r="C208" s="569"/>
      <c r="D208" s="569"/>
      <c r="E208" s="569"/>
      <c r="F208" s="57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69"/>
      <c r="C209" s="569"/>
      <c r="D209" s="569"/>
      <c r="E209" s="569"/>
      <c r="F209" s="57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69"/>
      <c r="C210" s="569"/>
      <c r="D210" s="569"/>
      <c r="E210" s="569"/>
      <c r="F210" s="57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69"/>
      <c r="C211" s="569"/>
      <c r="D211" s="569"/>
      <c r="E211" s="569"/>
      <c r="F211" s="57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69"/>
      <c r="C212" s="569"/>
      <c r="D212" s="569"/>
      <c r="E212" s="569"/>
      <c r="F212" s="57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7"/>
      <c r="B213" s="569"/>
      <c r="C213" s="569"/>
      <c r="D213" s="569"/>
      <c r="E213" s="569"/>
      <c r="F213" s="57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69"/>
      <c r="C214" s="569"/>
      <c r="D214" s="569"/>
      <c r="E214" s="569"/>
      <c r="F214" s="57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69"/>
      <c r="C215" s="569"/>
      <c r="D215" s="569"/>
      <c r="E215" s="569"/>
      <c r="F215" s="57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69"/>
      <c r="C216" s="569"/>
      <c r="D216" s="569"/>
      <c r="E216" s="569"/>
      <c r="F216" s="570"/>
      <c r="G216" s="83" t="s">
        <v>22</v>
      </c>
      <c r="H216" s="84"/>
      <c r="I216" s="84"/>
      <c r="J216" s="84"/>
      <c r="K216" s="84"/>
      <c r="L216" s="85"/>
      <c r="M216" s="86"/>
      <c r="N216" s="86"/>
      <c r="O216" s="86"/>
      <c r="P216" s="86"/>
      <c r="Q216" s="86"/>
      <c r="R216" s="86"/>
      <c r="S216" s="86"/>
      <c r="T216" s="86"/>
      <c r="U216" s="86"/>
      <c r="V216" s="86"/>
      <c r="W216" s="86"/>
      <c r="X216" s="87"/>
      <c r="Y216" s="88">
        <f>SUM(Y206:AB215)</f>
        <v>0.5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69"/>
      <c r="C217" s="569"/>
      <c r="D217" s="569"/>
      <c r="E217" s="569"/>
      <c r="F217" s="570"/>
      <c r="G217" s="391" t="s">
        <v>493</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489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7"/>
      <c r="B218" s="569"/>
      <c r="C218" s="569"/>
      <c r="D218" s="569"/>
      <c r="E218" s="569"/>
      <c r="F218" s="570"/>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7"/>
      <c r="B219" s="569"/>
      <c r="C219" s="569"/>
      <c r="D219" s="569"/>
      <c r="E219" s="569"/>
      <c r="F219" s="57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4.75" customHeight="1" x14ac:dyDescent="0.15">
      <c r="A220" s="127"/>
      <c r="B220" s="569"/>
      <c r="C220" s="569"/>
      <c r="D220" s="569"/>
      <c r="E220" s="569"/>
      <c r="F220" s="57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7"/>
      <c r="B221" s="569"/>
      <c r="C221" s="569"/>
      <c r="D221" s="569"/>
      <c r="E221" s="569"/>
      <c r="F221" s="57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7"/>
      <c r="B222" s="569"/>
      <c r="C222" s="569"/>
      <c r="D222" s="569"/>
      <c r="E222" s="569"/>
      <c r="F222" s="57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7"/>
      <c r="B223" s="569"/>
      <c r="C223" s="569"/>
      <c r="D223" s="569"/>
      <c r="E223" s="569"/>
      <c r="F223" s="57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69"/>
      <c r="C224" s="569"/>
      <c r="D224" s="569"/>
      <c r="E224" s="569"/>
      <c r="F224" s="57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69"/>
      <c r="C225" s="569"/>
      <c r="D225" s="569"/>
      <c r="E225" s="569"/>
      <c r="F225" s="57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69"/>
      <c r="C226" s="569"/>
      <c r="D226" s="569"/>
      <c r="E226" s="569"/>
      <c r="F226" s="57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69"/>
      <c r="C227" s="569"/>
      <c r="D227" s="569"/>
      <c r="E227" s="569"/>
      <c r="F227" s="57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69"/>
      <c r="C228" s="569"/>
      <c r="D228" s="569"/>
      <c r="E228" s="569"/>
      <c r="F228" s="57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69"/>
      <c r="C229" s="569"/>
      <c r="D229" s="569"/>
      <c r="E229" s="569"/>
      <c r="F229" s="57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16.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3.75" customHeight="1" x14ac:dyDescent="0.15">
      <c r="A236" s="112">
        <v>1</v>
      </c>
      <c r="B236" s="112">
        <v>1</v>
      </c>
      <c r="C236" s="117" t="s">
        <v>496</v>
      </c>
      <c r="D236" s="113"/>
      <c r="E236" s="113"/>
      <c r="F236" s="113"/>
      <c r="G236" s="113"/>
      <c r="H236" s="113"/>
      <c r="I236" s="113"/>
      <c r="J236" s="113"/>
      <c r="K236" s="113"/>
      <c r="L236" s="113"/>
      <c r="M236" s="117" t="s">
        <v>543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v>
      </c>
      <c r="AL236" s="115"/>
      <c r="AM236" s="115"/>
      <c r="AN236" s="115"/>
      <c r="AO236" s="115"/>
      <c r="AP236" s="116"/>
      <c r="AQ236" s="123" t="s">
        <v>542</v>
      </c>
      <c r="AR236" s="113"/>
      <c r="AS236" s="113"/>
      <c r="AT236" s="113"/>
      <c r="AU236" s="114" t="s">
        <v>473</v>
      </c>
      <c r="AV236" s="115"/>
      <c r="AW236" s="115"/>
      <c r="AX236" s="116"/>
    </row>
    <row r="237" spans="1:50" ht="30" customHeight="1" x14ac:dyDescent="0.15">
      <c r="A237" s="112">
        <v>2</v>
      </c>
      <c r="B237" s="112">
        <v>1</v>
      </c>
      <c r="C237" s="117"/>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405</v>
      </c>
      <c r="D268" s="118"/>
      <c r="E268" s="118"/>
      <c r="F268" s="118"/>
      <c r="G268" s="118"/>
      <c r="H268" s="118"/>
      <c r="I268" s="118"/>
      <c r="J268" s="118"/>
      <c r="K268" s="118"/>
      <c r="L268" s="118"/>
      <c r="M268" s="118" t="s">
        <v>406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407</v>
      </c>
      <c r="AL268" s="118"/>
      <c r="AM268" s="118"/>
      <c r="AN268" s="118"/>
      <c r="AO268" s="118"/>
      <c r="AP268" s="118"/>
      <c r="AQ268" s="118" t="s">
        <v>23</v>
      </c>
      <c r="AR268" s="118"/>
      <c r="AS268" s="118"/>
      <c r="AT268" s="118"/>
      <c r="AU268" s="120" t="s">
        <v>24</v>
      </c>
      <c r="AV268" s="121"/>
      <c r="AW268" s="121"/>
      <c r="AX268" s="122"/>
    </row>
    <row r="269" spans="1:50" ht="33.75" customHeight="1" x14ac:dyDescent="0.15">
      <c r="A269" s="112">
        <v>1</v>
      </c>
      <c r="B269" s="112">
        <v>1</v>
      </c>
      <c r="C269" s="117" t="s">
        <v>497</v>
      </c>
      <c r="D269" s="113"/>
      <c r="E269" s="113"/>
      <c r="F269" s="113"/>
      <c r="G269" s="113"/>
      <c r="H269" s="113"/>
      <c r="I269" s="113"/>
      <c r="J269" s="113"/>
      <c r="K269" s="113"/>
      <c r="L269" s="113"/>
      <c r="M269" s="117" t="s">
        <v>545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23" t="s">
        <v>542</v>
      </c>
      <c r="AR269" s="113"/>
      <c r="AS269" s="113"/>
      <c r="AT269" s="113"/>
      <c r="AU269" s="114" t="s">
        <v>474</v>
      </c>
      <c r="AV269" s="115"/>
      <c r="AW269" s="115"/>
      <c r="AX269" s="116"/>
    </row>
    <row r="270" spans="1:50" ht="30"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3.25"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3.25"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3.25"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3.25"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3.25"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3.25"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3.25"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3.25"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405</v>
      </c>
      <c r="D301" s="118"/>
      <c r="E301" s="118"/>
      <c r="F301" s="118"/>
      <c r="G301" s="118"/>
      <c r="H301" s="118"/>
      <c r="I301" s="118"/>
      <c r="J301" s="118"/>
      <c r="K301" s="118"/>
      <c r="L301" s="118"/>
      <c r="M301" s="118" t="s">
        <v>406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407</v>
      </c>
      <c r="AL301" s="118"/>
      <c r="AM301" s="118"/>
      <c r="AN301" s="118"/>
      <c r="AO301" s="118"/>
      <c r="AP301" s="118"/>
      <c r="AQ301" s="118" t="s">
        <v>23</v>
      </c>
      <c r="AR301" s="118"/>
      <c r="AS301" s="118"/>
      <c r="AT301" s="118"/>
      <c r="AU301" s="120" t="s">
        <v>24</v>
      </c>
      <c r="AV301" s="121"/>
      <c r="AW301" s="121"/>
      <c r="AX301" s="122"/>
    </row>
    <row r="302" spans="1:50" ht="30.75" customHeight="1" x14ac:dyDescent="0.15">
      <c r="A302" s="112">
        <v>1</v>
      </c>
      <c r="B302" s="112">
        <v>1</v>
      </c>
      <c r="C302" s="117" t="s">
        <v>498</v>
      </c>
      <c r="D302" s="113"/>
      <c r="E302" s="113"/>
      <c r="F302" s="113"/>
      <c r="G302" s="113"/>
      <c r="H302" s="113"/>
      <c r="I302" s="113"/>
      <c r="J302" s="113"/>
      <c r="K302" s="113"/>
      <c r="L302" s="113"/>
      <c r="M302" s="117" t="s">
        <v>499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0.5</v>
      </c>
      <c r="AL302" s="115"/>
      <c r="AM302" s="115"/>
      <c r="AN302" s="115"/>
      <c r="AO302" s="115"/>
      <c r="AP302" s="116"/>
      <c r="AQ302" s="123" t="s">
        <v>544</v>
      </c>
      <c r="AR302" s="113"/>
      <c r="AS302" s="113"/>
      <c r="AT302" s="113"/>
      <c r="AU302" s="114" t="s">
        <v>474</v>
      </c>
      <c r="AV302" s="115"/>
      <c r="AW302" s="115"/>
      <c r="AX302" s="116"/>
    </row>
    <row r="303" spans="1:50" ht="19.5"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19.5"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19.5"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19.5"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19.5"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19.5"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19.5"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19.5"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19.5"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405</v>
      </c>
      <c r="D334" s="118"/>
      <c r="E334" s="118"/>
      <c r="F334" s="118"/>
      <c r="G334" s="118"/>
      <c r="H334" s="118"/>
      <c r="I334" s="118"/>
      <c r="J334" s="118"/>
      <c r="K334" s="118"/>
      <c r="L334" s="118"/>
      <c r="M334" s="118" t="s">
        <v>406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407</v>
      </c>
      <c r="AL334" s="118"/>
      <c r="AM334" s="118"/>
      <c r="AN334" s="118"/>
      <c r="AO334" s="118"/>
      <c r="AP334" s="118"/>
      <c r="AQ334" s="118" t="s">
        <v>23</v>
      </c>
      <c r="AR334" s="118"/>
      <c r="AS334" s="118"/>
      <c r="AT334" s="118"/>
      <c r="AU334" s="120" t="s">
        <v>24</v>
      </c>
      <c r="AV334" s="121"/>
      <c r="AW334" s="121"/>
      <c r="AX334" s="122"/>
    </row>
    <row r="335" spans="1:50" ht="19.5" customHeight="1" x14ac:dyDescent="0.15">
      <c r="A335" s="112">
        <v>1</v>
      </c>
      <c r="B335" s="112">
        <v>1</v>
      </c>
      <c r="C335" s="117"/>
      <c r="D335" s="113"/>
      <c r="E335" s="113"/>
      <c r="F335" s="113"/>
      <c r="G335" s="113"/>
      <c r="H335" s="113"/>
      <c r="I335" s="113"/>
      <c r="J335" s="113"/>
      <c r="K335" s="113"/>
      <c r="L335" s="113"/>
      <c r="M335" s="117"/>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19.5"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19.5"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19.5"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19.5"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19.5"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19.5"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19.5"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19.5"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19.5"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405</v>
      </c>
      <c r="D367" s="118"/>
      <c r="E367" s="118"/>
      <c r="F367" s="118"/>
      <c r="G367" s="118"/>
      <c r="H367" s="118"/>
      <c r="I367" s="118"/>
      <c r="J367" s="118"/>
      <c r="K367" s="118"/>
      <c r="L367" s="118"/>
      <c r="M367" s="118" t="s">
        <v>406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407</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c r="D368" s="113"/>
      <c r="E368" s="113"/>
      <c r="F368" s="113"/>
      <c r="G368" s="113"/>
      <c r="H368" s="113"/>
      <c r="I368" s="113"/>
      <c r="J368" s="113"/>
      <c r="K368" s="113"/>
      <c r="L368" s="113"/>
      <c r="M368" s="117"/>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405</v>
      </c>
      <c r="D400" s="118"/>
      <c r="E400" s="118"/>
      <c r="F400" s="118"/>
      <c r="G400" s="118"/>
      <c r="H400" s="118"/>
      <c r="I400" s="118"/>
      <c r="J400" s="118"/>
      <c r="K400" s="118"/>
      <c r="L400" s="118"/>
      <c r="M400" s="118" t="s">
        <v>406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407</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c r="D401" s="113"/>
      <c r="E401" s="113"/>
      <c r="F401" s="113"/>
      <c r="G401" s="113"/>
      <c r="H401" s="113"/>
      <c r="I401" s="113"/>
      <c r="J401" s="113"/>
      <c r="K401" s="113"/>
      <c r="L401" s="113"/>
      <c r="M401" s="117"/>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405</v>
      </c>
      <c r="D433" s="118"/>
      <c r="E433" s="118"/>
      <c r="F433" s="118"/>
      <c r="G433" s="118"/>
      <c r="H433" s="118"/>
      <c r="I433" s="118"/>
      <c r="J433" s="118"/>
      <c r="K433" s="118"/>
      <c r="L433" s="118"/>
      <c r="M433" s="118" t="s">
        <v>406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407</v>
      </c>
      <c r="AL433" s="118"/>
      <c r="AM433" s="118"/>
      <c r="AN433" s="118"/>
      <c r="AO433" s="118"/>
      <c r="AP433" s="118"/>
      <c r="AQ433" s="118" t="s">
        <v>23</v>
      </c>
      <c r="AR433" s="118"/>
      <c r="AS433" s="118"/>
      <c r="AT433" s="118"/>
      <c r="AU433" s="120" t="s">
        <v>24</v>
      </c>
      <c r="AV433" s="121"/>
      <c r="AW433" s="121"/>
      <c r="AX433" s="122"/>
    </row>
    <row r="434" spans="1:50" ht="21.75" customHeight="1" x14ac:dyDescent="0.15">
      <c r="A434" s="112">
        <v>1</v>
      </c>
      <c r="B434" s="112">
        <v>1</v>
      </c>
      <c r="C434" s="117"/>
      <c r="D434" s="113"/>
      <c r="E434" s="113"/>
      <c r="F434" s="113"/>
      <c r="G434" s="113"/>
      <c r="H434" s="113"/>
      <c r="I434" s="113"/>
      <c r="J434" s="113"/>
      <c r="K434" s="113"/>
      <c r="L434" s="113"/>
      <c r="M434" s="117"/>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1.75"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1.75"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1.75"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1.75"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1.75"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1.75"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1.75"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1.75"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1.75"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405</v>
      </c>
      <c r="D466" s="118"/>
      <c r="E466" s="118"/>
      <c r="F466" s="118"/>
      <c r="G466" s="118"/>
      <c r="H466" s="118"/>
      <c r="I466" s="118"/>
      <c r="J466" s="118"/>
      <c r="K466" s="118"/>
      <c r="L466" s="118"/>
      <c r="M466" s="118" t="s">
        <v>406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407</v>
      </c>
      <c r="AL466" s="118"/>
      <c r="AM466" s="118"/>
      <c r="AN466" s="118"/>
      <c r="AO466" s="118"/>
      <c r="AP466" s="118"/>
      <c r="AQ466" s="118" t="s">
        <v>23</v>
      </c>
      <c r="AR466" s="118"/>
      <c r="AS466" s="118"/>
      <c r="AT466" s="118"/>
      <c r="AU466" s="120" t="s">
        <v>24</v>
      </c>
      <c r="AV466" s="121"/>
      <c r="AW466" s="121"/>
      <c r="AX466" s="122"/>
    </row>
    <row r="467" spans="1:50" ht="21.75" customHeight="1" x14ac:dyDescent="0.15">
      <c r="A467" s="112">
        <v>1</v>
      </c>
      <c r="B467" s="112">
        <v>1</v>
      </c>
      <c r="C467" s="117"/>
      <c r="D467" s="113"/>
      <c r="E467" s="113"/>
      <c r="F467" s="113"/>
      <c r="G467" s="113"/>
      <c r="H467" s="113"/>
      <c r="I467" s="113"/>
      <c r="J467" s="113"/>
      <c r="K467" s="113"/>
      <c r="L467" s="113"/>
      <c r="M467" s="117"/>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1.75"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1.75"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1.75"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1.75"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1.75"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1.75"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1.75"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1.75"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1.75"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17" t="s">
        <v>323</v>
      </c>
      <c r="B497" s="718"/>
      <c r="C497" s="718"/>
      <c r="D497" s="718"/>
      <c r="E497" s="718"/>
      <c r="F497" s="718"/>
      <c r="G497" s="718"/>
      <c r="H497" s="718"/>
      <c r="I497" s="718"/>
      <c r="J497" s="718"/>
      <c r="K497" s="718"/>
      <c r="L497" s="718"/>
      <c r="M497" s="718"/>
      <c r="N497" s="718"/>
      <c r="O497" s="718"/>
      <c r="P497" s="718"/>
      <c r="Q497" s="718"/>
      <c r="R497" s="718"/>
      <c r="S497" s="718"/>
      <c r="T497" s="718"/>
      <c r="U497" s="718"/>
      <c r="V497" s="718"/>
      <c r="W497" s="718"/>
      <c r="X497" s="718"/>
      <c r="Y497" s="718"/>
      <c r="Z497" s="718"/>
      <c r="AA497" s="718"/>
      <c r="AB497" s="718"/>
      <c r="AC497" s="718"/>
      <c r="AD497" s="718"/>
      <c r="AE497" s="718"/>
      <c r="AF497" s="718"/>
      <c r="AG497" s="718"/>
      <c r="AH497" s="718"/>
      <c r="AI497" s="718"/>
      <c r="AJ497" s="718"/>
      <c r="AK497" s="71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55">
      <formula>IF(RIGHT(TEXT(P14,"0.#"),1)=".",FALSE,TRUE)</formula>
    </cfRule>
    <cfRule type="expression" dxfId="956" priority="556">
      <formula>IF(RIGHT(TEXT(P14,"0.#"),1)=".",TRUE,FALSE)</formula>
    </cfRule>
  </conditionalFormatting>
  <conditionalFormatting sqref="AE23:AI23">
    <cfRule type="expression" dxfId="955" priority="545">
      <formula>IF(RIGHT(TEXT(AE23,"0.#"),1)=".",FALSE,TRUE)</formula>
    </cfRule>
    <cfRule type="expression" dxfId="954" priority="546">
      <formula>IF(RIGHT(TEXT(AE23,"0.#"),1)=".",TRUE,FALSE)</formula>
    </cfRule>
  </conditionalFormatting>
  <conditionalFormatting sqref="AE69:AX69">
    <cfRule type="expression" dxfId="953" priority="477">
      <formula>IF(RIGHT(TEXT(AE69,"0.#"),1)=".",FALSE,TRUE)</formula>
    </cfRule>
    <cfRule type="expression" dxfId="952" priority="478">
      <formula>IF(RIGHT(TEXT(AE69,"0.#"),1)=".",TRUE,FALSE)</formula>
    </cfRule>
  </conditionalFormatting>
  <conditionalFormatting sqref="AE83:AI83">
    <cfRule type="expression" dxfId="951" priority="459">
      <formula>IF(RIGHT(TEXT(AE83,"0.#"),1)=".",FALSE,TRUE)</formula>
    </cfRule>
    <cfRule type="expression" dxfId="950" priority="460">
      <formula>IF(RIGHT(TEXT(AE83,"0.#"),1)=".",TRUE,FALSE)</formula>
    </cfRule>
  </conditionalFormatting>
  <conditionalFormatting sqref="AJ83:AX83">
    <cfRule type="expression" dxfId="949" priority="457">
      <formula>IF(RIGHT(TEXT(AJ83,"0.#"),1)=".",FALSE,TRUE)</formula>
    </cfRule>
    <cfRule type="expression" dxfId="948" priority="458">
      <formula>IF(RIGHT(TEXT(AJ83,"0.#"),1)=".",TRUE,FALSE)</formula>
    </cfRule>
  </conditionalFormatting>
  <conditionalFormatting sqref="L99">
    <cfRule type="expression" dxfId="947" priority="437">
      <formula>IF(RIGHT(TEXT(L99,"0.#"),1)=".",FALSE,TRUE)</formula>
    </cfRule>
    <cfRule type="expression" dxfId="946" priority="438">
      <formula>IF(RIGHT(TEXT(L99,"0.#"),1)=".",TRUE,FALSE)</formula>
    </cfRule>
  </conditionalFormatting>
  <conditionalFormatting sqref="L104">
    <cfRule type="expression" dxfId="945" priority="435">
      <formula>IF(RIGHT(TEXT(L104,"0.#"),1)=".",FALSE,TRUE)</formula>
    </cfRule>
    <cfRule type="expression" dxfId="944" priority="436">
      <formula>IF(RIGHT(TEXT(L104,"0.#"),1)=".",TRUE,FALSE)</formula>
    </cfRule>
  </conditionalFormatting>
  <conditionalFormatting sqref="R104">
    <cfRule type="expression" dxfId="943" priority="433">
      <formula>IF(RIGHT(TEXT(R104,"0.#"),1)=".",FALSE,TRUE)</formula>
    </cfRule>
    <cfRule type="expression" dxfId="942" priority="434">
      <formula>IF(RIGHT(TEXT(R104,"0.#"),1)=".",TRUE,FALSE)</formula>
    </cfRule>
  </conditionalFormatting>
  <conditionalFormatting sqref="P18:AX18">
    <cfRule type="expression" dxfId="941" priority="431">
      <formula>IF(RIGHT(TEXT(P18,"0.#"),1)=".",FALSE,TRUE)</formula>
    </cfRule>
    <cfRule type="expression" dxfId="940" priority="432">
      <formula>IF(RIGHT(TEXT(P18,"0.#"),1)=".",TRUE,FALSE)</formula>
    </cfRule>
  </conditionalFormatting>
  <conditionalFormatting sqref="Y181">
    <cfRule type="expression" dxfId="939" priority="427">
      <formula>IF(RIGHT(TEXT(Y181,"0.#"),1)=".",FALSE,TRUE)</formula>
    </cfRule>
    <cfRule type="expression" dxfId="938" priority="428">
      <formula>IF(RIGHT(TEXT(Y181,"0.#"),1)=".",TRUE,FALSE)</formula>
    </cfRule>
  </conditionalFormatting>
  <conditionalFormatting sqref="Y190">
    <cfRule type="expression" dxfId="937" priority="423">
      <formula>IF(RIGHT(TEXT(Y190,"0.#"),1)=".",FALSE,TRUE)</formula>
    </cfRule>
    <cfRule type="expression" dxfId="936" priority="424">
      <formula>IF(RIGHT(TEXT(Y190,"0.#"),1)=".",TRUE,FALSE)</formula>
    </cfRule>
  </conditionalFormatting>
  <conditionalFormatting sqref="AK236">
    <cfRule type="expression" dxfId="935" priority="345">
      <formula>IF(RIGHT(TEXT(AK236,"0.#"),1)=".",FALSE,TRUE)</formula>
    </cfRule>
    <cfRule type="expression" dxfId="934" priority="346">
      <formula>IF(RIGHT(TEXT(AK236,"0.#"),1)=".",TRUE,FALSE)</formula>
    </cfRule>
  </conditionalFormatting>
  <conditionalFormatting sqref="AE54:AI54">
    <cfRule type="expression" dxfId="933" priority="295">
      <formula>IF(RIGHT(TEXT(AE54,"0.#"),1)=".",FALSE,TRUE)</formula>
    </cfRule>
    <cfRule type="expression" dxfId="932" priority="296">
      <formula>IF(RIGHT(TEXT(AE54,"0.#"),1)=".",TRUE,FALSE)</formula>
    </cfRule>
  </conditionalFormatting>
  <conditionalFormatting sqref="P16:AQ17 P15:AX15 P13:AX13">
    <cfRule type="expression" dxfId="931" priority="253">
      <formula>IF(RIGHT(TEXT(P13,"0.#"),1)=".",FALSE,TRUE)</formula>
    </cfRule>
    <cfRule type="expression" dxfId="930" priority="254">
      <formula>IF(RIGHT(TEXT(P13,"0.#"),1)=".",TRUE,FALSE)</formula>
    </cfRule>
  </conditionalFormatting>
  <conditionalFormatting sqref="P19:AJ19">
    <cfRule type="expression" dxfId="929" priority="251">
      <formula>IF(RIGHT(TEXT(P19,"0.#"),1)=".",FALSE,TRUE)</formula>
    </cfRule>
    <cfRule type="expression" dxfId="928" priority="252">
      <formula>IF(RIGHT(TEXT(P19,"0.#"),1)=".",TRUE,FALSE)</formula>
    </cfRule>
  </conditionalFormatting>
  <conditionalFormatting sqref="AE55:AX55 AJ54:AS54">
    <cfRule type="expression" dxfId="927" priority="247">
      <formula>IF(RIGHT(TEXT(AE54,"0.#"),1)=".",FALSE,TRUE)</formula>
    </cfRule>
    <cfRule type="expression" dxfId="926" priority="248">
      <formula>IF(RIGHT(TEXT(AE54,"0.#"),1)=".",TRUE,FALSE)</formula>
    </cfRule>
  </conditionalFormatting>
  <conditionalFormatting sqref="AE68:AS68">
    <cfRule type="expression" dxfId="925" priority="243">
      <formula>IF(RIGHT(TEXT(AE68,"0.#"),1)=".",FALSE,TRUE)</formula>
    </cfRule>
    <cfRule type="expression" dxfId="924" priority="244">
      <formula>IF(RIGHT(TEXT(AE68,"0.#"),1)=".",TRUE,FALSE)</formula>
    </cfRule>
  </conditionalFormatting>
  <conditionalFormatting sqref="AE95:AI95 AE92:AI92 AE89:AI89 AE86:AI86">
    <cfRule type="expression" dxfId="923" priority="241">
      <formula>IF(RIGHT(TEXT(AE86,"0.#"),1)=".",FALSE,TRUE)</formula>
    </cfRule>
    <cfRule type="expression" dxfId="922" priority="242">
      <formula>IF(RIGHT(TEXT(AE86,"0.#"),1)=".",TRUE,FALSE)</formula>
    </cfRule>
  </conditionalFormatting>
  <conditionalFormatting sqref="AJ95:AX95 AJ92:AX92 AJ89:AX89 AJ86:AX86">
    <cfRule type="expression" dxfId="921" priority="239">
      <formula>IF(RIGHT(TEXT(AJ86,"0.#"),1)=".",FALSE,TRUE)</formula>
    </cfRule>
    <cfRule type="expression" dxfId="920" priority="240">
      <formula>IF(RIGHT(TEXT(AJ86,"0.#"),1)=".",TRUE,FALSE)</formula>
    </cfRule>
  </conditionalFormatting>
  <conditionalFormatting sqref="L100:L103 L98">
    <cfRule type="expression" dxfId="919" priority="237">
      <formula>IF(RIGHT(TEXT(L98,"0.#"),1)=".",FALSE,TRUE)</formula>
    </cfRule>
    <cfRule type="expression" dxfId="918" priority="238">
      <formula>IF(RIGHT(TEXT(L98,"0.#"),1)=".",TRUE,FALSE)</formula>
    </cfRule>
  </conditionalFormatting>
  <conditionalFormatting sqref="R98">
    <cfRule type="expression" dxfId="917" priority="233">
      <formula>IF(RIGHT(TEXT(R98,"0.#"),1)=".",FALSE,TRUE)</formula>
    </cfRule>
    <cfRule type="expression" dxfId="916" priority="234">
      <formula>IF(RIGHT(TEXT(R98,"0.#"),1)=".",TRUE,FALSE)</formula>
    </cfRule>
  </conditionalFormatting>
  <conditionalFormatting sqref="R99:R103">
    <cfRule type="expression" dxfId="915" priority="231">
      <formula>IF(RIGHT(TEXT(R99,"0.#"),1)=".",FALSE,TRUE)</formula>
    </cfRule>
    <cfRule type="expression" dxfId="914" priority="232">
      <formula>IF(RIGHT(TEXT(R99,"0.#"),1)=".",TRUE,FALSE)</formula>
    </cfRule>
  </conditionalFormatting>
  <conditionalFormatting sqref="Y182:Y189 Y180">
    <cfRule type="expression" dxfId="913" priority="229">
      <formula>IF(RIGHT(TEXT(Y180,"0.#"),1)=".",FALSE,TRUE)</formula>
    </cfRule>
    <cfRule type="expression" dxfId="912" priority="230">
      <formula>IF(RIGHT(TEXT(Y180,"0.#"),1)=".",TRUE,FALSE)</formula>
    </cfRule>
  </conditionalFormatting>
  <conditionalFormatting sqref="AU181">
    <cfRule type="expression" dxfId="911" priority="227">
      <formula>IF(RIGHT(TEXT(AU181,"0.#"),1)=".",FALSE,TRUE)</formula>
    </cfRule>
    <cfRule type="expression" dxfId="910" priority="228">
      <formula>IF(RIGHT(TEXT(AU181,"0.#"),1)=".",TRUE,FALSE)</formula>
    </cfRule>
  </conditionalFormatting>
  <conditionalFormatting sqref="AU190">
    <cfRule type="expression" dxfId="909" priority="225">
      <formula>IF(RIGHT(TEXT(AU190,"0.#"),1)=".",FALSE,TRUE)</formula>
    </cfRule>
    <cfRule type="expression" dxfId="908" priority="226">
      <formula>IF(RIGHT(TEXT(AU190,"0.#"),1)=".",TRUE,FALSE)</formula>
    </cfRule>
  </conditionalFormatting>
  <conditionalFormatting sqref="AU182:AU189 AU180">
    <cfRule type="expression" dxfId="907" priority="223">
      <formula>IF(RIGHT(TEXT(AU180,"0.#"),1)=".",FALSE,TRUE)</formula>
    </cfRule>
    <cfRule type="expression" dxfId="906" priority="224">
      <formula>IF(RIGHT(TEXT(AU180,"0.#"),1)=".",TRUE,FALSE)</formula>
    </cfRule>
  </conditionalFormatting>
  <conditionalFormatting sqref="Y220 Y207 Y194">
    <cfRule type="expression" dxfId="905" priority="209">
      <formula>IF(RIGHT(TEXT(Y194,"0.#"),1)=".",FALSE,TRUE)</formula>
    </cfRule>
    <cfRule type="expression" dxfId="904" priority="210">
      <formula>IF(RIGHT(TEXT(Y194,"0.#"),1)=".",TRUE,FALSE)</formula>
    </cfRule>
  </conditionalFormatting>
  <conditionalFormatting sqref="Y229 Y216 Y203">
    <cfRule type="expression" dxfId="903" priority="207">
      <formula>IF(RIGHT(TEXT(Y203,"0.#"),1)=".",FALSE,TRUE)</formula>
    </cfRule>
    <cfRule type="expression" dxfId="902" priority="208">
      <formula>IF(RIGHT(TEXT(Y203,"0.#"),1)=".",TRUE,FALSE)</formula>
    </cfRule>
  </conditionalFormatting>
  <conditionalFormatting sqref="Y221:Y228 Y219 Y208:Y215 Y206 Y195:Y202 Y193">
    <cfRule type="expression" dxfId="901" priority="205">
      <formula>IF(RIGHT(TEXT(Y193,"0.#"),1)=".",FALSE,TRUE)</formula>
    </cfRule>
    <cfRule type="expression" dxfId="900" priority="206">
      <formula>IF(RIGHT(TEXT(Y193,"0.#"),1)=".",TRUE,FALSE)</formula>
    </cfRule>
  </conditionalFormatting>
  <conditionalFormatting sqref="AU220 AU207 AU194">
    <cfRule type="expression" dxfId="899" priority="203">
      <formula>IF(RIGHT(TEXT(AU194,"0.#"),1)=".",FALSE,TRUE)</formula>
    </cfRule>
    <cfRule type="expression" dxfId="898" priority="204">
      <formula>IF(RIGHT(TEXT(AU194,"0.#"),1)=".",TRUE,FALSE)</formula>
    </cfRule>
  </conditionalFormatting>
  <conditionalFormatting sqref="AU229 AU216 AU203">
    <cfRule type="expression" dxfId="897" priority="201">
      <formula>IF(RIGHT(TEXT(AU203,"0.#"),1)=".",FALSE,TRUE)</formula>
    </cfRule>
    <cfRule type="expression" dxfId="896" priority="202">
      <formula>IF(RIGHT(TEXT(AU203,"0.#"),1)=".",TRUE,FALSE)</formula>
    </cfRule>
  </conditionalFormatting>
  <conditionalFormatting sqref="AU221:AU228 AU219 AU208:AU215 AU206 AU195:AU202 AU193">
    <cfRule type="expression" dxfId="895" priority="199">
      <formula>IF(RIGHT(TEXT(AU193,"0.#"),1)=".",FALSE,TRUE)</formula>
    </cfRule>
    <cfRule type="expression" dxfId="894" priority="200">
      <formula>IF(RIGHT(TEXT(AU193,"0.#"),1)=".",TRUE,FALSE)</formula>
    </cfRule>
  </conditionalFormatting>
  <conditionalFormatting sqref="AE56:AI56">
    <cfRule type="expression" dxfId="893" priority="173">
      <formula>IF(AND(AE56&gt;=0, RIGHT(TEXT(AE56,"0.#"),1)&lt;&gt;"."),TRUE,FALSE)</formula>
    </cfRule>
    <cfRule type="expression" dxfId="892" priority="174">
      <formula>IF(AND(AE56&gt;=0, RIGHT(TEXT(AE56,"0.#"),1)="."),TRUE,FALSE)</formula>
    </cfRule>
    <cfRule type="expression" dxfId="891" priority="175">
      <formula>IF(AND(AE56&lt;0, RIGHT(TEXT(AE56,"0.#"),1)&lt;&gt;"."),TRUE,FALSE)</formula>
    </cfRule>
    <cfRule type="expression" dxfId="890" priority="176">
      <formula>IF(AND(AE56&lt;0, RIGHT(TEXT(AE56,"0.#"),1)="."),TRUE,FALSE)</formula>
    </cfRule>
  </conditionalFormatting>
  <conditionalFormatting sqref="AJ56:AS56">
    <cfRule type="expression" dxfId="889" priority="169">
      <formula>IF(AND(AJ56&gt;=0, RIGHT(TEXT(AJ56,"0.#"),1)&lt;&gt;"."),TRUE,FALSE)</formula>
    </cfRule>
    <cfRule type="expression" dxfId="888" priority="170">
      <formula>IF(AND(AJ56&gt;=0, RIGHT(TEXT(AJ56,"0.#"),1)="."),TRUE,FALSE)</formula>
    </cfRule>
    <cfRule type="expression" dxfId="887" priority="171">
      <formula>IF(AND(AJ56&lt;0, RIGHT(TEXT(AJ56,"0.#"),1)&lt;&gt;"."),TRUE,FALSE)</formula>
    </cfRule>
    <cfRule type="expression" dxfId="886" priority="172">
      <formula>IF(AND(AJ56&lt;0, RIGHT(TEXT(AJ56,"0.#"),1)="."),TRUE,FALSE)</formula>
    </cfRule>
  </conditionalFormatting>
  <conditionalFormatting sqref="AK237:AK265">
    <cfRule type="expression" dxfId="885" priority="157">
      <formula>IF(RIGHT(TEXT(AK237,"0.#"),1)=".",FALSE,TRUE)</formula>
    </cfRule>
    <cfRule type="expression" dxfId="884" priority="158">
      <formula>IF(RIGHT(TEXT(AK237,"0.#"),1)=".",TRUE,FALSE)</formula>
    </cfRule>
  </conditionalFormatting>
  <conditionalFormatting sqref="AU237:AX265">
    <cfRule type="expression" dxfId="883" priority="153">
      <formula>IF(AND(AU237&gt;=0, RIGHT(TEXT(AU237,"0.#"),1)&lt;&gt;"."),TRUE,FALSE)</formula>
    </cfRule>
    <cfRule type="expression" dxfId="882" priority="154">
      <formula>IF(AND(AU237&gt;=0, RIGHT(TEXT(AU237,"0.#"),1)="."),TRUE,FALSE)</formula>
    </cfRule>
    <cfRule type="expression" dxfId="881" priority="155">
      <formula>IF(AND(AU237&lt;0, RIGHT(TEXT(AU237,"0.#"),1)&lt;&gt;"."),TRUE,FALSE)</formula>
    </cfRule>
    <cfRule type="expression" dxfId="880" priority="156">
      <formula>IF(AND(AU237&lt;0, RIGHT(TEXT(AU237,"0.#"),1)="."),TRUE,FALSE)</formula>
    </cfRule>
  </conditionalFormatting>
  <conditionalFormatting sqref="AK269">
    <cfRule type="expression" dxfId="879" priority="151">
      <formula>IF(RIGHT(TEXT(AK269,"0.#"),1)=".",FALSE,TRUE)</formula>
    </cfRule>
    <cfRule type="expression" dxfId="878" priority="152">
      <formula>IF(RIGHT(TEXT(AK269,"0.#"),1)=".",TRUE,FALSE)</formula>
    </cfRule>
  </conditionalFormatting>
  <conditionalFormatting sqref="AU269:AX269">
    <cfRule type="expression" dxfId="877" priority="147">
      <formula>IF(AND(AU269&gt;=0, RIGHT(TEXT(AU269,"0.#"),1)&lt;&gt;"."),TRUE,FALSE)</formula>
    </cfRule>
    <cfRule type="expression" dxfId="876" priority="148">
      <formula>IF(AND(AU269&gt;=0, RIGHT(TEXT(AU269,"0.#"),1)="."),TRUE,FALSE)</formula>
    </cfRule>
    <cfRule type="expression" dxfId="875" priority="149">
      <formula>IF(AND(AU269&lt;0, RIGHT(TEXT(AU269,"0.#"),1)&lt;&gt;"."),TRUE,FALSE)</formula>
    </cfRule>
    <cfRule type="expression" dxfId="874" priority="150">
      <formula>IF(AND(AU269&lt;0, RIGHT(TEXT(AU269,"0.#"),1)="."),TRUE,FALSE)</formula>
    </cfRule>
  </conditionalFormatting>
  <conditionalFormatting sqref="AK270:AK298">
    <cfRule type="expression" dxfId="873" priority="145">
      <formula>IF(RIGHT(TEXT(AK270,"0.#"),1)=".",FALSE,TRUE)</formula>
    </cfRule>
    <cfRule type="expression" dxfId="872" priority="146">
      <formula>IF(RIGHT(TEXT(AK270,"0.#"),1)=".",TRUE,FALSE)</formula>
    </cfRule>
  </conditionalFormatting>
  <conditionalFormatting sqref="AU270:AX298">
    <cfRule type="expression" dxfId="871" priority="141">
      <formula>IF(AND(AU270&gt;=0, RIGHT(TEXT(AU270,"0.#"),1)&lt;&gt;"."),TRUE,FALSE)</formula>
    </cfRule>
    <cfRule type="expression" dxfId="870" priority="142">
      <formula>IF(AND(AU270&gt;=0, RIGHT(TEXT(AU270,"0.#"),1)="."),TRUE,FALSE)</formula>
    </cfRule>
    <cfRule type="expression" dxfId="869" priority="143">
      <formula>IF(AND(AU270&lt;0, RIGHT(TEXT(AU270,"0.#"),1)&lt;&gt;"."),TRUE,FALSE)</formula>
    </cfRule>
    <cfRule type="expression" dxfId="868" priority="144">
      <formula>IF(AND(AU270&lt;0, RIGHT(TEXT(AU270,"0.#"),1)="."),TRUE,FALSE)</formula>
    </cfRule>
  </conditionalFormatting>
  <conditionalFormatting sqref="AK302">
    <cfRule type="expression" dxfId="867" priority="139">
      <formula>IF(RIGHT(TEXT(AK302,"0.#"),1)=".",FALSE,TRUE)</formula>
    </cfRule>
    <cfRule type="expression" dxfId="866" priority="140">
      <formula>IF(RIGHT(TEXT(AK302,"0.#"),1)=".",TRUE,FALSE)</formula>
    </cfRule>
  </conditionalFormatting>
  <conditionalFormatting sqref="AU302:AX302">
    <cfRule type="expression" dxfId="865" priority="135">
      <formula>IF(AND(AU302&gt;=0, RIGHT(TEXT(AU302,"0.#"),1)&lt;&gt;"."),TRUE,FALSE)</formula>
    </cfRule>
    <cfRule type="expression" dxfId="864" priority="136">
      <formula>IF(AND(AU302&gt;=0, RIGHT(TEXT(AU302,"0.#"),1)="."),TRUE,FALSE)</formula>
    </cfRule>
    <cfRule type="expression" dxfId="863" priority="137">
      <formula>IF(AND(AU302&lt;0, RIGHT(TEXT(AU302,"0.#"),1)&lt;&gt;"."),TRUE,FALSE)</formula>
    </cfRule>
    <cfRule type="expression" dxfId="862" priority="138">
      <formula>IF(AND(AU302&lt;0, RIGHT(TEXT(AU302,"0.#"),1)="."),TRUE,FALSE)</formula>
    </cfRule>
  </conditionalFormatting>
  <conditionalFormatting sqref="AK303:AK331">
    <cfRule type="expression" dxfId="861" priority="133">
      <formula>IF(RIGHT(TEXT(AK303,"0.#"),1)=".",FALSE,TRUE)</formula>
    </cfRule>
    <cfRule type="expression" dxfId="860" priority="134">
      <formula>IF(RIGHT(TEXT(AK303,"0.#"),1)=".",TRUE,FALSE)</formula>
    </cfRule>
  </conditionalFormatting>
  <conditionalFormatting sqref="AU303:AX331">
    <cfRule type="expression" dxfId="859" priority="129">
      <formula>IF(AND(AU303&gt;=0, RIGHT(TEXT(AU303,"0.#"),1)&lt;&gt;"."),TRUE,FALSE)</formula>
    </cfRule>
    <cfRule type="expression" dxfId="858" priority="130">
      <formula>IF(AND(AU303&gt;=0, RIGHT(TEXT(AU303,"0.#"),1)="."),TRUE,FALSE)</formula>
    </cfRule>
    <cfRule type="expression" dxfId="857" priority="131">
      <formula>IF(AND(AU303&lt;0, RIGHT(TEXT(AU303,"0.#"),1)&lt;&gt;"."),TRUE,FALSE)</formula>
    </cfRule>
    <cfRule type="expression" dxfId="856" priority="132">
      <formula>IF(AND(AU303&lt;0, RIGHT(TEXT(AU303,"0.#"),1)="."),TRUE,FALSE)</formula>
    </cfRule>
  </conditionalFormatting>
  <conditionalFormatting sqref="AK335">
    <cfRule type="expression" dxfId="855" priority="127">
      <formula>IF(RIGHT(TEXT(AK335,"0.#"),1)=".",FALSE,TRUE)</formula>
    </cfRule>
    <cfRule type="expression" dxfId="854" priority="128">
      <formula>IF(RIGHT(TEXT(AK335,"0.#"),1)=".",TRUE,FALSE)</formula>
    </cfRule>
  </conditionalFormatting>
  <conditionalFormatting sqref="AU335:AX335">
    <cfRule type="expression" dxfId="853" priority="123">
      <formula>IF(AND(AU335&gt;=0, RIGHT(TEXT(AU335,"0.#"),1)&lt;&gt;"."),TRUE,FALSE)</formula>
    </cfRule>
    <cfRule type="expression" dxfId="852" priority="124">
      <formula>IF(AND(AU335&gt;=0, RIGHT(TEXT(AU335,"0.#"),1)="."),TRUE,FALSE)</formula>
    </cfRule>
    <cfRule type="expression" dxfId="851" priority="125">
      <formula>IF(AND(AU335&lt;0, RIGHT(TEXT(AU335,"0.#"),1)&lt;&gt;"."),TRUE,FALSE)</formula>
    </cfRule>
    <cfRule type="expression" dxfId="850" priority="126">
      <formula>IF(AND(AU335&lt;0, RIGHT(TEXT(AU335,"0.#"),1)="."),TRUE,FALSE)</formula>
    </cfRule>
  </conditionalFormatting>
  <conditionalFormatting sqref="AK336:AK364">
    <cfRule type="expression" dxfId="849" priority="121">
      <formula>IF(RIGHT(TEXT(AK336,"0.#"),1)=".",FALSE,TRUE)</formula>
    </cfRule>
    <cfRule type="expression" dxfId="848" priority="122">
      <formula>IF(RIGHT(TEXT(AK336,"0.#"),1)=".",TRUE,FALSE)</formula>
    </cfRule>
  </conditionalFormatting>
  <conditionalFormatting sqref="AU336:AX364">
    <cfRule type="expression" dxfId="847" priority="117">
      <formula>IF(AND(AU336&gt;=0, RIGHT(TEXT(AU336,"0.#"),1)&lt;&gt;"."),TRUE,FALSE)</formula>
    </cfRule>
    <cfRule type="expression" dxfId="846" priority="118">
      <formula>IF(AND(AU336&gt;=0, RIGHT(TEXT(AU336,"0.#"),1)="."),TRUE,FALSE)</formula>
    </cfRule>
    <cfRule type="expression" dxfId="845" priority="119">
      <formula>IF(AND(AU336&lt;0, RIGHT(TEXT(AU336,"0.#"),1)&lt;&gt;"."),TRUE,FALSE)</formula>
    </cfRule>
    <cfRule type="expression" dxfId="844" priority="120">
      <formula>IF(AND(AU336&lt;0, RIGHT(TEXT(AU336,"0.#"),1)="."),TRUE,FALSE)</formula>
    </cfRule>
  </conditionalFormatting>
  <conditionalFormatting sqref="AK368">
    <cfRule type="expression" dxfId="843" priority="115">
      <formula>IF(RIGHT(TEXT(AK368,"0.#"),1)=".",FALSE,TRUE)</formula>
    </cfRule>
    <cfRule type="expression" dxfId="842" priority="116">
      <formula>IF(RIGHT(TEXT(AK368,"0.#"),1)=".",TRUE,FALSE)</formula>
    </cfRule>
  </conditionalFormatting>
  <conditionalFormatting sqref="AU368:AX368">
    <cfRule type="expression" dxfId="841" priority="111">
      <formula>IF(AND(AU368&gt;=0, RIGHT(TEXT(AU368,"0.#"),1)&lt;&gt;"."),TRUE,FALSE)</formula>
    </cfRule>
    <cfRule type="expression" dxfId="840" priority="112">
      <formula>IF(AND(AU368&gt;=0, RIGHT(TEXT(AU368,"0.#"),1)="."),TRUE,FALSE)</formula>
    </cfRule>
    <cfRule type="expression" dxfId="839" priority="113">
      <formula>IF(AND(AU368&lt;0, RIGHT(TEXT(AU368,"0.#"),1)&lt;&gt;"."),TRUE,FALSE)</formula>
    </cfRule>
    <cfRule type="expression" dxfId="838" priority="114">
      <formula>IF(AND(AU368&lt;0, RIGHT(TEXT(AU368,"0.#"),1)="."),TRUE,FALSE)</formula>
    </cfRule>
  </conditionalFormatting>
  <conditionalFormatting sqref="AK369:AK397">
    <cfRule type="expression" dxfId="837" priority="109">
      <formula>IF(RIGHT(TEXT(AK369,"0.#"),1)=".",FALSE,TRUE)</formula>
    </cfRule>
    <cfRule type="expression" dxfId="836" priority="110">
      <formula>IF(RIGHT(TEXT(AK369,"0.#"),1)=".",TRUE,FALSE)</formula>
    </cfRule>
  </conditionalFormatting>
  <conditionalFormatting sqref="AU369:AX397">
    <cfRule type="expression" dxfId="835" priority="105">
      <formula>IF(AND(AU369&gt;=0, RIGHT(TEXT(AU369,"0.#"),1)&lt;&gt;"."),TRUE,FALSE)</formula>
    </cfRule>
    <cfRule type="expression" dxfId="834" priority="106">
      <formula>IF(AND(AU369&gt;=0, RIGHT(TEXT(AU369,"0.#"),1)="."),TRUE,FALSE)</formula>
    </cfRule>
    <cfRule type="expression" dxfId="833" priority="107">
      <formula>IF(AND(AU369&lt;0, RIGHT(TEXT(AU369,"0.#"),1)&lt;&gt;"."),TRUE,FALSE)</formula>
    </cfRule>
    <cfRule type="expression" dxfId="832" priority="108">
      <formula>IF(AND(AU369&lt;0, RIGHT(TEXT(AU369,"0.#"),1)="."),TRUE,FALSE)</formula>
    </cfRule>
  </conditionalFormatting>
  <conditionalFormatting sqref="AK401">
    <cfRule type="expression" dxfId="831" priority="103">
      <formula>IF(RIGHT(TEXT(AK401,"0.#"),1)=".",FALSE,TRUE)</formula>
    </cfRule>
    <cfRule type="expression" dxfId="830" priority="104">
      <formula>IF(RIGHT(TEXT(AK401,"0.#"),1)=".",TRUE,FALSE)</formula>
    </cfRule>
  </conditionalFormatting>
  <conditionalFormatting sqref="AU401:AX401">
    <cfRule type="expression" dxfId="829" priority="99">
      <formula>IF(AND(AU401&gt;=0, RIGHT(TEXT(AU401,"0.#"),1)&lt;&gt;"."),TRUE,FALSE)</formula>
    </cfRule>
    <cfRule type="expression" dxfId="828" priority="100">
      <formula>IF(AND(AU401&gt;=0, RIGHT(TEXT(AU401,"0.#"),1)="."),TRUE,FALSE)</formula>
    </cfRule>
    <cfRule type="expression" dxfId="827" priority="101">
      <formula>IF(AND(AU401&lt;0, RIGHT(TEXT(AU401,"0.#"),1)&lt;&gt;"."),TRUE,FALSE)</formula>
    </cfRule>
    <cfRule type="expression" dxfId="826" priority="102">
      <formula>IF(AND(AU401&lt;0, RIGHT(TEXT(AU401,"0.#"),1)="."),TRUE,FALSE)</formula>
    </cfRule>
  </conditionalFormatting>
  <conditionalFormatting sqref="AK402:AK430">
    <cfRule type="expression" dxfId="825" priority="97">
      <formula>IF(RIGHT(TEXT(AK402,"0.#"),1)=".",FALSE,TRUE)</formula>
    </cfRule>
    <cfRule type="expression" dxfId="824" priority="98">
      <formula>IF(RIGHT(TEXT(AK402,"0.#"),1)=".",TRUE,FALSE)</formula>
    </cfRule>
  </conditionalFormatting>
  <conditionalFormatting sqref="AU402:AX430">
    <cfRule type="expression" dxfId="823" priority="93">
      <formula>IF(AND(AU402&gt;=0, RIGHT(TEXT(AU402,"0.#"),1)&lt;&gt;"."),TRUE,FALSE)</formula>
    </cfRule>
    <cfRule type="expression" dxfId="822" priority="94">
      <formula>IF(AND(AU402&gt;=0, RIGHT(TEXT(AU402,"0.#"),1)="."),TRUE,FALSE)</formula>
    </cfRule>
    <cfRule type="expression" dxfId="821" priority="95">
      <formula>IF(AND(AU402&lt;0, RIGHT(TEXT(AU402,"0.#"),1)&lt;&gt;"."),TRUE,FALSE)</formula>
    </cfRule>
    <cfRule type="expression" dxfId="820" priority="96">
      <formula>IF(AND(AU402&lt;0, RIGHT(TEXT(AU402,"0.#"),1)="."),TRUE,FALSE)</formula>
    </cfRule>
  </conditionalFormatting>
  <conditionalFormatting sqref="AK434">
    <cfRule type="expression" dxfId="819" priority="91">
      <formula>IF(RIGHT(TEXT(AK434,"0.#"),1)=".",FALSE,TRUE)</formula>
    </cfRule>
    <cfRule type="expression" dxfId="818" priority="92">
      <formula>IF(RIGHT(TEXT(AK434,"0.#"),1)=".",TRUE,FALSE)</formula>
    </cfRule>
  </conditionalFormatting>
  <conditionalFormatting sqref="AU434:AX434">
    <cfRule type="expression" dxfId="817" priority="87">
      <formula>IF(AND(AU434&gt;=0, RIGHT(TEXT(AU434,"0.#"),1)&lt;&gt;"."),TRUE,FALSE)</formula>
    </cfRule>
    <cfRule type="expression" dxfId="816" priority="88">
      <formula>IF(AND(AU434&gt;=0, RIGHT(TEXT(AU434,"0.#"),1)="."),TRUE,FALSE)</formula>
    </cfRule>
    <cfRule type="expression" dxfId="815" priority="89">
      <formula>IF(AND(AU434&lt;0, RIGHT(TEXT(AU434,"0.#"),1)&lt;&gt;"."),TRUE,FALSE)</formula>
    </cfRule>
    <cfRule type="expression" dxfId="814" priority="90">
      <formula>IF(AND(AU434&lt;0, RIGHT(TEXT(AU434,"0.#"),1)="."),TRUE,FALSE)</formula>
    </cfRule>
  </conditionalFormatting>
  <conditionalFormatting sqref="AK435:AK463">
    <cfRule type="expression" dxfId="813" priority="85">
      <formula>IF(RIGHT(TEXT(AK435,"0.#"),1)=".",FALSE,TRUE)</formula>
    </cfRule>
    <cfRule type="expression" dxfId="812" priority="86">
      <formula>IF(RIGHT(TEXT(AK435,"0.#"),1)=".",TRUE,FALSE)</formula>
    </cfRule>
  </conditionalFormatting>
  <conditionalFormatting sqref="AU435:AX463">
    <cfRule type="expression" dxfId="811" priority="81">
      <formula>IF(AND(AU435&gt;=0, RIGHT(TEXT(AU435,"0.#"),1)&lt;&gt;"."),TRUE,FALSE)</formula>
    </cfRule>
    <cfRule type="expression" dxfId="810" priority="82">
      <formula>IF(AND(AU435&gt;=0, RIGHT(TEXT(AU435,"0.#"),1)="."),TRUE,FALSE)</formula>
    </cfRule>
    <cfRule type="expression" dxfId="809" priority="83">
      <formula>IF(AND(AU435&lt;0, RIGHT(TEXT(AU435,"0.#"),1)&lt;&gt;"."),TRUE,FALSE)</formula>
    </cfRule>
    <cfRule type="expression" dxfId="808" priority="84">
      <formula>IF(AND(AU435&lt;0, RIGHT(TEXT(AU435,"0.#"),1)="."),TRUE,FALSE)</formula>
    </cfRule>
  </conditionalFormatting>
  <conditionalFormatting sqref="AK467">
    <cfRule type="expression" dxfId="807" priority="79">
      <formula>IF(RIGHT(TEXT(AK467,"0.#"),1)=".",FALSE,TRUE)</formula>
    </cfRule>
    <cfRule type="expression" dxfId="806" priority="80">
      <formula>IF(RIGHT(TEXT(AK467,"0.#"),1)=".",TRUE,FALSE)</formula>
    </cfRule>
  </conditionalFormatting>
  <conditionalFormatting sqref="AU467:AX467">
    <cfRule type="expression" dxfId="805" priority="75">
      <formula>IF(AND(AU467&gt;=0, RIGHT(TEXT(AU467,"0.#"),1)&lt;&gt;"."),TRUE,FALSE)</formula>
    </cfRule>
    <cfRule type="expression" dxfId="804" priority="76">
      <formula>IF(AND(AU467&gt;=0, RIGHT(TEXT(AU467,"0.#"),1)="."),TRUE,FALSE)</formula>
    </cfRule>
    <cfRule type="expression" dxfId="803" priority="77">
      <formula>IF(AND(AU467&lt;0, RIGHT(TEXT(AU467,"0.#"),1)&lt;&gt;"."),TRUE,FALSE)</formula>
    </cfRule>
    <cfRule type="expression" dxfId="802" priority="78">
      <formula>IF(AND(AU467&lt;0, RIGHT(TEXT(AU467,"0.#"),1)="."),TRUE,FALSE)</formula>
    </cfRule>
  </conditionalFormatting>
  <conditionalFormatting sqref="AK468:AK496">
    <cfRule type="expression" dxfId="801" priority="73">
      <formula>IF(RIGHT(TEXT(AK468,"0.#"),1)=".",FALSE,TRUE)</formula>
    </cfRule>
    <cfRule type="expression" dxfId="800" priority="74">
      <formula>IF(RIGHT(TEXT(AK468,"0.#"),1)=".",TRUE,FALSE)</formula>
    </cfRule>
  </conditionalFormatting>
  <conditionalFormatting sqref="AU468:AX496">
    <cfRule type="expression" dxfId="799" priority="69">
      <formula>IF(AND(AU468&gt;=0, RIGHT(TEXT(AU468,"0.#"),1)&lt;&gt;"."),TRUE,FALSE)</formula>
    </cfRule>
    <cfRule type="expression" dxfId="798" priority="70">
      <formula>IF(AND(AU468&gt;=0, RIGHT(TEXT(AU468,"0.#"),1)="."),TRUE,FALSE)</formula>
    </cfRule>
    <cfRule type="expression" dxfId="797" priority="71">
      <formula>IF(AND(AU468&lt;0, RIGHT(TEXT(AU468,"0.#"),1)&lt;&gt;"."),TRUE,FALSE)</formula>
    </cfRule>
    <cfRule type="expression" dxfId="796" priority="72">
      <formula>IF(AND(AU468&lt;0, RIGHT(TEXT(AU468,"0.#"),1)="."),TRUE,FALSE)</formula>
    </cfRule>
  </conditionalFormatting>
  <conditionalFormatting sqref="AE24:AI24 AT24:AX24">
    <cfRule type="expression" dxfId="795" priority="67">
      <formula>IF(RIGHT(TEXT(AE24,"0.#"),1)=".",FALSE,TRUE)</formula>
    </cfRule>
    <cfRule type="expression" dxfId="794" priority="68">
      <formula>IF(RIGHT(TEXT(AE24,"0.#"),1)=".",TRUE,FALSE)</formula>
    </cfRule>
  </conditionalFormatting>
  <conditionalFormatting sqref="AE25:AI25">
    <cfRule type="expression" dxfId="793" priority="59">
      <formula>IF(AND(AE25&gt;=0, RIGHT(TEXT(AE25,"0.#"),1)&lt;&gt;"."),TRUE,FALSE)</formula>
    </cfRule>
    <cfRule type="expression" dxfId="792" priority="60">
      <formula>IF(AND(AE25&gt;=0, RIGHT(TEXT(AE25,"0.#"),1)="."),TRUE,FALSE)</formula>
    </cfRule>
    <cfRule type="expression" dxfId="791" priority="61">
      <formula>IF(AND(AE25&lt;0, RIGHT(TEXT(AE25,"0.#"),1)&lt;&gt;"."),TRUE,FALSE)</formula>
    </cfRule>
    <cfRule type="expression" dxfId="790" priority="62">
      <formula>IF(AND(AE25&lt;0, RIGHT(TEXT(AE25,"0.#"),1)="."),TRUE,FALSE)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O23:AS24">
    <cfRule type="expression" dxfId="757" priority="13">
      <formula>IF(RIGHT(TEXT(AO23,"0.#"),1)=".",FALSE,TRUE)</formula>
    </cfRule>
    <cfRule type="expression" dxfId="756" priority="14">
      <formula>IF(RIGHT(TEXT(AO23,"0.#"),1)=".",TRUE,FALSE)</formula>
    </cfRule>
  </conditionalFormatting>
  <conditionalFormatting sqref="AO25:AS25">
    <cfRule type="expression" dxfId="755" priority="9">
      <formula>IF(AND(AO25&gt;=0, RIGHT(TEXT(AO25,"0.#"),1)&lt;&gt;"."),TRUE,FALSE)</formula>
    </cfRule>
    <cfRule type="expression" dxfId="754" priority="10">
      <formula>IF(AND(AO25&gt;=0, RIGHT(TEXT(AO25,"0.#"),1)="."),TRUE,FALSE)</formula>
    </cfRule>
    <cfRule type="expression" dxfId="753" priority="11">
      <formula>IF(AND(AO25&lt;0, RIGHT(TEXT(AO25,"0.#"),1)&lt;&gt;"."),TRUE,FALSE)</formula>
    </cfRule>
    <cfRule type="expression" dxfId="752" priority="12">
      <formula>IF(AND(AO25&lt;0, RIGHT(TEXT(AO25,"0.#"),1)="."),TRUE,FALSE)</formula>
    </cfRule>
  </conditionalFormatting>
  <conditionalFormatting sqref="AJ23:AN23">
    <cfRule type="expression" dxfId="751" priority="7">
      <formula>IF(RIGHT(TEXT(AJ23,"0.#"),1)=".",FALSE,TRUE)</formula>
    </cfRule>
    <cfRule type="expression" dxfId="750" priority="8">
      <formula>IF(RIGHT(TEXT(AJ23,"0.#"),1)=".",TRUE,FALSE)</formula>
    </cfRule>
  </conditionalFormatting>
  <conditionalFormatting sqref="AJ24:AN24">
    <cfRule type="expression" dxfId="749" priority="5">
      <formula>IF(RIGHT(TEXT(AJ24,"0.#"),1)=".",FALSE,TRUE)</formula>
    </cfRule>
    <cfRule type="expression" dxfId="748" priority="6">
      <formula>IF(RIGHT(TEXT(AJ24,"0.#"),1)=".",TRUE,FALSE)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7" right="0.7" top="0.75" bottom="0.75" header="0.3" footer="0.3"/>
  <pageSetup paperSize="9" scale="67" fitToHeight="0" orientation="portrait" r:id="rId1"/>
  <headerFooter differentFirst="1" alignWithMargins="0"/>
  <rowBreaks count="5" manualBreakCount="5">
    <brk id="105" max="16383" man="1"/>
    <brk id="138" max="16383" man="1"/>
    <brk id="177" max="16383" man="1"/>
    <brk id="230" max="49" man="1"/>
    <brk id="364" max="16383"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
        <v>502</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3"/>
      <c r="Z3" s="284"/>
      <c r="AA3" s="285"/>
      <c r="AB3" s="140"/>
      <c r="AC3" s="135"/>
      <c r="AD3" s="136"/>
      <c r="AE3" s="141"/>
      <c r="AF3" s="134"/>
      <c r="AG3" s="134"/>
      <c r="AH3" s="134"/>
      <c r="AI3" s="289"/>
      <c r="AJ3" s="141"/>
      <c r="AK3" s="134"/>
      <c r="AL3" s="134"/>
      <c r="AM3" s="134"/>
      <c r="AN3" s="289"/>
      <c r="AO3" s="141"/>
      <c r="AP3" s="134"/>
      <c r="AQ3" s="134"/>
      <c r="AR3" s="134"/>
      <c r="AS3" s="289"/>
      <c r="AT3" s="67"/>
      <c r="AU3" s="110"/>
      <c r="AV3" s="110"/>
      <c r="AW3" s="108" t="s">
        <v>458</v>
      </c>
      <c r="AX3" s="109"/>
    </row>
    <row r="4" spans="1:50" ht="22.5" customHeight="1" x14ac:dyDescent="0.15">
      <c r="A4" s="220"/>
      <c r="B4" s="218"/>
      <c r="C4" s="218"/>
      <c r="D4" s="218"/>
      <c r="E4" s="218"/>
      <c r="F4" s="219"/>
      <c r="G4" s="324"/>
      <c r="H4" s="292"/>
      <c r="I4" s="292"/>
      <c r="J4" s="292"/>
      <c r="K4" s="292"/>
      <c r="L4" s="292"/>
      <c r="M4" s="292"/>
      <c r="N4" s="292"/>
      <c r="O4" s="293"/>
      <c r="P4" s="258"/>
      <c r="Q4" s="199"/>
      <c r="R4" s="199"/>
      <c r="S4" s="199"/>
      <c r="T4" s="199"/>
      <c r="U4" s="199"/>
      <c r="V4" s="199"/>
      <c r="W4" s="199"/>
      <c r="X4" s="200"/>
      <c r="Y4" s="297" t="s">
        <v>14</v>
      </c>
      <c r="Z4" s="298"/>
      <c r="AA4" s="299"/>
      <c r="AB4" s="328"/>
      <c r="AC4" s="300"/>
      <c r="AD4" s="300"/>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6" t="s">
        <v>65</v>
      </c>
      <c r="Z5" s="121"/>
      <c r="AA5" s="172"/>
      <c r="AB5" s="32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00"/>
      <c r="B6" s="701"/>
      <c r="C6" s="701"/>
      <c r="D6" s="701"/>
      <c r="E6" s="701"/>
      <c r="F6" s="702"/>
      <c r="G6" s="325"/>
      <c r="H6" s="326"/>
      <c r="I6" s="326"/>
      <c r="J6" s="326"/>
      <c r="K6" s="326"/>
      <c r="L6" s="326"/>
      <c r="M6" s="326"/>
      <c r="N6" s="326"/>
      <c r="O6" s="327"/>
      <c r="P6" s="201"/>
      <c r="Q6" s="201"/>
      <c r="R6" s="201"/>
      <c r="S6" s="201"/>
      <c r="T6" s="201"/>
      <c r="U6" s="201"/>
      <c r="V6" s="201"/>
      <c r="W6" s="201"/>
      <c r="X6" s="202"/>
      <c r="Y6" s="120" t="s">
        <v>15</v>
      </c>
      <c r="Z6" s="121"/>
      <c r="AA6" s="172"/>
      <c r="AB6" s="712" t="s">
        <v>459</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3"/>
      <c r="Z8" s="284"/>
      <c r="AA8" s="285"/>
      <c r="AB8" s="140"/>
      <c r="AC8" s="135"/>
      <c r="AD8" s="136"/>
      <c r="AE8" s="141"/>
      <c r="AF8" s="134"/>
      <c r="AG8" s="134"/>
      <c r="AH8" s="134"/>
      <c r="AI8" s="289"/>
      <c r="AJ8" s="141"/>
      <c r="AK8" s="134"/>
      <c r="AL8" s="134"/>
      <c r="AM8" s="134"/>
      <c r="AN8" s="289"/>
      <c r="AO8" s="141"/>
      <c r="AP8" s="134"/>
      <c r="AQ8" s="134"/>
      <c r="AR8" s="134"/>
      <c r="AS8" s="289"/>
      <c r="AT8" s="67"/>
      <c r="AU8" s="110"/>
      <c r="AV8" s="110"/>
      <c r="AW8" s="108" t="s">
        <v>360</v>
      </c>
      <c r="AX8" s="109"/>
    </row>
    <row r="9" spans="1:50" ht="22.5" customHeight="1" x14ac:dyDescent="0.15">
      <c r="A9" s="220"/>
      <c r="B9" s="218"/>
      <c r="C9" s="218"/>
      <c r="D9" s="218"/>
      <c r="E9" s="218"/>
      <c r="F9" s="219"/>
      <c r="G9" s="324"/>
      <c r="H9" s="292"/>
      <c r="I9" s="292"/>
      <c r="J9" s="292"/>
      <c r="K9" s="292"/>
      <c r="L9" s="292"/>
      <c r="M9" s="292"/>
      <c r="N9" s="292"/>
      <c r="O9" s="293"/>
      <c r="P9" s="258"/>
      <c r="Q9" s="199"/>
      <c r="R9" s="199"/>
      <c r="S9" s="199"/>
      <c r="T9" s="199"/>
      <c r="U9" s="199"/>
      <c r="V9" s="199"/>
      <c r="W9" s="199"/>
      <c r="X9" s="200"/>
      <c r="Y9" s="297" t="s">
        <v>14</v>
      </c>
      <c r="Z9" s="298"/>
      <c r="AA9" s="299"/>
      <c r="AB9" s="328"/>
      <c r="AC9" s="300"/>
      <c r="AD9" s="300"/>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6" t="s">
        <v>65</v>
      </c>
      <c r="Z10" s="121"/>
      <c r="AA10" s="172"/>
      <c r="AB10" s="32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00"/>
      <c r="B11" s="701"/>
      <c r="C11" s="701"/>
      <c r="D11" s="701"/>
      <c r="E11" s="701"/>
      <c r="F11" s="702"/>
      <c r="G11" s="325"/>
      <c r="H11" s="326"/>
      <c r="I11" s="326"/>
      <c r="J11" s="326"/>
      <c r="K11" s="326"/>
      <c r="L11" s="326"/>
      <c r="M11" s="326"/>
      <c r="N11" s="326"/>
      <c r="O11" s="327"/>
      <c r="P11" s="201"/>
      <c r="Q11" s="201"/>
      <c r="R11" s="201"/>
      <c r="S11" s="201"/>
      <c r="T11" s="201"/>
      <c r="U11" s="201"/>
      <c r="V11" s="201"/>
      <c r="W11" s="201"/>
      <c r="X11" s="202"/>
      <c r="Y11" s="120" t="s">
        <v>15</v>
      </c>
      <c r="Z11" s="121"/>
      <c r="AA11" s="172"/>
      <c r="AB11" s="712"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3"/>
      <c r="Z13" s="284"/>
      <c r="AA13" s="285"/>
      <c r="AB13" s="140"/>
      <c r="AC13" s="135"/>
      <c r="AD13" s="136"/>
      <c r="AE13" s="141"/>
      <c r="AF13" s="134"/>
      <c r="AG13" s="134"/>
      <c r="AH13" s="134"/>
      <c r="AI13" s="289"/>
      <c r="AJ13" s="141"/>
      <c r="AK13" s="134"/>
      <c r="AL13" s="134"/>
      <c r="AM13" s="134"/>
      <c r="AN13" s="289"/>
      <c r="AO13" s="141"/>
      <c r="AP13" s="134"/>
      <c r="AQ13" s="134"/>
      <c r="AR13" s="134"/>
      <c r="AS13" s="289"/>
      <c r="AT13" s="67"/>
      <c r="AU13" s="110"/>
      <c r="AV13" s="110"/>
      <c r="AW13" s="108" t="s">
        <v>360</v>
      </c>
      <c r="AX13" s="109"/>
    </row>
    <row r="14" spans="1:50" ht="22.5" customHeight="1" x14ac:dyDescent="0.15">
      <c r="A14" s="220"/>
      <c r="B14" s="218"/>
      <c r="C14" s="218"/>
      <c r="D14" s="218"/>
      <c r="E14" s="218"/>
      <c r="F14" s="219"/>
      <c r="G14" s="324"/>
      <c r="H14" s="292"/>
      <c r="I14" s="292"/>
      <c r="J14" s="292"/>
      <c r="K14" s="292"/>
      <c r="L14" s="292"/>
      <c r="M14" s="292"/>
      <c r="N14" s="292"/>
      <c r="O14" s="293"/>
      <c r="P14" s="258"/>
      <c r="Q14" s="199"/>
      <c r="R14" s="199"/>
      <c r="S14" s="199"/>
      <c r="T14" s="199"/>
      <c r="U14" s="199"/>
      <c r="V14" s="199"/>
      <c r="W14" s="199"/>
      <c r="X14" s="200"/>
      <c r="Y14" s="297" t="s">
        <v>14</v>
      </c>
      <c r="Z14" s="298"/>
      <c r="AA14" s="299"/>
      <c r="AB14" s="328"/>
      <c r="AC14" s="300"/>
      <c r="AD14" s="300"/>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6" t="s">
        <v>65</v>
      </c>
      <c r="Z15" s="121"/>
      <c r="AA15" s="172"/>
      <c r="AB15" s="32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00"/>
      <c r="B16" s="701"/>
      <c r="C16" s="701"/>
      <c r="D16" s="701"/>
      <c r="E16" s="701"/>
      <c r="F16" s="702"/>
      <c r="G16" s="325"/>
      <c r="H16" s="326"/>
      <c r="I16" s="326"/>
      <c r="J16" s="326"/>
      <c r="K16" s="326"/>
      <c r="L16" s="326"/>
      <c r="M16" s="326"/>
      <c r="N16" s="326"/>
      <c r="O16" s="327"/>
      <c r="P16" s="201"/>
      <c r="Q16" s="201"/>
      <c r="R16" s="201"/>
      <c r="S16" s="201"/>
      <c r="T16" s="201"/>
      <c r="U16" s="201"/>
      <c r="V16" s="201"/>
      <c r="W16" s="201"/>
      <c r="X16" s="202"/>
      <c r="Y16" s="120" t="s">
        <v>15</v>
      </c>
      <c r="Z16" s="121"/>
      <c r="AA16" s="172"/>
      <c r="AB16" s="712"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3"/>
      <c r="Z18" s="284"/>
      <c r="AA18" s="285"/>
      <c r="AB18" s="140"/>
      <c r="AC18" s="135"/>
      <c r="AD18" s="136"/>
      <c r="AE18" s="141"/>
      <c r="AF18" s="134"/>
      <c r="AG18" s="134"/>
      <c r="AH18" s="134"/>
      <c r="AI18" s="289"/>
      <c r="AJ18" s="141"/>
      <c r="AK18" s="134"/>
      <c r="AL18" s="134"/>
      <c r="AM18" s="134"/>
      <c r="AN18" s="289"/>
      <c r="AO18" s="141"/>
      <c r="AP18" s="134"/>
      <c r="AQ18" s="134"/>
      <c r="AR18" s="134"/>
      <c r="AS18" s="289"/>
      <c r="AT18" s="67"/>
      <c r="AU18" s="110"/>
      <c r="AV18" s="110"/>
      <c r="AW18" s="108" t="s">
        <v>360</v>
      </c>
      <c r="AX18" s="109"/>
    </row>
    <row r="19" spans="1:50" ht="22.5" customHeight="1" x14ac:dyDescent="0.15">
      <c r="A19" s="220"/>
      <c r="B19" s="218"/>
      <c r="C19" s="218"/>
      <c r="D19" s="218"/>
      <c r="E19" s="218"/>
      <c r="F19" s="219"/>
      <c r="G19" s="324"/>
      <c r="H19" s="292"/>
      <c r="I19" s="292"/>
      <c r="J19" s="292"/>
      <c r="K19" s="292"/>
      <c r="L19" s="292"/>
      <c r="M19" s="292"/>
      <c r="N19" s="292"/>
      <c r="O19" s="293"/>
      <c r="P19" s="258"/>
      <c r="Q19" s="199"/>
      <c r="R19" s="199"/>
      <c r="S19" s="199"/>
      <c r="T19" s="199"/>
      <c r="U19" s="199"/>
      <c r="V19" s="199"/>
      <c r="W19" s="199"/>
      <c r="X19" s="200"/>
      <c r="Y19" s="297" t="s">
        <v>14</v>
      </c>
      <c r="Z19" s="298"/>
      <c r="AA19" s="299"/>
      <c r="AB19" s="328"/>
      <c r="AC19" s="300"/>
      <c r="AD19" s="300"/>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6" t="s">
        <v>65</v>
      </c>
      <c r="Z20" s="121"/>
      <c r="AA20" s="172"/>
      <c r="AB20" s="32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00"/>
      <c r="B21" s="701"/>
      <c r="C21" s="701"/>
      <c r="D21" s="701"/>
      <c r="E21" s="701"/>
      <c r="F21" s="702"/>
      <c r="G21" s="325"/>
      <c r="H21" s="326"/>
      <c r="I21" s="326"/>
      <c r="J21" s="326"/>
      <c r="K21" s="326"/>
      <c r="L21" s="326"/>
      <c r="M21" s="326"/>
      <c r="N21" s="326"/>
      <c r="O21" s="327"/>
      <c r="P21" s="201"/>
      <c r="Q21" s="201"/>
      <c r="R21" s="201"/>
      <c r="S21" s="201"/>
      <c r="T21" s="201"/>
      <c r="U21" s="201"/>
      <c r="V21" s="201"/>
      <c r="W21" s="201"/>
      <c r="X21" s="202"/>
      <c r="Y21" s="120" t="s">
        <v>15</v>
      </c>
      <c r="Z21" s="121"/>
      <c r="AA21" s="172"/>
      <c r="AB21" s="712" t="s">
        <v>460</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3"/>
      <c r="Z23" s="284"/>
      <c r="AA23" s="285"/>
      <c r="AB23" s="140"/>
      <c r="AC23" s="135"/>
      <c r="AD23" s="136"/>
      <c r="AE23" s="141"/>
      <c r="AF23" s="134"/>
      <c r="AG23" s="134"/>
      <c r="AH23" s="134"/>
      <c r="AI23" s="289"/>
      <c r="AJ23" s="141"/>
      <c r="AK23" s="134"/>
      <c r="AL23" s="134"/>
      <c r="AM23" s="134"/>
      <c r="AN23" s="289"/>
      <c r="AO23" s="141"/>
      <c r="AP23" s="134"/>
      <c r="AQ23" s="134"/>
      <c r="AR23" s="134"/>
      <c r="AS23" s="289"/>
      <c r="AT23" s="67"/>
      <c r="AU23" s="110"/>
      <c r="AV23" s="110"/>
      <c r="AW23" s="108" t="s">
        <v>461</v>
      </c>
      <c r="AX23" s="109"/>
    </row>
    <row r="24" spans="1:50" ht="22.5" customHeight="1" x14ac:dyDescent="0.15">
      <c r="A24" s="220"/>
      <c r="B24" s="218"/>
      <c r="C24" s="218"/>
      <c r="D24" s="218"/>
      <c r="E24" s="218"/>
      <c r="F24" s="219"/>
      <c r="G24" s="324"/>
      <c r="H24" s="292"/>
      <c r="I24" s="292"/>
      <c r="J24" s="292"/>
      <c r="K24" s="292"/>
      <c r="L24" s="292"/>
      <c r="M24" s="292"/>
      <c r="N24" s="292"/>
      <c r="O24" s="293"/>
      <c r="P24" s="258"/>
      <c r="Q24" s="199"/>
      <c r="R24" s="199"/>
      <c r="S24" s="199"/>
      <c r="T24" s="199"/>
      <c r="U24" s="199"/>
      <c r="V24" s="199"/>
      <c r="W24" s="199"/>
      <c r="X24" s="200"/>
      <c r="Y24" s="297" t="s">
        <v>14</v>
      </c>
      <c r="Z24" s="298"/>
      <c r="AA24" s="299"/>
      <c r="AB24" s="328"/>
      <c r="AC24" s="300"/>
      <c r="AD24" s="300"/>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6" t="s">
        <v>65</v>
      </c>
      <c r="Z25" s="121"/>
      <c r="AA25" s="172"/>
      <c r="AB25" s="32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00"/>
      <c r="B26" s="701"/>
      <c r="C26" s="701"/>
      <c r="D26" s="701"/>
      <c r="E26" s="701"/>
      <c r="F26" s="702"/>
      <c r="G26" s="325"/>
      <c r="H26" s="326"/>
      <c r="I26" s="326"/>
      <c r="J26" s="326"/>
      <c r="K26" s="326"/>
      <c r="L26" s="326"/>
      <c r="M26" s="326"/>
      <c r="N26" s="326"/>
      <c r="O26" s="327"/>
      <c r="P26" s="201"/>
      <c r="Q26" s="201"/>
      <c r="R26" s="201"/>
      <c r="S26" s="201"/>
      <c r="T26" s="201"/>
      <c r="U26" s="201"/>
      <c r="V26" s="201"/>
      <c r="W26" s="201"/>
      <c r="X26" s="202"/>
      <c r="Y26" s="120" t="s">
        <v>15</v>
      </c>
      <c r="Z26" s="121"/>
      <c r="AA26" s="172"/>
      <c r="AB26" s="712" t="s">
        <v>460</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3"/>
      <c r="Z28" s="284"/>
      <c r="AA28" s="285"/>
      <c r="AB28" s="140"/>
      <c r="AC28" s="135"/>
      <c r="AD28" s="136"/>
      <c r="AE28" s="141"/>
      <c r="AF28" s="134"/>
      <c r="AG28" s="134"/>
      <c r="AH28" s="134"/>
      <c r="AI28" s="289"/>
      <c r="AJ28" s="141"/>
      <c r="AK28" s="134"/>
      <c r="AL28" s="134"/>
      <c r="AM28" s="134"/>
      <c r="AN28" s="289"/>
      <c r="AO28" s="141"/>
      <c r="AP28" s="134"/>
      <c r="AQ28" s="134"/>
      <c r="AR28" s="134"/>
      <c r="AS28" s="289"/>
      <c r="AT28" s="67"/>
      <c r="AU28" s="110"/>
      <c r="AV28" s="110"/>
      <c r="AW28" s="108" t="s">
        <v>458</v>
      </c>
      <c r="AX28" s="109"/>
    </row>
    <row r="29" spans="1:50" ht="22.5" customHeight="1" x14ac:dyDescent="0.15">
      <c r="A29" s="220"/>
      <c r="B29" s="218"/>
      <c r="C29" s="218"/>
      <c r="D29" s="218"/>
      <c r="E29" s="218"/>
      <c r="F29" s="219"/>
      <c r="G29" s="324"/>
      <c r="H29" s="292"/>
      <c r="I29" s="292"/>
      <c r="J29" s="292"/>
      <c r="K29" s="292"/>
      <c r="L29" s="292"/>
      <c r="M29" s="292"/>
      <c r="N29" s="292"/>
      <c r="O29" s="293"/>
      <c r="P29" s="258"/>
      <c r="Q29" s="199"/>
      <c r="R29" s="199"/>
      <c r="S29" s="199"/>
      <c r="T29" s="199"/>
      <c r="U29" s="199"/>
      <c r="V29" s="199"/>
      <c r="W29" s="199"/>
      <c r="X29" s="200"/>
      <c r="Y29" s="297" t="s">
        <v>14</v>
      </c>
      <c r="Z29" s="298"/>
      <c r="AA29" s="299"/>
      <c r="AB29" s="328"/>
      <c r="AC29" s="300"/>
      <c r="AD29" s="300"/>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6" t="s">
        <v>65</v>
      </c>
      <c r="Z30" s="121"/>
      <c r="AA30" s="172"/>
      <c r="AB30" s="32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00"/>
      <c r="B31" s="701"/>
      <c r="C31" s="701"/>
      <c r="D31" s="701"/>
      <c r="E31" s="701"/>
      <c r="F31" s="702"/>
      <c r="G31" s="325"/>
      <c r="H31" s="326"/>
      <c r="I31" s="326"/>
      <c r="J31" s="326"/>
      <c r="K31" s="326"/>
      <c r="L31" s="326"/>
      <c r="M31" s="326"/>
      <c r="N31" s="326"/>
      <c r="O31" s="327"/>
      <c r="P31" s="201"/>
      <c r="Q31" s="201"/>
      <c r="R31" s="201"/>
      <c r="S31" s="201"/>
      <c r="T31" s="201"/>
      <c r="U31" s="201"/>
      <c r="V31" s="201"/>
      <c r="W31" s="201"/>
      <c r="X31" s="202"/>
      <c r="Y31" s="120" t="s">
        <v>15</v>
      </c>
      <c r="Z31" s="121"/>
      <c r="AA31" s="172"/>
      <c r="AB31" s="712" t="s">
        <v>459</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3"/>
      <c r="Z33" s="284"/>
      <c r="AA33" s="285"/>
      <c r="AB33" s="140"/>
      <c r="AC33" s="135"/>
      <c r="AD33" s="136"/>
      <c r="AE33" s="141"/>
      <c r="AF33" s="134"/>
      <c r="AG33" s="134"/>
      <c r="AH33" s="134"/>
      <c r="AI33" s="289"/>
      <c r="AJ33" s="141"/>
      <c r="AK33" s="134"/>
      <c r="AL33" s="134"/>
      <c r="AM33" s="134"/>
      <c r="AN33" s="289"/>
      <c r="AO33" s="141"/>
      <c r="AP33" s="134"/>
      <c r="AQ33" s="134"/>
      <c r="AR33" s="134"/>
      <c r="AS33" s="289"/>
      <c r="AT33" s="67"/>
      <c r="AU33" s="110"/>
      <c r="AV33" s="110"/>
      <c r="AW33" s="108" t="s">
        <v>461</v>
      </c>
      <c r="AX33" s="109"/>
    </row>
    <row r="34" spans="1:50" ht="22.5" customHeight="1" x14ac:dyDescent="0.15">
      <c r="A34" s="220"/>
      <c r="B34" s="218"/>
      <c r="C34" s="218"/>
      <c r="D34" s="218"/>
      <c r="E34" s="218"/>
      <c r="F34" s="219"/>
      <c r="G34" s="324"/>
      <c r="H34" s="292"/>
      <c r="I34" s="292"/>
      <c r="J34" s="292"/>
      <c r="K34" s="292"/>
      <c r="L34" s="292"/>
      <c r="M34" s="292"/>
      <c r="N34" s="292"/>
      <c r="O34" s="293"/>
      <c r="P34" s="258"/>
      <c r="Q34" s="199"/>
      <c r="R34" s="199"/>
      <c r="S34" s="199"/>
      <c r="T34" s="199"/>
      <c r="U34" s="199"/>
      <c r="V34" s="199"/>
      <c r="W34" s="199"/>
      <c r="X34" s="200"/>
      <c r="Y34" s="297" t="s">
        <v>14</v>
      </c>
      <c r="Z34" s="298"/>
      <c r="AA34" s="299"/>
      <c r="AB34" s="328"/>
      <c r="AC34" s="300"/>
      <c r="AD34" s="300"/>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6" t="s">
        <v>65</v>
      </c>
      <c r="Z35" s="121"/>
      <c r="AA35" s="172"/>
      <c r="AB35" s="32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00"/>
      <c r="B36" s="701"/>
      <c r="C36" s="701"/>
      <c r="D36" s="701"/>
      <c r="E36" s="701"/>
      <c r="F36" s="702"/>
      <c r="G36" s="325"/>
      <c r="H36" s="326"/>
      <c r="I36" s="326"/>
      <c r="J36" s="326"/>
      <c r="K36" s="326"/>
      <c r="L36" s="326"/>
      <c r="M36" s="326"/>
      <c r="N36" s="326"/>
      <c r="O36" s="327"/>
      <c r="P36" s="201"/>
      <c r="Q36" s="201"/>
      <c r="R36" s="201"/>
      <c r="S36" s="201"/>
      <c r="T36" s="201"/>
      <c r="U36" s="201"/>
      <c r="V36" s="201"/>
      <c r="W36" s="201"/>
      <c r="X36" s="202"/>
      <c r="Y36" s="120" t="s">
        <v>15</v>
      </c>
      <c r="Z36" s="121"/>
      <c r="AA36" s="172"/>
      <c r="AB36" s="712" t="s">
        <v>460</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3"/>
      <c r="Z38" s="284"/>
      <c r="AA38" s="285"/>
      <c r="AB38" s="140"/>
      <c r="AC38" s="135"/>
      <c r="AD38" s="136"/>
      <c r="AE38" s="141"/>
      <c r="AF38" s="134"/>
      <c r="AG38" s="134"/>
      <c r="AH38" s="134"/>
      <c r="AI38" s="289"/>
      <c r="AJ38" s="141"/>
      <c r="AK38" s="134"/>
      <c r="AL38" s="134"/>
      <c r="AM38" s="134"/>
      <c r="AN38" s="289"/>
      <c r="AO38" s="141"/>
      <c r="AP38" s="134"/>
      <c r="AQ38" s="134"/>
      <c r="AR38" s="134"/>
      <c r="AS38" s="289"/>
      <c r="AT38" s="67"/>
      <c r="AU38" s="110"/>
      <c r="AV38" s="110"/>
      <c r="AW38" s="108" t="s">
        <v>461</v>
      </c>
      <c r="AX38" s="109"/>
    </row>
    <row r="39" spans="1:50" ht="22.5" customHeight="1" x14ac:dyDescent="0.15">
      <c r="A39" s="220"/>
      <c r="B39" s="218"/>
      <c r="C39" s="218"/>
      <c r="D39" s="218"/>
      <c r="E39" s="218"/>
      <c r="F39" s="219"/>
      <c r="G39" s="324"/>
      <c r="H39" s="292"/>
      <c r="I39" s="292"/>
      <c r="J39" s="292"/>
      <c r="K39" s="292"/>
      <c r="L39" s="292"/>
      <c r="M39" s="292"/>
      <c r="N39" s="292"/>
      <c r="O39" s="293"/>
      <c r="P39" s="258"/>
      <c r="Q39" s="199"/>
      <c r="R39" s="199"/>
      <c r="S39" s="199"/>
      <c r="T39" s="199"/>
      <c r="U39" s="199"/>
      <c r="V39" s="199"/>
      <c r="W39" s="199"/>
      <c r="X39" s="200"/>
      <c r="Y39" s="297" t="s">
        <v>14</v>
      </c>
      <c r="Z39" s="298"/>
      <c r="AA39" s="299"/>
      <c r="AB39" s="328"/>
      <c r="AC39" s="300"/>
      <c r="AD39" s="300"/>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6" t="s">
        <v>65</v>
      </c>
      <c r="Z40" s="121"/>
      <c r="AA40" s="172"/>
      <c r="AB40" s="32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00"/>
      <c r="B41" s="701"/>
      <c r="C41" s="701"/>
      <c r="D41" s="701"/>
      <c r="E41" s="701"/>
      <c r="F41" s="702"/>
      <c r="G41" s="325"/>
      <c r="H41" s="326"/>
      <c r="I41" s="326"/>
      <c r="J41" s="326"/>
      <c r="K41" s="326"/>
      <c r="L41" s="326"/>
      <c r="M41" s="326"/>
      <c r="N41" s="326"/>
      <c r="O41" s="327"/>
      <c r="P41" s="201"/>
      <c r="Q41" s="201"/>
      <c r="R41" s="201"/>
      <c r="S41" s="201"/>
      <c r="T41" s="201"/>
      <c r="U41" s="201"/>
      <c r="V41" s="201"/>
      <c r="W41" s="201"/>
      <c r="X41" s="202"/>
      <c r="Y41" s="120" t="s">
        <v>15</v>
      </c>
      <c r="Z41" s="121"/>
      <c r="AA41" s="172"/>
      <c r="AB41" s="712" t="s">
        <v>460</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3"/>
      <c r="Z43" s="284"/>
      <c r="AA43" s="285"/>
      <c r="AB43" s="140"/>
      <c r="AC43" s="135"/>
      <c r="AD43" s="136"/>
      <c r="AE43" s="141"/>
      <c r="AF43" s="134"/>
      <c r="AG43" s="134"/>
      <c r="AH43" s="134"/>
      <c r="AI43" s="289"/>
      <c r="AJ43" s="141"/>
      <c r="AK43" s="134"/>
      <c r="AL43" s="134"/>
      <c r="AM43" s="134"/>
      <c r="AN43" s="289"/>
      <c r="AO43" s="141"/>
      <c r="AP43" s="134"/>
      <c r="AQ43" s="134"/>
      <c r="AR43" s="134"/>
      <c r="AS43" s="289"/>
      <c r="AT43" s="67"/>
      <c r="AU43" s="110"/>
      <c r="AV43" s="110"/>
      <c r="AW43" s="108" t="s">
        <v>461</v>
      </c>
      <c r="AX43" s="109"/>
    </row>
    <row r="44" spans="1:50" ht="22.5" customHeight="1" x14ac:dyDescent="0.15">
      <c r="A44" s="220"/>
      <c r="B44" s="218"/>
      <c r="C44" s="218"/>
      <c r="D44" s="218"/>
      <c r="E44" s="218"/>
      <c r="F44" s="219"/>
      <c r="G44" s="324"/>
      <c r="H44" s="292"/>
      <c r="I44" s="292"/>
      <c r="J44" s="292"/>
      <c r="K44" s="292"/>
      <c r="L44" s="292"/>
      <c r="M44" s="292"/>
      <c r="N44" s="292"/>
      <c r="O44" s="293"/>
      <c r="P44" s="258"/>
      <c r="Q44" s="199"/>
      <c r="R44" s="199"/>
      <c r="S44" s="199"/>
      <c r="T44" s="199"/>
      <c r="U44" s="199"/>
      <c r="V44" s="199"/>
      <c r="W44" s="199"/>
      <c r="X44" s="200"/>
      <c r="Y44" s="297" t="s">
        <v>14</v>
      </c>
      <c r="Z44" s="298"/>
      <c r="AA44" s="299"/>
      <c r="AB44" s="328"/>
      <c r="AC44" s="300"/>
      <c r="AD44" s="300"/>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6" t="s">
        <v>65</v>
      </c>
      <c r="Z45" s="121"/>
      <c r="AA45" s="172"/>
      <c r="AB45" s="32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00"/>
      <c r="B46" s="701"/>
      <c r="C46" s="701"/>
      <c r="D46" s="701"/>
      <c r="E46" s="701"/>
      <c r="F46" s="702"/>
      <c r="G46" s="325"/>
      <c r="H46" s="326"/>
      <c r="I46" s="326"/>
      <c r="J46" s="326"/>
      <c r="K46" s="326"/>
      <c r="L46" s="326"/>
      <c r="M46" s="326"/>
      <c r="N46" s="326"/>
      <c r="O46" s="327"/>
      <c r="P46" s="201"/>
      <c r="Q46" s="201"/>
      <c r="R46" s="201"/>
      <c r="S46" s="201"/>
      <c r="T46" s="201"/>
      <c r="U46" s="201"/>
      <c r="V46" s="201"/>
      <c r="W46" s="201"/>
      <c r="X46" s="202"/>
      <c r="Y46" s="120" t="s">
        <v>15</v>
      </c>
      <c r="Z46" s="121"/>
      <c r="AA46" s="172"/>
      <c r="AB46" s="712" t="s">
        <v>460</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3"/>
      <c r="Z48" s="284"/>
      <c r="AA48" s="285"/>
      <c r="AB48" s="140"/>
      <c r="AC48" s="135"/>
      <c r="AD48" s="136"/>
      <c r="AE48" s="141"/>
      <c r="AF48" s="134"/>
      <c r="AG48" s="134"/>
      <c r="AH48" s="134"/>
      <c r="AI48" s="289"/>
      <c r="AJ48" s="141"/>
      <c r="AK48" s="134"/>
      <c r="AL48" s="134"/>
      <c r="AM48" s="134"/>
      <c r="AN48" s="289"/>
      <c r="AO48" s="141"/>
      <c r="AP48" s="134"/>
      <c r="AQ48" s="134"/>
      <c r="AR48" s="134"/>
      <c r="AS48" s="289"/>
      <c r="AT48" s="67"/>
      <c r="AU48" s="110"/>
      <c r="AV48" s="110"/>
      <c r="AW48" s="108" t="s">
        <v>458</v>
      </c>
      <c r="AX48" s="109"/>
    </row>
    <row r="49" spans="1:50" ht="22.5" customHeight="1" x14ac:dyDescent="0.15">
      <c r="A49" s="220"/>
      <c r="B49" s="218"/>
      <c r="C49" s="218"/>
      <c r="D49" s="218"/>
      <c r="E49" s="218"/>
      <c r="F49" s="219"/>
      <c r="G49" s="324"/>
      <c r="H49" s="292"/>
      <c r="I49" s="292"/>
      <c r="J49" s="292"/>
      <c r="K49" s="292"/>
      <c r="L49" s="292"/>
      <c r="M49" s="292"/>
      <c r="N49" s="292"/>
      <c r="O49" s="293"/>
      <c r="P49" s="258"/>
      <c r="Q49" s="199"/>
      <c r="R49" s="199"/>
      <c r="S49" s="199"/>
      <c r="T49" s="199"/>
      <c r="U49" s="199"/>
      <c r="V49" s="199"/>
      <c r="W49" s="199"/>
      <c r="X49" s="200"/>
      <c r="Y49" s="297" t="s">
        <v>14</v>
      </c>
      <c r="Z49" s="298"/>
      <c r="AA49" s="299"/>
      <c r="AB49" s="328"/>
      <c r="AC49" s="300"/>
      <c r="AD49" s="300"/>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6" t="s">
        <v>65</v>
      </c>
      <c r="Z50" s="121"/>
      <c r="AA50" s="172"/>
      <c r="AB50" s="32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00"/>
      <c r="B51" s="701"/>
      <c r="C51" s="701"/>
      <c r="D51" s="701"/>
      <c r="E51" s="701"/>
      <c r="F51" s="702"/>
      <c r="G51" s="325"/>
      <c r="H51" s="326"/>
      <c r="I51" s="326"/>
      <c r="J51" s="326"/>
      <c r="K51" s="326"/>
      <c r="L51" s="326"/>
      <c r="M51" s="326"/>
      <c r="N51" s="326"/>
      <c r="O51" s="327"/>
      <c r="P51" s="201"/>
      <c r="Q51" s="201"/>
      <c r="R51" s="201"/>
      <c r="S51" s="201"/>
      <c r="T51" s="201"/>
      <c r="U51" s="201"/>
      <c r="V51" s="201"/>
      <c r="W51" s="201"/>
      <c r="X51" s="202"/>
      <c r="Y51" s="120" t="s">
        <v>15</v>
      </c>
      <c r="Z51" s="121"/>
      <c r="AA51" s="172"/>
      <c r="AB51" s="722" t="s">
        <v>459</v>
      </c>
      <c r="AC51" s="723"/>
      <c r="AD51" s="723"/>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88" zoomScale="70" zoomScaleNormal="75" zoomScalePageLayoutView="70" workbookViewId="0">
      <selection activeCell="L6" sqref="L6: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391" t="s">
        <v>525</v>
      </c>
      <c r="H2" s="392"/>
      <c r="I2" s="392"/>
      <c r="J2" s="392"/>
      <c r="K2" s="392"/>
      <c r="L2" s="392"/>
      <c r="M2" s="392"/>
      <c r="N2" s="392"/>
      <c r="O2" s="392"/>
      <c r="P2" s="392"/>
      <c r="Q2" s="392"/>
      <c r="R2" s="392"/>
      <c r="S2" s="392"/>
      <c r="T2" s="392"/>
      <c r="U2" s="392"/>
      <c r="V2" s="392"/>
      <c r="W2" s="392"/>
      <c r="X2" s="392"/>
      <c r="Y2" s="392"/>
      <c r="Z2" s="392"/>
      <c r="AA2" s="392"/>
      <c r="AB2" s="393"/>
      <c r="AC2" s="391" t="s">
        <v>456</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27"/>
      <c r="B3" s="728"/>
      <c r="C3" s="728"/>
      <c r="D3" s="728"/>
      <c r="E3" s="728"/>
      <c r="F3" s="729"/>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27"/>
      <c r="B4" s="728"/>
      <c r="C4" s="728"/>
      <c r="D4" s="728"/>
      <c r="E4" s="728"/>
      <c r="F4" s="72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727"/>
      <c r="B5" s="728"/>
      <c r="C5" s="728"/>
      <c r="D5" s="728"/>
      <c r="E5" s="728"/>
      <c r="F5" s="72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7"/>
      <c r="B6" s="728"/>
      <c r="C6" s="728"/>
      <c r="D6" s="728"/>
      <c r="E6" s="728"/>
      <c r="F6" s="72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7"/>
      <c r="B7" s="728"/>
      <c r="C7" s="728"/>
      <c r="D7" s="728"/>
      <c r="E7" s="728"/>
      <c r="F7" s="72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7"/>
      <c r="B8" s="728"/>
      <c r="C8" s="728"/>
      <c r="D8" s="728"/>
      <c r="E8" s="728"/>
      <c r="F8" s="72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7"/>
      <c r="B9" s="728"/>
      <c r="C9" s="728"/>
      <c r="D9" s="728"/>
      <c r="E9" s="728"/>
      <c r="F9" s="72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7"/>
      <c r="B10" s="728"/>
      <c r="C10" s="728"/>
      <c r="D10" s="728"/>
      <c r="E10" s="728"/>
      <c r="F10" s="72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7"/>
      <c r="B11" s="728"/>
      <c r="C11" s="728"/>
      <c r="D11" s="728"/>
      <c r="E11" s="728"/>
      <c r="F11" s="72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7"/>
      <c r="B12" s="728"/>
      <c r="C12" s="728"/>
      <c r="D12" s="728"/>
      <c r="E12" s="728"/>
      <c r="F12" s="72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7"/>
      <c r="B13" s="728"/>
      <c r="C13" s="728"/>
      <c r="D13" s="728"/>
      <c r="E13" s="728"/>
      <c r="F13" s="72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7"/>
      <c r="B14" s="728"/>
      <c r="C14" s="728"/>
      <c r="D14" s="728"/>
      <c r="E14" s="728"/>
      <c r="F14" s="72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7"/>
      <c r="B15" s="728"/>
      <c r="C15" s="728"/>
      <c r="D15" s="728"/>
      <c r="E15" s="728"/>
      <c r="F15" s="729"/>
      <c r="G15" s="391" t="s">
        <v>367</v>
      </c>
      <c r="H15" s="392"/>
      <c r="I15" s="392"/>
      <c r="J15" s="392"/>
      <c r="K15" s="392"/>
      <c r="L15" s="392"/>
      <c r="M15" s="392"/>
      <c r="N15" s="392"/>
      <c r="O15" s="392"/>
      <c r="P15" s="392"/>
      <c r="Q15" s="392"/>
      <c r="R15" s="392"/>
      <c r="S15" s="392"/>
      <c r="T15" s="392"/>
      <c r="U15" s="392"/>
      <c r="V15" s="392"/>
      <c r="W15" s="392"/>
      <c r="X15" s="392"/>
      <c r="Y15" s="392"/>
      <c r="Z15" s="392"/>
      <c r="AA15" s="392"/>
      <c r="AB15" s="393"/>
      <c r="AC15" s="391" t="s">
        <v>368</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27"/>
      <c r="B16" s="728"/>
      <c r="C16" s="728"/>
      <c r="D16" s="728"/>
      <c r="E16" s="728"/>
      <c r="F16" s="729"/>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27"/>
      <c r="B17" s="728"/>
      <c r="C17" s="728"/>
      <c r="D17" s="728"/>
      <c r="E17" s="728"/>
      <c r="F17" s="72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727"/>
      <c r="B18" s="728"/>
      <c r="C18" s="728"/>
      <c r="D18" s="728"/>
      <c r="E18" s="728"/>
      <c r="F18" s="72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7"/>
      <c r="B19" s="728"/>
      <c r="C19" s="728"/>
      <c r="D19" s="728"/>
      <c r="E19" s="728"/>
      <c r="F19" s="72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7"/>
      <c r="B20" s="728"/>
      <c r="C20" s="728"/>
      <c r="D20" s="728"/>
      <c r="E20" s="728"/>
      <c r="F20" s="72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7"/>
      <c r="B21" s="728"/>
      <c r="C21" s="728"/>
      <c r="D21" s="728"/>
      <c r="E21" s="728"/>
      <c r="F21" s="72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7"/>
      <c r="B22" s="728"/>
      <c r="C22" s="728"/>
      <c r="D22" s="728"/>
      <c r="E22" s="728"/>
      <c r="F22" s="72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7"/>
      <c r="B23" s="728"/>
      <c r="C23" s="728"/>
      <c r="D23" s="728"/>
      <c r="E23" s="728"/>
      <c r="F23" s="72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7"/>
      <c r="B24" s="728"/>
      <c r="C24" s="728"/>
      <c r="D24" s="728"/>
      <c r="E24" s="728"/>
      <c r="F24" s="72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7"/>
      <c r="B25" s="728"/>
      <c r="C25" s="728"/>
      <c r="D25" s="728"/>
      <c r="E25" s="728"/>
      <c r="F25" s="72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7"/>
      <c r="B26" s="728"/>
      <c r="C26" s="728"/>
      <c r="D26" s="728"/>
      <c r="E26" s="728"/>
      <c r="F26" s="72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7"/>
      <c r="B27" s="728"/>
      <c r="C27" s="728"/>
      <c r="D27" s="728"/>
      <c r="E27" s="728"/>
      <c r="F27" s="72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7"/>
      <c r="B28" s="728"/>
      <c r="C28" s="728"/>
      <c r="D28" s="728"/>
      <c r="E28" s="728"/>
      <c r="F28" s="729"/>
      <c r="G28" s="391" t="s">
        <v>369</v>
      </c>
      <c r="H28" s="392"/>
      <c r="I28" s="392"/>
      <c r="J28" s="392"/>
      <c r="K28" s="392"/>
      <c r="L28" s="392"/>
      <c r="M28" s="392"/>
      <c r="N28" s="392"/>
      <c r="O28" s="392"/>
      <c r="P28" s="392"/>
      <c r="Q28" s="392"/>
      <c r="R28" s="392"/>
      <c r="S28" s="392"/>
      <c r="T28" s="392"/>
      <c r="U28" s="392"/>
      <c r="V28" s="392"/>
      <c r="W28" s="392"/>
      <c r="X28" s="392"/>
      <c r="Y28" s="392"/>
      <c r="Z28" s="392"/>
      <c r="AA28" s="392"/>
      <c r="AB28" s="393"/>
      <c r="AC28" s="391" t="s">
        <v>370</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27"/>
      <c r="B29" s="728"/>
      <c r="C29" s="728"/>
      <c r="D29" s="728"/>
      <c r="E29" s="728"/>
      <c r="F29" s="729"/>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27"/>
      <c r="B30" s="728"/>
      <c r="C30" s="728"/>
      <c r="D30" s="728"/>
      <c r="E30" s="728"/>
      <c r="F30" s="72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727"/>
      <c r="B31" s="728"/>
      <c r="C31" s="728"/>
      <c r="D31" s="728"/>
      <c r="E31" s="728"/>
      <c r="F31" s="72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7"/>
      <c r="B32" s="728"/>
      <c r="C32" s="728"/>
      <c r="D32" s="728"/>
      <c r="E32" s="728"/>
      <c r="F32" s="72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7"/>
      <c r="B33" s="728"/>
      <c r="C33" s="728"/>
      <c r="D33" s="728"/>
      <c r="E33" s="728"/>
      <c r="F33" s="72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7"/>
      <c r="B34" s="728"/>
      <c r="C34" s="728"/>
      <c r="D34" s="728"/>
      <c r="E34" s="728"/>
      <c r="F34" s="72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7"/>
      <c r="B35" s="728"/>
      <c r="C35" s="728"/>
      <c r="D35" s="728"/>
      <c r="E35" s="728"/>
      <c r="F35" s="72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7"/>
      <c r="B36" s="728"/>
      <c r="C36" s="728"/>
      <c r="D36" s="728"/>
      <c r="E36" s="728"/>
      <c r="F36" s="72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7"/>
      <c r="B37" s="728"/>
      <c r="C37" s="728"/>
      <c r="D37" s="728"/>
      <c r="E37" s="728"/>
      <c r="F37" s="72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7"/>
      <c r="B38" s="728"/>
      <c r="C38" s="728"/>
      <c r="D38" s="728"/>
      <c r="E38" s="728"/>
      <c r="F38" s="72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7"/>
      <c r="B39" s="728"/>
      <c r="C39" s="728"/>
      <c r="D39" s="728"/>
      <c r="E39" s="728"/>
      <c r="F39" s="72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7"/>
      <c r="B40" s="728"/>
      <c r="C40" s="728"/>
      <c r="D40" s="728"/>
      <c r="E40" s="728"/>
      <c r="F40" s="72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7"/>
      <c r="B41" s="728"/>
      <c r="C41" s="728"/>
      <c r="D41" s="728"/>
      <c r="E41" s="728"/>
      <c r="F41" s="729"/>
      <c r="G41" s="391" t="s">
        <v>371</v>
      </c>
      <c r="H41" s="392"/>
      <c r="I41" s="392"/>
      <c r="J41" s="392"/>
      <c r="K41" s="392"/>
      <c r="L41" s="392"/>
      <c r="M41" s="392"/>
      <c r="N41" s="392"/>
      <c r="O41" s="392"/>
      <c r="P41" s="392"/>
      <c r="Q41" s="392"/>
      <c r="R41" s="392"/>
      <c r="S41" s="392"/>
      <c r="T41" s="392"/>
      <c r="U41" s="392"/>
      <c r="V41" s="392"/>
      <c r="W41" s="392"/>
      <c r="X41" s="392"/>
      <c r="Y41" s="392"/>
      <c r="Z41" s="392"/>
      <c r="AA41" s="392"/>
      <c r="AB41" s="393"/>
      <c r="AC41" s="391" t="s">
        <v>372</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27"/>
      <c r="B42" s="728"/>
      <c r="C42" s="728"/>
      <c r="D42" s="728"/>
      <c r="E42" s="728"/>
      <c r="F42" s="729"/>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27"/>
      <c r="B43" s="728"/>
      <c r="C43" s="728"/>
      <c r="D43" s="728"/>
      <c r="E43" s="728"/>
      <c r="F43" s="72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727"/>
      <c r="B44" s="728"/>
      <c r="C44" s="728"/>
      <c r="D44" s="728"/>
      <c r="E44" s="728"/>
      <c r="F44" s="72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7"/>
      <c r="B45" s="728"/>
      <c r="C45" s="728"/>
      <c r="D45" s="728"/>
      <c r="E45" s="728"/>
      <c r="F45" s="72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7"/>
      <c r="B46" s="728"/>
      <c r="C46" s="728"/>
      <c r="D46" s="728"/>
      <c r="E46" s="728"/>
      <c r="F46" s="72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7"/>
      <c r="B47" s="728"/>
      <c r="C47" s="728"/>
      <c r="D47" s="728"/>
      <c r="E47" s="728"/>
      <c r="F47" s="72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7"/>
      <c r="B48" s="728"/>
      <c r="C48" s="728"/>
      <c r="D48" s="728"/>
      <c r="E48" s="728"/>
      <c r="F48" s="72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7"/>
      <c r="B49" s="728"/>
      <c r="C49" s="728"/>
      <c r="D49" s="728"/>
      <c r="E49" s="728"/>
      <c r="F49" s="72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7"/>
      <c r="B50" s="728"/>
      <c r="C50" s="728"/>
      <c r="D50" s="728"/>
      <c r="E50" s="728"/>
      <c r="F50" s="72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7"/>
      <c r="B51" s="728"/>
      <c r="C51" s="728"/>
      <c r="D51" s="728"/>
      <c r="E51" s="728"/>
      <c r="F51" s="72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7"/>
      <c r="B52" s="728"/>
      <c r="C52" s="728"/>
      <c r="D52" s="728"/>
      <c r="E52" s="728"/>
      <c r="F52" s="72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0"/>
      <c r="B53" s="731"/>
      <c r="C53" s="731"/>
      <c r="D53" s="731"/>
      <c r="E53" s="731"/>
      <c r="F53" s="732"/>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pans="1:50" s="51" customFormat="1" ht="24.75" customHeight="1" thickBot="1" x14ac:dyDescent="0.2"/>
    <row r="55" spans="1:50" ht="30" customHeight="1" x14ac:dyDescent="0.15">
      <c r="A55" s="724" t="s">
        <v>34</v>
      </c>
      <c r="B55" s="725"/>
      <c r="C55" s="725"/>
      <c r="D55" s="725"/>
      <c r="E55" s="725"/>
      <c r="F55" s="726"/>
      <c r="G55" s="391" t="s">
        <v>373</v>
      </c>
      <c r="H55" s="392"/>
      <c r="I55" s="392"/>
      <c r="J55" s="392"/>
      <c r="K55" s="392"/>
      <c r="L55" s="392"/>
      <c r="M55" s="392"/>
      <c r="N55" s="392"/>
      <c r="O55" s="392"/>
      <c r="P55" s="392"/>
      <c r="Q55" s="392"/>
      <c r="R55" s="392"/>
      <c r="S55" s="392"/>
      <c r="T55" s="392"/>
      <c r="U55" s="392"/>
      <c r="V55" s="392"/>
      <c r="W55" s="392"/>
      <c r="X55" s="392"/>
      <c r="Y55" s="392"/>
      <c r="Z55" s="392"/>
      <c r="AA55" s="392"/>
      <c r="AB55" s="393"/>
      <c r="AC55" s="391" t="s">
        <v>374</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27"/>
      <c r="B56" s="728"/>
      <c r="C56" s="728"/>
      <c r="D56" s="728"/>
      <c r="E56" s="728"/>
      <c r="F56" s="729"/>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27"/>
      <c r="B57" s="728"/>
      <c r="C57" s="728"/>
      <c r="D57" s="728"/>
      <c r="E57" s="728"/>
      <c r="F57" s="72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727"/>
      <c r="B58" s="728"/>
      <c r="C58" s="728"/>
      <c r="D58" s="728"/>
      <c r="E58" s="728"/>
      <c r="F58" s="72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7"/>
      <c r="B59" s="728"/>
      <c r="C59" s="728"/>
      <c r="D59" s="728"/>
      <c r="E59" s="728"/>
      <c r="F59" s="72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7"/>
      <c r="B60" s="728"/>
      <c r="C60" s="728"/>
      <c r="D60" s="728"/>
      <c r="E60" s="728"/>
      <c r="F60" s="72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7"/>
      <c r="B61" s="728"/>
      <c r="C61" s="728"/>
      <c r="D61" s="728"/>
      <c r="E61" s="728"/>
      <c r="F61" s="72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7"/>
      <c r="B62" s="728"/>
      <c r="C62" s="728"/>
      <c r="D62" s="728"/>
      <c r="E62" s="728"/>
      <c r="F62" s="72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7"/>
      <c r="B63" s="728"/>
      <c r="C63" s="728"/>
      <c r="D63" s="728"/>
      <c r="E63" s="728"/>
      <c r="F63" s="72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7"/>
      <c r="B64" s="728"/>
      <c r="C64" s="728"/>
      <c r="D64" s="728"/>
      <c r="E64" s="728"/>
      <c r="F64" s="72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7"/>
      <c r="B65" s="728"/>
      <c r="C65" s="728"/>
      <c r="D65" s="728"/>
      <c r="E65" s="728"/>
      <c r="F65" s="72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7"/>
      <c r="B66" s="728"/>
      <c r="C66" s="728"/>
      <c r="D66" s="728"/>
      <c r="E66" s="728"/>
      <c r="F66" s="72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7"/>
      <c r="B67" s="728"/>
      <c r="C67" s="728"/>
      <c r="D67" s="728"/>
      <c r="E67" s="728"/>
      <c r="F67" s="72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7"/>
      <c r="B68" s="728"/>
      <c r="C68" s="728"/>
      <c r="D68" s="728"/>
      <c r="E68" s="728"/>
      <c r="F68" s="729"/>
      <c r="G68" s="391" t="s">
        <v>375</v>
      </c>
      <c r="H68" s="392"/>
      <c r="I68" s="392"/>
      <c r="J68" s="392"/>
      <c r="K68" s="392"/>
      <c r="L68" s="392"/>
      <c r="M68" s="392"/>
      <c r="N68" s="392"/>
      <c r="O68" s="392"/>
      <c r="P68" s="392"/>
      <c r="Q68" s="392"/>
      <c r="R68" s="392"/>
      <c r="S68" s="392"/>
      <c r="T68" s="392"/>
      <c r="U68" s="392"/>
      <c r="V68" s="392"/>
      <c r="W68" s="392"/>
      <c r="X68" s="392"/>
      <c r="Y68" s="392"/>
      <c r="Z68" s="392"/>
      <c r="AA68" s="392"/>
      <c r="AB68" s="393"/>
      <c r="AC68" s="391" t="s">
        <v>376</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27"/>
      <c r="B69" s="728"/>
      <c r="C69" s="728"/>
      <c r="D69" s="728"/>
      <c r="E69" s="728"/>
      <c r="F69" s="729"/>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27"/>
      <c r="B70" s="728"/>
      <c r="C70" s="728"/>
      <c r="D70" s="728"/>
      <c r="E70" s="728"/>
      <c r="F70" s="72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727"/>
      <c r="B71" s="728"/>
      <c r="C71" s="728"/>
      <c r="D71" s="728"/>
      <c r="E71" s="728"/>
      <c r="F71" s="72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7"/>
      <c r="B72" s="728"/>
      <c r="C72" s="728"/>
      <c r="D72" s="728"/>
      <c r="E72" s="728"/>
      <c r="F72" s="72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7"/>
      <c r="B73" s="728"/>
      <c r="C73" s="728"/>
      <c r="D73" s="728"/>
      <c r="E73" s="728"/>
      <c r="F73" s="72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7"/>
      <c r="B74" s="728"/>
      <c r="C74" s="728"/>
      <c r="D74" s="728"/>
      <c r="E74" s="728"/>
      <c r="F74" s="72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7"/>
      <c r="B75" s="728"/>
      <c r="C75" s="728"/>
      <c r="D75" s="728"/>
      <c r="E75" s="728"/>
      <c r="F75" s="72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7"/>
      <c r="B76" s="728"/>
      <c r="C76" s="728"/>
      <c r="D76" s="728"/>
      <c r="E76" s="728"/>
      <c r="F76" s="72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7"/>
      <c r="B77" s="728"/>
      <c r="C77" s="728"/>
      <c r="D77" s="728"/>
      <c r="E77" s="728"/>
      <c r="F77" s="72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7"/>
      <c r="B78" s="728"/>
      <c r="C78" s="728"/>
      <c r="D78" s="728"/>
      <c r="E78" s="728"/>
      <c r="F78" s="72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7"/>
      <c r="B79" s="728"/>
      <c r="C79" s="728"/>
      <c r="D79" s="728"/>
      <c r="E79" s="728"/>
      <c r="F79" s="72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7"/>
      <c r="B80" s="728"/>
      <c r="C80" s="728"/>
      <c r="D80" s="728"/>
      <c r="E80" s="728"/>
      <c r="F80" s="72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7"/>
      <c r="B81" s="728"/>
      <c r="C81" s="728"/>
      <c r="D81" s="728"/>
      <c r="E81" s="728"/>
      <c r="F81" s="729"/>
      <c r="G81" s="391" t="s">
        <v>377</v>
      </c>
      <c r="H81" s="392"/>
      <c r="I81" s="392"/>
      <c r="J81" s="392"/>
      <c r="K81" s="392"/>
      <c r="L81" s="392"/>
      <c r="M81" s="392"/>
      <c r="N81" s="392"/>
      <c r="O81" s="392"/>
      <c r="P81" s="392"/>
      <c r="Q81" s="392"/>
      <c r="R81" s="392"/>
      <c r="S81" s="392"/>
      <c r="T81" s="392"/>
      <c r="U81" s="392"/>
      <c r="V81" s="392"/>
      <c r="W81" s="392"/>
      <c r="X81" s="392"/>
      <c r="Y81" s="392"/>
      <c r="Z81" s="392"/>
      <c r="AA81" s="392"/>
      <c r="AB81" s="393"/>
      <c r="AC81" s="391" t="s">
        <v>378</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27"/>
      <c r="B82" s="728"/>
      <c r="C82" s="728"/>
      <c r="D82" s="728"/>
      <c r="E82" s="728"/>
      <c r="F82" s="729"/>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27"/>
      <c r="B83" s="728"/>
      <c r="C83" s="728"/>
      <c r="D83" s="728"/>
      <c r="E83" s="728"/>
      <c r="F83" s="72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727"/>
      <c r="B84" s="728"/>
      <c r="C84" s="728"/>
      <c r="D84" s="728"/>
      <c r="E84" s="728"/>
      <c r="F84" s="72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7"/>
      <c r="B85" s="728"/>
      <c r="C85" s="728"/>
      <c r="D85" s="728"/>
      <c r="E85" s="728"/>
      <c r="F85" s="72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7"/>
      <c r="B86" s="728"/>
      <c r="C86" s="728"/>
      <c r="D86" s="728"/>
      <c r="E86" s="728"/>
      <c r="F86" s="72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7"/>
      <c r="B87" s="728"/>
      <c r="C87" s="728"/>
      <c r="D87" s="728"/>
      <c r="E87" s="728"/>
      <c r="F87" s="72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7"/>
      <c r="B88" s="728"/>
      <c r="C88" s="728"/>
      <c r="D88" s="728"/>
      <c r="E88" s="728"/>
      <c r="F88" s="72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7"/>
      <c r="B89" s="728"/>
      <c r="C89" s="728"/>
      <c r="D89" s="728"/>
      <c r="E89" s="728"/>
      <c r="F89" s="72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7"/>
      <c r="B90" s="728"/>
      <c r="C90" s="728"/>
      <c r="D90" s="728"/>
      <c r="E90" s="728"/>
      <c r="F90" s="72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7"/>
      <c r="B91" s="728"/>
      <c r="C91" s="728"/>
      <c r="D91" s="728"/>
      <c r="E91" s="728"/>
      <c r="F91" s="72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7"/>
      <c r="B92" s="728"/>
      <c r="C92" s="728"/>
      <c r="D92" s="728"/>
      <c r="E92" s="728"/>
      <c r="F92" s="72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7"/>
      <c r="B93" s="728"/>
      <c r="C93" s="728"/>
      <c r="D93" s="728"/>
      <c r="E93" s="728"/>
      <c r="F93" s="72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7"/>
      <c r="B94" s="728"/>
      <c r="C94" s="728"/>
      <c r="D94" s="728"/>
      <c r="E94" s="728"/>
      <c r="F94" s="729"/>
      <c r="G94" s="391" t="s">
        <v>379</v>
      </c>
      <c r="H94" s="392"/>
      <c r="I94" s="392"/>
      <c r="J94" s="392"/>
      <c r="K94" s="392"/>
      <c r="L94" s="392"/>
      <c r="M94" s="392"/>
      <c r="N94" s="392"/>
      <c r="O94" s="392"/>
      <c r="P94" s="392"/>
      <c r="Q94" s="392"/>
      <c r="R94" s="392"/>
      <c r="S94" s="392"/>
      <c r="T94" s="392"/>
      <c r="U94" s="392"/>
      <c r="V94" s="392"/>
      <c r="W94" s="392"/>
      <c r="X94" s="392"/>
      <c r="Y94" s="392"/>
      <c r="Z94" s="392"/>
      <c r="AA94" s="392"/>
      <c r="AB94" s="393"/>
      <c r="AC94" s="391" t="s">
        <v>380</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27"/>
      <c r="B95" s="728"/>
      <c r="C95" s="728"/>
      <c r="D95" s="728"/>
      <c r="E95" s="728"/>
      <c r="F95" s="729"/>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27"/>
      <c r="B96" s="728"/>
      <c r="C96" s="728"/>
      <c r="D96" s="728"/>
      <c r="E96" s="728"/>
      <c r="F96" s="72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727"/>
      <c r="B97" s="728"/>
      <c r="C97" s="728"/>
      <c r="D97" s="728"/>
      <c r="E97" s="728"/>
      <c r="F97" s="72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7"/>
      <c r="B98" s="728"/>
      <c r="C98" s="728"/>
      <c r="D98" s="728"/>
      <c r="E98" s="728"/>
      <c r="F98" s="72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7"/>
      <c r="B99" s="728"/>
      <c r="C99" s="728"/>
      <c r="D99" s="728"/>
      <c r="E99" s="728"/>
      <c r="F99" s="72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7"/>
      <c r="B100" s="728"/>
      <c r="C100" s="728"/>
      <c r="D100" s="728"/>
      <c r="E100" s="728"/>
      <c r="F100" s="72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7"/>
      <c r="B101" s="728"/>
      <c r="C101" s="728"/>
      <c r="D101" s="728"/>
      <c r="E101" s="728"/>
      <c r="F101" s="72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7"/>
      <c r="B102" s="728"/>
      <c r="C102" s="728"/>
      <c r="D102" s="728"/>
      <c r="E102" s="728"/>
      <c r="F102" s="72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7"/>
      <c r="B103" s="728"/>
      <c r="C103" s="728"/>
      <c r="D103" s="728"/>
      <c r="E103" s="728"/>
      <c r="F103" s="72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7"/>
      <c r="B104" s="728"/>
      <c r="C104" s="728"/>
      <c r="D104" s="728"/>
      <c r="E104" s="728"/>
      <c r="F104" s="72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7"/>
      <c r="B105" s="728"/>
      <c r="C105" s="728"/>
      <c r="D105" s="728"/>
      <c r="E105" s="728"/>
      <c r="F105" s="72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0"/>
      <c r="B106" s="731"/>
      <c r="C106" s="731"/>
      <c r="D106" s="731"/>
      <c r="E106" s="731"/>
      <c r="F106" s="732"/>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customHeight="1" thickBot="1" x14ac:dyDescent="0.2"/>
    <row r="108" spans="1:50" ht="30" customHeight="1" x14ac:dyDescent="0.15">
      <c r="A108" s="724" t="s">
        <v>34</v>
      </c>
      <c r="B108" s="725"/>
      <c r="C108" s="725"/>
      <c r="D108" s="725"/>
      <c r="E108" s="725"/>
      <c r="F108" s="726"/>
      <c r="G108" s="391" t="s">
        <v>381</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27"/>
      <c r="B109" s="728"/>
      <c r="C109" s="728"/>
      <c r="D109" s="728"/>
      <c r="E109" s="728"/>
      <c r="F109" s="729"/>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27"/>
      <c r="B110" s="728"/>
      <c r="C110" s="728"/>
      <c r="D110" s="728"/>
      <c r="E110" s="728"/>
      <c r="F110" s="72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727"/>
      <c r="B111" s="728"/>
      <c r="C111" s="728"/>
      <c r="D111" s="728"/>
      <c r="E111" s="728"/>
      <c r="F111" s="72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7"/>
      <c r="B112" s="728"/>
      <c r="C112" s="728"/>
      <c r="D112" s="728"/>
      <c r="E112" s="728"/>
      <c r="F112" s="72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7"/>
      <c r="B113" s="728"/>
      <c r="C113" s="728"/>
      <c r="D113" s="728"/>
      <c r="E113" s="728"/>
      <c r="F113" s="72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7"/>
      <c r="B114" s="728"/>
      <c r="C114" s="728"/>
      <c r="D114" s="728"/>
      <c r="E114" s="728"/>
      <c r="F114" s="72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7"/>
      <c r="B115" s="728"/>
      <c r="C115" s="728"/>
      <c r="D115" s="728"/>
      <c r="E115" s="728"/>
      <c r="F115" s="72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7"/>
      <c r="B116" s="728"/>
      <c r="C116" s="728"/>
      <c r="D116" s="728"/>
      <c r="E116" s="728"/>
      <c r="F116" s="72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7"/>
      <c r="B117" s="728"/>
      <c r="C117" s="728"/>
      <c r="D117" s="728"/>
      <c r="E117" s="728"/>
      <c r="F117" s="72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7"/>
      <c r="B118" s="728"/>
      <c r="C118" s="728"/>
      <c r="D118" s="728"/>
      <c r="E118" s="728"/>
      <c r="F118" s="72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7"/>
      <c r="B119" s="728"/>
      <c r="C119" s="728"/>
      <c r="D119" s="728"/>
      <c r="E119" s="728"/>
      <c r="F119" s="72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7"/>
      <c r="B120" s="728"/>
      <c r="C120" s="728"/>
      <c r="D120" s="728"/>
      <c r="E120" s="728"/>
      <c r="F120" s="72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7"/>
      <c r="B121" s="728"/>
      <c r="C121" s="728"/>
      <c r="D121" s="728"/>
      <c r="E121" s="728"/>
      <c r="F121" s="729"/>
      <c r="G121" s="391" t="s">
        <v>403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383</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27"/>
      <c r="B122" s="728"/>
      <c r="C122" s="728"/>
      <c r="D122" s="728"/>
      <c r="E122" s="728"/>
      <c r="F122" s="729"/>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27"/>
      <c r="B123" s="728"/>
      <c r="C123" s="728"/>
      <c r="D123" s="728"/>
      <c r="E123" s="728"/>
      <c r="F123" s="72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727"/>
      <c r="B124" s="728"/>
      <c r="C124" s="728"/>
      <c r="D124" s="728"/>
      <c r="E124" s="728"/>
      <c r="F124" s="72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7"/>
      <c r="B125" s="728"/>
      <c r="C125" s="728"/>
      <c r="D125" s="728"/>
      <c r="E125" s="728"/>
      <c r="F125" s="72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7"/>
      <c r="B126" s="728"/>
      <c r="C126" s="728"/>
      <c r="D126" s="728"/>
      <c r="E126" s="728"/>
      <c r="F126" s="72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7"/>
      <c r="B127" s="728"/>
      <c r="C127" s="728"/>
      <c r="D127" s="728"/>
      <c r="E127" s="728"/>
      <c r="F127" s="72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7"/>
      <c r="B128" s="728"/>
      <c r="C128" s="728"/>
      <c r="D128" s="728"/>
      <c r="E128" s="728"/>
      <c r="F128" s="72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7"/>
      <c r="B129" s="728"/>
      <c r="C129" s="728"/>
      <c r="D129" s="728"/>
      <c r="E129" s="728"/>
      <c r="F129" s="72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7"/>
      <c r="B130" s="728"/>
      <c r="C130" s="728"/>
      <c r="D130" s="728"/>
      <c r="E130" s="728"/>
      <c r="F130" s="72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7"/>
      <c r="B131" s="728"/>
      <c r="C131" s="728"/>
      <c r="D131" s="728"/>
      <c r="E131" s="728"/>
      <c r="F131" s="72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7"/>
      <c r="B132" s="728"/>
      <c r="C132" s="728"/>
      <c r="D132" s="728"/>
      <c r="E132" s="728"/>
      <c r="F132" s="72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7"/>
      <c r="B133" s="728"/>
      <c r="C133" s="728"/>
      <c r="D133" s="728"/>
      <c r="E133" s="728"/>
      <c r="F133" s="72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7"/>
      <c r="B134" s="728"/>
      <c r="C134" s="728"/>
      <c r="D134" s="728"/>
      <c r="E134" s="728"/>
      <c r="F134" s="729"/>
      <c r="G134" s="391" t="s">
        <v>384</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385</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27"/>
      <c r="B135" s="728"/>
      <c r="C135" s="728"/>
      <c r="D135" s="728"/>
      <c r="E135" s="728"/>
      <c r="F135" s="729"/>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27"/>
      <c r="B136" s="728"/>
      <c r="C136" s="728"/>
      <c r="D136" s="728"/>
      <c r="E136" s="728"/>
      <c r="F136" s="72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727"/>
      <c r="B137" s="728"/>
      <c r="C137" s="728"/>
      <c r="D137" s="728"/>
      <c r="E137" s="728"/>
      <c r="F137" s="72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7"/>
      <c r="B138" s="728"/>
      <c r="C138" s="728"/>
      <c r="D138" s="728"/>
      <c r="E138" s="728"/>
      <c r="F138" s="72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7"/>
      <c r="B139" s="728"/>
      <c r="C139" s="728"/>
      <c r="D139" s="728"/>
      <c r="E139" s="728"/>
      <c r="F139" s="72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7"/>
      <c r="B140" s="728"/>
      <c r="C140" s="728"/>
      <c r="D140" s="728"/>
      <c r="E140" s="728"/>
      <c r="F140" s="72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7"/>
      <c r="B141" s="728"/>
      <c r="C141" s="728"/>
      <c r="D141" s="728"/>
      <c r="E141" s="728"/>
      <c r="F141" s="72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7"/>
      <c r="B142" s="728"/>
      <c r="C142" s="728"/>
      <c r="D142" s="728"/>
      <c r="E142" s="728"/>
      <c r="F142" s="72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7"/>
      <c r="B143" s="728"/>
      <c r="C143" s="728"/>
      <c r="D143" s="728"/>
      <c r="E143" s="728"/>
      <c r="F143" s="72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7"/>
      <c r="B144" s="728"/>
      <c r="C144" s="728"/>
      <c r="D144" s="728"/>
      <c r="E144" s="728"/>
      <c r="F144" s="72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7"/>
      <c r="B145" s="728"/>
      <c r="C145" s="728"/>
      <c r="D145" s="728"/>
      <c r="E145" s="728"/>
      <c r="F145" s="72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7"/>
      <c r="B146" s="728"/>
      <c r="C146" s="728"/>
      <c r="D146" s="728"/>
      <c r="E146" s="728"/>
      <c r="F146" s="72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7"/>
      <c r="B147" s="728"/>
      <c r="C147" s="728"/>
      <c r="D147" s="728"/>
      <c r="E147" s="728"/>
      <c r="F147" s="729"/>
      <c r="G147" s="391" t="s">
        <v>386</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387</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27"/>
      <c r="B148" s="728"/>
      <c r="C148" s="728"/>
      <c r="D148" s="728"/>
      <c r="E148" s="728"/>
      <c r="F148" s="729"/>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27"/>
      <c r="B149" s="728"/>
      <c r="C149" s="728"/>
      <c r="D149" s="728"/>
      <c r="E149" s="728"/>
      <c r="F149" s="72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727"/>
      <c r="B150" s="728"/>
      <c r="C150" s="728"/>
      <c r="D150" s="728"/>
      <c r="E150" s="728"/>
      <c r="F150" s="72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7"/>
      <c r="B151" s="728"/>
      <c r="C151" s="728"/>
      <c r="D151" s="728"/>
      <c r="E151" s="728"/>
      <c r="F151" s="72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7"/>
      <c r="B152" s="728"/>
      <c r="C152" s="728"/>
      <c r="D152" s="728"/>
      <c r="E152" s="728"/>
      <c r="F152" s="72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7"/>
      <c r="B153" s="728"/>
      <c r="C153" s="728"/>
      <c r="D153" s="728"/>
      <c r="E153" s="728"/>
      <c r="F153" s="72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7"/>
      <c r="B154" s="728"/>
      <c r="C154" s="728"/>
      <c r="D154" s="728"/>
      <c r="E154" s="728"/>
      <c r="F154" s="72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7"/>
      <c r="B155" s="728"/>
      <c r="C155" s="728"/>
      <c r="D155" s="728"/>
      <c r="E155" s="728"/>
      <c r="F155" s="72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7"/>
      <c r="B156" s="728"/>
      <c r="C156" s="728"/>
      <c r="D156" s="728"/>
      <c r="E156" s="728"/>
      <c r="F156" s="72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7"/>
      <c r="B157" s="728"/>
      <c r="C157" s="728"/>
      <c r="D157" s="728"/>
      <c r="E157" s="728"/>
      <c r="F157" s="72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7"/>
      <c r="B158" s="728"/>
      <c r="C158" s="728"/>
      <c r="D158" s="728"/>
      <c r="E158" s="728"/>
      <c r="F158" s="72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0"/>
      <c r="B159" s="731"/>
      <c r="C159" s="731"/>
      <c r="D159" s="731"/>
      <c r="E159" s="731"/>
      <c r="F159" s="732"/>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customHeight="1" thickBot="1" x14ac:dyDescent="0.2"/>
    <row r="161" spans="1:50" ht="30" customHeight="1" x14ac:dyDescent="0.15">
      <c r="A161" s="724" t="s">
        <v>34</v>
      </c>
      <c r="B161" s="725"/>
      <c r="C161" s="725"/>
      <c r="D161" s="725"/>
      <c r="E161" s="725"/>
      <c r="F161" s="726"/>
      <c r="G161" s="391" t="s">
        <v>388</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389</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27"/>
      <c r="B162" s="728"/>
      <c r="C162" s="728"/>
      <c r="D162" s="728"/>
      <c r="E162" s="728"/>
      <c r="F162" s="729"/>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27"/>
      <c r="B163" s="728"/>
      <c r="C163" s="728"/>
      <c r="D163" s="728"/>
      <c r="E163" s="728"/>
      <c r="F163" s="72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727"/>
      <c r="B164" s="728"/>
      <c r="C164" s="728"/>
      <c r="D164" s="728"/>
      <c r="E164" s="728"/>
      <c r="F164" s="72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7"/>
      <c r="B165" s="728"/>
      <c r="C165" s="728"/>
      <c r="D165" s="728"/>
      <c r="E165" s="728"/>
      <c r="F165" s="72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7"/>
      <c r="B166" s="728"/>
      <c r="C166" s="728"/>
      <c r="D166" s="728"/>
      <c r="E166" s="728"/>
      <c r="F166" s="72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7"/>
      <c r="B167" s="728"/>
      <c r="C167" s="728"/>
      <c r="D167" s="728"/>
      <c r="E167" s="728"/>
      <c r="F167" s="72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7"/>
      <c r="B168" s="728"/>
      <c r="C168" s="728"/>
      <c r="D168" s="728"/>
      <c r="E168" s="728"/>
      <c r="F168" s="72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7"/>
      <c r="B169" s="728"/>
      <c r="C169" s="728"/>
      <c r="D169" s="728"/>
      <c r="E169" s="728"/>
      <c r="F169" s="72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7"/>
      <c r="B170" s="728"/>
      <c r="C170" s="728"/>
      <c r="D170" s="728"/>
      <c r="E170" s="728"/>
      <c r="F170" s="72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7"/>
      <c r="B171" s="728"/>
      <c r="C171" s="728"/>
      <c r="D171" s="728"/>
      <c r="E171" s="728"/>
      <c r="F171" s="72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7"/>
      <c r="B172" s="728"/>
      <c r="C172" s="728"/>
      <c r="D172" s="728"/>
      <c r="E172" s="728"/>
      <c r="F172" s="72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7"/>
      <c r="B173" s="728"/>
      <c r="C173" s="728"/>
      <c r="D173" s="728"/>
      <c r="E173" s="728"/>
      <c r="F173" s="72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7"/>
      <c r="B174" s="728"/>
      <c r="C174" s="728"/>
      <c r="D174" s="728"/>
      <c r="E174" s="728"/>
      <c r="F174" s="729"/>
      <c r="G174" s="391" t="s">
        <v>390</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391</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27"/>
      <c r="B175" s="728"/>
      <c r="C175" s="728"/>
      <c r="D175" s="728"/>
      <c r="E175" s="728"/>
      <c r="F175" s="729"/>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27"/>
      <c r="B176" s="728"/>
      <c r="C176" s="728"/>
      <c r="D176" s="728"/>
      <c r="E176" s="728"/>
      <c r="F176" s="72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727"/>
      <c r="B177" s="728"/>
      <c r="C177" s="728"/>
      <c r="D177" s="728"/>
      <c r="E177" s="728"/>
      <c r="F177" s="72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7"/>
      <c r="B178" s="728"/>
      <c r="C178" s="728"/>
      <c r="D178" s="728"/>
      <c r="E178" s="728"/>
      <c r="F178" s="72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7"/>
      <c r="B179" s="728"/>
      <c r="C179" s="728"/>
      <c r="D179" s="728"/>
      <c r="E179" s="728"/>
      <c r="F179" s="72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7"/>
      <c r="B180" s="728"/>
      <c r="C180" s="728"/>
      <c r="D180" s="728"/>
      <c r="E180" s="728"/>
      <c r="F180" s="72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7"/>
      <c r="B181" s="728"/>
      <c r="C181" s="728"/>
      <c r="D181" s="728"/>
      <c r="E181" s="728"/>
      <c r="F181" s="72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7"/>
      <c r="B182" s="728"/>
      <c r="C182" s="728"/>
      <c r="D182" s="728"/>
      <c r="E182" s="728"/>
      <c r="F182" s="72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7"/>
      <c r="B183" s="728"/>
      <c r="C183" s="728"/>
      <c r="D183" s="728"/>
      <c r="E183" s="728"/>
      <c r="F183" s="72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7"/>
      <c r="B184" s="728"/>
      <c r="C184" s="728"/>
      <c r="D184" s="728"/>
      <c r="E184" s="728"/>
      <c r="F184" s="72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7"/>
      <c r="B185" s="728"/>
      <c r="C185" s="728"/>
      <c r="D185" s="728"/>
      <c r="E185" s="728"/>
      <c r="F185" s="72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7"/>
      <c r="B186" s="728"/>
      <c r="C186" s="728"/>
      <c r="D186" s="728"/>
      <c r="E186" s="728"/>
      <c r="F186" s="72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7"/>
      <c r="B187" s="728"/>
      <c r="C187" s="728"/>
      <c r="D187" s="728"/>
      <c r="E187" s="728"/>
      <c r="F187" s="729"/>
      <c r="G187" s="391" t="s">
        <v>392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393</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27"/>
      <c r="B188" s="728"/>
      <c r="C188" s="728"/>
      <c r="D188" s="728"/>
      <c r="E188" s="728"/>
      <c r="F188" s="729"/>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27"/>
      <c r="B189" s="728"/>
      <c r="C189" s="728"/>
      <c r="D189" s="728"/>
      <c r="E189" s="728"/>
      <c r="F189" s="72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727"/>
      <c r="B190" s="728"/>
      <c r="C190" s="728"/>
      <c r="D190" s="728"/>
      <c r="E190" s="728"/>
      <c r="F190" s="72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7"/>
      <c r="B191" s="728"/>
      <c r="C191" s="728"/>
      <c r="D191" s="728"/>
      <c r="E191" s="728"/>
      <c r="F191" s="72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7"/>
      <c r="B192" s="728"/>
      <c r="C192" s="728"/>
      <c r="D192" s="728"/>
      <c r="E192" s="728"/>
      <c r="F192" s="72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7"/>
      <c r="B193" s="728"/>
      <c r="C193" s="728"/>
      <c r="D193" s="728"/>
      <c r="E193" s="728"/>
      <c r="F193" s="72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7"/>
      <c r="B194" s="728"/>
      <c r="C194" s="728"/>
      <c r="D194" s="728"/>
      <c r="E194" s="728"/>
      <c r="F194" s="72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7"/>
      <c r="B195" s="728"/>
      <c r="C195" s="728"/>
      <c r="D195" s="728"/>
      <c r="E195" s="728"/>
      <c r="F195" s="72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7"/>
      <c r="B196" s="728"/>
      <c r="C196" s="728"/>
      <c r="D196" s="728"/>
      <c r="E196" s="728"/>
      <c r="F196" s="72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7"/>
      <c r="B197" s="728"/>
      <c r="C197" s="728"/>
      <c r="D197" s="728"/>
      <c r="E197" s="728"/>
      <c r="F197" s="72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7"/>
      <c r="B198" s="728"/>
      <c r="C198" s="728"/>
      <c r="D198" s="728"/>
      <c r="E198" s="728"/>
      <c r="F198" s="72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7"/>
      <c r="B199" s="728"/>
      <c r="C199" s="728"/>
      <c r="D199" s="728"/>
      <c r="E199" s="728"/>
      <c r="F199" s="72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7"/>
      <c r="B200" s="728"/>
      <c r="C200" s="728"/>
      <c r="D200" s="728"/>
      <c r="E200" s="728"/>
      <c r="F200" s="729"/>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394</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27"/>
      <c r="B201" s="728"/>
      <c r="C201" s="728"/>
      <c r="D201" s="728"/>
      <c r="E201" s="728"/>
      <c r="F201" s="729"/>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27"/>
      <c r="B202" s="728"/>
      <c r="C202" s="728"/>
      <c r="D202" s="728"/>
      <c r="E202" s="728"/>
      <c r="F202" s="72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727"/>
      <c r="B203" s="728"/>
      <c r="C203" s="728"/>
      <c r="D203" s="728"/>
      <c r="E203" s="728"/>
      <c r="F203" s="72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7"/>
      <c r="B204" s="728"/>
      <c r="C204" s="728"/>
      <c r="D204" s="728"/>
      <c r="E204" s="728"/>
      <c r="F204" s="72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7"/>
      <c r="B205" s="728"/>
      <c r="C205" s="728"/>
      <c r="D205" s="728"/>
      <c r="E205" s="728"/>
      <c r="F205" s="72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7"/>
      <c r="B206" s="728"/>
      <c r="C206" s="728"/>
      <c r="D206" s="728"/>
      <c r="E206" s="728"/>
      <c r="F206" s="72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7"/>
      <c r="B207" s="728"/>
      <c r="C207" s="728"/>
      <c r="D207" s="728"/>
      <c r="E207" s="728"/>
      <c r="F207" s="72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7"/>
      <c r="B208" s="728"/>
      <c r="C208" s="728"/>
      <c r="D208" s="728"/>
      <c r="E208" s="728"/>
      <c r="F208" s="72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7"/>
      <c r="B209" s="728"/>
      <c r="C209" s="728"/>
      <c r="D209" s="728"/>
      <c r="E209" s="728"/>
      <c r="F209" s="72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7"/>
      <c r="B210" s="728"/>
      <c r="C210" s="728"/>
      <c r="D210" s="728"/>
      <c r="E210" s="728"/>
      <c r="F210" s="72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7"/>
      <c r="B211" s="728"/>
      <c r="C211" s="728"/>
      <c r="D211" s="728"/>
      <c r="E211" s="728"/>
      <c r="F211" s="72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0"/>
      <c r="B212" s="731"/>
      <c r="C212" s="731"/>
      <c r="D212" s="731"/>
      <c r="E212" s="731"/>
      <c r="F212" s="732"/>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customHeight="1" thickBot="1" x14ac:dyDescent="0.2"/>
    <row r="214" spans="1:50" ht="30" customHeight="1" x14ac:dyDescent="0.15">
      <c r="A214" s="742" t="s">
        <v>34</v>
      </c>
      <c r="B214" s="743"/>
      <c r="C214" s="743"/>
      <c r="D214" s="743"/>
      <c r="E214" s="743"/>
      <c r="F214" s="744"/>
      <c r="G214" s="391" t="s">
        <v>395</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396</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27"/>
      <c r="B215" s="728"/>
      <c r="C215" s="728"/>
      <c r="D215" s="728"/>
      <c r="E215" s="728"/>
      <c r="F215" s="729"/>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27"/>
      <c r="B216" s="728"/>
      <c r="C216" s="728"/>
      <c r="D216" s="728"/>
      <c r="E216" s="728"/>
      <c r="F216" s="72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727"/>
      <c r="B217" s="728"/>
      <c r="C217" s="728"/>
      <c r="D217" s="728"/>
      <c r="E217" s="728"/>
      <c r="F217" s="72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7"/>
      <c r="B218" s="728"/>
      <c r="C218" s="728"/>
      <c r="D218" s="728"/>
      <c r="E218" s="728"/>
      <c r="F218" s="72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7"/>
      <c r="B219" s="728"/>
      <c r="C219" s="728"/>
      <c r="D219" s="728"/>
      <c r="E219" s="728"/>
      <c r="F219" s="72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7"/>
      <c r="B220" s="728"/>
      <c r="C220" s="728"/>
      <c r="D220" s="728"/>
      <c r="E220" s="728"/>
      <c r="F220" s="72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7"/>
      <c r="B221" s="728"/>
      <c r="C221" s="728"/>
      <c r="D221" s="728"/>
      <c r="E221" s="728"/>
      <c r="F221" s="72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7"/>
      <c r="B222" s="728"/>
      <c r="C222" s="728"/>
      <c r="D222" s="728"/>
      <c r="E222" s="728"/>
      <c r="F222" s="72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7"/>
      <c r="B223" s="728"/>
      <c r="C223" s="728"/>
      <c r="D223" s="728"/>
      <c r="E223" s="728"/>
      <c r="F223" s="72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7"/>
      <c r="B224" s="728"/>
      <c r="C224" s="728"/>
      <c r="D224" s="728"/>
      <c r="E224" s="728"/>
      <c r="F224" s="72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7"/>
      <c r="B225" s="728"/>
      <c r="C225" s="728"/>
      <c r="D225" s="728"/>
      <c r="E225" s="728"/>
      <c r="F225" s="72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7"/>
      <c r="B226" s="728"/>
      <c r="C226" s="728"/>
      <c r="D226" s="728"/>
      <c r="E226" s="728"/>
      <c r="F226" s="72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7"/>
      <c r="B227" s="728"/>
      <c r="C227" s="728"/>
      <c r="D227" s="728"/>
      <c r="E227" s="728"/>
      <c r="F227" s="729"/>
      <c r="G227" s="391" t="s">
        <v>397</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398</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27"/>
      <c r="B228" s="728"/>
      <c r="C228" s="728"/>
      <c r="D228" s="728"/>
      <c r="E228" s="728"/>
      <c r="F228" s="729"/>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27"/>
      <c r="B229" s="728"/>
      <c r="C229" s="728"/>
      <c r="D229" s="728"/>
      <c r="E229" s="728"/>
      <c r="F229" s="72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727"/>
      <c r="B230" s="728"/>
      <c r="C230" s="728"/>
      <c r="D230" s="728"/>
      <c r="E230" s="728"/>
      <c r="F230" s="72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7"/>
      <c r="B231" s="728"/>
      <c r="C231" s="728"/>
      <c r="D231" s="728"/>
      <c r="E231" s="728"/>
      <c r="F231" s="72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7"/>
      <c r="B232" s="728"/>
      <c r="C232" s="728"/>
      <c r="D232" s="728"/>
      <c r="E232" s="728"/>
      <c r="F232" s="72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7"/>
      <c r="B233" s="728"/>
      <c r="C233" s="728"/>
      <c r="D233" s="728"/>
      <c r="E233" s="728"/>
      <c r="F233" s="72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7"/>
      <c r="B234" s="728"/>
      <c r="C234" s="728"/>
      <c r="D234" s="728"/>
      <c r="E234" s="728"/>
      <c r="F234" s="72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7"/>
      <c r="B235" s="728"/>
      <c r="C235" s="728"/>
      <c r="D235" s="728"/>
      <c r="E235" s="728"/>
      <c r="F235" s="72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7"/>
      <c r="B236" s="728"/>
      <c r="C236" s="728"/>
      <c r="D236" s="728"/>
      <c r="E236" s="728"/>
      <c r="F236" s="72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7"/>
      <c r="B237" s="728"/>
      <c r="C237" s="728"/>
      <c r="D237" s="728"/>
      <c r="E237" s="728"/>
      <c r="F237" s="72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7"/>
      <c r="B238" s="728"/>
      <c r="C238" s="728"/>
      <c r="D238" s="728"/>
      <c r="E238" s="728"/>
      <c r="F238" s="72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7"/>
      <c r="B239" s="728"/>
      <c r="C239" s="728"/>
      <c r="D239" s="728"/>
      <c r="E239" s="728"/>
      <c r="F239" s="72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7"/>
      <c r="B240" s="728"/>
      <c r="C240" s="728"/>
      <c r="D240" s="728"/>
      <c r="E240" s="728"/>
      <c r="F240" s="729"/>
      <c r="G240" s="391" t="s">
        <v>399</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400</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27"/>
      <c r="B241" s="728"/>
      <c r="C241" s="728"/>
      <c r="D241" s="728"/>
      <c r="E241" s="728"/>
      <c r="F241" s="729"/>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27"/>
      <c r="B242" s="728"/>
      <c r="C242" s="728"/>
      <c r="D242" s="728"/>
      <c r="E242" s="728"/>
      <c r="F242" s="72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727"/>
      <c r="B243" s="728"/>
      <c r="C243" s="728"/>
      <c r="D243" s="728"/>
      <c r="E243" s="728"/>
      <c r="F243" s="72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7"/>
      <c r="B244" s="728"/>
      <c r="C244" s="728"/>
      <c r="D244" s="728"/>
      <c r="E244" s="728"/>
      <c r="F244" s="72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7"/>
      <c r="B245" s="728"/>
      <c r="C245" s="728"/>
      <c r="D245" s="728"/>
      <c r="E245" s="728"/>
      <c r="F245" s="72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7"/>
      <c r="B246" s="728"/>
      <c r="C246" s="728"/>
      <c r="D246" s="728"/>
      <c r="E246" s="728"/>
      <c r="F246" s="72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7"/>
      <c r="B247" s="728"/>
      <c r="C247" s="728"/>
      <c r="D247" s="728"/>
      <c r="E247" s="728"/>
      <c r="F247" s="72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7"/>
      <c r="B248" s="728"/>
      <c r="C248" s="728"/>
      <c r="D248" s="728"/>
      <c r="E248" s="728"/>
      <c r="F248" s="72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7"/>
      <c r="B249" s="728"/>
      <c r="C249" s="728"/>
      <c r="D249" s="728"/>
      <c r="E249" s="728"/>
      <c r="F249" s="72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7"/>
      <c r="B250" s="728"/>
      <c r="C250" s="728"/>
      <c r="D250" s="728"/>
      <c r="E250" s="728"/>
      <c r="F250" s="72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7"/>
      <c r="B251" s="728"/>
      <c r="C251" s="728"/>
      <c r="D251" s="728"/>
      <c r="E251" s="728"/>
      <c r="F251" s="72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7"/>
      <c r="B252" s="728"/>
      <c r="C252" s="728"/>
      <c r="D252" s="728"/>
      <c r="E252" s="728"/>
      <c r="F252" s="72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7"/>
      <c r="B253" s="728"/>
      <c r="C253" s="728"/>
      <c r="D253" s="728"/>
      <c r="E253" s="728"/>
      <c r="F253" s="729"/>
      <c r="G253" s="391" t="s">
        <v>401</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402</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27"/>
      <c r="B254" s="728"/>
      <c r="C254" s="728"/>
      <c r="D254" s="728"/>
      <c r="E254" s="728"/>
      <c r="F254" s="729"/>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27"/>
      <c r="B255" s="728"/>
      <c r="C255" s="728"/>
      <c r="D255" s="728"/>
      <c r="E255" s="728"/>
      <c r="F255" s="72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727"/>
      <c r="B256" s="728"/>
      <c r="C256" s="728"/>
      <c r="D256" s="728"/>
      <c r="E256" s="728"/>
      <c r="F256" s="72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7"/>
      <c r="B257" s="728"/>
      <c r="C257" s="728"/>
      <c r="D257" s="728"/>
      <c r="E257" s="728"/>
      <c r="F257" s="72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7"/>
      <c r="B258" s="728"/>
      <c r="C258" s="728"/>
      <c r="D258" s="728"/>
      <c r="E258" s="728"/>
      <c r="F258" s="72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7"/>
      <c r="B259" s="728"/>
      <c r="C259" s="728"/>
      <c r="D259" s="728"/>
      <c r="E259" s="728"/>
      <c r="F259" s="72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7"/>
      <c r="B260" s="728"/>
      <c r="C260" s="728"/>
      <c r="D260" s="728"/>
      <c r="E260" s="728"/>
      <c r="F260" s="72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7"/>
      <c r="B261" s="728"/>
      <c r="C261" s="728"/>
      <c r="D261" s="728"/>
      <c r="E261" s="728"/>
      <c r="F261" s="72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7"/>
      <c r="B262" s="728"/>
      <c r="C262" s="728"/>
      <c r="D262" s="728"/>
      <c r="E262" s="728"/>
      <c r="F262" s="72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7"/>
      <c r="B263" s="728"/>
      <c r="C263" s="728"/>
      <c r="D263" s="728"/>
      <c r="E263" s="728"/>
      <c r="F263" s="72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7"/>
      <c r="B264" s="728"/>
      <c r="C264" s="728"/>
      <c r="D264" s="728"/>
      <c r="E264" s="728"/>
      <c r="F264" s="72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0"/>
      <c r="B265" s="731"/>
      <c r="C265" s="731"/>
      <c r="D265" s="731"/>
      <c r="E265" s="731"/>
      <c r="F265" s="732"/>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73" zoomScale="70" zoomScaleNormal="75" zoomScalePageLayoutView="70" workbookViewId="0">
      <selection activeCell="AU4" sqref="AU4:A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c r="D4" s="113"/>
      <c r="E4" s="113"/>
      <c r="F4" s="113"/>
      <c r="G4" s="113"/>
      <c r="H4" s="113"/>
      <c r="I4" s="113"/>
      <c r="J4" s="113"/>
      <c r="K4" s="113"/>
      <c r="L4" s="113"/>
      <c r="M4" s="117"/>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405</v>
      </c>
      <c r="D135" s="118"/>
      <c r="E135" s="118"/>
      <c r="F135" s="118"/>
      <c r="G135" s="118"/>
      <c r="H135" s="118"/>
      <c r="I135" s="118"/>
      <c r="J135" s="118"/>
      <c r="K135" s="118"/>
      <c r="L135" s="118"/>
      <c r="M135" s="118" t="s">
        <v>406</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407</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405</v>
      </c>
      <c r="D168" s="118"/>
      <c r="E168" s="118"/>
      <c r="F168" s="118"/>
      <c r="G168" s="118"/>
      <c r="H168" s="118"/>
      <c r="I168" s="118"/>
      <c r="J168" s="118"/>
      <c r="K168" s="118"/>
      <c r="L168" s="118"/>
      <c r="M168" s="118" t="s">
        <v>406</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407</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405</v>
      </c>
      <c r="D201" s="118"/>
      <c r="E201" s="118"/>
      <c r="F201" s="118"/>
      <c r="G201" s="118"/>
      <c r="H201" s="118"/>
      <c r="I201" s="118"/>
      <c r="J201" s="118"/>
      <c r="K201" s="118"/>
      <c r="L201" s="118"/>
      <c r="M201" s="118" t="s">
        <v>406</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407</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420</v>
      </c>
      <c r="D234" s="118"/>
      <c r="E234" s="118"/>
      <c r="F234" s="118"/>
      <c r="G234" s="118"/>
      <c r="H234" s="118"/>
      <c r="I234" s="118"/>
      <c r="J234" s="118"/>
      <c r="K234" s="118"/>
      <c r="L234" s="118"/>
      <c r="M234" s="118" t="s">
        <v>421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405</v>
      </c>
      <c r="D267" s="118"/>
      <c r="E267" s="118"/>
      <c r="F267" s="118"/>
      <c r="G267" s="118"/>
      <c r="H267" s="118"/>
      <c r="I267" s="118"/>
      <c r="J267" s="118"/>
      <c r="K267" s="118"/>
      <c r="L267" s="118"/>
      <c r="M267" s="118" t="s">
        <v>406</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407</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405</v>
      </c>
      <c r="D333" s="118"/>
      <c r="E333" s="118"/>
      <c r="F333" s="118"/>
      <c r="G333" s="118"/>
      <c r="H333" s="118"/>
      <c r="I333" s="118"/>
      <c r="J333" s="118"/>
      <c r="K333" s="118"/>
      <c r="L333" s="118"/>
      <c r="M333" s="118" t="s">
        <v>406</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407</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405</v>
      </c>
      <c r="D399" s="118"/>
      <c r="E399" s="118"/>
      <c r="F399" s="118"/>
      <c r="G399" s="118"/>
      <c r="H399" s="118"/>
      <c r="I399" s="118"/>
      <c r="J399" s="118"/>
      <c r="K399" s="118"/>
      <c r="L399" s="118"/>
      <c r="M399" s="118" t="s">
        <v>406</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407</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405</v>
      </c>
      <c r="D531" s="118"/>
      <c r="E531" s="118"/>
      <c r="F531" s="118"/>
      <c r="G531" s="118"/>
      <c r="H531" s="118"/>
      <c r="I531" s="118"/>
      <c r="J531" s="118"/>
      <c r="K531" s="118"/>
      <c r="L531" s="118"/>
      <c r="M531" s="118" t="s">
        <v>406</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407</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405</v>
      </c>
      <c r="D597" s="118"/>
      <c r="E597" s="118"/>
      <c r="F597" s="118"/>
      <c r="G597" s="118"/>
      <c r="H597" s="118"/>
      <c r="I597" s="118"/>
      <c r="J597" s="118"/>
      <c r="K597" s="118"/>
      <c r="L597" s="118"/>
      <c r="M597" s="118" t="s">
        <v>406</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407</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405</v>
      </c>
      <c r="D663" s="118"/>
      <c r="E663" s="118"/>
      <c r="F663" s="118"/>
      <c r="G663" s="118"/>
      <c r="H663" s="118"/>
      <c r="I663" s="118"/>
      <c r="J663" s="118"/>
      <c r="K663" s="118"/>
      <c r="L663" s="118"/>
      <c r="M663" s="118" t="s">
        <v>406</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407</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405</v>
      </c>
      <c r="D696" s="118"/>
      <c r="E696" s="118"/>
      <c r="F696" s="118"/>
      <c r="G696" s="118"/>
      <c r="H696" s="118"/>
      <c r="I696" s="118"/>
      <c r="J696" s="118"/>
      <c r="K696" s="118"/>
      <c r="L696" s="118"/>
      <c r="M696" s="118" t="s">
        <v>406</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407</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405</v>
      </c>
      <c r="D762" s="118"/>
      <c r="E762" s="118"/>
      <c r="F762" s="118"/>
      <c r="G762" s="118"/>
      <c r="H762" s="118"/>
      <c r="I762" s="118"/>
      <c r="J762" s="118"/>
      <c r="K762" s="118"/>
      <c r="L762" s="118"/>
      <c r="M762" s="118" t="s">
        <v>406</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407</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405</v>
      </c>
      <c r="D861" s="118"/>
      <c r="E861" s="118"/>
      <c r="F861" s="118"/>
      <c r="G861" s="118"/>
      <c r="H861" s="118"/>
      <c r="I861" s="118"/>
      <c r="J861" s="118"/>
      <c r="K861" s="118"/>
      <c r="L861" s="118"/>
      <c r="M861" s="118" t="s">
        <v>406</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407</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405</v>
      </c>
      <c r="D894" s="118"/>
      <c r="E894" s="118"/>
      <c r="F894" s="118"/>
      <c r="G894" s="118"/>
      <c r="H894" s="118"/>
      <c r="I894" s="118"/>
      <c r="J894" s="118"/>
      <c r="K894" s="118"/>
      <c r="L894" s="118"/>
      <c r="M894" s="118" t="s">
        <v>406</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407</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445</v>
      </c>
      <c r="D1026" s="118"/>
      <c r="E1026" s="118"/>
      <c r="F1026" s="118"/>
      <c r="G1026" s="118"/>
      <c r="H1026" s="118"/>
      <c r="I1026" s="118"/>
      <c r="J1026" s="118"/>
      <c r="K1026" s="118"/>
      <c r="L1026" s="118"/>
      <c r="M1026" s="118" t="s">
        <v>446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447</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405</v>
      </c>
      <c r="D1092" s="118"/>
      <c r="E1092" s="118"/>
      <c r="F1092" s="118"/>
      <c r="G1092" s="118"/>
      <c r="H1092" s="118"/>
      <c r="I1092" s="118"/>
      <c r="J1092" s="118"/>
      <c r="K1092" s="118"/>
      <c r="L1092" s="118"/>
      <c r="M1092" s="118" t="s">
        <v>406</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407</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405</v>
      </c>
      <c r="D1158" s="118"/>
      <c r="E1158" s="118"/>
      <c r="F1158" s="118"/>
      <c r="G1158" s="118"/>
      <c r="H1158" s="118"/>
      <c r="I1158" s="118"/>
      <c r="J1158" s="118"/>
      <c r="K1158" s="118"/>
      <c r="L1158" s="118"/>
      <c r="M1158" s="118" t="s">
        <v>406</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407</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鴫原 茂</cp:lastModifiedBy>
  <cp:lastPrinted>2015-06-10T12:46:02Z</cp:lastPrinted>
  <dcterms:created xsi:type="dcterms:W3CDTF">2012-03-13T00:50:25Z</dcterms:created>
  <dcterms:modified xsi:type="dcterms:W3CDTF">2015-06-10T12:47:03Z</dcterms:modified>
</cp:coreProperties>
</file>