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<sst xmlns="http://schemas.openxmlformats.org/spreadsheetml/2006/main" count="1390" uniqueCount="585">
  <si>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</si>
  <si>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</si>
  <si>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</si>
  <si>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</si>
  <si>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</si>
  <si>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</si>
  <si>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</si>
  <si>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</si>
  <si>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</si>
  <si>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</si>
  <si>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</si>
  <si>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</si>
  <si>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</si>
  <si>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</si>
  <si>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</si>
  <si>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</si>
  <si>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</si>
  <si>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</si>
  <si>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</si>
  <si>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</si>
  <si>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</si>
  <si>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</si>
  <si>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</si>
  <si>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</si>
  <si>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</si>
  <si>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</si>
  <si>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</si>
  <si>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</si>
  <si>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</si>
  <si>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</si>
  <si>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</si>
  <si>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</si>
  <si>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</si>
  <si>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</si>
  <si>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</si>
  <si>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</si>
  <si>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</si>
  <si>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</si>
  <si>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</si>
  <si>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</si>
  <si>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</si>
  <si>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</si>
  <si>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</si>
  <si>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</si>
  <si>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</si>
  <si>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</si>
  <si>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</si>
  <si>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</si>
  <si>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</si>
  <si>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</si>
  <si>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</si>
  <si>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</si>
  <si>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</si>
  <si>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</si>
  <si>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</si>
  <si>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</si>
  <si>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</si>
  <si>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</si>
  <si>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</si>
  <si>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</si>
  <si>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</si>
  <si>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</si>
  <si>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</si>
  <si>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</si>
  <si>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</si>
  <si>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</si>
  <si>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</si>
  <si>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</si>
  <si>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</si>
  <si>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</si>
  <si>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</si>
  <si>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</si>
  <si>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</si>
  <si>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</si>
  <si>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</si>
  <si>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</si>
  <si>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</si>
  <si>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</si>
  <si>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</si>
  <si>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</si>
  <si>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</si>
  <si>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</si>
  <si>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</si>
  <si>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</si>
  <si>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</si>
  <si>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</si>
  <si>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</si>
  <si>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</si>
  <si>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</si>
  <si>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</si>
  <si>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</si>
  <si>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</si>
  <si>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</si>
  <si>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</si>
  <si>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</si>
  <si>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</si>
  <si>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</si>
  <si>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</si>
  <si>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</si>
  <si>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</si>
  <si>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</si>
  <si>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</si>
  <si>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</si>
  <si>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</si>
  <si>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</si>
  <si>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</si>
  <si>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</si>
  <si>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</si>
  <si>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</si>
  <si>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</si>
  <si>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</si>
  <si>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</si>
  <si>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</si>
  <si>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</si>
  <si>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</si>
  <si>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</si>
  <si>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</si>
  <si>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</si>
  <si>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</si>
  <si>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</si>
  <si>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</si>
  <si>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</si>
  <si>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</si>
  <si>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</si>
  <si>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</si>
  <si>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</si>
  <si>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</si>
  <si>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</si>
  <si>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</si>
  <si>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</si>
  <si>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</si>
  <si>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</si>
  <si>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</si>
  <si>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</si>
  <si>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</si>
  <si>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</si>
  <si>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</si>
  <si>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</si>
  <si>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</si>
  <si>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</si>
  <si>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</si>
  <si>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</si>
  <si>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</si>
  <si>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</si>
  <si>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</si>
  <si>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</si>
  <si>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</si>
  <si>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</si>
  <si>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</si>
  <si>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</si>
  <si>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</si>
  <si>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</si>
  <si>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</si>
  <si>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</si>
  <si>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</si>
  <si>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</si>
  <si>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</si>
  <si>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</si>
  <si>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</si>
  <si>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</si>
  <si>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</si>
  <si>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</si>
  <si>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</si>
  <si>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</si>
  <si>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</si>
  <si>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</si>
  <si>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</si>
  <si>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</si>
  <si>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</si>
  <si>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</si>
  <si>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</si>
  <si>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</si>
  <si>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</si>
  <si>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</si>
  <si>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</si>
  <si>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</si>
  <si>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</si>
  <si>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</si>
  <si>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</si>
  <si>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</si>
  <si>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</si>
  <si>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</si>
  <si>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</si>
  <si>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</si>
  <si>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</si>
  <si>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</si>
  <si>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</si>
  <si>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</si>
  <si>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</si>
  <si>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</si>
  <si>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</si>
  <si>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</si>
  <si>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</si>
  <si>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</si>
  <si>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</si>
  <si>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</si>
  <si>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</si>
  <si>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</si>
  <si>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</si>
  <si>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</si>
  <si>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</si>
  <si>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</si>
  <si>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</si>
  <si>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</si>
  <si>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</si>
  <si>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</si>
  <si>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</si>
  <si>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</si>
  <si>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</si>
  <si>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</si>
  <si>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</si>
  <si>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</si>
  <si>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</si>
  <si>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</si>
  <si>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</si>
  <si>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</si>
  <si>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</si>
  <si>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</si>
  <si>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</si>
  <si>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</si>
  <si>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</si>
  <si>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</si>
  <si>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</si>
  <si>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</si>
  <si>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</si>
  <si>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</si>
  <si>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</si>
  <si>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</si>
  <si>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</si>
  <si>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</si>
  <si>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</si>
  <si>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</si>
  <si>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</si>
  <si>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</si>
  <si>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</si>
  <si>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</si>
  <si>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</si>
  <si>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</si>
  <si>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</si>
  <si>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</si>
  <si>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</si>
  <si>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</si>
  <si>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</si>
  <si>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</si>
  <si>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</si>
  <si>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</si>
  <si>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</si>
  <si>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</si>
  <si>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</si>
  <si>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</si>
  <si>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</si>
  <si>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</si>
  <si>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</si>
  <si>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</si>
  <si>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</si>
  <si>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</si>
  <si>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</si>
  <si>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</si>
  <si>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</si>
  <si>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</si>
  <si>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</si>
  <si>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</si>
  <si>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</si>
  <si>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</si>
  <si>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</si>
  <si>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</si>
  <si>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</si>
  <si>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</si>
  <si>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</si>
  <si>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</si>
  <si>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</si>
  <si>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</si>
  <si>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</si>
  <si>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</si>
  <si>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</si>
  <si>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</si>
  <si>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</si>
  <si>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</si>
  <si>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</si>
  <si>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</si>
  <si>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</si>
  <si>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</si>
  <si>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</si>
  <si>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</si>
  <si>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</si>
  <si>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</si>
  <si>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</si>
  <si>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</si>
  <si>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</si>
  <si>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</si>
  <si>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</si>
  <si>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</si>
  <si>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</si>
  <si>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</si>
  <si>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</si>
  <si>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</si>
  <si>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</si>
  <si>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</si>
  <si>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</si>
  <si>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</si>
  <si>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</si>
  <si>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</si>
  <si>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</si>
  <si>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</si>
  <si>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</si>
  <si>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</si>
  <si>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</si>
  <si>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</si>
  <si>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</si>
  <si>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</si>
  <si>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</si>
  <si>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</si>
  <si>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</si>
  <si>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</si>
  <si>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</si>
  <si>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</si>
  <si>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</si>
  <si>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</si>
  <si>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</si>
  <si>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</si>
  <si>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</si>
  <si>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</si>
  <si>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</si>
  <si>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</si>
  <si>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</si>
  <si>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</si>
  <si>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</si>
  <si>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</si>
  <si>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</si>
  <si>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</si>
  <si>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</si>
  <si>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</si>
  <si>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</si>
  <si>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</si>
  <si>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</si>
  <si>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</si>
  <si>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</si>
  <si>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</si>
  <si>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</si>
  <si>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</si>
  <si>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</si>
  <si>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</si>
  <si>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</si>
  <si>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</si>
  <si>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</si>
  <si>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</si>
  <si>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</si>
  <si>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</si>
  <si>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</si>
  <si>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</si>
  <si>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</si>
  <si>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</si>
  <si>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</si>
  <si>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</si>
  <si>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</si>
  <si>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</si>
  <si>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</si>
  <si>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</si>
  <si>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</si>
  <si>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</si>
  <si>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</si>
  <si>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</si>
  <si>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</si>
  <si>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</si>
  <si>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</si>
  <si>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</si>
  <si>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</si>
  <si>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</si>
  <si>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</si>
  <si>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</si>
  <si>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</si>
  <si>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</si>
  <si>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</si>
  <si>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</si>
  <si>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</si>
  <si>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</si>
  <si>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</si>
  <si>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</si>
  <si>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</si>
  <si>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</si>
  <si>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</si>
  <si>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</si>
  <si>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</si>
  <si>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</si>
  <si>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</si>
  <si>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</si>
  <si>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</si>
  <si>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</si>
  <si>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</si>
  <si>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</si>
  <si>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</si>
  <si>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</si>
  <si>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</si>
  <si>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</si>
  <si>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</si>
  <si>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</si>
  <si>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</si>
  <si>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</si>
  <si>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</si>
  <si>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</si>
  <si>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</si>
  <si>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</si>
  <si>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</si>
  <si>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</si>
  <si>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</si>
  <si>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</si>
  <si>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</si>
  <si>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</si>
  <si>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</si>
  <si>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</si>
  <si>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</si>
  <si>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</si>
  <si>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</si>
  <si>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</si>
  <si>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</si>
  <si>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</si>
  <si>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</si>
  <si>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</si>
  <si>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</si>
  <si>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</si>
  <si>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</si>
  <si>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</si>
  <si>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</si>
  <si>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</si>
  <si>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</si>
  <si>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</si>
  <si>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</si>
  <si>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</si>
  <si>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</si>
  <si>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</si>
  <si>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</si>
  <si>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</si>
  <si>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</si>
  <si>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</si>
  <si>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</si>
  <si>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</si>
  <si>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</si>
  <si>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</si>
  <si>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</si>
  <si>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</si>
  <si>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</si>
  <si>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</si>
  <si>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</si>
  <si>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</si>
  <si>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</si>
  <si>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</si>
  <si>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</si>
  <si>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</si>
  <si>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</si>
  <si>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</si>
  <si>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</si>
  <si>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</si>
  <si>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</si>
  <si>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</si>
  <si>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</si>
  <si>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</si>
  <si>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</si>
  <si>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</si>
  <si>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</si>
  <si>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</si>
  <si>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</si>
  <si>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</si>
  <si>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</si>
  <si>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t>
  </si>
  <si>
    <t>自動車排出ガス・騒音規制強化等の推進</t>
    <phoneticPr fontId="5"/>
  </si>
  <si>
    <t>水･大気環境局</t>
    <phoneticPr fontId="5"/>
  </si>
  <si>
    <t>総務課環境管理技術室</t>
    <phoneticPr fontId="5"/>
  </si>
  <si>
    <t>環境管理技術室長
中谷　育夫</t>
    <phoneticPr fontId="5"/>
  </si>
  <si>
    <t>３．大気・水・土壌環境等の保全
3-1大気環境の保全(酸性雨・黄砂対策を含む)
3-2大気生活環境の保全　　</t>
    <phoneticPr fontId="5"/>
  </si>
  <si>
    <t>・大気汚染防止法第19条第1項、第3項及び第19条の2第1項
・騒音規制法第16条第1項</t>
    <phoneticPr fontId="5"/>
  </si>
  <si>
    <t>中央環境審議会答申
・今後の自動車排出ガス低減対策のあり方について
・今後の自動車単体騒音低減対策のあり方について</t>
    <phoneticPr fontId="5"/>
  </si>
  <si>
    <t>-</t>
    <phoneticPr fontId="5"/>
  </si>
  <si>
    <t>-</t>
    <phoneticPr fontId="5"/>
  </si>
  <si>
    <t>-</t>
    <phoneticPr fontId="5"/>
  </si>
  <si>
    <t>本</t>
    <rPh sb="0" eb="1">
      <t>ホン</t>
    </rPh>
    <phoneticPr fontId="5"/>
  </si>
  <si>
    <t>本事業の成果を用いて審議する中央環境審議会において開催された部会、専門委員会及び作業委員会の回数</t>
    <phoneticPr fontId="5"/>
  </si>
  <si>
    <t>回</t>
    <rPh sb="0" eb="1">
      <t>カイ</t>
    </rPh>
    <phoneticPr fontId="5"/>
  </si>
  <si>
    <t>予算施行額／答申で打ち出された施策数　　　　　　　　　　　　　　</t>
    <phoneticPr fontId="5"/>
  </si>
  <si>
    <t>百万円/本</t>
    <rPh sb="0" eb="2">
      <t>ヒャクマン</t>
    </rPh>
    <rPh sb="2" eb="3">
      <t>エン</t>
    </rPh>
    <rPh sb="4" eb="5">
      <t>ホン</t>
    </rPh>
    <phoneticPr fontId="5"/>
  </si>
  <si>
    <t>103/6</t>
    <phoneticPr fontId="5"/>
  </si>
  <si>
    <t>101/0</t>
    <phoneticPr fontId="5"/>
  </si>
  <si>
    <t>165/2</t>
    <phoneticPr fontId="5"/>
  </si>
  <si>
    <t>207/4</t>
    <phoneticPr fontId="5"/>
  </si>
  <si>
    <t>職員旅費</t>
    <rPh sb="0" eb="2">
      <t>ショクイン</t>
    </rPh>
    <rPh sb="2" eb="4">
      <t>リョヒ</t>
    </rPh>
    <phoneticPr fontId="5"/>
  </si>
  <si>
    <t>環境保全調査費</t>
    <rPh sb="0" eb="2">
      <t>カンキョウ</t>
    </rPh>
    <rPh sb="2" eb="4">
      <t>ホゼン</t>
    </rPh>
    <rPh sb="4" eb="7">
      <t>チョウサヒ</t>
    </rPh>
    <phoneticPr fontId="5"/>
  </si>
  <si>
    <t>環境保全調査委託費</t>
    <rPh sb="0" eb="2">
      <t>カンキョウ</t>
    </rPh>
    <rPh sb="2" eb="4">
      <t>ホゼン</t>
    </rPh>
    <rPh sb="4" eb="6">
      <t>チョウサ</t>
    </rPh>
    <rPh sb="6" eb="9">
      <t>イタクヒ</t>
    </rPh>
    <phoneticPr fontId="5"/>
  </si>
  <si>
    <t>△</t>
  </si>
  <si>
    <t>‐</t>
  </si>
  <si>
    <t>国民の健康、生活環境の保全のために規制が必要であり、国として行う必要がある。</t>
    <phoneticPr fontId="5"/>
  </si>
  <si>
    <t>自動車の排出ガス・騒音の規制強化は大気生活環境の保全に必要であり、優先度が高い事業である。</t>
    <phoneticPr fontId="5"/>
  </si>
  <si>
    <t>事業目的に沿ったものに限定している。</t>
    <phoneticPr fontId="5"/>
  </si>
  <si>
    <t>国土交通省、経済産業省等、関連する省庁との連携を密にしており、測定データ等の共有を行っている。</t>
    <phoneticPr fontId="5"/>
  </si>
  <si>
    <t>実績値が目標値を下回っているが、残りの成果についても引き続き中央環境審議会で検討を行っている。</t>
    <phoneticPr fontId="5"/>
  </si>
  <si>
    <t>国土交通省、経済産業省等、関連する省庁との連携を密にしており、測定データ等の共有を行っている。</t>
    <phoneticPr fontId="5"/>
  </si>
  <si>
    <t>実績が見込みを上回っている。</t>
    <phoneticPr fontId="5"/>
  </si>
  <si>
    <t>中央環境審議会における検討に活用されている。</t>
    <phoneticPr fontId="5"/>
  </si>
  <si>
    <t>これまで実施してきた事業は、中央環境審議会における検討に必要なデータ等を取得するものである。自動車排出ガス規制及び騒音規制に関する中央環境審議会の検討の進捗状況は、国際基準調和を踏まえた規制強化が着実に進められており、本事業の成果は着実に上がっていると考えられる。</t>
    <phoneticPr fontId="5"/>
  </si>
  <si>
    <t>自動車単体規制の規制強化に向けた検討に必要なデータを収集することについて、関係省庁との連携を密にしながらデータを収集している状況であり、更に連携を密にすることにより検討に必要な全体のデータ数を減らすことなく当業務のボリュームを最小限に抑えるための工夫や、同様な業務を統合するなど経費削減の可能性について検証し、引き続き経費削減に向けて取り組んで参りたい。</t>
    <phoneticPr fontId="5"/>
  </si>
  <si>
    <t>【一般競争入札】</t>
    <rPh sb="1" eb="3">
      <t>イッパン</t>
    </rPh>
    <rPh sb="3" eb="5">
      <t>キョウソウ</t>
    </rPh>
    <rPh sb="5" eb="7">
      <t>ニュウサツ</t>
    </rPh>
    <phoneticPr fontId="5"/>
  </si>
  <si>
    <t>【随意契約】</t>
    <rPh sb="1" eb="3">
      <t>ズイイ</t>
    </rPh>
    <rPh sb="3" eb="5">
      <t>ケイヤク</t>
    </rPh>
    <phoneticPr fontId="5"/>
  </si>
  <si>
    <t>【総合評価入札】</t>
    <rPh sb="1" eb="3">
      <t>ソウゴウ</t>
    </rPh>
    <rPh sb="3" eb="5">
      <t>ヒョウカ</t>
    </rPh>
    <rPh sb="5" eb="7">
      <t>ニュウサツ</t>
    </rPh>
    <phoneticPr fontId="5"/>
  </si>
  <si>
    <t>A.独立行政法人交通安全環境研究所</t>
    <phoneticPr fontId="5"/>
  </si>
  <si>
    <t>E.独立行政法人国立環境研究所</t>
    <phoneticPr fontId="5"/>
  </si>
  <si>
    <t>業務費</t>
    <phoneticPr fontId="5"/>
  </si>
  <si>
    <t>雑役務費・消耗品等</t>
    <phoneticPr fontId="5"/>
  </si>
  <si>
    <t>施設管理費</t>
    <phoneticPr fontId="5"/>
  </si>
  <si>
    <t>施設使用料</t>
    <phoneticPr fontId="5"/>
  </si>
  <si>
    <t>その他</t>
    <phoneticPr fontId="5"/>
  </si>
  <si>
    <t>一般管理費</t>
    <phoneticPr fontId="5"/>
  </si>
  <si>
    <t>B.独立行政法人交通安全環境研究所</t>
    <phoneticPr fontId="5"/>
  </si>
  <si>
    <t>F.一般財団法人日本自動車研究所</t>
    <phoneticPr fontId="5"/>
  </si>
  <si>
    <t>業務費</t>
    <phoneticPr fontId="5"/>
  </si>
  <si>
    <t>雑役務費・旅費・消耗品等</t>
    <phoneticPr fontId="5"/>
  </si>
  <si>
    <t>施設管理費</t>
    <phoneticPr fontId="5"/>
  </si>
  <si>
    <t>施設使用料</t>
    <phoneticPr fontId="5"/>
  </si>
  <si>
    <t>C.株式会社数理計画</t>
    <phoneticPr fontId="5"/>
  </si>
  <si>
    <t>G. 社会システム株式会社</t>
    <phoneticPr fontId="5"/>
  </si>
  <si>
    <t>人件費</t>
    <phoneticPr fontId="5"/>
  </si>
  <si>
    <t>技術員給与等</t>
    <phoneticPr fontId="5"/>
  </si>
  <si>
    <t>業務費</t>
    <phoneticPr fontId="5"/>
  </si>
  <si>
    <t>雑役務費・消耗品・借料損料等</t>
    <phoneticPr fontId="5"/>
  </si>
  <si>
    <t>その他</t>
    <phoneticPr fontId="5"/>
  </si>
  <si>
    <t>一般管理費</t>
    <phoneticPr fontId="5"/>
  </si>
  <si>
    <t>D.独立行政法人産業技術総合研究所</t>
    <phoneticPr fontId="5"/>
  </si>
  <si>
    <t>H.一般財団法人石油エネルギー技術センター</t>
    <phoneticPr fontId="5"/>
  </si>
  <si>
    <t>雑役務費・消耗品等</t>
    <phoneticPr fontId="5"/>
  </si>
  <si>
    <t>人件費</t>
    <phoneticPr fontId="5"/>
  </si>
  <si>
    <t>研究員給与等</t>
    <phoneticPr fontId="5"/>
  </si>
  <si>
    <t>その他</t>
    <phoneticPr fontId="5"/>
  </si>
  <si>
    <t>業務費</t>
    <phoneticPr fontId="5"/>
  </si>
  <si>
    <t>雑役務費・消耗品・借料損料等</t>
    <phoneticPr fontId="5"/>
  </si>
  <si>
    <t>その他</t>
    <phoneticPr fontId="5"/>
  </si>
  <si>
    <t>一般管理費</t>
    <phoneticPr fontId="5"/>
  </si>
  <si>
    <t>業務費</t>
    <phoneticPr fontId="5"/>
  </si>
  <si>
    <t>借料損料・旅費・消耗品等</t>
    <phoneticPr fontId="5"/>
  </si>
  <si>
    <t>人件費</t>
    <phoneticPr fontId="5"/>
  </si>
  <si>
    <t>技術員給与等</t>
    <phoneticPr fontId="5"/>
  </si>
  <si>
    <t>一般管理費</t>
    <phoneticPr fontId="5"/>
  </si>
  <si>
    <t>人件費</t>
    <phoneticPr fontId="5"/>
  </si>
  <si>
    <t>技術員給与等</t>
    <phoneticPr fontId="5"/>
  </si>
  <si>
    <t>研究員給与等</t>
    <phoneticPr fontId="5"/>
  </si>
  <si>
    <t>一般財団法人日本自動車研究所</t>
    <phoneticPr fontId="5"/>
  </si>
  <si>
    <t>業務費</t>
    <phoneticPr fontId="5"/>
  </si>
  <si>
    <t>その他</t>
    <phoneticPr fontId="5"/>
  </si>
  <si>
    <t>株式会社NTTデータCCS</t>
    <phoneticPr fontId="5"/>
  </si>
  <si>
    <t>I.株式会社NTTデータCCS</t>
    <phoneticPr fontId="5"/>
  </si>
  <si>
    <t>人件費</t>
    <phoneticPr fontId="5"/>
  </si>
  <si>
    <t>職員給与等</t>
    <phoneticPr fontId="5"/>
  </si>
  <si>
    <t>J.一般財団法人日本自動車研究所</t>
    <phoneticPr fontId="5"/>
  </si>
  <si>
    <t>研究員給与等</t>
    <phoneticPr fontId="5"/>
  </si>
  <si>
    <t>施設管理費</t>
    <phoneticPr fontId="5"/>
  </si>
  <si>
    <t>施設・機器使用料</t>
    <phoneticPr fontId="5"/>
  </si>
  <si>
    <t>その他</t>
    <phoneticPr fontId="5"/>
  </si>
  <si>
    <t>一般管理費</t>
    <phoneticPr fontId="5"/>
  </si>
  <si>
    <t>業務費</t>
    <phoneticPr fontId="5"/>
  </si>
  <si>
    <t>雑役務費・旅費・消耗品等</t>
    <phoneticPr fontId="5"/>
  </si>
  <si>
    <t>独立行政法人交通安全環境研究所</t>
    <phoneticPr fontId="5"/>
  </si>
  <si>
    <t>策定中の世界統一試験サイクルと国内で規定されている試験サイクルとの相関について調査</t>
    <phoneticPr fontId="5"/>
  </si>
  <si>
    <t>自動車から排出される粒子状物質の粒子数等について調査</t>
    <phoneticPr fontId="5"/>
  </si>
  <si>
    <t>株式会社数理計画</t>
    <phoneticPr fontId="5"/>
  </si>
  <si>
    <t>自動車からの排出ガスの寄与度、原単位を調査</t>
    <phoneticPr fontId="5"/>
  </si>
  <si>
    <t>独立行政法人産業技術総合研究所</t>
    <phoneticPr fontId="5"/>
  </si>
  <si>
    <t>排出ガス後処理装置の劣化原因の究明のための調査</t>
    <phoneticPr fontId="5"/>
  </si>
  <si>
    <t>随意契約</t>
    <rPh sb="0" eb="2">
      <t>ズイイ</t>
    </rPh>
    <rPh sb="2" eb="4">
      <t>ケイヤク</t>
    </rPh>
    <phoneticPr fontId="5"/>
  </si>
  <si>
    <t>-</t>
    <phoneticPr fontId="5"/>
  </si>
  <si>
    <t>独立行政法人国立環境研究所</t>
    <phoneticPr fontId="5"/>
  </si>
  <si>
    <t>道路沿道における微小粒子の粒子数等を測定</t>
    <phoneticPr fontId="5"/>
  </si>
  <si>
    <t>一般財団法人日本自動車研究所</t>
    <phoneticPr fontId="5"/>
  </si>
  <si>
    <t>自動車の排出ガス中に含まれる規制物質及びPRTR物質を測定</t>
    <phoneticPr fontId="5"/>
  </si>
  <si>
    <t>社会システム株式会社</t>
    <phoneticPr fontId="5"/>
  </si>
  <si>
    <t>タイヤ騒音規制の導入等に係るタイヤの使用期間の調査</t>
    <phoneticPr fontId="5"/>
  </si>
  <si>
    <t>一般財団法人石油エネルギー技術センター</t>
    <phoneticPr fontId="5"/>
  </si>
  <si>
    <t>PM2.5排出インベントリ及び発生源プロファイル策定に係る検討業務</t>
    <phoneticPr fontId="5"/>
  </si>
  <si>
    <t>株式会社NTTデータCCS</t>
    <phoneticPr fontId="5"/>
  </si>
  <si>
    <t>PM2.5排出原単位の更新及び3次元大気シミュレーションによるPM2.5インベントリ精度向上度の確認</t>
    <phoneticPr fontId="5"/>
  </si>
  <si>
    <t>一般財団法人日本自動車研究所</t>
    <phoneticPr fontId="5"/>
  </si>
  <si>
    <t>ガソリン車のPM2.5の排出量及び組成データの取得</t>
    <phoneticPr fontId="5"/>
  </si>
  <si>
    <t>・環境大臣又は関係大臣の諮問に応じ、環境の保全に関する重要事項を調査審議する中央環境審議会を中心に、自動車排出ガス規制及び騒音規制について、以下のような内容で検討を実施しているところ。その検討に必要な実測データ等を取得。
・駐車時及び給油時の燃料蒸発ガス対策、ガソリン車のPM規制対策等に関する検討を実施中。（排出ガス規制）
・四輪車の新たな試験法による騒音低減対策に関する検討及びタイヤ騒音規制の適用時期に関する検討を実施中。（騒音規制）
・本事業の成果は中央環境審議会答申の検討課題から決められており、中央環境審議会から答申されることにより次の成果目標が決まる。</t>
    <rPh sb="222" eb="223">
      <t>ホン</t>
    </rPh>
    <rPh sb="223" eb="225">
      <t>ジギョウ</t>
    </rPh>
    <rPh sb="226" eb="228">
      <t>セイカ</t>
    </rPh>
    <rPh sb="229" eb="231">
      <t>チュウオウ</t>
    </rPh>
    <rPh sb="231" eb="233">
      <t>カンキョウ</t>
    </rPh>
    <rPh sb="233" eb="236">
      <t>シンギカイ</t>
    </rPh>
    <rPh sb="236" eb="238">
      <t>トウシン</t>
    </rPh>
    <rPh sb="239" eb="241">
      <t>ケントウ</t>
    </rPh>
    <rPh sb="241" eb="243">
      <t>カダイ</t>
    </rPh>
    <rPh sb="245" eb="246">
      <t>キ</t>
    </rPh>
    <rPh sb="253" eb="255">
      <t>チュウオウ</t>
    </rPh>
    <rPh sb="255" eb="257">
      <t>カンキョウ</t>
    </rPh>
    <rPh sb="257" eb="260">
      <t>シンギカイ</t>
    </rPh>
    <rPh sb="262" eb="264">
      <t>トウシン</t>
    </rPh>
    <rPh sb="272" eb="273">
      <t>ツギ</t>
    </rPh>
    <rPh sb="274" eb="276">
      <t>セイカ</t>
    </rPh>
    <rPh sb="276" eb="278">
      <t>モクヒョウ</t>
    </rPh>
    <rPh sb="279" eb="280">
      <t>キ</t>
    </rPh>
    <phoneticPr fontId="5"/>
  </si>
  <si>
    <t>成果目標値は中央環境審議会で答申される予定の施策数として設定</t>
    <rPh sb="0" eb="2">
      <t>セイカ</t>
    </rPh>
    <rPh sb="2" eb="5">
      <t>モクヒョウチ</t>
    </rPh>
    <rPh sb="19" eb="21">
      <t>ヨテイ</t>
    </rPh>
    <rPh sb="28" eb="30">
      <t>セッテイ</t>
    </rPh>
    <phoneticPr fontId="5"/>
  </si>
  <si>
    <t>平成27年度の中央環境審議会答申において４つの施策を打ち出す</t>
    <phoneticPr fontId="5"/>
  </si>
  <si>
    <t>・自動車の排出ガス及び騒音規制については、中央環境審議会答申を踏まえて実施しているところである。本事業は、中央環境審議会における議論に必要なデータ等を取得することを目的としている。</t>
    <phoneticPr fontId="5"/>
  </si>
  <si>
    <t>一般競争入札により広く公募して支出先を選定している。</t>
    <rPh sb="11" eb="13">
      <t>コウボ</t>
    </rPh>
    <phoneticPr fontId="5"/>
  </si>
  <si>
    <t>自動車は生活に密着しており、当該事業は国民や社会のニーズを反映している。</t>
    <rPh sb="19" eb="21">
      <t>コクミン</t>
    </rPh>
    <rPh sb="22" eb="24">
      <t>シャカイ</t>
    </rPh>
    <phoneticPr fontId="5"/>
  </si>
  <si>
    <t>外注費</t>
    <rPh sb="0" eb="3">
      <t>ガイチュウヒ</t>
    </rPh>
    <phoneticPr fontId="5"/>
  </si>
  <si>
    <t>中央環境審議会から答申された課題の検討に必要な調査を一般競争入札により最低限のコストで実施しているため妥当である。</t>
    <rPh sb="17" eb="19">
      <t>ケントウ</t>
    </rPh>
    <rPh sb="20" eb="22">
      <t>ヒツヨウ</t>
    </rPh>
    <rPh sb="23" eb="25">
      <t>チョウサ</t>
    </rPh>
    <rPh sb="26" eb="28">
      <t>イッパン</t>
    </rPh>
    <rPh sb="28" eb="30">
      <t>キョウソウ</t>
    </rPh>
    <rPh sb="30" eb="32">
      <t>ニュウサツ</t>
    </rPh>
    <rPh sb="35" eb="38">
      <t>サイテイゲン</t>
    </rPh>
    <rPh sb="43" eb="45">
      <t>ジッシ</t>
    </rPh>
    <rPh sb="51" eb="53">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</si>
</sst>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33</xdr:col>
      <xdr:colOff>19050</xdr:colOff>
      <xdr:row>145</xdr:row>
      <xdr:rowOff>161925</xdr:rowOff>
    </xdr:from>
    <xdr:to>
      <xdr:col>48</xdr:col>
      <xdr:colOff>9525</xdr:colOff>
      <xdr:row>146</xdr:row>
      <xdr:rowOff>342900</xdr:rowOff>
    </xdr:to>
    <xdr:sp macro="" textlink="">
      <xdr:nvSpPr>
        <xdr:cNvPr id="82" name="テキスト ボックス 81"/>
        <xdr:cNvSpPr txBox="1"/>
      </xdr:nvSpPr>
      <xdr:spPr>
        <a:xfrm>
          <a:off x="6619875" y="32356425"/>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道路沿道における微小粒子の粒子数等を測定</a:t>
          </a:r>
        </a:p>
      </xdr:txBody>
    </xdr:sp>
    <xdr:clientData/>
  </xdr:twoCellAnchor>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47625</xdr:colOff>
      <xdr:row>139</xdr:row>
      <xdr:rowOff>266700</xdr:rowOff>
    </xdr:from>
    <xdr:to>
      <xdr:col>38</xdr:col>
      <xdr:colOff>47625</xdr:colOff>
      <xdr:row>142</xdr:row>
      <xdr:rowOff>28575</xdr:rowOff>
    </xdr:to>
    <xdr:sp macro="" textlink="">
      <xdr:nvSpPr>
        <xdr:cNvPr id="2" name="テキスト ボックス 1"/>
        <xdr:cNvSpPr txBox="1"/>
      </xdr:nvSpPr>
      <xdr:spPr>
        <a:xfrm>
          <a:off x="3448050" y="30346650"/>
          <a:ext cx="4200525" cy="819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環境省</a:t>
          </a:r>
          <a:endParaRPr kumimoji="1" lang="en-US" altLang="ja-JP" sz="1100" b="1"/>
        </a:p>
        <a:p>
          <a:pPr algn="ctr"/>
          <a:r>
            <a:rPr kumimoji="1" lang="ja-JP" altLang="en-US" sz="1100" b="1"/>
            <a:t>（自動車排出ガス・騒音規制強化等推進費）</a:t>
          </a:r>
          <a:endParaRPr kumimoji="1" lang="en-US" altLang="ja-JP" sz="1100" b="1"/>
        </a:p>
        <a:p>
          <a:pPr algn="ctr"/>
          <a:r>
            <a:rPr kumimoji="1" lang="ja-JP" altLang="en-US" sz="1100" b="1"/>
            <a:t>１８７百万円</a:t>
          </a:r>
        </a:p>
      </xdr:txBody>
    </xdr:sp>
    <xdr:clientData/>
  </xdr:twoCellAnchor>
  <xdr:twoCellAnchor>
    <xdr:from>
      <xdr:col>7</xdr:col>
      <xdr:colOff>0</xdr:colOff>
      <xdr:row>143</xdr:row>
      <xdr:rowOff>171450</xdr:rowOff>
    </xdr:from>
    <xdr:to>
      <xdr:col>22</xdr:col>
      <xdr:colOff>0</xdr:colOff>
      <xdr:row>145</xdr:row>
      <xdr:rowOff>133350</xdr:rowOff>
    </xdr:to>
    <xdr:sp macro="" textlink="">
      <xdr:nvSpPr>
        <xdr:cNvPr id="3" name="テキスト ボックス 2"/>
        <xdr:cNvSpPr txBox="1"/>
      </xdr:nvSpPr>
      <xdr:spPr>
        <a:xfrm>
          <a:off x="1400175" y="31661100"/>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独立行政法人交通安全環境研究所</a:t>
          </a:r>
        </a:p>
        <a:p>
          <a:pPr algn="ctr"/>
          <a:r>
            <a:rPr kumimoji="1" lang="ja-JP" altLang="en-US" sz="1100"/>
            <a:t>７百万円</a:t>
          </a:r>
        </a:p>
      </xdr:txBody>
    </xdr:sp>
    <xdr:clientData/>
  </xdr:twoCellAnchor>
  <xdr:twoCellAnchor>
    <xdr:from>
      <xdr:col>33</xdr:col>
      <xdr:colOff>0</xdr:colOff>
      <xdr:row>143</xdr:row>
      <xdr:rowOff>171450</xdr:rowOff>
    </xdr:from>
    <xdr:to>
      <xdr:col>48</xdr:col>
      <xdr:colOff>0</xdr:colOff>
      <xdr:row>145</xdr:row>
      <xdr:rowOff>133350</xdr:rowOff>
    </xdr:to>
    <xdr:sp macro="" textlink="">
      <xdr:nvSpPr>
        <xdr:cNvPr id="74" name="テキスト ボックス 73"/>
        <xdr:cNvSpPr txBox="1"/>
      </xdr:nvSpPr>
      <xdr:spPr>
        <a:xfrm>
          <a:off x="6600825" y="31661100"/>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E.</a:t>
          </a:r>
          <a:r>
            <a:rPr kumimoji="1" lang="ja-JP" altLang="en-US" sz="1050"/>
            <a:t>独立行政法人国立環境研究所</a:t>
          </a:r>
        </a:p>
        <a:p>
          <a:pPr algn="ctr"/>
          <a:r>
            <a:rPr kumimoji="1" lang="ja-JP" altLang="en-US" sz="1100"/>
            <a:t>１７百万円</a:t>
          </a:r>
        </a:p>
      </xdr:txBody>
    </xdr:sp>
    <xdr:clientData/>
  </xdr:twoCellAnchor>
  <xdr:twoCellAnchor>
    <xdr:from>
      <xdr:col>7</xdr:col>
      <xdr:colOff>9525</xdr:colOff>
      <xdr:row>145</xdr:row>
      <xdr:rowOff>142874</xdr:rowOff>
    </xdr:from>
    <xdr:to>
      <xdr:col>22</xdr:col>
      <xdr:colOff>0</xdr:colOff>
      <xdr:row>147</xdr:row>
      <xdr:rowOff>133349</xdr:rowOff>
    </xdr:to>
    <xdr:sp macro="" textlink="">
      <xdr:nvSpPr>
        <xdr:cNvPr id="4" name="テキスト ボックス 3"/>
        <xdr:cNvSpPr txBox="1"/>
      </xdr:nvSpPr>
      <xdr:spPr>
        <a:xfrm>
          <a:off x="1409700" y="32337374"/>
          <a:ext cx="2990850"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策定中の世界統一試験サイクルと国内で規定されている試験サイクルとの相関について調査</a:t>
          </a:r>
        </a:p>
      </xdr:txBody>
    </xdr:sp>
    <xdr:clientData/>
  </xdr:twoCellAnchor>
  <xdr:twoCellAnchor>
    <xdr:from>
      <xdr:col>7</xdr:col>
      <xdr:colOff>9525</xdr:colOff>
      <xdr:row>145</xdr:row>
      <xdr:rowOff>161924</xdr:rowOff>
    </xdr:from>
    <xdr:to>
      <xdr:col>22</xdr:col>
      <xdr:colOff>0</xdr:colOff>
      <xdr:row>147</xdr:row>
      <xdr:rowOff>152399</xdr:rowOff>
    </xdr:to>
    <xdr:sp macro="" textlink="">
      <xdr:nvSpPr>
        <xdr:cNvPr id="71" name="大かっこ 70"/>
        <xdr:cNvSpPr/>
      </xdr:nvSpPr>
      <xdr:spPr>
        <a:xfrm>
          <a:off x="1409700" y="32356424"/>
          <a:ext cx="2990850"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145</xdr:row>
      <xdr:rowOff>161925</xdr:rowOff>
    </xdr:from>
    <xdr:to>
      <xdr:col>47</xdr:col>
      <xdr:colOff>190500</xdr:colOff>
      <xdr:row>146</xdr:row>
      <xdr:rowOff>323850</xdr:rowOff>
    </xdr:to>
    <xdr:sp macro="" textlink="">
      <xdr:nvSpPr>
        <xdr:cNvPr id="81" name="大かっこ 80"/>
        <xdr:cNvSpPr/>
      </xdr:nvSpPr>
      <xdr:spPr>
        <a:xfrm>
          <a:off x="6600825" y="32356425"/>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148</xdr:row>
      <xdr:rowOff>171450</xdr:rowOff>
    </xdr:from>
    <xdr:to>
      <xdr:col>22</xdr:col>
      <xdr:colOff>0</xdr:colOff>
      <xdr:row>150</xdr:row>
      <xdr:rowOff>133350</xdr:rowOff>
    </xdr:to>
    <xdr:sp macro="" textlink="">
      <xdr:nvSpPr>
        <xdr:cNvPr id="84" name="テキスト ボックス 83"/>
        <xdr:cNvSpPr txBox="1"/>
      </xdr:nvSpPr>
      <xdr:spPr>
        <a:xfrm>
          <a:off x="1400175" y="3342322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B.</a:t>
          </a:r>
          <a:r>
            <a:rPr kumimoji="1" lang="ja-JP" altLang="en-US" sz="1050"/>
            <a:t>独立行政法人交通安全環境研究所</a:t>
          </a:r>
        </a:p>
        <a:p>
          <a:pPr algn="ctr"/>
          <a:r>
            <a:rPr kumimoji="1" lang="ja-JP" altLang="en-US" sz="1100"/>
            <a:t>１０百万円</a:t>
          </a:r>
        </a:p>
      </xdr:txBody>
    </xdr:sp>
    <xdr:clientData/>
  </xdr:twoCellAnchor>
  <xdr:twoCellAnchor>
    <xdr:from>
      <xdr:col>33</xdr:col>
      <xdr:colOff>0</xdr:colOff>
      <xdr:row>148</xdr:row>
      <xdr:rowOff>171450</xdr:rowOff>
    </xdr:from>
    <xdr:to>
      <xdr:col>48</xdr:col>
      <xdr:colOff>0</xdr:colOff>
      <xdr:row>150</xdr:row>
      <xdr:rowOff>133350</xdr:rowOff>
    </xdr:to>
    <xdr:sp macro="" textlink="">
      <xdr:nvSpPr>
        <xdr:cNvPr id="85" name="テキスト ボックス 84"/>
        <xdr:cNvSpPr txBox="1"/>
      </xdr:nvSpPr>
      <xdr:spPr>
        <a:xfrm>
          <a:off x="6600825" y="3342322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F.</a:t>
          </a:r>
          <a:r>
            <a:rPr kumimoji="1" lang="ja-JP" altLang="en-US" sz="1050"/>
            <a:t>一般財団法人日本自動車研究所</a:t>
          </a:r>
        </a:p>
        <a:p>
          <a:pPr algn="ctr"/>
          <a:r>
            <a:rPr kumimoji="1" lang="ja-JP" altLang="en-US" sz="1100"/>
            <a:t>１８百万円</a:t>
          </a:r>
        </a:p>
      </xdr:txBody>
    </xdr:sp>
    <xdr:clientData/>
  </xdr:twoCellAnchor>
  <xdr:twoCellAnchor>
    <xdr:from>
      <xdr:col>7</xdr:col>
      <xdr:colOff>28575</xdr:colOff>
      <xdr:row>150</xdr:row>
      <xdr:rowOff>142875</xdr:rowOff>
    </xdr:from>
    <xdr:to>
      <xdr:col>22</xdr:col>
      <xdr:colOff>19050</xdr:colOff>
      <xdr:row>151</xdr:row>
      <xdr:rowOff>323850</xdr:rowOff>
    </xdr:to>
    <xdr:sp macro="" textlink="">
      <xdr:nvSpPr>
        <xdr:cNvPr id="86" name="テキスト ボックス 85"/>
        <xdr:cNvSpPr txBox="1"/>
      </xdr:nvSpPr>
      <xdr:spPr>
        <a:xfrm>
          <a:off x="1428750" y="34099500"/>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自動車から排出される粒子状物質の粒子数等について調査</a:t>
          </a:r>
        </a:p>
      </xdr:txBody>
    </xdr:sp>
    <xdr:clientData/>
  </xdr:twoCellAnchor>
  <xdr:twoCellAnchor>
    <xdr:from>
      <xdr:col>33</xdr:col>
      <xdr:colOff>28575</xdr:colOff>
      <xdr:row>150</xdr:row>
      <xdr:rowOff>152400</xdr:rowOff>
    </xdr:from>
    <xdr:to>
      <xdr:col>48</xdr:col>
      <xdr:colOff>19050</xdr:colOff>
      <xdr:row>151</xdr:row>
      <xdr:rowOff>333375</xdr:rowOff>
    </xdr:to>
    <xdr:sp macro="" textlink="">
      <xdr:nvSpPr>
        <xdr:cNvPr id="87" name="テキスト ボックス 86"/>
        <xdr:cNvSpPr txBox="1"/>
      </xdr:nvSpPr>
      <xdr:spPr>
        <a:xfrm>
          <a:off x="6629400" y="34109025"/>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自動車の排出ガス中に含まれる規制物質及び</a:t>
          </a:r>
          <a:r>
            <a:rPr kumimoji="1" lang="en-US" altLang="ja-JP" sz="1050"/>
            <a:t>PRTR</a:t>
          </a:r>
          <a:r>
            <a:rPr kumimoji="1" lang="ja-JP" altLang="en-US" sz="1050"/>
            <a:t>物質を測定</a:t>
          </a:r>
        </a:p>
      </xdr:txBody>
    </xdr:sp>
    <xdr:clientData/>
  </xdr:twoCellAnchor>
  <xdr:twoCellAnchor>
    <xdr:from>
      <xdr:col>7</xdr:col>
      <xdr:colOff>9525</xdr:colOff>
      <xdr:row>150</xdr:row>
      <xdr:rowOff>152400</xdr:rowOff>
    </xdr:from>
    <xdr:to>
      <xdr:col>22</xdr:col>
      <xdr:colOff>0</xdr:colOff>
      <xdr:row>151</xdr:row>
      <xdr:rowOff>314325</xdr:rowOff>
    </xdr:to>
    <xdr:sp macro="" textlink="">
      <xdr:nvSpPr>
        <xdr:cNvPr id="88" name="大かっこ 87"/>
        <xdr:cNvSpPr/>
      </xdr:nvSpPr>
      <xdr:spPr>
        <a:xfrm>
          <a:off x="1409700" y="34109025"/>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150</xdr:row>
      <xdr:rowOff>142875</xdr:rowOff>
    </xdr:from>
    <xdr:to>
      <xdr:col>48</xdr:col>
      <xdr:colOff>0</xdr:colOff>
      <xdr:row>151</xdr:row>
      <xdr:rowOff>304800</xdr:rowOff>
    </xdr:to>
    <xdr:sp macro="" textlink="">
      <xdr:nvSpPr>
        <xdr:cNvPr id="89" name="大かっこ 88"/>
        <xdr:cNvSpPr/>
      </xdr:nvSpPr>
      <xdr:spPr>
        <a:xfrm>
          <a:off x="6610350" y="34099500"/>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153</xdr:row>
      <xdr:rowOff>180975</xdr:rowOff>
    </xdr:from>
    <xdr:to>
      <xdr:col>22</xdr:col>
      <xdr:colOff>0</xdr:colOff>
      <xdr:row>155</xdr:row>
      <xdr:rowOff>142875</xdr:rowOff>
    </xdr:to>
    <xdr:sp macro="" textlink="">
      <xdr:nvSpPr>
        <xdr:cNvPr id="90" name="テキスト ボックス 89"/>
        <xdr:cNvSpPr txBox="1"/>
      </xdr:nvSpPr>
      <xdr:spPr>
        <a:xfrm>
          <a:off x="1400175" y="3519487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C.</a:t>
          </a:r>
          <a:r>
            <a:rPr kumimoji="1" lang="ja-JP" altLang="en-US" sz="1050"/>
            <a:t>株式会社数理計画</a:t>
          </a:r>
        </a:p>
        <a:p>
          <a:pPr algn="ctr"/>
          <a:r>
            <a:rPr kumimoji="1" lang="ja-JP" altLang="en-US" sz="1100"/>
            <a:t>２４百万円</a:t>
          </a:r>
          <a:endParaRPr kumimoji="1" lang="en-US" altLang="ja-JP" sz="1100"/>
        </a:p>
      </xdr:txBody>
    </xdr:sp>
    <xdr:clientData/>
  </xdr:twoCellAnchor>
  <xdr:twoCellAnchor>
    <xdr:from>
      <xdr:col>33</xdr:col>
      <xdr:colOff>0</xdr:colOff>
      <xdr:row>153</xdr:row>
      <xdr:rowOff>180975</xdr:rowOff>
    </xdr:from>
    <xdr:to>
      <xdr:col>48</xdr:col>
      <xdr:colOff>0</xdr:colOff>
      <xdr:row>155</xdr:row>
      <xdr:rowOff>142875</xdr:rowOff>
    </xdr:to>
    <xdr:sp macro="" textlink="">
      <xdr:nvSpPr>
        <xdr:cNvPr id="91" name="テキスト ボックス 90"/>
        <xdr:cNvSpPr txBox="1"/>
      </xdr:nvSpPr>
      <xdr:spPr>
        <a:xfrm>
          <a:off x="6600825" y="3519487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G.</a:t>
          </a:r>
          <a:r>
            <a:rPr kumimoji="1" lang="ja-JP" altLang="en-US" sz="1050"/>
            <a:t>社会システム株式会社</a:t>
          </a:r>
        </a:p>
        <a:p>
          <a:pPr algn="ctr"/>
          <a:r>
            <a:rPr kumimoji="1" lang="ja-JP" altLang="en-US" sz="1100"/>
            <a:t>１０百万円</a:t>
          </a:r>
        </a:p>
      </xdr:txBody>
    </xdr:sp>
    <xdr:clientData/>
  </xdr:twoCellAnchor>
  <xdr:twoCellAnchor>
    <xdr:from>
      <xdr:col>7</xdr:col>
      <xdr:colOff>9525</xdr:colOff>
      <xdr:row>155</xdr:row>
      <xdr:rowOff>161925</xdr:rowOff>
    </xdr:from>
    <xdr:to>
      <xdr:col>22</xdr:col>
      <xdr:colOff>0</xdr:colOff>
      <xdr:row>156</xdr:row>
      <xdr:rowOff>342900</xdr:rowOff>
    </xdr:to>
    <xdr:sp macro="" textlink="">
      <xdr:nvSpPr>
        <xdr:cNvPr id="93" name="テキスト ボックス 92"/>
        <xdr:cNvSpPr txBox="1"/>
      </xdr:nvSpPr>
      <xdr:spPr>
        <a:xfrm>
          <a:off x="1409700" y="35880675"/>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自動車からの排出ガスの寄与度、原単位を調査</a:t>
          </a:r>
        </a:p>
      </xdr:txBody>
    </xdr:sp>
    <xdr:clientData/>
  </xdr:twoCellAnchor>
  <xdr:twoCellAnchor>
    <xdr:from>
      <xdr:col>33</xdr:col>
      <xdr:colOff>0</xdr:colOff>
      <xdr:row>155</xdr:row>
      <xdr:rowOff>161925</xdr:rowOff>
    </xdr:from>
    <xdr:to>
      <xdr:col>47</xdr:col>
      <xdr:colOff>190500</xdr:colOff>
      <xdr:row>156</xdr:row>
      <xdr:rowOff>342900</xdr:rowOff>
    </xdr:to>
    <xdr:sp macro="" textlink="">
      <xdr:nvSpPr>
        <xdr:cNvPr id="94" name="テキスト ボックス 93"/>
        <xdr:cNvSpPr txBox="1"/>
      </xdr:nvSpPr>
      <xdr:spPr>
        <a:xfrm>
          <a:off x="6600825" y="35880675"/>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タイヤ騒音規制の導入等に係るタイヤの使用期間の調査</a:t>
          </a:r>
        </a:p>
      </xdr:txBody>
    </xdr:sp>
    <xdr:clientData/>
  </xdr:twoCellAnchor>
  <xdr:twoCellAnchor>
    <xdr:from>
      <xdr:col>7</xdr:col>
      <xdr:colOff>19050</xdr:colOff>
      <xdr:row>155</xdr:row>
      <xdr:rowOff>161925</xdr:rowOff>
    </xdr:from>
    <xdr:to>
      <xdr:col>22</xdr:col>
      <xdr:colOff>9525</xdr:colOff>
      <xdr:row>156</xdr:row>
      <xdr:rowOff>323850</xdr:rowOff>
    </xdr:to>
    <xdr:sp macro="" textlink="">
      <xdr:nvSpPr>
        <xdr:cNvPr id="96" name="大かっこ 95"/>
        <xdr:cNvSpPr/>
      </xdr:nvSpPr>
      <xdr:spPr>
        <a:xfrm>
          <a:off x="1419225" y="35880675"/>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155</xdr:row>
      <xdr:rowOff>171450</xdr:rowOff>
    </xdr:from>
    <xdr:to>
      <xdr:col>47</xdr:col>
      <xdr:colOff>190500</xdr:colOff>
      <xdr:row>156</xdr:row>
      <xdr:rowOff>333375</xdr:rowOff>
    </xdr:to>
    <xdr:sp macro="" textlink="">
      <xdr:nvSpPr>
        <xdr:cNvPr id="97" name="大かっこ 96"/>
        <xdr:cNvSpPr/>
      </xdr:nvSpPr>
      <xdr:spPr>
        <a:xfrm>
          <a:off x="6600825" y="35890200"/>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158</xdr:row>
      <xdr:rowOff>180975</xdr:rowOff>
    </xdr:from>
    <xdr:to>
      <xdr:col>22</xdr:col>
      <xdr:colOff>0</xdr:colOff>
      <xdr:row>160</xdr:row>
      <xdr:rowOff>142875</xdr:rowOff>
    </xdr:to>
    <xdr:sp macro="" textlink="">
      <xdr:nvSpPr>
        <xdr:cNvPr id="98" name="テキスト ボックス 97"/>
        <xdr:cNvSpPr txBox="1"/>
      </xdr:nvSpPr>
      <xdr:spPr>
        <a:xfrm>
          <a:off x="1400175" y="36957000"/>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D.</a:t>
          </a:r>
          <a:r>
            <a:rPr kumimoji="1" lang="ja-JP" altLang="en-US" sz="1050"/>
            <a:t>独立行政法人産業技術総合研究所</a:t>
          </a:r>
        </a:p>
        <a:p>
          <a:pPr algn="ctr"/>
          <a:r>
            <a:rPr kumimoji="1" lang="ja-JP" altLang="en-US" sz="1100"/>
            <a:t>４百万円</a:t>
          </a:r>
          <a:endParaRPr kumimoji="1" lang="en-US" altLang="ja-JP" sz="1100"/>
        </a:p>
      </xdr:txBody>
    </xdr:sp>
    <xdr:clientData/>
  </xdr:twoCellAnchor>
  <xdr:twoCellAnchor>
    <xdr:from>
      <xdr:col>33</xdr:col>
      <xdr:colOff>0</xdr:colOff>
      <xdr:row>158</xdr:row>
      <xdr:rowOff>180975</xdr:rowOff>
    </xdr:from>
    <xdr:to>
      <xdr:col>48</xdr:col>
      <xdr:colOff>0</xdr:colOff>
      <xdr:row>160</xdr:row>
      <xdr:rowOff>142875</xdr:rowOff>
    </xdr:to>
    <xdr:sp macro="" textlink="">
      <xdr:nvSpPr>
        <xdr:cNvPr id="99" name="テキスト ボックス 98"/>
        <xdr:cNvSpPr txBox="1"/>
      </xdr:nvSpPr>
      <xdr:spPr>
        <a:xfrm>
          <a:off x="6600825" y="36957000"/>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H.</a:t>
          </a:r>
          <a:r>
            <a:rPr kumimoji="1" lang="ja-JP" altLang="en-US" sz="1050"/>
            <a:t>一般財団法人石油エネルギー技術センター</a:t>
          </a:r>
        </a:p>
        <a:p>
          <a:pPr algn="ctr"/>
          <a:r>
            <a:rPr kumimoji="1" lang="ja-JP" altLang="en-US" sz="1100"/>
            <a:t>９１百万円</a:t>
          </a:r>
          <a:endParaRPr kumimoji="1" lang="en-US" altLang="ja-JP" sz="1100"/>
        </a:p>
      </xdr:txBody>
    </xdr:sp>
    <xdr:clientData/>
  </xdr:twoCellAnchor>
  <xdr:twoCellAnchor>
    <xdr:from>
      <xdr:col>7</xdr:col>
      <xdr:colOff>0</xdr:colOff>
      <xdr:row>160</xdr:row>
      <xdr:rowOff>180975</xdr:rowOff>
    </xdr:from>
    <xdr:to>
      <xdr:col>21</xdr:col>
      <xdr:colOff>190500</xdr:colOff>
      <xdr:row>162</xdr:row>
      <xdr:rowOff>9525</xdr:rowOff>
    </xdr:to>
    <xdr:sp macro="" textlink="">
      <xdr:nvSpPr>
        <xdr:cNvPr id="101" name="テキスト ボックス 100"/>
        <xdr:cNvSpPr txBox="1"/>
      </xdr:nvSpPr>
      <xdr:spPr>
        <a:xfrm>
          <a:off x="1400175" y="37661850"/>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排出ガス後処理装置の劣化原因の究明のための調査</a:t>
          </a:r>
        </a:p>
      </xdr:txBody>
    </xdr:sp>
    <xdr:clientData/>
  </xdr:twoCellAnchor>
  <xdr:twoCellAnchor>
    <xdr:from>
      <xdr:col>33</xdr:col>
      <xdr:colOff>9525</xdr:colOff>
      <xdr:row>160</xdr:row>
      <xdr:rowOff>171450</xdr:rowOff>
    </xdr:from>
    <xdr:to>
      <xdr:col>48</xdr:col>
      <xdr:colOff>0</xdr:colOff>
      <xdr:row>162</xdr:row>
      <xdr:rowOff>0</xdr:rowOff>
    </xdr:to>
    <xdr:sp macro="" textlink="">
      <xdr:nvSpPr>
        <xdr:cNvPr id="102" name="テキスト ボックス 101"/>
        <xdr:cNvSpPr txBox="1"/>
      </xdr:nvSpPr>
      <xdr:spPr>
        <a:xfrm>
          <a:off x="6610350" y="37652325"/>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PM2.5</a:t>
          </a:r>
          <a:r>
            <a:rPr kumimoji="1" lang="ja-JP" altLang="en-US" sz="1050"/>
            <a:t>排出インベントリ及び発生源プロファイル策定に係る検討業務</a:t>
          </a:r>
        </a:p>
      </xdr:txBody>
    </xdr:sp>
    <xdr:clientData/>
  </xdr:twoCellAnchor>
  <xdr:twoCellAnchor>
    <xdr:from>
      <xdr:col>33</xdr:col>
      <xdr:colOff>9525</xdr:colOff>
      <xdr:row>160</xdr:row>
      <xdr:rowOff>171450</xdr:rowOff>
    </xdr:from>
    <xdr:to>
      <xdr:col>48</xdr:col>
      <xdr:colOff>0</xdr:colOff>
      <xdr:row>161</xdr:row>
      <xdr:rowOff>333375</xdr:rowOff>
    </xdr:to>
    <xdr:sp macro="" textlink="">
      <xdr:nvSpPr>
        <xdr:cNvPr id="103" name="大かっこ 102"/>
        <xdr:cNvSpPr/>
      </xdr:nvSpPr>
      <xdr:spPr>
        <a:xfrm>
          <a:off x="6610350" y="37652325"/>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160</xdr:row>
      <xdr:rowOff>161925</xdr:rowOff>
    </xdr:from>
    <xdr:to>
      <xdr:col>21</xdr:col>
      <xdr:colOff>190500</xdr:colOff>
      <xdr:row>161</xdr:row>
      <xdr:rowOff>323850</xdr:rowOff>
    </xdr:to>
    <xdr:sp macro="" textlink="">
      <xdr:nvSpPr>
        <xdr:cNvPr id="104" name="大かっこ 103"/>
        <xdr:cNvSpPr/>
      </xdr:nvSpPr>
      <xdr:spPr>
        <a:xfrm>
          <a:off x="1400175" y="37642800"/>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142875</xdr:colOff>
      <xdr:row>142</xdr:row>
      <xdr:rowOff>28575</xdr:rowOff>
    </xdr:from>
    <xdr:to>
      <xdr:col>27</xdr:col>
      <xdr:colOff>147638</xdr:colOff>
      <xdr:row>159</xdr:row>
      <xdr:rowOff>152400</xdr:rowOff>
    </xdr:to>
    <xdr:cxnSp macro="">
      <xdr:nvCxnSpPr>
        <xdr:cNvPr id="78" name="直線コネクタ 77"/>
        <xdr:cNvCxnSpPr>
          <a:stCxn id="2" idx="2"/>
        </xdr:cNvCxnSpPr>
      </xdr:nvCxnSpPr>
      <xdr:spPr>
        <a:xfrm flipH="1">
          <a:off x="5543550" y="31165800"/>
          <a:ext cx="4763" cy="6115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144</xdr:row>
      <xdr:rowOff>152400</xdr:rowOff>
    </xdr:from>
    <xdr:to>
      <xdr:col>33</xdr:col>
      <xdr:colOff>0</xdr:colOff>
      <xdr:row>144</xdr:row>
      <xdr:rowOff>152400</xdr:rowOff>
    </xdr:to>
    <xdr:cxnSp macro="">
      <xdr:nvCxnSpPr>
        <xdr:cNvPr id="105" name="直線矢印コネクタ 104"/>
        <xdr:cNvCxnSpPr>
          <a:stCxn id="3" idx="3"/>
          <a:endCxn id="74" idx="1"/>
        </xdr:cNvCxnSpPr>
      </xdr:nvCxnSpPr>
      <xdr:spPr>
        <a:xfrm>
          <a:off x="4400550" y="31994475"/>
          <a:ext cx="2200275"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149</xdr:row>
      <xdr:rowOff>152400</xdr:rowOff>
    </xdr:from>
    <xdr:to>
      <xdr:col>33</xdr:col>
      <xdr:colOff>0</xdr:colOff>
      <xdr:row>149</xdr:row>
      <xdr:rowOff>152400</xdr:rowOff>
    </xdr:to>
    <xdr:cxnSp macro="">
      <xdr:nvCxnSpPr>
        <xdr:cNvPr id="107" name="直線矢印コネクタ 106"/>
        <xdr:cNvCxnSpPr>
          <a:stCxn id="84" idx="3"/>
          <a:endCxn id="85" idx="1"/>
        </xdr:cNvCxnSpPr>
      </xdr:nvCxnSpPr>
      <xdr:spPr>
        <a:xfrm>
          <a:off x="4400550" y="33756600"/>
          <a:ext cx="2200275"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154</xdr:row>
      <xdr:rowOff>161925</xdr:rowOff>
    </xdr:from>
    <xdr:to>
      <xdr:col>33</xdr:col>
      <xdr:colOff>0</xdr:colOff>
      <xdr:row>154</xdr:row>
      <xdr:rowOff>161925</xdr:rowOff>
    </xdr:to>
    <xdr:cxnSp macro="">
      <xdr:nvCxnSpPr>
        <xdr:cNvPr id="109" name="直線矢印コネクタ 108"/>
        <xdr:cNvCxnSpPr>
          <a:stCxn id="90" idx="3"/>
          <a:endCxn id="91" idx="1"/>
        </xdr:cNvCxnSpPr>
      </xdr:nvCxnSpPr>
      <xdr:spPr>
        <a:xfrm>
          <a:off x="4400550" y="35528250"/>
          <a:ext cx="2200275"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159</xdr:row>
      <xdr:rowOff>161925</xdr:rowOff>
    </xdr:from>
    <xdr:to>
      <xdr:col>33</xdr:col>
      <xdr:colOff>0</xdr:colOff>
      <xdr:row>159</xdr:row>
      <xdr:rowOff>161925</xdr:rowOff>
    </xdr:to>
    <xdr:cxnSp macro="">
      <xdr:nvCxnSpPr>
        <xdr:cNvPr id="111" name="直線矢印コネクタ 110"/>
        <xdr:cNvCxnSpPr>
          <a:stCxn id="98" idx="3"/>
          <a:endCxn id="99" idx="1"/>
        </xdr:cNvCxnSpPr>
      </xdr:nvCxnSpPr>
      <xdr:spPr>
        <a:xfrm>
          <a:off x="4400550" y="37290375"/>
          <a:ext cx="2200275" cy="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163</xdr:row>
      <xdr:rowOff>180975</xdr:rowOff>
    </xdr:from>
    <xdr:to>
      <xdr:col>31</xdr:col>
      <xdr:colOff>0</xdr:colOff>
      <xdr:row>165</xdr:row>
      <xdr:rowOff>142875</xdr:rowOff>
    </xdr:to>
    <xdr:sp macro="" textlink="">
      <xdr:nvSpPr>
        <xdr:cNvPr id="116" name="テキスト ボックス 115"/>
        <xdr:cNvSpPr txBox="1"/>
      </xdr:nvSpPr>
      <xdr:spPr>
        <a:xfrm>
          <a:off x="3200400" y="3871912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I.</a:t>
          </a:r>
          <a:r>
            <a:rPr kumimoji="1" lang="ja-JP" altLang="en-US" sz="1050"/>
            <a:t>株式会社</a:t>
          </a:r>
          <a:r>
            <a:rPr kumimoji="1" lang="en-US" altLang="ja-JP" sz="1050"/>
            <a:t>NTT</a:t>
          </a:r>
          <a:r>
            <a:rPr kumimoji="1" lang="ja-JP" altLang="en-US" sz="1050"/>
            <a:t>データ</a:t>
          </a:r>
          <a:r>
            <a:rPr kumimoji="1" lang="en-US" altLang="ja-JP" sz="1050"/>
            <a:t>CCS</a:t>
          </a:r>
          <a:endParaRPr kumimoji="1" lang="ja-JP" altLang="en-US" sz="1050"/>
        </a:p>
        <a:p>
          <a:pPr algn="ctr"/>
          <a:r>
            <a:rPr kumimoji="1" lang="ja-JP" altLang="en-US" sz="1100"/>
            <a:t>５百万円</a:t>
          </a:r>
          <a:endParaRPr kumimoji="1" lang="en-US" altLang="ja-JP" sz="1100"/>
        </a:p>
      </xdr:txBody>
    </xdr:sp>
    <xdr:clientData/>
  </xdr:twoCellAnchor>
  <xdr:twoCellAnchor>
    <xdr:from>
      <xdr:col>33</xdr:col>
      <xdr:colOff>0</xdr:colOff>
      <xdr:row>163</xdr:row>
      <xdr:rowOff>161925</xdr:rowOff>
    </xdr:from>
    <xdr:to>
      <xdr:col>48</xdr:col>
      <xdr:colOff>0</xdr:colOff>
      <xdr:row>165</xdr:row>
      <xdr:rowOff>123825</xdr:rowOff>
    </xdr:to>
    <xdr:sp macro="" textlink="">
      <xdr:nvSpPr>
        <xdr:cNvPr id="117" name="テキスト ボックス 116"/>
        <xdr:cNvSpPr txBox="1"/>
      </xdr:nvSpPr>
      <xdr:spPr>
        <a:xfrm>
          <a:off x="6600825" y="38700075"/>
          <a:ext cx="3000375"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J.</a:t>
          </a:r>
          <a:r>
            <a:rPr kumimoji="1" lang="ja-JP" altLang="ja-JP" sz="1050">
              <a:solidFill>
                <a:schemeClr val="dk1"/>
              </a:solidFill>
              <a:effectLst/>
              <a:latin typeface="+mn-lt"/>
              <a:ea typeface="+mn-ea"/>
              <a:cs typeface="+mn-cs"/>
            </a:rPr>
            <a:t>一般財団法人日本自動車研究所</a:t>
          </a:r>
          <a:endParaRPr kumimoji="1" lang="en-US" altLang="ja-JP" sz="1050">
            <a:solidFill>
              <a:schemeClr val="dk1"/>
            </a:solidFill>
            <a:effectLst/>
            <a:latin typeface="+mn-lt"/>
            <a:ea typeface="+mn-ea"/>
            <a:cs typeface="+mn-cs"/>
          </a:endParaRPr>
        </a:p>
        <a:p>
          <a:pPr algn="ctr"/>
          <a:r>
            <a:rPr kumimoji="1" lang="ja-JP" altLang="en-US" sz="1100"/>
            <a:t>３１百万円</a:t>
          </a:r>
          <a:endParaRPr kumimoji="1" lang="en-US" altLang="ja-JP" sz="1100"/>
        </a:p>
      </xdr:txBody>
    </xdr:sp>
    <xdr:clientData/>
  </xdr:twoCellAnchor>
  <xdr:twoCellAnchor>
    <xdr:from>
      <xdr:col>40</xdr:col>
      <xdr:colOff>100013</xdr:colOff>
      <xdr:row>162</xdr:row>
      <xdr:rowOff>0</xdr:rowOff>
    </xdr:from>
    <xdr:to>
      <xdr:col>40</xdr:col>
      <xdr:colOff>104775</xdr:colOff>
      <xdr:row>163</xdr:row>
      <xdr:rowOff>161925</xdr:rowOff>
    </xdr:to>
    <xdr:cxnSp macro="">
      <xdr:nvCxnSpPr>
        <xdr:cNvPr id="122" name="直線矢印コネクタ 121"/>
        <xdr:cNvCxnSpPr>
          <a:stCxn id="102" idx="2"/>
          <a:endCxn id="117" idx="0"/>
        </xdr:cNvCxnSpPr>
      </xdr:nvCxnSpPr>
      <xdr:spPr>
        <a:xfrm flipH="1">
          <a:off x="8101013" y="38185725"/>
          <a:ext cx="4762" cy="5143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100013</xdr:colOff>
      <xdr:row>162</xdr:row>
      <xdr:rowOff>238125</xdr:rowOff>
    </xdr:from>
    <xdr:to>
      <xdr:col>23</xdr:col>
      <xdr:colOff>104775</xdr:colOff>
      <xdr:row>163</xdr:row>
      <xdr:rowOff>180975</xdr:rowOff>
    </xdr:to>
    <xdr:cxnSp macro="">
      <xdr:nvCxnSpPr>
        <xdr:cNvPr id="124" name="直線矢印コネクタ 123"/>
        <xdr:cNvCxnSpPr>
          <a:endCxn id="116" idx="0"/>
        </xdr:cNvCxnSpPr>
      </xdr:nvCxnSpPr>
      <xdr:spPr>
        <a:xfrm flipH="1">
          <a:off x="4700588" y="38423850"/>
          <a:ext cx="4762" cy="2952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104775</xdr:colOff>
      <xdr:row>162</xdr:row>
      <xdr:rowOff>238125</xdr:rowOff>
    </xdr:from>
    <xdr:to>
      <xdr:col>40</xdr:col>
      <xdr:colOff>114300</xdr:colOff>
      <xdr:row>162</xdr:row>
      <xdr:rowOff>247650</xdr:rowOff>
    </xdr:to>
    <xdr:cxnSp macro="">
      <xdr:nvCxnSpPr>
        <xdr:cNvPr id="1036" name="直線コネクタ 1035"/>
        <xdr:cNvCxnSpPr/>
      </xdr:nvCxnSpPr>
      <xdr:spPr>
        <a:xfrm>
          <a:off x="4705350" y="38423850"/>
          <a:ext cx="34099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165</xdr:row>
      <xdr:rowOff>171449</xdr:rowOff>
    </xdr:from>
    <xdr:to>
      <xdr:col>31</xdr:col>
      <xdr:colOff>0</xdr:colOff>
      <xdr:row>167</xdr:row>
      <xdr:rowOff>142874</xdr:rowOff>
    </xdr:to>
    <xdr:sp macro="" textlink="">
      <xdr:nvSpPr>
        <xdr:cNvPr id="146" name="テキスト ボックス 145"/>
        <xdr:cNvSpPr txBox="1"/>
      </xdr:nvSpPr>
      <xdr:spPr>
        <a:xfrm>
          <a:off x="3209925" y="39414449"/>
          <a:ext cx="299085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PM2.5</a:t>
          </a:r>
          <a:r>
            <a:rPr kumimoji="1" lang="ja-JP" altLang="en-US" sz="1050"/>
            <a:t>排出原単位の更新及び</a:t>
          </a:r>
          <a:r>
            <a:rPr kumimoji="1" lang="en-US" altLang="ja-JP" sz="1050"/>
            <a:t>3</a:t>
          </a:r>
          <a:r>
            <a:rPr kumimoji="1" lang="ja-JP" altLang="en-US" sz="1050"/>
            <a:t>次元大気シミュレーションによる</a:t>
          </a:r>
          <a:r>
            <a:rPr kumimoji="1" lang="en-US" altLang="ja-JP" sz="1050"/>
            <a:t>PM2.5</a:t>
          </a:r>
          <a:r>
            <a:rPr kumimoji="1" lang="ja-JP" altLang="en-US" sz="1050"/>
            <a:t>インベントリ精度向上度の確認</a:t>
          </a:r>
        </a:p>
      </xdr:txBody>
    </xdr:sp>
    <xdr:clientData/>
  </xdr:twoCellAnchor>
  <xdr:twoCellAnchor>
    <xdr:from>
      <xdr:col>33</xdr:col>
      <xdr:colOff>19050</xdr:colOff>
      <xdr:row>165</xdr:row>
      <xdr:rowOff>161925</xdr:rowOff>
    </xdr:from>
    <xdr:to>
      <xdr:col>48</xdr:col>
      <xdr:colOff>9525</xdr:colOff>
      <xdr:row>166</xdr:row>
      <xdr:rowOff>342900</xdr:rowOff>
    </xdr:to>
    <xdr:sp macro="" textlink="">
      <xdr:nvSpPr>
        <xdr:cNvPr id="147" name="テキスト ボックス 146"/>
        <xdr:cNvSpPr txBox="1"/>
      </xdr:nvSpPr>
      <xdr:spPr>
        <a:xfrm>
          <a:off x="6619875" y="39404925"/>
          <a:ext cx="2990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ガソリン車の</a:t>
          </a:r>
          <a:r>
            <a:rPr kumimoji="1" lang="en-US" altLang="ja-JP" sz="1050"/>
            <a:t>PM2.5</a:t>
          </a:r>
          <a:r>
            <a:rPr kumimoji="1" lang="ja-JP" altLang="en-US" sz="1050"/>
            <a:t>の排出量及び組成データの取得</a:t>
          </a:r>
        </a:p>
      </xdr:txBody>
    </xdr:sp>
    <xdr:clientData/>
  </xdr:twoCellAnchor>
  <xdr:twoCellAnchor>
    <xdr:from>
      <xdr:col>16</xdr:col>
      <xdr:colOff>9525</xdr:colOff>
      <xdr:row>165</xdr:row>
      <xdr:rowOff>171449</xdr:rowOff>
    </xdr:from>
    <xdr:to>
      <xdr:col>31</xdr:col>
      <xdr:colOff>0</xdr:colOff>
      <xdr:row>167</xdr:row>
      <xdr:rowOff>66674</xdr:rowOff>
    </xdr:to>
    <xdr:sp macro="" textlink="">
      <xdr:nvSpPr>
        <xdr:cNvPr id="148" name="大かっこ 147"/>
        <xdr:cNvSpPr/>
      </xdr:nvSpPr>
      <xdr:spPr>
        <a:xfrm>
          <a:off x="3209925" y="39414449"/>
          <a:ext cx="2990850" cy="600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165</xdr:row>
      <xdr:rowOff>152400</xdr:rowOff>
    </xdr:from>
    <xdr:to>
      <xdr:col>48</xdr:col>
      <xdr:colOff>0</xdr:colOff>
      <xdr:row>166</xdr:row>
      <xdr:rowOff>314325</xdr:rowOff>
    </xdr:to>
    <xdr:sp macro="" textlink="">
      <xdr:nvSpPr>
        <xdr:cNvPr id="149" name="大かっこ 148"/>
        <xdr:cNvSpPr/>
      </xdr:nvSpPr>
      <xdr:spPr>
        <a:xfrm>
          <a:off x="6610350" y="39395400"/>
          <a:ext cx="2990850"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139</xdr:row>
      <xdr:rowOff>295275</xdr:rowOff>
    </xdr:from>
    <xdr:to>
      <xdr:col>49</xdr:col>
      <xdr:colOff>219075</xdr:colOff>
      <xdr:row>142</xdr:row>
      <xdr:rowOff>47625</xdr:rowOff>
    </xdr:to>
    <xdr:sp macro="" textlink="">
      <xdr:nvSpPr>
        <xdr:cNvPr id="5" name="テキスト ボックス 4"/>
        <xdr:cNvSpPr txBox="1"/>
      </xdr:nvSpPr>
      <xdr:spPr>
        <a:xfrm>
          <a:off x="7800975" y="30375225"/>
          <a:ext cx="2219325"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事業実施に係る事務費</a:t>
          </a:r>
          <a:r>
            <a:rPr kumimoji="1" lang="en-US" altLang="ja-JP" sz="1100"/>
            <a:t>(</a:t>
          </a:r>
          <a:r>
            <a:rPr kumimoji="1" lang="ja-JP" altLang="en-US" sz="1100"/>
            <a:t>人件費等</a:t>
          </a:r>
          <a:r>
            <a:rPr kumimoji="1" lang="en-US" altLang="ja-JP" sz="1100"/>
            <a:t>)</a:t>
          </a:r>
        </a:p>
        <a:p>
          <a:pPr algn="ctr"/>
          <a:r>
            <a:rPr kumimoji="1" lang="ja-JP" altLang="en-US" sz="1100"/>
            <a:t>７百万円</a:t>
          </a:r>
          <a:endParaRPr kumimoji="1" lang="en-US" altLang="ja-JP" sz="1100"/>
        </a:p>
      </xdr:txBody>
    </xdr:sp>
    <xdr:clientData/>
  </xdr:twoCellAnchor>
  <xdr:twoCellAnchor>
    <xdr:from>
      <xdr:col>38</xdr:col>
      <xdr:colOff>171450</xdr:colOff>
      <xdr:row>139</xdr:row>
      <xdr:rowOff>285750</xdr:rowOff>
    </xdr:from>
    <xdr:to>
      <xdr:col>49</xdr:col>
      <xdr:colOff>209550</xdr:colOff>
      <xdr:row>142</xdr:row>
      <xdr:rowOff>47625</xdr:rowOff>
    </xdr:to>
    <xdr:sp macro="" textlink="">
      <xdr:nvSpPr>
        <xdr:cNvPr id="6" name="大かっこ 5"/>
        <xdr:cNvSpPr/>
      </xdr:nvSpPr>
      <xdr:spPr>
        <a:xfrm>
          <a:off x="7772400" y="30365700"/>
          <a:ext cx="2238375" cy="8191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Normal="100" zoomScalePageLayoutView="85" workbookViewId="0">
      <selection activeCell="AH165" sqref="AH16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456</v>
      </c>
      <c r="AR2" s="106"/>
      <c r="AS2" s="68" t="str">
        <f>IF(OR(AQ2="　", AQ2=""), "", "-")</f>
        <v/>
      </c>
      <c r="AT2" s="107">
        <v>105</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462</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464</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465</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201</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466</v>
      </c>
      <c r="AF5" s="512"/>
      <c r="AG5" s="512"/>
      <c r="AH5" s="512"/>
      <c r="AI5" s="512"/>
      <c r="AJ5" s="512"/>
      <c r="AK5" s="512"/>
      <c r="AL5" s="512"/>
      <c r="AM5" s="512"/>
      <c r="AN5" s="512"/>
      <c r="AO5" s="512"/>
      <c r="AP5" s="513"/>
      <c r="AQ5" s="514" t="s">
        <v>467</v>
      </c>
      <c r="AR5" s="515"/>
      <c r="AS5" s="515"/>
      <c r="AT5" s="515"/>
      <c r="AU5" s="515"/>
      <c r="AV5" s="515"/>
      <c r="AW5" s="515"/>
      <c r="AX5" s="516"/>
    </row>
    <row r="6" spans="1:50" ht="39"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468</v>
      </c>
      <c r="AF6" s="526"/>
      <c r="AG6" s="526"/>
      <c r="AH6" s="526"/>
      <c r="AI6" s="526"/>
      <c r="AJ6" s="526"/>
      <c r="AK6" s="526"/>
      <c r="AL6" s="526"/>
      <c r="AM6" s="526"/>
      <c r="AN6" s="526"/>
      <c r="AO6" s="526"/>
      <c r="AP6" s="526"/>
      <c r="AQ6" s="124"/>
      <c r="AR6" s="124"/>
      <c r="AS6" s="124"/>
      <c r="AT6" s="124"/>
      <c r="AU6" s="124"/>
      <c r="AV6" s="124"/>
      <c r="AW6" s="124"/>
      <c r="AX6" s="527"/>
    </row>
    <row r="7" spans="1:50" ht="49.5" customHeight="1">
      <c r="A7" s="447" t="s">
        <v>25</v>
      </c>
      <c r="B7" s="448"/>
      <c r="C7" s="448"/>
      <c r="D7" s="448"/>
      <c r="E7" s="448"/>
      <c r="F7" s="448"/>
      <c r="G7" s="449" t="s">
        <v>469</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470</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4" t="s">
        <v>308</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580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c r="A10" s="456" t="s">
        <v>36</v>
      </c>
      <c r="B10" s="457"/>
      <c r="C10" s="457"/>
      <c r="D10" s="457"/>
      <c r="E10" s="457"/>
      <c r="F10" s="457"/>
      <c r="G10" s="485" t="s">
        <v>577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v>111</v>
      </c>
      <c r="Q13" s="72"/>
      <c r="R13" s="72"/>
      <c r="S13" s="72"/>
      <c r="T13" s="72"/>
      <c r="U13" s="72"/>
      <c r="V13" s="73"/>
      <c r="W13" s="71">
        <v>114</v>
      </c>
      <c r="X13" s="72"/>
      <c r="Y13" s="72"/>
      <c r="Z13" s="72"/>
      <c r="AA13" s="72"/>
      <c r="AB13" s="72"/>
      <c r="AC13" s="73"/>
      <c r="AD13" s="71">
        <v>218</v>
      </c>
      <c r="AE13" s="72"/>
      <c r="AF13" s="72"/>
      <c r="AG13" s="72"/>
      <c r="AH13" s="72"/>
      <c r="AI13" s="72"/>
      <c r="AJ13" s="73"/>
      <c r="AK13" s="71">
        <v>207</v>
      </c>
      <c r="AL13" s="72"/>
      <c r="AM13" s="72"/>
      <c r="AN13" s="72"/>
      <c r="AO13" s="72"/>
      <c r="AP13" s="72"/>
      <c r="AQ13" s="73"/>
      <c r="AR13" s="664"/>
      <c r="AS13" s="665"/>
      <c r="AT13" s="665"/>
      <c r="AU13" s="665"/>
      <c r="AV13" s="665"/>
      <c r="AW13" s="665"/>
      <c r="AX13" s="666"/>
    </row>
    <row r="14" spans="1:50" ht="21" customHeight="1">
      <c r="A14" s="462"/>
      <c r="B14" s="463"/>
      <c r="C14" s="463"/>
      <c r="D14" s="463"/>
      <c r="E14" s="463"/>
      <c r="F14" s="464"/>
      <c r="G14" s="475"/>
      <c r="H14" s="476"/>
      <c r="I14" s="342" t="s">
        <v>9</v>
      </c>
      <c r="J14" s="470"/>
      <c r="K14" s="470"/>
      <c r="L14" s="470"/>
      <c r="M14" s="470"/>
      <c r="N14" s="470"/>
      <c r="O14" s="471"/>
      <c r="P14" s="71" t="s">
        <v>471</v>
      </c>
      <c r="Q14" s="72"/>
      <c r="R14" s="72"/>
      <c r="S14" s="72"/>
      <c r="T14" s="72"/>
      <c r="U14" s="72"/>
      <c r="V14" s="73"/>
      <c r="W14" s="71" t="s">
        <v>473</v>
      </c>
      <c r="X14" s="72"/>
      <c r="Y14" s="72"/>
      <c r="Z14" s="72"/>
      <c r="AA14" s="72"/>
      <c r="AB14" s="72"/>
      <c r="AC14" s="73"/>
      <c r="AD14" s="71" t="s">
        <v>473</v>
      </c>
      <c r="AE14" s="72"/>
      <c r="AF14" s="72"/>
      <c r="AG14" s="72"/>
      <c r="AH14" s="72"/>
      <c r="AI14" s="72"/>
      <c r="AJ14" s="73"/>
      <c r="AK14" s="71" t="s">
        <v>473</v>
      </c>
      <c r="AL14" s="72"/>
      <c r="AM14" s="72"/>
      <c r="AN14" s="72"/>
      <c r="AO14" s="72"/>
      <c r="AP14" s="72"/>
      <c r="AQ14" s="73"/>
      <c r="AR14" s="662"/>
      <c r="AS14" s="662"/>
      <c r="AT14" s="662"/>
      <c r="AU14" s="662"/>
      <c r="AV14" s="662"/>
      <c r="AW14" s="662"/>
      <c r="AX14" s="663"/>
    </row>
    <row r="15" spans="1:50" ht="21" customHeight="1">
      <c r="A15" s="462"/>
      <c r="B15" s="463"/>
      <c r="C15" s="463"/>
      <c r="D15" s="463"/>
      <c r="E15" s="463"/>
      <c r="F15" s="464"/>
      <c r="G15" s="475"/>
      <c r="H15" s="476"/>
      <c r="I15" s="342" t="s">
        <v>62</v>
      </c>
      <c r="J15" s="343"/>
      <c r="K15" s="343"/>
      <c r="L15" s="343"/>
      <c r="M15" s="343"/>
      <c r="N15" s="343"/>
      <c r="O15" s="344"/>
      <c r="P15" s="71" t="s">
        <v>472</v>
      </c>
      <c r="Q15" s="72"/>
      <c r="R15" s="72"/>
      <c r="S15" s="72"/>
      <c r="T15" s="72"/>
      <c r="U15" s="72"/>
      <c r="V15" s="73"/>
      <c r="W15" s="71" t="s">
        <v>473</v>
      </c>
      <c r="X15" s="72"/>
      <c r="Y15" s="72"/>
      <c r="Z15" s="72"/>
      <c r="AA15" s="72"/>
      <c r="AB15" s="72"/>
      <c r="AC15" s="73"/>
      <c r="AD15" s="71" t="s">
        <v>473</v>
      </c>
      <c r="AE15" s="72"/>
      <c r="AF15" s="72"/>
      <c r="AG15" s="72"/>
      <c r="AH15" s="72"/>
      <c r="AI15" s="72"/>
      <c r="AJ15" s="73"/>
      <c r="AK15" s="71" t="s">
        <v>471</v>
      </c>
      <c r="AL15" s="72"/>
      <c r="AM15" s="72"/>
      <c r="AN15" s="72"/>
      <c r="AO15" s="72"/>
      <c r="AP15" s="72"/>
      <c r="AQ15" s="73"/>
      <c r="AR15" s="71"/>
      <c r="AS15" s="72"/>
      <c r="AT15" s="72"/>
      <c r="AU15" s="72"/>
      <c r="AV15" s="72"/>
      <c r="AW15" s="72"/>
      <c r="AX15" s="661"/>
    </row>
    <row r="16" spans="1:50" ht="21" customHeight="1">
      <c r="A16" s="462"/>
      <c r="B16" s="463"/>
      <c r="C16" s="463"/>
      <c r="D16" s="463"/>
      <c r="E16" s="463"/>
      <c r="F16" s="464"/>
      <c r="G16" s="475"/>
      <c r="H16" s="476"/>
      <c r="I16" s="342" t="s">
        <v>63</v>
      </c>
      <c r="J16" s="343"/>
      <c r="K16" s="343"/>
      <c r="L16" s="343"/>
      <c r="M16" s="343"/>
      <c r="N16" s="343"/>
      <c r="O16" s="344"/>
      <c r="P16" s="71" t="s">
        <v>473</v>
      </c>
      <c r="Q16" s="72"/>
      <c r="R16" s="72"/>
      <c r="S16" s="72"/>
      <c r="T16" s="72"/>
      <c r="U16" s="72"/>
      <c r="V16" s="73"/>
      <c r="W16" s="71" t="s">
        <v>473</v>
      </c>
      <c r="X16" s="72"/>
      <c r="Y16" s="72"/>
      <c r="Z16" s="72"/>
      <c r="AA16" s="72"/>
      <c r="AB16" s="72"/>
      <c r="AC16" s="73"/>
      <c r="AD16" s="71" t="s">
        <v>471</v>
      </c>
      <c r="AE16" s="72"/>
      <c r="AF16" s="72"/>
      <c r="AG16" s="72"/>
      <c r="AH16" s="72"/>
      <c r="AI16" s="72"/>
      <c r="AJ16" s="73"/>
      <c r="AK16" s="71" t="s">
        <v>471</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473</v>
      </c>
      <c r="Q17" s="72"/>
      <c r="R17" s="72"/>
      <c r="S17" s="72"/>
      <c r="T17" s="72"/>
      <c r="U17" s="72"/>
      <c r="V17" s="73"/>
      <c r="W17" s="71" t="s">
        <v>473</v>
      </c>
      <c r="X17" s="72"/>
      <c r="Y17" s="72"/>
      <c r="Z17" s="72"/>
      <c r="AA17" s="72"/>
      <c r="AB17" s="72"/>
      <c r="AC17" s="73"/>
      <c r="AD17" s="71" t="s">
        <v>473</v>
      </c>
      <c r="AE17" s="72"/>
      <c r="AF17" s="72"/>
      <c r="AG17" s="72"/>
      <c r="AH17" s="72"/>
      <c r="AI17" s="72"/>
      <c r="AJ17" s="73"/>
      <c r="AK17" s="71" t="s">
        <v>471</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111</v>
      </c>
      <c r="Q18" s="316"/>
      <c r="R18" s="316"/>
      <c r="S18" s="316"/>
      <c r="T18" s="316"/>
      <c r="U18" s="316"/>
      <c r="V18" s="317"/>
      <c r="W18" s="315">
        <f>SUM(W13:AC17)</f>
        <v>114</v>
      </c>
      <c r="X18" s="316"/>
      <c r="Y18" s="316"/>
      <c r="Z18" s="316"/>
      <c r="AA18" s="316"/>
      <c r="AB18" s="316"/>
      <c r="AC18" s="317"/>
      <c r="AD18" s="315">
        <f t="shared" ref="AD18" si="0">SUM(AD13:AJ17)</f>
        <v>218</v>
      </c>
      <c r="AE18" s="316"/>
      <c r="AF18" s="316"/>
      <c r="AG18" s="316"/>
      <c r="AH18" s="316"/>
      <c r="AI18" s="316"/>
      <c r="AJ18" s="317"/>
      <c r="AK18" s="315">
        <f t="shared" ref="AK18" si="1">SUM(AK13:AQ17)</f>
        <v>207</v>
      </c>
      <c r="AL18" s="316"/>
      <c r="AM18" s="316"/>
      <c r="AN18" s="316"/>
      <c r="AO18" s="316"/>
      <c r="AP18" s="316"/>
      <c r="AQ18" s="317"/>
      <c r="AR18" s="315">
        <f t="shared" ref="AR18" si="2">SUM(AR13:AX17)</f>
        <v>0</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v>103</v>
      </c>
      <c r="Q19" s="72"/>
      <c r="R19" s="72"/>
      <c r="S19" s="72"/>
      <c r="T19" s="72"/>
      <c r="U19" s="72"/>
      <c r="V19" s="73"/>
      <c r="W19" s="71">
        <v>101</v>
      </c>
      <c r="X19" s="72"/>
      <c r="Y19" s="72"/>
      <c r="Z19" s="72"/>
      <c r="AA19" s="72"/>
      <c r="AB19" s="72"/>
      <c r="AC19" s="73"/>
      <c r="AD19" s="71">
        <v>187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f>IF(P18=0, "-", P19/P18)</f>
        <v>0.92792792792792789</v>
      </c>
      <c r="Q20" s="320"/>
      <c r="R20" s="320"/>
      <c r="S20" s="320"/>
      <c r="T20" s="320"/>
      <c r="U20" s="320"/>
      <c r="V20" s="320"/>
      <c r="W20" s="320">
        <f>IF(W18=0, "-", W19/W18)</f>
        <v>0.88596491228070173</v>
      </c>
      <c r="X20" s="320"/>
      <c r="Y20" s="320"/>
      <c r="Z20" s="320"/>
      <c r="AA20" s="320"/>
      <c r="AB20" s="320"/>
      <c r="AC20" s="320"/>
      <c r="AD20" s="320">
        <f>IF(AD18=0, "-", AD19/AD18)</f>
        <v>0.85779816513761464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c r="A23" s="216"/>
      <c r="B23" s="214"/>
      <c r="C23" s="214"/>
      <c r="D23" s="214"/>
      <c r="E23" s="214"/>
      <c r="F23" s="215"/>
      <c r="G23" s="321" t="s">
        <v>579</v>
      </c>
      <c r="H23" s="288"/>
      <c r="I23" s="288"/>
      <c r="J23" s="288"/>
      <c r="K23" s="288"/>
      <c r="L23" s="288"/>
      <c r="M23" s="288"/>
      <c r="N23" s="288"/>
      <c r="O23" s="289"/>
      <c r="P23" s="254" t="s">
        <v>578</v>
      </c>
      <c r="Q23" s="195"/>
      <c r="R23" s="195"/>
      <c r="S23" s="195"/>
      <c r="T23" s="195"/>
      <c r="U23" s="195"/>
      <c r="V23" s="195"/>
      <c r="W23" s="195"/>
      <c r="X23" s="196"/>
      <c r="Y23" s="293" t="s">
        <v>14</v>
      </c>
      <c r="Z23" s="294"/>
      <c r="AA23" s="295"/>
      <c r="AB23" s="657" t="s">
        <v>474</v>
      </c>
      <c r="AC23" s="296"/>
      <c r="AD23" s="296"/>
      <c r="AE23" s="93">
        <v>6</v>
      </c>
      <c r="AF23" s="94"/>
      <c r="AG23" s="94"/>
      <c r="AH23" s="94"/>
      <c r="AI23" s="95"/>
      <c r="AJ23" s="93" t="s">
        <v>471</v>
      </c>
      <c r="AK23" s="94"/>
      <c r="AL23" s="94"/>
      <c r="AM23" s="94"/>
      <c r="AN23" s="95"/>
      <c r="AO23" s="93">
        <v>2</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474</v>
      </c>
      <c r="AC24" s="286"/>
      <c r="AD24" s="286"/>
      <c r="AE24" s="93">
        <v>6</v>
      </c>
      <c r="AF24" s="94"/>
      <c r="AG24" s="94"/>
      <c r="AH24" s="94"/>
      <c r="AI24" s="95"/>
      <c r="AJ24" s="93">
        <v>4</v>
      </c>
      <c r="AK24" s="94"/>
      <c r="AL24" s="94"/>
      <c r="AM24" s="94"/>
      <c r="AN24" s="95"/>
      <c r="AO24" s="93">
        <v>3</v>
      </c>
      <c r="AP24" s="94"/>
      <c r="AQ24" s="94"/>
      <c r="AR24" s="94"/>
      <c r="AS24" s="95"/>
      <c r="AT24" s="93">
        <v>4</v>
      </c>
      <c r="AU24" s="94"/>
      <c r="AV24" s="94"/>
      <c r="AW24" s="94"/>
      <c r="AX24" s="96"/>
    </row>
    <row r="25" spans="1:50" ht="22.5" customHeight="1">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v>100</v>
      </c>
      <c r="AF25" s="94"/>
      <c r="AG25" s="94"/>
      <c r="AH25" s="94"/>
      <c r="AI25" s="95"/>
      <c r="AJ25" s="93">
        <v>0</v>
      </c>
      <c r="AK25" s="94"/>
      <c r="AL25" s="94"/>
      <c r="AM25" s="94"/>
      <c r="AN25" s="95"/>
      <c r="AO25" s="93">
        <v>67</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c r="A68" s="185"/>
      <c r="B68" s="186"/>
      <c r="C68" s="186"/>
      <c r="D68" s="186"/>
      <c r="E68" s="186"/>
      <c r="F68" s="187"/>
      <c r="G68" s="254" t="s">
        <v>475</v>
      </c>
      <c r="H68" s="195"/>
      <c r="I68" s="195"/>
      <c r="J68" s="195"/>
      <c r="K68" s="195"/>
      <c r="L68" s="195"/>
      <c r="M68" s="195"/>
      <c r="N68" s="195"/>
      <c r="O68" s="195"/>
      <c r="P68" s="195"/>
      <c r="Q68" s="195"/>
      <c r="R68" s="195"/>
      <c r="S68" s="195"/>
      <c r="T68" s="195"/>
      <c r="U68" s="195"/>
      <c r="V68" s="195"/>
      <c r="W68" s="195"/>
      <c r="X68" s="196"/>
      <c r="Y68" s="332" t="s">
        <v>66</v>
      </c>
      <c r="Z68" s="333"/>
      <c r="AA68" s="334"/>
      <c r="AB68" s="202" t="s">
        <v>476</v>
      </c>
      <c r="AC68" s="203"/>
      <c r="AD68" s="204"/>
      <c r="AE68" s="93">
        <v>10</v>
      </c>
      <c r="AF68" s="94"/>
      <c r="AG68" s="94"/>
      <c r="AH68" s="94"/>
      <c r="AI68" s="95"/>
      <c r="AJ68" s="93">
        <v>9</v>
      </c>
      <c r="AK68" s="94"/>
      <c r="AL68" s="94"/>
      <c r="AM68" s="94"/>
      <c r="AN68" s="95"/>
      <c r="AO68" s="93">
        <v>24</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476</v>
      </c>
      <c r="AC69" s="211"/>
      <c r="AD69" s="212"/>
      <c r="AE69" s="93">
        <v>30</v>
      </c>
      <c r="AF69" s="94"/>
      <c r="AG69" s="94"/>
      <c r="AH69" s="94"/>
      <c r="AI69" s="95"/>
      <c r="AJ69" s="93">
        <v>19</v>
      </c>
      <c r="AK69" s="94"/>
      <c r="AL69" s="94"/>
      <c r="AM69" s="94"/>
      <c r="AN69" s="95"/>
      <c r="AO69" s="93">
        <v>17</v>
      </c>
      <c r="AP69" s="94"/>
      <c r="AQ69" s="94"/>
      <c r="AR69" s="94"/>
      <c r="AS69" s="95"/>
      <c r="AT69" s="93">
        <v>12</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477</v>
      </c>
      <c r="H83" s="144"/>
      <c r="I83" s="144"/>
      <c r="J83" s="144"/>
      <c r="K83" s="144"/>
      <c r="L83" s="144"/>
      <c r="M83" s="144"/>
      <c r="N83" s="144"/>
      <c r="O83" s="144"/>
      <c r="P83" s="144"/>
      <c r="Q83" s="144"/>
      <c r="R83" s="144"/>
      <c r="S83" s="144"/>
      <c r="T83" s="144"/>
      <c r="U83" s="144"/>
      <c r="V83" s="144"/>
      <c r="W83" s="144"/>
      <c r="X83" s="144"/>
      <c r="Y83" s="146" t="s">
        <v>17</v>
      </c>
      <c r="Z83" s="147"/>
      <c r="AA83" s="148"/>
      <c r="AB83" s="181" t="s">
        <v>478</v>
      </c>
      <c r="AC83" s="150"/>
      <c r="AD83" s="151"/>
      <c r="AE83" s="152">
        <v>17.100000000000001</v>
      </c>
      <c r="AF83" s="153"/>
      <c r="AG83" s="153"/>
      <c r="AH83" s="153"/>
      <c r="AI83" s="153"/>
      <c r="AJ83" s="152" t="s">
        <v>471</v>
      </c>
      <c r="AK83" s="153"/>
      <c r="AL83" s="153"/>
      <c r="AM83" s="153"/>
      <c r="AN83" s="153"/>
      <c r="AO83" s="152">
        <v>83</v>
      </c>
      <c r="AP83" s="153"/>
      <c r="AQ83" s="153"/>
      <c r="AR83" s="153"/>
      <c r="AS83" s="153"/>
      <c r="AT83" s="93">
        <v>52</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457</v>
      </c>
      <c r="AC84" s="158"/>
      <c r="AD84" s="159"/>
      <c r="AE84" s="157" t="s">
        <v>479</v>
      </c>
      <c r="AF84" s="158"/>
      <c r="AG84" s="158"/>
      <c r="AH84" s="158"/>
      <c r="AI84" s="159"/>
      <c r="AJ84" s="157" t="s">
        <v>480</v>
      </c>
      <c r="AK84" s="158"/>
      <c r="AL84" s="158"/>
      <c r="AM84" s="158"/>
      <c r="AN84" s="159"/>
      <c r="AO84" s="157" t="s">
        <v>481</v>
      </c>
      <c r="AP84" s="158"/>
      <c r="AQ84" s="158"/>
      <c r="AR84" s="158"/>
      <c r="AS84" s="159"/>
      <c r="AT84" s="157" t="s">
        <v>482</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c r="A98" s="377"/>
      <c r="B98" s="378"/>
      <c r="C98" s="412" t="s">
        <v>483</v>
      </c>
      <c r="D98" s="413"/>
      <c r="E98" s="413"/>
      <c r="F98" s="413"/>
      <c r="G98" s="413"/>
      <c r="H98" s="413"/>
      <c r="I98" s="413"/>
      <c r="J98" s="413"/>
      <c r="K98" s="414"/>
      <c r="L98" s="71">
        <v>1</v>
      </c>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c r="A99" s="377"/>
      <c r="B99" s="378"/>
      <c r="C99" s="161" t="s">
        <v>484</v>
      </c>
      <c r="D99" s="162"/>
      <c r="E99" s="162"/>
      <c r="F99" s="162"/>
      <c r="G99" s="162"/>
      <c r="H99" s="162"/>
      <c r="I99" s="162"/>
      <c r="J99" s="162"/>
      <c r="K99" s="163"/>
      <c r="L99" s="71">
        <v>170</v>
      </c>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c r="A100" s="377"/>
      <c r="B100" s="378"/>
      <c r="C100" s="161" t="s">
        <v>485</v>
      </c>
      <c r="D100" s="162"/>
      <c r="E100" s="162"/>
      <c r="F100" s="162"/>
      <c r="G100" s="162"/>
      <c r="H100" s="162"/>
      <c r="I100" s="162"/>
      <c r="J100" s="162"/>
      <c r="K100" s="163"/>
      <c r="L100" s="71">
        <v>37</v>
      </c>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79"/>
      <c r="B104" s="380"/>
      <c r="C104" s="369" t="s">
        <v>22</v>
      </c>
      <c r="D104" s="370"/>
      <c r="E104" s="370"/>
      <c r="F104" s="370"/>
      <c r="G104" s="370"/>
      <c r="H104" s="370"/>
      <c r="I104" s="370"/>
      <c r="J104" s="370"/>
      <c r="K104" s="371"/>
      <c r="L104" s="372">
        <f>SUM(L98:Q103)</f>
        <v>208</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6.25" customHeight="1">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463</v>
      </c>
      <c r="AE108" s="603"/>
      <c r="AF108" s="603"/>
      <c r="AG108" s="599" t="s">
        <v>582</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463</v>
      </c>
      <c r="AE109" s="441"/>
      <c r="AF109" s="441"/>
      <c r="AG109" s="303" t="s">
        <v>488</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463</v>
      </c>
      <c r="AE110" s="584"/>
      <c r="AF110" s="584"/>
      <c r="AG110" s="529" t="s">
        <v>489</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463</v>
      </c>
      <c r="AE111" s="437"/>
      <c r="AF111" s="437"/>
      <c r="AG111" s="300" t="s">
        <v>581</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487</v>
      </c>
      <c r="AE112" s="441"/>
      <c r="AF112" s="441"/>
      <c r="AG112" s="303" t="s">
        <v>471</v>
      </c>
      <c r="AH112" s="304"/>
      <c r="AI112" s="304"/>
      <c r="AJ112" s="304"/>
      <c r="AK112" s="304"/>
      <c r="AL112" s="304"/>
      <c r="AM112" s="304"/>
      <c r="AN112" s="304"/>
      <c r="AO112" s="304"/>
      <c r="AP112" s="304"/>
      <c r="AQ112" s="304"/>
      <c r="AR112" s="304"/>
      <c r="AS112" s="304"/>
      <c r="AT112" s="304"/>
      <c r="AU112" s="304"/>
      <c r="AV112" s="304"/>
      <c r="AW112" s="304"/>
      <c r="AX112" s="305"/>
    </row>
    <row r="113" spans="1:64" ht="43.5" customHeight="1">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463</v>
      </c>
      <c r="AE113" s="441"/>
      <c r="AF113" s="441"/>
      <c r="AG113" s="303" t="s">
        <v>584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487</v>
      </c>
      <c r="AE114" s="441"/>
      <c r="AF114" s="441"/>
      <c r="AG114" s="303" t="s">
        <v>473</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463</v>
      </c>
      <c r="AE115" s="441"/>
      <c r="AF115" s="441"/>
      <c r="AG115" s="303" t="s">
        <v>490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487</v>
      </c>
      <c r="AE116" s="632"/>
      <c r="AF116" s="632"/>
      <c r="AG116" s="365" t="s">
        <v>473</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463</v>
      </c>
      <c r="AE117" s="584"/>
      <c r="AF117" s="593"/>
      <c r="AG117" s="597" t="s">
        <v>491</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486</v>
      </c>
      <c r="AE118" s="437"/>
      <c r="AF118" s="636"/>
      <c r="AG118" s="300" t="s">
        <v>492</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463</v>
      </c>
      <c r="AE119" s="605"/>
      <c r="AF119" s="605"/>
      <c r="AG119" s="303" t="s">
        <v>493</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463</v>
      </c>
      <c r="AE120" s="441"/>
      <c r="AF120" s="441"/>
      <c r="AG120" s="303" t="s">
        <v>494</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463</v>
      </c>
      <c r="AE121" s="441"/>
      <c r="AF121" s="441"/>
      <c r="AG121" s="529" t="s">
        <v>495</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487</v>
      </c>
      <c r="AE122" s="437"/>
      <c r="AF122" s="437"/>
      <c r="AG122" s="575" t="s">
        <v>471</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c r="A124" s="623"/>
      <c r="B124" s="624"/>
      <c r="C124" s="637" t="s">
        <v>473</v>
      </c>
      <c r="D124" s="638"/>
      <c r="E124" s="638"/>
      <c r="F124" s="638"/>
      <c r="G124" s="638"/>
      <c r="H124" s="638"/>
      <c r="I124" s="638"/>
      <c r="J124" s="638"/>
      <c r="K124" s="638"/>
      <c r="L124" s="638"/>
      <c r="M124" s="638"/>
      <c r="N124" s="638"/>
      <c r="O124" s="639"/>
      <c r="P124" s="646" t="s">
        <v>472</v>
      </c>
      <c r="Q124" s="646"/>
      <c r="R124" s="646"/>
      <c r="S124" s="647"/>
      <c r="T124" s="629" t="s">
        <v>473</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c r="A125" s="625"/>
      <c r="B125" s="626"/>
      <c r="C125" s="640" t="s">
        <v>473</v>
      </c>
      <c r="D125" s="641"/>
      <c r="E125" s="641"/>
      <c r="F125" s="641"/>
      <c r="G125" s="641"/>
      <c r="H125" s="641"/>
      <c r="I125" s="641"/>
      <c r="J125" s="641"/>
      <c r="K125" s="641"/>
      <c r="L125" s="641"/>
      <c r="M125" s="641"/>
      <c r="N125" s="641"/>
      <c r="O125" s="642"/>
      <c r="P125" s="648" t="s">
        <v>472</v>
      </c>
      <c r="Q125" s="648"/>
      <c r="R125" s="648"/>
      <c r="S125" s="649"/>
      <c r="T125" s="433" t="s">
        <v>472</v>
      </c>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c r="A126" s="548" t="s">
        <v>58</v>
      </c>
      <c r="B126" s="549"/>
      <c r="C126" s="391" t="s">
        <v>64</v>
      </c>
      <c r="D126" s="571"/>
      <c r="E126" s="571"/>
      <c r="F126" s="572"/>
      <c r="G126" s="542" t="s">
        <v>496</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c r="A127" s="550"/>
      <c r="B127" s="551"/>
      <c r="C127" s="360" t="s">
        <v>68</v>
      </c>
      <c r="D127" s="361"/>
      <c r="E127" s="361"/>
      <c r="F127" s="362"/>
      <c r="G127" s="363" t="s">
        <v>497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78.75" customHeight="1" thickBot="1">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c r="A137" s="403" t="s">
        <v>224</v>
      </c>
      <c r="B137" s="404"/>
      <c r="C137" s="404"/>
      <c r="D137" s="404"/>
      <c r="E137" s="404"/>
      <c r="F137" s="404"/>
      <c r="G137" s="417">
        <v>69</v>
      </c>
      <c r="H137" s="418"/>
      <c r="I137" s="418"/>
      <c r="J137" s="418"/>
      <c r="K137" s="418"/>
      <c r="L137" s="418"/>
      <c r="M137" s="418"/>
      <c r="N137" s="418"/>
      <c r="O137" s="418"/>
      <c r="P137" s="419"/>
      <c r="Q137" s="404" t="s">
        <v>225</v>
      </c>
      <c r="R137" s="404"/>
      <c r="S137" s="404"/>
      <c r="T137" s="404"/>
      <c r="U137" s="404"/>
      <c r="V137" s="404"/>
      <c r="W137" s="417">
        <v>55</v>
      </c>
      <c r="X137" s="418"/>
      <c r="Y137" s="418"/>
      <c r="Z137" s="418"/>
      <c r="AA137" s="418"/>
      <c r="AB137" s="418"/>
      <c r="AC137" s="418"/>
      <c r="AD137" s="418"/>
      <c r="AE137" s="418"/>
      <c r="AF137" s="419"/>
      <c r="AG137" s="404" t="s">
        <v>226</v>
      </c>
      <c r="AH137" s="404"/>
      <c r="AI137" s="404"/>
      <c r="AJ137" s="404"/>
      <c r="AK137" s="404"/>
      <c r="AL137" s="404"/>
      <c r="AM137" s="400">
        <v>54</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v>93</v>
      </c>
      <c r="H138" s="421"/>
      <c r="I138" s="421"/>
      <c r="J138" s="421"/>
      <c r="K138" s="421"/>
      <c r="L138" s="421"/>
      <c r="M138" s="421"/>
      <c r="N138" s="421"/>
      <c r="O138" s="421"/>
      <c r="P138" s="422"/>
      <c r="Q138" s="406" t="s">
        <v>228</v>
      </c>
      <c r="R138" s="406"/>
      <c r="S138" s="406"/>
      <c r="T138" s="406"/>
      <c r="U138" s="406"/>
      <c r="V138" s="406"/>
      <c r="W138" s="420">
        <v>97</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t="s">
        <v>498</v>
      </c>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t="s">
        <v>498</v>
      </c>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t="s">
        <v>498</v>
      </c>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t="s">
        <v>498</v>
      </c>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t="s">
        <v>498</v>
      </c>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t="s">
        <v>498</v>
      </c>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t="s">
        <v>499</v>
      </c>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t="s">
        <v>500</v>
      </c>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t="s">
        <v>499</v>
      </c>
      <c r="R164" s="62"/>
      <c r="S164" s="62"/>
      <c r="T164" s="62"/>
      <c r="U164" s="62"/>
      <c r="V164" s="62"/>
      <c r="W164" s="62"/>
      <c r="X164" s="62"/>
      <c r="Y164" s="62"/>
      <c r="Z164" s="62"/>
      <c r="AA164" s="62"/>
      <c r="AB164" s="62"/>
      <c r="AC164" s="62"/>
      <c r="AD164" s="62"/>
      <c r="AE164" s="62"/>
      <c r="AF164" s="62"/>
      <c r="AG164" s="62"/>
      <c r="AH164" s="62" t="s">
        <v>498</v>
      </c>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4" t="s">
        <v>34</v>
      </c>
      <c r="B178" s="535"/>
      <c r="C178" s="535"/>
      <c r="D178" s="535"/>
      <c r="E178" s="535"/>
      <c r="F178" s="536"/>
      <c r="G178" s="387" t="s">
        <v>501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502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7"/>
      <c r="C180" s="537"/>
      <c r="D180" s="537"/>
      <c r="E180" s="537"/>
      <c r="F180" s="538"/>
      <c r="G180" s="97" t="s">
        <v>503</v>
      </c>
      <c r="H180" s="98"/>
      <c r="I180" s="98"/>
      <c r="J180" s="98"/>
      <c r="K180" s="99"/>
      <c r="L180" s="100" t="s">
        <v>504</v>
      </c>
      <c r="M180" s="101"/>
      <c r="N180" s="101"/>
      <c r="O180" s="101"/>
      <c r="P180" s="101"/>
      <c r="Q180" s="101"/>
      <c r="R180" s="101"/>
      <c r="S180" s="101"/>
      <c r="T180" s="101"/>
      <c r="U180" s="101"/>
      <c r="V180" s="101"/>
      <c r="W180" s="101"/>
      <c r="X180" s="102"/>
      <c r="Y180" s="103">
        <v>4</v>
      </c>
      <c r="Z180" s="104"/>
      <c r="AA180" s="104"/>
      <c r="AB180" s="105"/>
      <c r="AC180" s="97" t="s">
        <v>529</v>
      </c>
      <c r="AD180" s="98"/>
      <c r="AE180" s="98"/>
      <c r="AF180" s="98"/>
      <c r="AG180" s="99"/>
      <c r="AH180" s="100" t="s">
        <v>530</v>
      </c>
      <c r="AI180" s="101"/>
      <c r="AJ180" s="101"/>
      <c r="AK180" s="101"/>
      <c r="AL180" s="101"/>
      <c r="AM180" s="101"/>
      <c r="AN180" s="101"/>
      <c r="AO180" s="101"/>
      <c r="AP180" s="101"/>
      <c r="AQ180" s="101"/>
      <c r="AR180" s="101"/>
      <c r="AS180" s="101"/>
      <c r="AT180" s="102"/>
      <c r="AU180" s="103">
        <v>16</v>
      </c>
      <c r="AV180" s="104"/>
      <c r="AW180" s="104"/>
      <c r="AX180" s="399"/>
    </row>
    <row r="181" spans="1:50" ht="24.75" customHeight="1">
      <c r="A181" s="126"/>
      <c r="B181" s="537"/>
      <c r="C181" s="537"/>
      <c r="D181" s="537"/>
      <c r="E181" s="537"/>
      <c r="F181" s="538"/>
      <c r="G181" s="74" t="s">
        <v>505</v>
      </c>
      <c r="H181" s="75"/>
      <c r="I181" s="75"/>
      <c r="J181" s="75"/>
      <c r="K181" s="76"/>
      <c r="L181" s="77" t="s">
        <v>506</v>
      </c>
      <c r="M181" s="78"/>
      <c r="N181" s="78"/>
      <c r="O181" s="78"/>
      <c r="P181" s="78"/>
      <c r="Q181" s="78"/>
      <c r="R181" s="78"/>
      <c r="S181" s="78"/>
      <c r="T181" s="78"/>
      <c r="U181" s="78"/>
      <c r="V181" s="78"/>
      <c r="W181" s="78"/>
      <c r="X181" s="79"/>
      <c r="Y181" s="80">
        <v>2</v>
      </c>
      <c r="Z181" s="81"/>
      <c r="AA181" s="81"/>
      <c r="AB181" s="92"/>
      <c r="AC181" s="74" t="s">
        <v>531</v>
      </c>
      <c r="AD181" s="75"/>
      <c r="AE181" s="75"/>
      <c r="AF181" s="75"/>
      <c r="AG181" s="76"/>
      <c r="AH181" s="77" t="s">
        <v>532</v>
      </c>
      <c r="AI181" s="78"/>
      <c r="AJ181" s="78"/>
      <c r="AK181" s="78"/>
      <c r="AL181" s="78"/>
      <c r="AM181" s="78"/>
      <c r="AN181" s="78"/>
      <c r="AO181" s="78"/>
      <c r="AP181" s="78"/>
      <c r="AQ181" s="78"/>
      <c r="AR181" s="78"/>
      <c r="AS181" s="78"/>
      <c r="AT181" s="79"/>
      <c r="AU181" s="80">
        <v>1</v>
      </c>
      <c r="AV181" s="81"/>
      <c r="AW181" s="81"/>
      <c r="AX181" s="82"/>
    </row>
    <row r="182" spans="1:50" ht="24.75" customHeight="1">
      <c r="A182" s="126"/>
      <c r="B182" s="537"/>
      <c r="C182" s="537"/>
      <c r="D182" s="537"/>
      <c r="E182" s="537"/>
      <c r="F182" s="538"/>
      <c r="G182" s="74" t="s">
        <v>507</v>
      </c>
      <c r="H182" s="75"/>
      <c r="I182" s="75"/>
      <c r="J182" s="75"/>
      <c r="K182" s="76"/>
      <c r="L182" s="77" t="s">
        <v>508</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17</v>
      </c>
      <c r="AV190" s="89"/>
      <c r="AW190" s="89"/>
      <c r="AX190" s="91"/>
    </row>
    <row r="191" spans="1:50" ht="30" customHeight="1">
      <c r="A191" s="126"/>
      <c r="B191" s="537"/>
      <c r="C191" s="537"/>
      <c r="D191" s="537"/>
      <c r="E191" s="537"/>
      <c r="F191" s="538"/>
      <c r="G191" s="387" t="s">
        <v>509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510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37"/>
      <c r="C193" s="537"/>
      <c r="D193" s="537"/>
      <c r="E193" s="537"/>
      <c r="F193" s="538"/>
      <c r="G193" s="97" t="s">
        <v>511</v>
      </c>
      <c r="H193" s="98"/>
      <c r="I193" s="98"/>
      <c r="J193" s="98"/>
      <c r="K193" s="99"/>
      <c r="L193" s="100" t="s">
        <v>512</v>
      </c>
      <c r="M193" s="101"/>
      <c r="N193" s="101"/>
      <c r="O193" s="101"/>
      <c r="P193" s="101"/>
      <c r="Q193" s="101"/>
      <c r="R193" s="101"/>
      <c r="S193" s="101"/>
      <c r="T193" s="101"/>
      <c r="U193" s="101"/>
      <c r="V193" s="101"/>
      <c r="W193" s="101"/>
      <c r="X193" s="102"/>
      <c r="Y193" s="103">
        <v>8</v>
      </c>
      <c r="Z193" s="104"/>
      <c r="AA193" s="104"/>
      <c r="AB193" s="105"/>
      <c r="AC193" s="97" t="s">
        <v>533</v>
      </c>
      <c r="AD193" s="98"/>
      <c r="AE193" s="98"/>
      <c r="AF193" s="98"/>
      <c r="AG193" s="99"/>
      <c r="AH193" s="100" t="s">
        <v>534</v>
      </c>
      <c r="AI193" s="101"/>
      <c r="AJ193" s="101"/>
      <c r="AK193" s="101"/>
      <c r="AL193" s="101"/>
      <c r="AM193" s="101"/>
      <c r="AN193" s="101"/>
      <c r="AO193" s="101"/>
      <c r="AP193" s="101"/>
      <c r="AQ193" s="101"/>
      <c r="AR193" s="101"/>
      <c r="AS193" s="101"/>
      <c r="AT193" s="102"/>
      <c r="AU193" s="103">
        <v>10</v>
      </c>
      <c r="AV193" s="104"/>
      <c r="AW193" s="104"/>
      <c r="AX193" s="399"/>
    </row>
    <row r="194" spans="1:50" ht="24.75" customHeight="1">
      <c r="A194" s="126"/>
      <c r="B194" s="537"/>
      <c r="C194" s="537"/>
      <c r="D194" s="537"/>
      <c r="E194" s="537"/>
      <c r="F194" s="538"/>
      <c r="G194" s="74" t="s">
        <v>507</v>
      </c>
      <c r="H194" s="75"/>
      <c r="I194" s="75"/>
      <c r="J194" s="75"/>
      <c r="K194" s="76"/>
      <c r="L194" s="77" t="s">
        <v>508</v>
      </c>
      <c r="M194" s="78"/>
      <c r="N194" s="78"/>
      <c r="O194" s="78"/>
      <c r="P194" s="78"/>
      <c r="Q194" s="78"/>
      <c r="R194" s="78"/>
      <c r="S194" s="78"/>
      <c r="T194" s="78"/>
      <c r="U194" s="78"/>
      <c r="V194" s="78"/>
      <c r="W194" s="78"/>
      <c r="X194" s="79"/>
      <c r="Y194" s="80">
        <v>1</v>
      </c>
      <c r="Z194" s="81"/>
      <c r="AA194" s="81"/>
      <c r="AB194" s="92"/>
      <c r="AC194" s="74" t="s">
        <v>535</v>
      </c>
      <c r="AD194" s="75"/>
      <c r="AE194" s="75"/>
      <c r="AF194" s="75"/>
      <c r="AG194" s="76"/>
      <c r="AH194" s="77" t="s">
        <v>536</v>
      </c>
      <c r="AI194" s="78"/>
      <c r="AJ194" s="78"/>
      <c r="AK194" s="78"/>
      <c r="AL194" s="78"/>
      <c r="AM194" s="78"/>
      <c r="AN194" s="78"/>
      <c r="AO194" s="78"/>
      <c r="AP194" s="78"/>
      <c r="AQ194" s="78"/>
      <c r="AR194" s="78"/>
      <c r="AS194" s="78"/>
      <c r="AT194" s="79"/>
      <c r="AU194" s="80">
        <v>5</v>
      </c>
      <c r="AV194" s="81"/>
      <c r="AW194" s="81"/>
      <c r="AX194" s="82"/>
    </row>
    <row r="195" spans="1:50" ht="24.75" customHeight="1">
      <c r="A195" s="126"/>
      <c r="B195" s="537"/>
      <c r="C195" s="537"/>
      <c r="D195" s="537"/>
      <c r="E195" s="537"/>
      <c r="F195" s="538"/>
      <c r="G195" s="74" t="s">
        <v>513</v>
      </c>
      <c r="H195" s="75"/>
      <c r="I195" s="75"/>
      <c r="J195" s="75"/>
      <c r="K195" s="76"/>
      <c r="L195" s="77" t="s">
        <v>514</v>
      </c>
      <c r="M195" s="78"/>
      <c r="N195" s="78"/>
      <c r="O195" s="78"/>
      <c r="P195" s="78"/>
      <c r="Q195" s="78"/>
      <c r="R195" s="78"/>
      <c r="S195" s="78"/>
      <c r="T195" s="78"/>
      <c r="U195" s="78"/>
      <c r="V195" s="78"/>
      <c r="W195" s="78"/>
      <c r="X195" s="79"/>
      <c r="Y195" s="80">
        <v>1</v>
      </c>
      <c r="Z195" s="81"/>
      <c r="AA195" s="81"/>
      <c r="AB195" s="92"/>
      <c r="AC195" s="74" t="s">
        <v>531</v>
      </c>
      <c r="AD195" s="75"/>
      <c r="AE195" s="75"/>
      <c r="AF195" s="75"/>
      <c r="AG195" s="76"/>
      <c r="AH195" s="77" t="s">
        <v>537</v>
      </c>
      <c r="AI195" s="78"/>
      <c r="AJ195" s="78"/>
      <c r="AK195" s="78"/>
      <c r="AL195" s="78"/>
      <c r="AM195" s="78"/>
      <c r="AN195" s="78"/>
      <c r="AO195" s="78"/>
      <c r="AP195" s="78"/>
      <c r="AQ195" s="78"/>
      <c r="AR195" s="78"/>
      <c r="AS195" s="78"/>
      <c r="AT195" s="79"/>
      <c r="AU195" s="80">
        <v>3</v>
      </c>
      <c r="AV195" s="81"/>
      <c r="AW195" s="81"/>
      <c r="AX195" s="82"/>
    </row>
    <row r="196" spans="1:50" ht="24.75" customHeight="1">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18</v>
      </c>
      <c r="AV203" s="89"/>
      <c r="AW203" s="89"/>
      <c r="AX203" s="91"/>
    </row>
    <row r="204" spans="1:50" ht="30" customHeight="1">
      <c r="A204" s="126"/>
      <c r="B204" s="537"/>
      <c r="C204" s="537"/>
      <c r="D204" s="537"/>
      <c r="E204" s="537"/>
      <c r="F204" s="538"/>
      <c r="G204" s="387" t="s">
        <v>515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516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6"/>
      <c r="B206" s="537"/>
      <c r="C206" s="537"/>
      <c r="D206" s="537"/>
      <c r="E206" s="537"/>
      <c r="F206" s="538"/>
      <c r="G206" s="97" t="s">
        <v>517</v>
      </c>
      <c r="H206" s="98"/>
      <c r="I206" s="98"/>
      <c r="J206" s="98"/>
      <c r="K206" s="99"/>
      <c r="L206" s="100" t="s">
        <v>518</v>
      </c>
      <c r="M206" s="101"/>
      <c r="N206" s="101"/>
      <c r="O206" s="101"/>
      <c r="P206" s="101"/>
      <c r="Q206" s="101"/>
      <c r="R206" s="101"/>
      <c r="S206" s="101"/>
      <c r="T206" s="101"/>
      <c r="U206" s="101"/>
      <c r="V206" s="101"/>
      <c r="W206" s="101"/>
      <c r="X206" s="102"/>
      <c r="Y206" s="103">
        <v>11</v>
      </c>
      <c r="Z206" s="104"/>
      <c r="AA206" s="104"/>
      <c r="AB206" s="105"/>
      <c r="AC206" s="97" t="s">
        <v>529</v>
      </c>
      <c r="AD206" s="98"/>
      <c r="AE206" s="98"/>
      <c r="AF206" s="98"/>
      <c r="AG206" s="99"/>
      <c r="AH206" s="100" t="s">
        <v>512</v>
      </c>
      <c r="AI206" s="101"/>
      <c r="AJ206" s="101"/>
      <c r="AK206" s="101"/>
      <c r="AL206" s="101"/>
      <c r="AM206" s="101"/>
      <c r="AN206" s="101"/>
      <c r="AO206" s="101"/>
      <c r="AP206" s="101"/>
      <c r="AQ206" s="101"/>
      <c r="AR206" s="101"/>
      <c r="AS206" s="101"/>
      <c r="AT206" s="102"/>
      <c r="AU206" s="103">
        <v>4</v>
      </c>
      <c r="AV206" s="104"/>
      <c r="AW206" s="104"/>
      <c r="AX206" s="399"/>
    </row>
    <row r="207" spans="1:50" ht="24.75" customHeight="1">
      <c r="A207" s="126"/>
      <c r="B207" s="537"/>
      <c r="C207" s="537"/>
      <c r="D207" s="537"/>
      <c r="E207" s="537"/>
      <c r="F207" s="538"/>
      <c r="G207" s="74" t="s">
        <v>519</v>
      </c>
      <c r="H207" s="75"/>
      <c r="I207" s="75"/>
      <c r="J207" s="75"/>
      <c r="K207" s="76"/>
      <c r="L207" s="77" t="s">
        <v>520</v>
      </c>
      <c r="M207" s="78"/>
      <c r="N207" s="78"/>
      <c r="O207" s="78"/>
      <c r="P207" s="78"/>
      <c r="Q207" s="78"/>
      <c r="R207" s="78"/>
      <c r="S207" s="78"/>
      <c r="T207" s="78"/>
      <c r="U207" s="78"/>
      <c r="V207" s="78"/>
      <c r="W207" s="78"/>
      <c r="X207" s="79"/>
      <c r="Y207" s="80">
        <v>10</v>
      </c>
      <c r="Z207" s="81"/>
      <c r="AA207" s="81"/>
      <c r="AB207" s="92"/>
      <c r="AC207" s="74" t="s">
        <v>538</v>
      </c>
      <c r="AD207" s="75"/>
      <c r="AE207" s="75"/>
      <c r="AF207" s="75"/>
      <c r="AG207" s="76"/>
      <c r="AH207" s="77" t="s">
        <v>539</v>
      </c>
      <c r="AI207" s="78"/>
      <c r="AJ207" s="78"/>
      <c r="AK207" s="78"/>
      <c r="AL207" s="78"/>
      <c r="AM207" s="78"/>
      <c r="AN207" s="78"/>
      <c r="AO207" s="78"/>
      <c r="AP207" s="78"/>
      <c r="AQ207" s="78"/>
      <c r="AR207" s="78"/>
      <c r="AS207" s="78"/>
      <c r="AT207" s="79"/>
      <c r="AU207" s="80">
        <v>3</v>
      </c>
      <c r="AV207" s="81"/>
      <c r="AW207" s="81"/>
      <c r="AX207" s="82"/>
    </row>
    <row r="208" spans="1:50" ht="24.75" customHeight="1">
      <c r="A208" s="126"/>
      <c r="B208" s="537"/>
      <c r="C208" s="537"/>
      <c r="D208" s="537"/>
      <c r="E208" s="537"/>
      <c r="F208" s="538"/>
      <c r="G208" s="74" t="s">
        <v>521</v>
      </c>
      <c r="H208" s="75"/>
      <c r="I208" s="75"/>
      <c r="J208" s="75"/>
      <c r="K208" s="76"/>
      <c r="L208" s="77" t="s">
        <v>522</v>
      </c>
      <c r="M208" s="78"/>
      <c r="N208" s="78"/>
      <c r="O208" s="78"/>
      <c r="P208" s="78"/>
      <c r="Q208" s="78"/>
      <c r="R208" s="78"/>
      <c r="S208" s="78"/>
      <c r="T208" s="78"/>
      <c r="U208" s="78"/>
      <c r="V208" s="78"/>
      <c r="W208" s="78"/>
      <c r="X208" s="79"/>
      <c r="Y208" s="80">
        <v>3</v>
      </c>
      <c r="Z208" s="81"/>
      <c r="AA208" s="81"/>
      <c r="AB208" s="92"/>
      <c r="AC208" s="74" t="s">
        <v>528</v>
      </c>
      <c r="AD208" s="75"/>
      <c r="AE208" s="75"/>
      <c r="AF208" s="75"/>
      <c r="AG208" s="76"/>
      <c r="AH208" s="77" t="s">
        <v>508</v>
      </c>
      <c r="AI208" s="78"/>
      <c r="AJ208" s="78"/>
      <c r="AK208" s="78"/>
      <c r="AL208" s="78"/>
      <c r="AM208" s="78"/>
      <c r="AN208" s="78"/>
      <c r="AO208" s="78"/>
      <c r="AP208" s="78"/>
      <c r="AQ208" s="78"/>
      <c r="AR208" s="78"/>
      <c r="AS208" s="78"/>
      <c r="AT208" s="79"/>
      <c r="AU208" s="80">
        <v>3</v>
      </c>
      <c r="AV208" s="81"/>
      <c r="AW208" s="81"/>
      <c r="AX208" s="82"/>
    </row>
    <row r="209" spans="1:50" ht="24.75" customHeight="1">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24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10</v>
      </c>
      <c r="AV216" s="89"/>
      <c r="AW216" s="89"/>
      <c r="AX216" s="91"/>
    </row>
    <row r="217" spans="1:50" ht="30" customHeight="1">
      <c r="A217" s="126"/>
      <c r="B217" s="537"/>
      <c r="C217" s="537"/>
      <c r="D217" s="537"/>
      <c r="E217" s="537"/>
      <c r="F217" s="538"/>
      <c r="G217" s="387" t="s">
        <v>523</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524</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6"/>
      <c r="B219" s="537"/>
      <c r="C219" s="537"/>
      <c r="D219" s="537"/>
      <c r="E219" s="537"/>
      <c r="F219" s="538"/>
      <c r="G219" s="97" t="s">
        <v>519</v>
      </c>
      <c r="H219" s="98"/>
      <c r="I219" s="98"/>
      <c r="J219" s="98"/>
      <c r="K219" s="99"/>
      <c r="L219" s="100" t="s">
        <v>525</v>
      </c>
      <c r="M219" s="101"/>
      <c r="N219" s="101"/>
      <c r="O219" s="101"/>
      <c r="P219" s="101"/>
      <c r="Q219" s="101"/>
      <c r="R219" s="101"/>
      <c r="S219" s="101"/>
      <c r="T219" s="101"/>
      <c r="U219" s="101"/>
      <c r="V219" s="101"/>
      <c r="W219" s="101"/>
      <c r="X219" s="102"/>
      <c r="Y219" s="103">
        <v>2</v>
      </c>
      <c r="Z219" s="104"/>
      <c r="AA219" s="104"/>
      <c r="AB219" s="105"/>
      <c r="AC219" s="97" t="s">
        <v>538</v>
      </c>
      <c r="AD219" s="98"/>
      <c r="AE219" s="98"/>
      <c r="AF219" s="98"/>
      <c r="AG219" s="99"/>
      <c r="AH219" s="100" t="s">
        <v>540</v>
      </c>
      <c r="AI219" s="101"/>
      <c r="AJ219" s="101"/>
      <c r="AK219" s="101"/>
      <c r="AL219" s="101"/>
      <c r="AM219" s="101"/>
      <c r="AN219" s="101"/>
      <c r="AO219" s="101"/>
      <c r="AP219" s="101"/>
      <c r="AQ219" s="101"/>
      <c r="AR219" s="101"/>
      <c r="AS219" s="101"/>
      <c r="AT219" s="102"/>
      <c r="AU219" s="103">
        <v>35</v>
      </c>
      <c r="AV219" s="104"/>
      <c r="AW219" s="104"/>
      <c r="AX219" s="399"/>
    </row>
    <row r="220" spans="1:50" ht="24.75" customHeight="1">
      <c r="A220" s="126"/>
      <c r="B220" s="537"/>
      <c r="C220" s="537"/>
      <c r="D220" s="537"/>
      <c r="E220" s="537"/>
      <c r="F220" s="538"/>
      <c r="G220" s="74" t="s">
        <v>526</v>
      </c>
      <c r="H220" s="75"/>
      <c r="I220" s="75"/>
      <c r="J220" s="75"/>
      <c r="K220" s="76"/>
      <c r="L220" s="77" t="s">
        <v>527</v>
      </c>
      <c r="M220" s="78"/>
      <c r="N220" s="78"/>
      <c r="O220" s="78"/>
      <c r="P220" s="78"/>
      <c r="Q220" s="78"/>
      <c r="R220" s="78"/>
      <c r="S220" s="78"/>
      <c r="T220" s="78"/>
      <c r="U220" s="78"/>
      <c r="V220" s="78"/>
      <c r="W220" s="78"/>
      <c r="X220" s="79"/>
      <c r="Y220" s="80">
        <v>1</v>
      </c>
      <c r="Z220" s="81"/>
      <c r="AA220" s="81"/>
      <c r="AB220" s="92"/>
      <c r="AC220" s="74" t="s">
        <v>583</v>
      </c>
      <c r="AD220" s="75"/>
      <c r="AE220" s="75"/>
      <c r="AF220" s="75"/>
      <c r="AG220" s="76"/>
      <c r="AH220" s="77" t="s">
        <v>541</v>
      </c>
      <c r="AI220" s="78"/>
      <c r="AJ220" s="78"/>
      <c r="AK220" s="78"/>
      <c r="AL220" s="78"/>
      <c r="AM220" s="78"/>
      <c r="AN220" s="78"/>
      <c r="AO220" s="78"/>
      <c r="AP220" s="78"/>
      <c r="AQ220" s="78"/>
      <c r="AR220" s="78"/>
      <c r="AS220" s="78"/>
      <c r="AT220" s="79"/>
      <c r="AU220" s="80">
        <v>31</v>
      </c>
      <c r="AV220" s="81"/>
      <c r="AW220" s="81"/>
      <c r="AX220" s="82"/>
    </row>
    <row r="221" spans="1:50" ht="24.75" customHeight="1">
      <c r="A221" s="126"/>
      <c r="B221" s="537"/>
      <c r="C221" s="537"/>
      <c r="D221" s="537"/>
      <c r="E221" s="537"/>
      <c r="F221" s="538"/>
      <c r="G221" s="74" t="s">
        <v>528</v>
      </c>
      <c r="H221" s="75"/>
      <c r="I221" s="75"/>
      <c r="J221" s="75"/>
      <c r="K221" s="76"/>
      <c r="L221" s="77" t="s">
        <v>522</v>
      </c>
      <c r="M221" s="78"/>
      <c r="N221" s="78"/>
      <c r="O221" s="78"/>
      <c r="P221" s="78"/>
      <c r="Q221" s="78"/>
      <c r="R221" s="78"/>
      <c r="S221" s="78"/>
      <c r="T221" s="78"/>
      <c r="U221" s="78"/>
      <c r="V221" s="78"/>
      <c r="W221" s="78"/>
      <c r="X221" s="79"/>
      <c r="Y221" s="80">
        <v>1</v>
      </c>
      <c r="Z221" s="81"/>
      <c r="AA221" s="81"/>
      <c r="AB221" s="92"/>
      <c r="AC221" s="74" t="s">
        <v>542</v>
      </c>
      <c r="AD221" s="75"/>
      <c r="AE221" s="75"/>
      <c r="AF221" s="75"/>
      <c r="AG221" s="76"/>
      <c r="AH221" s="77" t="s">
        <v>512</v>
      </c>
      <c r="AI221" s="78"/>
      <c r="AJ221" s="78"/>
      <c r="AK221" s="78"/>
      <c r="AL221" s="78"/>
      <c r="AM221" s="78"/>
      <c r="AN221" s="78"/>
      <c r="AO221" s="78"/>
      <c r="AP221" s="78"/>
      <c r="AQ221" s="78"/>
      <c r="AR221" s="78"/>
      <c r="AS221" s="78"/>
      <c r="AT221" s="79"/>
      <c r="AU221" s="80">
        <v>13</v>
      </c>
      <c r="AV221" s="81"/>
      <c r="AW221" s="81"/>
      <c r="AX221" s="82"/>
    </row>
    <row r="222" spans="1:50" ht="24.75" customHeight="1">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t="s">
        <v>543</v>
      </c>
      <c r="AD222" s="75"/>
      <c r="AE222" s="75"/>
      <c r="AF222" s="75"/>
      <c r="AG222" s="76"/>
      <c r="AH222" s="77" t="s">
        <v>508</v>
      </c>
      <c r="AI222" s="78"/>
      <c r="AJ222" s="78"/>
      <c r="AK222" s="78"/>
      <c r="AL222" s="78"/>
      <c r="AM222" s="78"/>
      <c r="AN222" s="78"/>
      <c r="AO222" s="78"/>
      <c r="AP222" s="78"/>
      <c r="AQ222" s="78"/>
      <c r="AR222" s="78"/>
      <c r="AS222" s="78"/>
      <c r="AT222" s="79"/>
      <c r="AU222" s="80">
        <v>7</v>
      </c>
      <c r="AV222" s="81"/>
      <c r="AW222" s="81"/>
      <c r="AX222" s="82"/>
    </row>
    <row r="223" spans="1:50" ht="24.75" customHeight="1">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t="s">
        <v>583</v>
      </c>
      <c r="AD223" s="75"/>
      <c r="AE223" s="75"/>
      <c r="AF223" s="75"/>
      <c r="AG223" s="76"/>
      <c r="AH223" s="77" t="s">
        <v>544</v>
      </c>
      <c r="AI223" s="78"/>
      <c r="AJ223" s="78"/>
      <c r="AK223" s="78"/>
      <c r="AL223" s="78"/>
      <c r="AM223" s="78"/>
      <c r="AN223" s="78"/>
      <c r="AO223" s="78"/>
      <c r="AP223" s="78"/>
      <c r="AQ223" s="78"/>
      <c r="AR223" s="78"/>
      <c r="AS223" s="78"/>
      <c r="AT223" s="79"/>
      <c r="AU223" s="80">
        <v>5</v>
      </c>
      <c r="AV223" s="81"/>
      <c r="AW223" s="81"/>
      <c r="AX223" s="82"/>
    </row>
    <row r="224" spans="1:50" ht="24.75" customHeight="1">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91</v>
      </c>
      <c r="AV229" s="89"/>
      <c r="AW229" s="89"/>
      <c r="AX229" s="91"/>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556</v>
      </c>
      <c r="D236" s="113"/>
      <c r="E236" s="113"/>
      <c r="F236" s="113"/>
      <c r="G236" s="113"/>
      <c r="H236" s="113"/>
      <c r="I236" s="113"/>
      <c r="J236" s="113"/>
      <c r="K236" s="113"/>
      <c r="L236" s="113"/>
      <c r="M236" s="117" t="s">
        <v>557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v>
      </c>
      <c r="AL236" s="115"/>
      <c r="AM236" s="115"/>
      <c r="AN236" s="115"/>
      <c r="AO236" s="115"/>
      <c r="AP236" s="116"/>
      <c r="AQ236" s="117">
        <v>1</v>
      </c>
      <c r="AR236" s="113"/>
      <c r="AS236" s="113"/>
      <c r="AT236" s="113"/>
      <c r="AU236" s="114">
        <v>95</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404</v>
      </c>
      <c r="D268" s="118"/>
      <c r="E268" s="118"/>
      <c r="F268" s="118"/>
      <c r="G268" s="118"/>
      <c r="H268" s="118"/>
      <c r="I268" s="118"/>
      <c r="J268" s="118"/>
      <c r="K268" s="118"/>
      <c r="L268" s="118"/>
      <c r="M268" s="118" t="s">
        <v>405</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406</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556</v>
      </c>
      <c r="D269" s="113"/>
      <c r="E269" s="113"/>
      <c r="F269" s="113"/>
      <c r="G269" s="113"/>
      <c r="H269" s="113"/>
      <c r="I269" s="113"/>
      <c r="J269" s="113"/>
      <c r="K269" s="113"/>
      <c r="L269" s="113"/>
      <c r="M269" s="117" t="s">
        <v>558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10</v>
      </c>
      <c r="AL269" s="115"/>
      <c r="AM269" s="115"/>
      <c r="AN269" s="115"/>
      <c r="AO269" s="115"/>
      <c r="AP269" s="116"/>
      <c r="AQ269" s="117">
        <v>1</v>
      </c>
      <c r="AR269" s="113"/>
      <c r="AS269" s="113"/>
      <c r="AT269" s="113"/>
      <c r="AU269" s="114">
        <v>79</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404</v>
      </c>
      <c r="D301" s="118"/>
      <c r="E301" s="118"/>
      <c r="F301" s="118"/>
      <c r="G301" s="118"/>
      <c r="H301" s="118"/>
      <c r="I301" s="118"/>
      <c r="J301" s="118"/>
      <c r="K301" s="118"/>
      <c r="L301" s="118"/>
      <c r="M301" s="118" t="s">
        <v>405</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406</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559</v>
      </c>
      <c r="D302" s="113"/>
      <c r="E302" s="113"/>
      <c r="F302" s="113"/>
      <c r="G302" s="113"/>
      <c r="H302" s="113"/>
      <c r="I302" s="113"/>
      <c r="J302" s="113"/>
      <c r="K302" s="113"/>
      <c r="L302" s="113"/>
      <c r="M302" s="117" t="s">
        <v>560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24</v>
      </c>
      <c r="AL302" s="115"/>
      <c r="AM302" s="115"/>
      <c r="AN302" s="115"/>
      <c r="AO302" s="115"/>
      <c r="AP302" s="116"/>
      <c r="AQ302" s="117">
        <v>1</v>
      </c>
      <c r="AR302" s="113"/>
      <c r="AS302" s="113"/>
      <c r="AT302" s="113"/>
      <c r="AU302" s="114">
        <v>98</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404</v>
      </c>
      <c r="D334" s="118"/>
      <c r="E334" s="118"/>
      <c r="F334" s="118"/>
      <c r="G334" s="118"/>
      <c r="H334" s="118"/>
      <c r="I334" s="118"/>
      <c r="J334" s="118"/>
      <c r="K334" s="118"/>
      <c r="L334" s="118"/>
      <c r="M334" s="118" t="s">
        <v>405</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406</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7" t="s">
        <v>561</v>
      </c>
      <c r="D335" s="113"/>
      <c r="E335" s="113"/>
      <c r="F335" s="113"/>
      <c r="G335" s="113"/>
      <c r="H335" s="113"/>
      <c r="I335" s="113"/>
      <c r="J335" s="113"/>
      <c r="K335" s="113"/>
      <c r="L335" s="113"/>
      <c r="M335" s="117" t="s">
        <v>562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v>
      </c>
      <c r="AL335" s="115"/>
      <c r="AM335" s="115"/>
      <c r="AN335" s="115"/>
      <c r="AO335" s="115"/>
      <c r="AP335" s="116"/>
      <c r="AQ335" s="117" t="s">
        <v>563</v>
      </c>
      <c r="AR335" s="113"/>
      <c r="AS335" s="113"/>
      <c r="AT335" s="113"/>
      <c r="AU335" s="114" t="s">
        <v>564</v>
      </c>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404</v>
      </c>
      <c r="D367" s="118"/>
      <c r="E367" s="118"/>
      <c r="F367" s="118"/>
      <c r="G367" s="118"/>
      <c r="H367" s="118"/>
      <c r="I367" s="118"/>
      <c r="J367" s="118"/>
      <c r="K367" s="118"/>
      <c r="L367" s="118"/>
      <c r="M367" s="118" t="s">
        <v>405</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406</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7" t="s">
        <v>565</v>
      </c>
      <c r="D368" s="113"/>
      <c r="E368" s="113"/>
      <c r="F368" s="113"/>
      <c r="G368" s="113"/>
      <c r="H368" s="113"/>
      <c r="I368" s="113"/>
      <c r="J368" s="113"/>
      <c r="K368" s="113"/>
      <c r="L368" s="113"/>
      <c r="M368" s="117" t="s">
        <v>566</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17</v>
      </c>
      <c r="AL368" s="115"/>
      <c r="AM368" s="115"/>
      <c r="AN368" s="115"/>
      <c r="AO368" s="115"/>
      <c r="AP368" s="116"/>
      <c r="AQ368" s="117">
        <v>1</v>
      </c>
      <c r="AR368" s="113"/>
      <c r="AS368" s="113"/>
      <c r="AT368" s="113"/>
      <c r="AU368" s="114">
        <v>96</v>
      </c>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404</v>
      </c>
      <c r="D400" s="118"/>
      <c r="E400" s="118"/>
      <c r="F400" s="118"/>
      <c r="G400" s="118"/>
      <c r="H400" s="118"/>
      <c r="I400" s="118"/>
      <c r="J400" s="118"/>
      <c r="K400" s="118"/>
      <c r="L400" s="118"/>
      <c r="M400" s="118" t="s">
        <v>405</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406</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7" t="s">
        <v>567</v>
      </c>
      <c r="D401" s="113"/>
      <c r="E401" s="113"/>
      <c r="F401" s="113"/>
      <c r="G401" s="113"/>
      <c r="H401" s="113"/>
      <c r="I401" s="113"/>
      <c r="J401" s="113"/>
      <c r="K401" s="113"/>
      <c r="L401" s="113"/>
      <c r="M401" s="117" t="s">
        <v>568</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18</v>
      </c>
      <c r="AL401" s="115"/>
      <c r="AM401" s="115"/>
      <c r="AN401" s="115"/>
      <c r="AO401" s="115"/>
      <c r="AP401" s="116"/>
      <c r="AQ401" s="117">
        <v>1</v>
      </c>
      <c r="AR401" s="113"/>
      <c r="AS401" s="113"/>
      <c r="AT401" s="113"/>
      <c r="AU401" s="114">
        <v>90</v>
      </c>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404</v>
      </c>
      <c r="D433" s="118"/>
      <c r="E433" s="118"/>
      <c r="F433" s="118"/>
      <c r="G433" s="118"/>
      <c r="H433" s="118"/>
      <c r="I433" s="118"/>
      <c r="J433" s="118"/>
      <c r="K433" s="118"/>
      <c r="L433" s="118"/>
      <c r="M433" s="118" t="s">
        <v>405</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406</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7" t="s">
        <v>569</v>
      </c>
      <c r="D434" s="113"/>
      <c r="E434" s="113"/>
      <c r="F434" s="113"/>
      <c r="G434" s="113"/>
      <c r="H434" s="113"/>
      <c r="I434" s="113"/>
      <c r="J434" s="113"/>
      <c r="K434" s="113"/>
      <c r="L434" s="113"/>
      <c r="M434" s="117" t="s">
        <v>570</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10</v>
      </c>
      <c r="AL434" s="115"/>
      <c r="AM434" s="115"/>
      <c r="AN434" s="115"/>
      <c r="AO434" s="115"/>
      <c r="AP434" s="116"/>
      <c r="AQ434" s="117">
        <v>1</v>
      </c>
      <c r="AR434" s="113"/>
      <c r="AS434" s="113"/>
      <c r="AT434" s="113"/>
      <c r="AU434" s="114">
        <v>97</v>
      </c>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404</v>
      </c>
      <c r="D466" s="118"/>
      <c r="E466" s="118"/>
      <c r="F466" s="118"/>
      <c r="G466" s="118"/>
      <c r="H466" s="118"/>
      <c r="I466" s="118"/>
      <c r="J466" s="118"/>
      <c r="K466" s="118"/>
      <c r="L466" s="118"/>
      <c r="M466" s="118" t="s">
        <v>405</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406</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7" t="s">
        <v>571</v>
      </c>
      <c r="D467" s="113"/>
      <c r="E467" s="113"/>
      <c r="F467" s="113"/>
      <c r="G467" s="113"/>
      <c r="H467" s="113"/>
      <c r="I467" s="113"/>
      <c r="J467" s="113"/>
      <c r="K467" s="113"/>
      <c r="L467" s="113"/>
      <c r="M467" s="117" t="s">
        <v>572</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91</v>
      </c>
      <c r="AL467" s="115"/>
      <c r="AM467" s="115"/>
      <c r="AN467" s="115"/>
      <c r="AO467" s="115"/>
      <c r="AP467" s="116"/>
      <c r="AQ467" s="117">
        <v>1</v>
      </c>
      <c r="AR467" s="113"/>
      <c r="AS467" s="113"/>
      <c r="AT467" s="113"/>
      <c r="AU467" s="114">
        <v>96</v>
      </c>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458</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459</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460</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461</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460</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458</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459</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461</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460</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461</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460</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461</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460</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458</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459</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Normal="75" workbookViewId="0">
      <selection activeCell="Y21" sqref="Y21:AB2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0" t="s">
        <v>34</v>
      </c>
      <c r="B2" s="691"/>
      <c r="C2" s="691"/>
      <c r="D2" s="691"/>
      <c r="E2" s="691"/>
      <c r="F2" s="692"/>
      <c r="G2" s="387" t="s">
        <v>545</v>
      </c>
      <c r="H2" s="388"/>
      <c r="I2" s="388"/>
      <c r="J2" s="388"/>
      <c r="K2" s="388"/>
      <c r="L2" s="388"/>
      <c r="M2" s="388"/>
      <c r="N2" s="388"/>
      <c r="O2" s="388"/>
      <c r="P2" s="388"/>
      <c r="Q2" s="388"/>
      <c r="R2" s="388"/>
      <c r="S2" s="388"/>
      <c r="T2" s="388"/>
      <c r="U2" s="388"/>
      <c r="V2" s="388"/>
      <c r="W2" s="388"/>
      <c r="X2" s="388"/>
      <c r="Y2" s="388"/>
      <c r="Z2" s="388"/>
      <c r="AA2" s="388"/>
      <c r="AB2" s="389"/>
      <c r="AC2" s="387" t="s">
        <v>455</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3"/>
      <c r="B4" s="694"/>
      <c r="C4" s="694"/>
      <c r="D4" s="694"/>
      <c r="E4" s="694"/>
      <c r="F4" s="695"/>
      <c r="G4" s="97" t="s">
        <v>546</v>
      </c>
      <c r="H4" s="98"/>
      <c r="I4" s="98"/>
      <c r="J4" s="98"/>
      <c r="K4" s="99"/>
      <c r="L4" s="100" t="s">
        <v>547</v>
      </c>
      <c r="M4" s="101"/>
      <c r="N4" s="101"/>
      <c r="O4" s="101"/>
      <c r="P4" s="101"/>
      <c r="Q4" s="101"/>
      <c r="R4" s="101"/>
      <c r="S4" s="101"/>
      <c r="T4" s="101"/>
      <c r="U4" s="101"/>
      <c r="V4" s="101"/>
      <c r="W4" s="101"/>
      <c r="X4" s="102"/>
      <c r="Y4" s="103">
        <v>5</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5</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3"/>
      <c r="B15" s="694"/>
      <c r="C15" s="694"/>
      <c r="D15" s="694"/>
      <c r="E15" s="694"/>
      <c r="F15" s="695"/>
      <c r="G15" s="387" t="s">
        <v>548</v>
      </c>
      <c r="H15" s="388"/>
      <c r="I15" s="388"/>
      <c r="J15" s="388"/>
      <c r="K15" s="388"/>
      <c r="L15" s="388"/>
      <c r="M15" s="388"/>
      <c r="N15" s="388"/>
      <c r="O15" s="388"/>
      <c r="P15" s="388"/>
      <c r="Q15" s="388"/>
      <c r="R15" s="388"/>
      <c r="S15" s="388"/>
      <c r="T15" s="388"/>
      <c r="U15" s="388"/>
      <c r="V15" s="388"/>
      <c r="W15" s="388"/>
      <c r="X15" s="388"/>
      <c r="Y15" s="388"/>
      <c r="Z15" s="388"/>
      <c r="AA15" s="388"/>
      <c r="AB15" s="389"/>
      <c r="AC15" s="387" t="s">
        <v>367</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3"/>
      <c r="B17" s="694"/>
      <c r="C17" s="694"/>
      <c r="D17" s="694"/>
      <c r="E17" s="694"/>
      <c r="F17" s="695"/>
      <c r="G17" s="97" t="s">
        <v>546</v>
      </c>
      <c r="H17" s="98"/>
      <c r="I17" s="98"/>
      <c r="J17" s="98"/>
      <c r="K17" s="99"/>
      <c r="L17" s="100" t="s">
        <v>549</v>
      </c>
      <c r="M17" s="101"/>
      <c r="N17" s="101"/>
      <c r="O17" s="101"/>
      <c r="P17" s="101"/>
      <c r="Q17" s="101"/>
      <c r="R17" s="101"/>
      <c r="S17" s="101"/>
      <c r="T17" s="101"/>
      <c r="U17" s="101"/>
      <c r="V17" s="101"/>
      <c r="W17" s="101"/>
      <c r="X17" s="102"/>
      <c r="Y17" s="103">
        <v>15</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3"/>
      <c r="B18" s="694"/>
      <c r="C18" s="694"/>
      <c r="D18" s="694"/>
      <c r="E18" s="694"/>
      <c r="F18" s="695"/>
      <c r="G18" s="74" t="s">
        <v>550</v>
      </c>
      <c r="H18" s="75"/>
      <c r="I18" s="75"/>
      <c r="J18" s="75"/>
      <c r="K18" s="76"/>
      <c r="L18" s="77" t="s">
        <v>551</v>
      </c>
      <c r="M18" s="78"/>
      <c r="N18" s="78"/>
      <c r="O18" s="78"/>
      <c r="P18" s="78"/>
      <c r="Q18" s="78"/>
      <c r="R18" s="78"/>
      <c r="S18" s="78"/>
      <c r="T18" s="78"/>
      <c r="U18" s="78"/>
      <c r="V18" s="78"/>
      <c r="W18" s="78"/>
      <c r="X18" s="79"/>
      <c r="Y18" s="80">
        <v>8</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3"/>
      <c r="B19" s="694"/>
      <c r="C19" s="694"/>
      <c r="D19" s="694"/>
      <c r="E19" s="694"/>
      <c r="F19" s="695"/>
      <c r="G19" s="74" t="s">
        <v>552</v>
      </c>
      <c r="H19" s="75"/>
      <c r="I19" s="75"/>
      <c r="J19" s="75"/>
      <c r="K19" s="76"/>
      <c r="L19" s="77" t="s">
        <v>553</v>
      </c>
      <c r="M19" s="78"/>
      <c r="N19" s="78"/>
      <c r="O19" s="78"/>
      <c r="P19" s="78"/>
      <c r="Q19" s="78"/>
      <c r="R19" s="78"/>
      <c r="S19" s="78"/>
      <c r="T19" s="78"/>
      <c r="U19" s="78"/>
      <c r="V19" s="78"/>
      <c r="W19" s="78"/>
      <c r="X19" s="79"/>
      <c r="Y19" s="80">
        <v>5</v>
      </c>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3"/>
      <c r="B20" s="694"/>
      <c r="C20" s="694"/>
      <c r="D20" s="694"/>
      <c r="E20" s="694"/>
      <c r="F20" s="695"/>
      <c r="G20" s="74" t="s">
        <v>554</v>
      </c>
      <c r="H20" s="75"/>
      <c r="I20" s="75"/>
      <c r="J20" s="75"/>
      <c r="K20" s="76"/>
      <c r="L20" s="77" t="s">
        <v>555</v>
      </c>
      <c r="M20" s="78"/>
      <c r="N20" s="78"/>
      <c r="O20" s="78"/>
      <c r="P20" s="78"/>
      <c r="Q20" s="78"/>
      <c r="R20" s="78"/>
      <c r="S20" s="78"/>
      <c r="T20" s="78"/>
      <c r="U20" s="78"/>
      <c r="V20" s="78"/>
      <c r="W20" s="78"/>
      <c r="X20" s="79"/>
      <c r="Y20" s="80">
        <v>3</v>
      </c>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31</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3"/>
      <c r="B28" s="694"/>
      <c r="C28" s="694"/>
      <c r="D28" s="694"/>
      <c r="E28" s="694"/>
      <c r="F28" s="695"/>
      <c r="G28" s="387" t="s">
        <v>368</v>
      </c>
      <c r="H28" s="388"/>
      <c r="I28" s="388"/>
      <c r="J28" s="388"/>
      <c r="K28" s="388"/>
      <c r="L28" s="388"/>
      <c r="M28" s="388"/>
      <c r="N28" s="388"/>
      <c r="O28" s="388"/>
      <c r="P28" s="388"/>
      <c r="Q28" s="388"/>
      <c r="R28" s="388"/>
      <c r="S28" s="388"/>
      <c r="T28" s="388"/>
      <c r="U28" s="388"/>
      <c r="V28" s="388"/>
      <c r="W28" s="388"/>
      <c r="X28" s="388"/>
      <c r="Y28" s="388"/>
      <c r="Z28" s="388"/>
      <c r="AA28" s="388"/>
      <c r="AB28" s="389"/>
      <c r="AC28" s="387" t="s">
        <v>369</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3"/>
      <c r="B41" s="694"/>
      <c r="C41" s="694"/>
      <c r="D41" s="694"/>
      <c r="E41" s="694"/>
      <c r="F41" s="695"/>
      <c r="G41" s="387" t="s">
        <v>370</v>
      </c>
      <c r="H41" s="388"/>
      <c r="I41" s="388"/>
      <c r="J41" s="388"/>
      <c r="K41" s="388"/>
      <c r="L41" s="388"/>
      <c r="M41" s="388"/>
      <c r="N41" s="388"/>
      <c r="O41" s="388"/>
      <c r="P41" s="388"/>
      <c r="Q41" s="388"/>
      <c r="R41" s="388"/>
      <c r="S41" s="388"/>
      <c r="T41" s="388"/>
      <c r="U41" s="388"/>
      <c r="V41" s="388"/>
      <c r="W41" s="388"/>
      <c r="X41" s="388"/>
      <c r="Y41" s="388"/>
      <c r="Z41" s="388"/>
      <c r="AA41" s="388"/>
      <c r="AB41" s="389"/>
      <c r="AC41" s="387" t="s">
        <v>371</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row r="55" spans="1:50" ht="30" customHeight="1">
      <c r="A55" s="690" t="s">
        <v>34</v>
      </c>
      <c r="B55" s="691"/>
      <c r="C55" s="691"/>
      <c r="D55" s="691"/>
      <c r="E55" s="691"/>
      <c r="F55" s="692"/>
      <c r="G55" s="387" t="s">
        <v>372</v>
      </c>
      <c r="H55" s="388"/>
      <c r="I55" s="388"/>
      <c r="J55" s="388"/>
      <c r="K55" s="388"/>
      <c r="L55" s="388"/>
      <c r="M55" s="388"/>
      <c r="N55" s="388"/>
      <c r="O55" s="388"/>
      <c r="P55" s="388"/>
      <c r="Q55" s="388"/>
      <c r="R55" s="388"/>
      <c r="S55" s="388"/>
      <c r="T55" s="388"/>
      <c r="U55" s="388"/>
      <c r="V55" s="388"/>
      <c r="W55" s="388"/>
      <c r="X55" s="388"/>
      <c r="Y55" s="388"/>
      <c r="Z55" s="388"/>
      <c r="AA55" s="388"/>
      <c r="AB55" s="389"/>
      <c r="AC55" s="387" t="s">
        <v>373</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3"/>
      <c r="B68" s="694"/>
      <c r="C68" s="694"/>
      <c r="D68" s="694"/>
      <c r="E68" s="694"/>
      <c r="F68" s="695"/>
      <c r="G68" s="387" t="s">
        <v>374</v>
      </c>
      <c r="H68" s="388"/>
      <c r="I68" s="388"/>
      <c r="J68" s="388"/>
      <c r="K68" s="388"/>
      <c r="L68" s="388"/>
      <c r="M68" s="388"/>
      <c r="N68" s="388"/>
      <c r="O68" s="388"/>
      <c r="P68" s="388"/>
      <c r="Q68" s="388"/>
      <c r="R68" s="388"/>
      <c r="S68" s="388"/>
      <c r="T68" s="388"/>
      <c r="U68" s="388"/>
      <c r="V68" s="388"/>
      <c r="W68" s="388"/>
      <c r="X68" s="388"/>
      <c r="Y68" s="388"/>
      <c r="Z68" s="388"/>
      <c r="AA68" s="388"/>
      <c r="AB68" s="389"/>
      <c r="AC68" s="387" t="s">
        <v>375</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3"/>
      <c r="B81" s="694"/>
      <c r="C81" s="694"/>
      <c r="D81" s="694"/>
      <c r="E81" s="694"/>
      <c r="F81" s="695"/>
      <c r="G81" s="387" t="s">
        <v>376</v>
      </c>
      <c r="H81" s="388"/>
      <c r="I81" s="388"/>
      <c r="J81" s="388"/>
      <c r="K81" s="388"/>
      <c r="L81" s="388"/>
      <c r="M81" s="388"/>
      <c r="N81" s="388"/>
      <c r="O81" s="388"/>
      <c r="P81" s="388"/>
      <c r="Q81" s="388"/>
      <c r="R81" s="388"/>
      <c r="S81" s="388"/>
      <c r="T81" s="388"/>
      <c r="U81" s="388"/>
      <c r="V81" s="388"/>
      <c r="W81" s="388"/>
      <c r="X81" s="388"/>
      <c r="Y81" s="388"/>
      <c r="Z81" s="388"/>
      <c r="AA81" s="388"/>
      <c r="AB81" s="389"/>
      <c r="AC81" s="387" t="s">
        <v>377</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3"/>
      <c r="B94" s="694"/>
      <c r="C94" s="694"/>
      <c r="D94" s="694"/>
      <c r="E94" s="694"/>
      <c r="F94" s="695"/>
      <c r="G94" s="387" t="s">
        <v>378</v>
      </c>
      <c r="H94" s="388"/>
      <c r="I94" s="388"/>
      <c r="J94" s="388"/>
      <c r="K94" s="388"/>
      <c r="L94" s="388"/>
      <c r="M94" s="388"/>
      <c r="N94" s="388"/>
      <c r="O94" s="388"/>
      <c r="P94" s="388"/>
      <c r="Q94" s="388"/>
      <c r="R94" s="388"/>
      <c r="S94" s="388"/>
      <c r="T94" s="388"/>
      <c r="U94" s="388"/>
      <c r="V94" s="388"/>
      <c r="W94" s="388"/>
      <c r="X94" s="388"/>
      <c r="Y94" s="388"/>
      <c r="Z94" s="388"/>
      <c r="AA94" s="388"/>
      <c r="AB94" s="389"/>
      <c r="AC94" s="387" t="s">
        <v>379</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row r="108" spans="1:50" ht="30" customHeight="1">
      <c r="A108" s="690" t="s">
        <v>34</v>
      </c>
      <c r="B108" s="691"/>
      <c r="C108" s="691"/>
      <c r="D108" s="691"/>
      <c r="E108" s="691"/>
      <c r="F108" s="692"/>
      <c r="G108" s="387" t="s">
        <v>380</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381</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3"/>
      <c r="B121" s="694"/>
      <c r="C121" s="694"/>
      <c r="D121" s="694"/>
      <c r="E121" s="694"/>
      <c r="F121" s="695"/>
      <c r="G121" s="387" t="s">
        <v>402</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382</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3"/>
      <c r="B134" s="694"/>
      <c r="C134" s="694"/>
      <c r="D134" s="694"/>
      <c r="E134" s="694"/>
      <c r="F134" s="695"/>
      <c r="G134" s="387" t="s">
        <v>383</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384</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3"/>
      <c r="B147" s="694"/>
      <c r="C147" s="694"/>
      <c r="D147" s="694"/>
      <c r="E147" s="694"/>
      <c r="F147" s="695"/>
      <c r="G147" s="387" t="s">
        <v>385</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386</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row r="161" spans="1:50" ht="30" customHeight="1">
      <c r="A161" s="690" t="s">
        <v>34</v>
      </c>
      <c r="B161" s="691"/>
      <c r="C161" s="691"/>
      <c r="D161" s="691"/>
      <c r="E161" s="691"/>
      <c r="F161" s="692"/>
      <c r="G161" s="387" t="s">
        <v>387</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388</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3"/>
      <c r="B174" s="694"/>
      <c r="C174" s="694"/>
      <c r="D174" s="694"/>
      <c r="E174" s="694"/>
      <c r="F174" s="695"/>
      <c r="G174" s="387" t="s">
        <v>389</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390</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3"/>
      <c r="B187" s="694"/>
      <c r="C187" s="694"/>
      <c r="D187" s="694"/>
      <c r="E187" s="694"/>
      <c r="F187" s="695"/>
      <c r="G187" s="387" t="s">
        <v>391</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392</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393</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row r="214" spans="1:50" ht="30" customHeight="1">
      <c r="A214" s="708" t="s">
        <v>34</v>
      </c>
      <c r="B214" s="709"/>
      <c r="C214" s="709"/>
      <c r="D214" s="709"/>
      <c r="E214" s="709"/>
      <c r="F214" s="710"/>
      <c r="G214" s="387" t="s">
        <v>394</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395</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3"/>
      <c r="B227" s="694"/>
      <c r="C227" s="694"/>
      <c r="D227" s="694"/>
      <c r="E227" s="694"/>
      <c r="F227" s="695"/>
      <c r="G227" s="387" t="s">
        <v>396</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397</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3"/>
      <c r="B240" s="694"/>
      <c r="C240" s="694"/>
      <c r="D240" s="694"/>
      <c r="E240" s="694"/>
      <c r="F240" s="695"/>
      <c r="G240" s="387" t="s">
        <v>398</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399</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3"/>
      <c r="B253" s="694"/>
      <c r="C253" s="694"/>
      <c r="D253" s="694"/>
      <c r="E253" s="694"/>
      <c r="F253" s="695"/>
      <c r="G253" s="387" t="s">
        <v>400</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401</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Normal="75" workbookViewId="0">
      <selection activeCell="AU43" sqref="AU43:AX4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7" t="s">
        <v>573</v>
      </c>
      <c r="D4" s="113"/>
      <c r="E4" s="113"/>
      <c r="F4" s="113"/>
      <c r="G4" s="113"/>
      <c r="H4" s="113"/>
      <c r="I4" s="113"/>
      <c r="J4" s="113"/>
      <c r="K4" s="113"/>
      <c r="L4" s="113"/>
      <c r="M4" s="117" t="s">
        <v>574</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5</v>
      </c>
      <c r="AL4" s="115"/>
      <c r="AM4" s="115"/>
      <c r="AN4" s="115"/>
      <c r="AO4" s="115"/>
      <c r="AP4" s="116"/>
      <c r="AQ4" s="117" t="s">
        <v>563</v>
      </c>
      <c r="AR4" s="113"/>
      <c r="AS4" s="113"/>
      <c r="AT4" s="113"/>
      <c r="AU4" s="114" t="s">
        <v>471</v>
      </c>
      <c r="AV4" s="115"/>
      <c r="AW4" s="115"/>
      <c r="AX4" s="116"/>
    </row>
    <row r="5" spans="1:50" ht="24" hidden="1"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7" t="s">
        <v>575</v>
      </c>
      <c r="D37" s="113"/>
      <c r="E37" s="113"/>
      <c r="F37" s="113"/>
      <c r="G37" s="113"/>
      <c r="H37" s="113"/>
      <c r="I37" s="113"/>
      <c r="J37" s="113"/>
      <c r="K37" s="113"/>
      <c r="L37" s="113"/>
      <c r="M37" s="117" t="s">
        <v>576</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31</v>
      </c>
      <c r="AL37" s="115"/>
      <c r="AM37" s="115"/>
      <c r="AN37" s="115"/>
      <c r="AO37" s="115"/>
      <c r="AP37" s="116"/>
      <c r="AQ37" s="117">
        <v>1</v>
      </c>
      <c r="AR37" s="113"/>
      <c r="AS37" s="113"/>
      <c r="AT37" s="113"/>
      <c r="AU37" s="114">
        <v>95</v>
      </c>
      <c r="AV37" s="115"/>
      <c r="AW37" s="115"/>
      <c r="AX37" s="116"/>
    </row>
    <row r="38" spans="1:50" ht="24" hidden="1"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7" spans="1:50" hidden="1"/>
    <row r="68" spans="1:50" hidden="1">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hidden="1"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hidden="1"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row r="101" spans="1:50" hidden="1">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row r="134" spans="1:50" hidden="1">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12"/>
      <c r="B135" s="112"/>
      <c r="C135" s="118" t="s">
        <v>404</v>
      </c>
      <c r="D135" s="118"/>
      <c r="E135" s="118"/>
      <c r="F135" s="118"/>
      <c r="G135" s="118"/>
      <c r="H135" s="118"/>
      <c r="I135" s="118"/>
      <c r="J135" s="118"/>
      <c r="K135" s="118"/>
      <c r="L135" s="118"/>
      <c r="M135" s="118" t="s">
        <v>405</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406</v>
      </c>
      <c r="AL135" s="118"/>
      <c r="AM135" s="118"/>
      <c r="AN135" s="118"/>
      <c r="AO135" s="118"/>
      <c r="AP135" s="118"/>
      <c r="AQ135" s="118" t="s">
        <v>23</v>
      </c>
      <c r="AR135" s="118"/>
      <c r="AS135" s="118"/>
      <c r="AT135" s="118"/>
      <c r="AU135" s="120" t="s">
        <v>24</v>
      </c>
      <c r="AV135" s="121"/>
      <c r="AW135" s="121"/>
      <c r="AX135" s="122"/>
    </row>
    <row r="136" spans="1:50" ht="24" hidden="1"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row r="167" spans="1:50" hidden="1">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12"/>
      <c r="B168" s="112"/>
      <c r="C168" s="118" t="s">
        <v>404</v>
      </c>
      <c r="D168" s="118"/>
      <c r="E168" s="118"/>
      <c r="F168" s="118"/>
      <c r="G168" s="118"/>
      <c r="H168" s="118"/>
      <c r="I168" s="118"/>
      <c r="J168" s="118"/>
      <c r="K168" s="118"/>
      <c r="L168" s="118"/>
      <c r="M168" s="118" t="s">
        <v>405</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406</v>
      </c>
      <c r="AL168" s="118"/>
      <c r="AM168" s="118"/>
      <c r="AN168" s="118"/>
      <c r="AO168" s="118"/>
      <c r="AP168" s="118"/>
      <c r="AQ168" s="118" t="s">
        <v>23</v>
      </c>
      <c r="AR168" s="118"/>
      <c r="AS168" s="118"/>
      <c r="AT168" s="118"/>
      <c r="AU168" s="120" t="s">
        <v>24</v>
      </c>
      <c r="AV168" s="121"/>
      <c r="AW168" s="121"/>
      <c r="AX168" s="122"/>
    </row>
    <row r="169" spans="1:50" ht="24" hidden="1"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row r="200" spans="1:50" hidden="1">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12"/>
      <c r="B201" s="112"/>
      <c r="C201" s="118" t="s">
        <v>404</v>
      </c>
      <c r="D201" s="118"/>
      <c r="E201" s="118"/>
      <c r="F201" s="118"/>
      <c r="G201" s="118"/>
      <c r="H201" s="118"/>
      <c r="I201" s="118"/>
      <c r="J201" s="118"/>
      <c r="K201" s="118"/>
      <c r="L201" s="118"/>
      <c r="M201" s="118" t="s">
        <v>405</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406</v>
      </c>
      <c r="AL201" s="118"/>
      <c r="AM201" s="118"/>
      <c r="AN201" s="118"/>
      <c r="AO201" s="118"/>
      <c r="AP201" s="118"/>
      <c r="AQ201" s="118" t="s">
        <v>23</v>
      </c>
      <c r="AR201" s="118"/>
      <c r="AS201" s="118"/>
      <c r="AT201" s="118"/>
      <c r="AU201" s="120" t="s">
        <v>24</v>
      </c>
      <c r="AV201" s="121"/>
      <c r="AW201" s="121"/>
      <c r="AX201" s="122"/>
    </row>
    <row r="202" spans="1:50" ht="24" hidden="1"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row r="233" spans="1:50" hidden="1">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2"/>
      <c r="B234" s="112"/>
      <c r="C234" s="118" t="s">
        <v>419</v>
      </c>
      <c r="D234" s="118"/>
      <c r="E234" s="118"/>
      <c r="F234" s="118"/>
      <c r="G234" s="118"/>
      <c r="H234" s="118"/>
      <c r="I234" s="118"/>
      <c r="J234" s="118"/>
      <c r="K234" s="118"/>
      <c r="L234" s="118"/>
      <c r="M234" s="118" t="s">
        <v>420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421</v>
      </c>
      <c r="AL234" s="118"/>
      <c r="AM234" s="118"/>
      <c r="AN234" s="118"/>
      <c r="AO234" s="118"/>
      <c r="AP234" s="118"/>
      <c r="AQ234" s="118" t="s">
        <v>23</v>
      </c>
      <c r="AR234" s="118"/>
      <c r="AS234" s="118"/>
      <c r="AT234" s="118"/>
      <c r="AU234" s="120" t="s">
        <v>24</v>
      </c>
      <c r="AV234" s="121"/>
      <c r="AW234" s="121"/>
      <c r="AX234" s="122"/>
    </row>
    <row r="235" spans="1:50" ht="24" hidden="1"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row r="266" spans="1:50" hidden="1">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2"/>
      <c r="B267" s="112"/>
      <c r="C267" s="118" t="s">
        <v>404</v>
      </c>
      <c r="D267" s="118"/>
      <c r="E267" s="118"/>
      <c r="F267" s="118"/>
      <c r="G267" s="118"/>
      <c r="H267" s="118"/>
      <c r="I267" s="118"/>
      <c r="J267" s="118"/>
      <c r="K267" s="118"/>
      <c r="L267" s="118"/>
      <c r="M267" s="118" t="s">
        <v>405</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406</v>
      </c>
      <c r="AL267" s="118"/>
      <c r="AM267" s="118"/>
      <c r="AN267" s="118"/>
      <c r="AO267" s="118"/>
      <c r="AP267" s="118"/>
      <c r="AQ267" s="118" t="s">
        <v>23</v>
      </c>
      <c r="AR267" s="118"/>
      <c r="AS267" s="118"/>
      <c r="AT267" s="118"/>
      <c r="AU267" s="120" t="s">
        <v>24</v>
      </c>
      <c r="AV267" s="121"/>
      <c r="AW267" s="121"/>
      <c r="AX267" s="122"/>
    </row>
    <row r="268" spans="1:50" ht="24" hidden="1"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row r="332" spans="1:50" hidden="1">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2"/>
      <c r="B333" s="112"/>
      <c r="C333" s="118" t="s">
        <v>404</v>
      </c>
      <c r="D333" s="118"/>
      <c r="E333" s="118"/>
      <c r="F333" s="118"/>
      <c r="G333" s="118"/>
      <c r="H333" s="118"/>
      <c r="I333" s="118"/>
      <c r="J333" s="118"/>
      <c r="K333" s="118"/>
      <c r="L333" s="118"/>
      <c r="M333" s="118" t="s">
        <v>405</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406</v>
      </c>
      <c r="AL333" s="118"/>
      <c r="AM333" s="118"/>
      <c r="AN333" s="118"/>
      <c r="AO333" s="118"/>
      <c r="AP333" s="118"/>
      <c r="AQ333" s="118" t="s">
        <v>23</v>
      </c>
      <c r="AR333" s="118"/>
      <c r="AS333" s="118"/>
      <c r="AT333" s="118"/>
      <c r="AU333" s="120" t="s">
        <v>24</v>
      </c>
      <c r="AV333" s="121"/>
      <c r="AW333" s="121"/>
      <c r="AX333" s="122"/>
    </row>
    <row r="334" spans="1:50" ht="24" hidden="1"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row r="365" spans="1:50" hidden="1">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row r="398" spans="1:50" hidden="1">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2"/>
      <c r="B399" s="112"/>
      <c r="C399" s="118" t="s">
        <v>404</v>
      </c>
      <c r="D399" s="118"/>
      <c r="E399" s="118"/>
      <c r="F399" s="118"/>
      <c r="G399" s="118"/>
      <c r="H399" s="118"/>
      <c r="I399" s="118"/>
      <c r="J399" s="118"/>
      <c r="K399" s="118"/>
      <c r="L399" s="118"/>
      <c r="M399" s="118" t="s">
        <v>405</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406</v>
      </c>
      <c r="AL399" s="118"/>
      <c r="AM399" s="118"/>
      <c r="AN399" s="118"/>
      <c r="AO399" s="118"/>
      <c r="AP399" s="118"/>
      <c r="AQ399" s="118" t="s">
        <v>23</v>
      </c>
      <c r="AR399" s="118"/>
      <c r="AS399" s="118"/>
      <c r="AT399" s="118"/>
      <c r="AU399" s="120" t="s">
        <v>24</v>
      </c>
      <c r="AV399" s="121"/>
      <c r="AW399" s="121"/>
      <c r="AX399" s="122"/>
    </row>
    <row r="400" spans="1:50" ht="24" hidden="1"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row r="431" spans="1:50" hidden="1">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row r="464" spans="1:50" hidden="1">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row r="497" spans="1:50" hidden="1">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row r="530" spans="1:50" hidden="1">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2"/>
      <c r="B531" s="112"/>
      <c r="C531" s="118" t="s">
        <v>404</v>
      </c>
      <c r="D531" s="118"/>
      <c r="E531" s="118"/>
      <c r="F531" s="118"/>
      <c r="G531" s="118"/>
      <c r="H531" s="118"/>
      <c r="I531" s="118"/>
      <c r="J531" s="118"/>
      <c r="K531" s="118"/>
      <c r="L531" s="118"/>
      <c r="M531" s="118" t="s">
        <v>405</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406</v>
      </c>
      <c r="AL531" s="118"/>
      <c r="AM531" s="118"/>
      <c r="AN531" s="118"/>
      <c r="AO531" s="118"/>
      <c r="AP531" s="118"/>
      <c r="AQ531" s="118" t="s">
        <v>23</v>
      </c>
      <c r="AR531" s="118"/>
      <c r="AS531" s="118"/>
      <c r="AT531" s="118"/>
      <c r="AU531" s="120" t="s">
        <v>24</v>
      </c>
      <c r="AV531" s="121"/>
      <c r="AW531" s="121"/>
      <c r="AX531" s="122"/>
    </row>
    <row r="532" spans="1:50" ht="24" hidden="1"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row r="596" spans="1:50" hidden="1">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2"/>
      <c r="B597" s="112"/>
      <c r="C597" s="118" t="s">
        <v>404</v>
      </c>
      <c r="D597" s="118"/>
      <c r="E597" s="118"/>
      <c r="F597" s="118"/>
      <c r="G597" s="118"/>
      <c r="H597" s="118"/>
      <c r="I597" s="118"/>
      <c r="J597" s="118"/>
      <c r="K597" s="118"/>
      <c r="L597" s="118"/>
      <c r="M597" s="118" t="s">
        <v>405</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406</v>
      </c>
      <c r="AL597" s="118"/>
      <c r="AM597" s="118"/>
      <c r="AN597" s="118"/>
      <c r="AO597" s="118"/>
      <c r="AP597" s="118"/>
      <c r="AQ597" s="118" t="s">
        <v>23</v>
      </c>
      <c r="AR597" s="118"/>
      <c r="AS597" s="118"/>
      <c r="AT597" s="118"/>
      <c r="AU597" s="120" t="s">
        <v>24</v>
      </c>
      <c r="AV597" s="121"/>
      <c r="AW597" s="121"/>
      <c r="AX597" s="122"/>
    </row>
    <row r="598" spans="1:50" ht="24" hidden="1"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row r="662" spans="1:50" hidden="1">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2"/>
      <c r="B663" s="112"/>
      <c r="C663" s="118" t="s">
        <v>404</v>
      </c>
      <c r="D663" s="118"/>
      <c r="E663" s="118"/>
      <c r="F663" s="118"/>
      <c r="G663" s="118"/>
      <c r="H663" s="118"/>
      <c r="I663" s="118"/>
      <c r="J663" s="118"/>
      <c r="K663" s="118"/>
      <c r="L663" s="118"/>
      <c r="M663" s="118" t="s">
        <v>405</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406</v>
      </c>
      <c r="AL663" s="118"/>
      <c r="AM663" s="118"/>
      <c r="AN663" s="118"/>
      <c r="AO663" s="118"/>
      <c r="AP663" s="118"/>
      <c r="AQ663" s="118" t="s">
        <v>23</v>
      </c>
      <c r="AR663" s="118"/>
      <c r="AS663" s="118"/>
      <c r="AT663" s="118"/>
      <c r="AU663" s="120" t="s">
        <v>24</v>
      </c>
      <c r="AV663" s="121"/>
      <c r="AW663" s="121"/>
      <c r="AX663" s="122"/>
    </row>
    <row r="664" spans="1:50" ht="24" hidden="1"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row r="695" spans="1:50" hidden="1">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2"/>
      <c r="B696" s="112"/>
      <c r="C696" s="118" t="s">
        <v>404</v>
      </c>
      <c r="D696" s="118"/>
      <c r="E696" s="118"/>
      <c r="F696" s="118"/>
      <c r="G696" s="118"/>
      <c r="H696" s="118"/>
      <c r="I696" s="118"/>
      <c r="J696" s="118"/>
      <c r="K696" s="118"/>
      <c r="L696" s="118"/>
      <c r="M696" s="118" t="s">
        <v>405</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406</v>
      </c>
      <c r="AL696" s="118"/>
      <c r="AM696" s="118"/>
      <c r="AN696" s="118"/>
      <c r="AO696" s="118"/>
      <c r="AP696" s="118"/>
      <c r="AQ696" s="118" t="s">
        <v>23</v>
      </c>
      <c r="AR696" s="118"/>
      <c r="AS696" s="118"/>
      <c r="AT696" s="118"/>
      <c r="AU696" s="120" t="s">
        <v>24</v>
      </c>
      <c r="AV696" s="121"/>
      <c r="AW696" s="121"/>
      <c r="AX696" s="122"/>
    </row>
    <row r="697" spans="1:50" ht="24" hidden="1"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row r="728" spans="1:50" hidden="1">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row r="761" spans="1:50" hidden="1">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2"/>
      <c r="B762" s="112"/>
      <c r="C762" s="118" t="s">
        <v>404</v>
      </c>
      <c r="D762" s="118"/>
      <c r="E762" s="118"/>
      <c r="F762" s="118"/>
      <c r="G762" s="118"/>
      <c r="H762" s="118"/>
      <c r="I762" s="118"/>
      <c r="J762" s="118"/>
      <c r="K762" s="118"/>
      <c r="L762" s="118"/>
      <c r="M762" s="118" t="s">
        <v>405</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406</v>
      </c>
      <c r="AL762" s="118"/>
      <c r="AM762" s="118"/>
      <c r="AN762" s="118"/>
      <c r="AO762" s="118"/>
      <c r="AP762" s="118"/>
      <c r="AQ762" s="118" t="s">
        <v>23</v>
      </c>
      <c r="AR762" s="118"/>
      <c r="AS762" s="118"/>
      <c r="AT762" s="118"/>
      <c r="AU762" s="120" t="s">
        <v>24</v>
      </c>
      <c r="AV762" s="121"/>
      <c r="AW762" s="121"/>
      <c r="AX762" s="122"/>
    </row>
    <row r="763" spans="1:50" ht="24" hidden="1"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row r="794" spans="1:50" hidden="1">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row r="860" spans="1:50" hidden="1">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2"/>
      <c r="B861" s="112"/>
      <c r="C861" s="118" t="s">
        <v>404</v>
      </c>
      <c r="D861" s="118"/>
      <c r="E861" s="118"/>
      <c r="F861" s="118"/>
      <c r="G861" s="118"/>
      <c r="H861" s="118"/>
      <c r="I861" s="118"/>
      <c r="J861" s="118"/>
      <c r="K861" s="118"/>
      <c r="L861" s="118"/>
      <c r="M861" s="118" t="s">
        <v>405</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406</v>
      </c>
      <c r="AL861" s="118"/>
      <c r="AM861" s="118"/>
      <c r="AN861" s="118"/>
      <c r="AO861" s="118"/>
      <c r="AP861" s="118"/>
      <c r="AQ861" s="118" t="s">
        <v>23</v>
      </c>
      <c r="AR861" s="118"/>
      <c r="AS861" s="118"/>
      <c r="AT861" s="118"/>
      <c r="AU861" s="120" t="s">
        <v>24</v>
      </c>
      <c r="AV861" s="121"/>
      <c r="AW861" s="121"/>
      <c r="AX861" s="122"/>
    </row>
    <row r="862" spans="1:50" ht="24" hidden="1"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row r="893" spans="1:50" hidden="1">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2"/>
      <c r="B894" s="112"/>
      <c r="C894" s="118" t="s">
        <v>404</v>
      </c>
      <c r="D894" s="118"/>
      <c r="E894" s="118"/>
      <c r="F894" s="118"/>
      <c r="G894" s="118"/>
      <c r="H894" s="118"/>
      <c r="I894" s="118"/>
      <c r="J894" s="118"/>
      <c r="K894" s="118"/>
      <c r="L894" s="118"/>
      <c r="M894" s="118" t="s">
        <v>405</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406</v>
      </c>
      <c r="AL894" s="118"/>
      <c r="AM894" s="118"/>
      <c r="AN894" s="118"/>
      <c r="AO894" s="118"/>
      <c r="AP894" s="118"/>
      <c r="AQ894" s="118" t="s">
        <v>23</v>
      </c>
      <c r="AR894" s="118"/>
      <c r="AS894" s="118"/>
      <c r="AT894" s="118"/>
      <c r="AU894" s="120" t="s">
        <v>24</v>
      </c>
      <c r="AV894" s="121"/>
      <c r="AW894" s="121"/>
      <c r="AX894" s="122"/>
    </row>
    <row r="895" spans="1:50" ht="24" hidden="1"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row r="959" spans="1:50" hidden="1">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row r="992" spans="1:50" hidden="1">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row r="1025" spans="1:50" hidden="1">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2"/>
      <c r="B1026" s="112"/>
      <c r="C1026" s="118" t="s">
        <v>444</v>
      </c>
      <c r="D1026" s="118"/>
      <c r="E1026" s="118"/>
      <c r="F1026" s="118"/>
      <c r="G1026" s="118"/>
      <c r="H1026" s="118"/>
      <c r="I1026" s="118"/>
      <c r="J1026" s="118"/>
      <c r="K1026" s="118"/>
      <c r="L1026" s="118"/>
      <c r="M1026" s="118" t="s">
        <v>445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446</v>
      </c>
      <c r="AL1026" s="118"/>
      <c r="AM1026" s="118"/>
      <c r="AN1026" s="118"/>
      <c r="AO1026" s="118"/>
      <c r="AP1026" s="118"/>
      <c r="AQ1026" s="118" t="s">
        <v>23</v>
      </c>
      <c r="AR1026" s="118"/>
      <c r="AS1026" s="118"/>
      <c r="AT1026" s="118"/>
      <c r="AU1026" s="120" t="s">
        <v>24</v>
      </c>
      <c r="AV1026" s="121"/>
      <c r="AW1026" s="121"/>
      <c r="AX1026" s="122"/>
    </row>
    <row r="1027" spans="1:50" ht="24" hidden="1"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row r="1058" spans="1:50" hidden="1">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2"/>
      <c r="B1092" s="112"/>
      <c r="C1092" s="118" t="s">
        <v>404</v>
      </c>
      <c r="D1092" s="118"/>
      <c r="E1092" s="118"/>
      <c r="F1092" s="118"/>
      <c r="G1092" s="118"/>
      <c r="H1092" s="118"/>
      <c r="I1092" s="118"/>
      <c r="J1092" s="118"/>
      <c r="K1092" s="118"/>
      <c r="L1092" s="118"/>
      <c r="M1092" s="118" t="s">
        <v>405</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406</v>
      </c>
      <c r="AL1092" s="118"/>
      <c r="AM1092" s="118"/>
      <c r="AN1092" s="118"/>
      <c r="AO1092" s="118"/>
      <c r="AP1092" s="118"/>
      <c r="AQ1092" s="118" t="s">
        <v>23</v>
      </c>
      <c r="AR1092" s="118"/>
      <c r="AS1092" s="118"/>
      <c r="AT1092" s="118"/>
      <c r="AU1092" s="120" t="s">
        <v>24</v>
      </c>
      <c r="AV1092" s="121"/>
      <c r="AW1092" s="121"/>
      <c r="AX1092" s="122"/>
    </row>
    <row r="1093" spans="1:50" ht="24" hidden="1"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row r="1124" spans="1:50" hidden="1">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row r="1157" spans="1:50" hidden="1">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2"/>
      <c r="B1158" s="112"/>
      <c r="C1158" s="118" t="s">
        <v>404</v>
      </c>
      <c r="D1158" s="118"/>
      <c r="E1158" s="118"/>
      <c r="F1158" s="118"/>
      <c r="G1158" s="118"/>
      <c r="H1158" s="118"/>
      <c r="I1158" s="118"/>
      <c r="J1158" s="118"/>
      <c r="K1158" s="118"/>
      <c r="L1158" s="118"/>
      <c r="M1158" s="118" t="s">
        <v>405</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406</v>
      </c>
      <c r="AL1158" s="118"/>
      <c r="AM1158" s="118"/>
      <c r="AN1158" s="118"/>
      <c r="AO1158" s="118"/>
      <c r="AP1158" s="118"/>
      <c r="AQ1158" s="118" t="s">
        <v>23</v>
      </c>
      <c r="AR1158" s="118"/>
      <c r="AS1158" s="118"/>
      <c r="AT1158" s="118"/>
      <c r="AU1158" s="120" t="s">
        <v>24</v>
      </c>
      <c r="AV1158" s="121"/>
      <c r="AW1158" s="121"/>
      <c r="AX1158" s="122"/>
    </row>
    <row r="1159" spans="1:50" ht="24" hidden="1"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row r="1190" spans="1:50" hidden="1">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row r="1256" spans="1:50" hidden="1">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row r="1289" spans="1:50" hidden="1">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島田 祐希</cp:lastModifiedBy>
  <cp:lastPrinted>2015-06-03T07:23:02Z</cp:lastPrinted>
  <dcterms:created xsi:type="dcterms:W3CDTF">2012-03-13T00:50:25Z</dcterms:created>
  <dcterms:modified xsi:type="dcterms:W3CDTF">2015-06-03T10:05:04Z</dcterms:modified>
</cp:coreProperties>
</file>