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<sst xmlns="http://schemas.openxmlformats.org/spreadsheetml/2006/main" count="1522" uniqueCount="673">
  <si>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</si>
  <si>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</si>
  <si>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</si>
  <si>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</si>
  <si>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</si>
  <si>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</si>
  <si>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</si>
  <si>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</si>
  <si>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</si>
  <si>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</si>
  <si>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</si>
  <si>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</si>
  <si>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</si>
  <si>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</si>
  <si>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</si>
  <si>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</si>
  <si>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</si>
  <si>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</si>
  <si>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</si>
  <si>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</si>
  <si>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</si>
  <si>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</si>
  <si>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</si>
  <si>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</si>
  <si>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</si>
  <si>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</si>
  <si>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</si>
  <si>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</si>
  <si>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</si>
  <si>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</si>
  <si>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</si>
  <si>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</si>
  <si>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</si>
  <si>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</si>
  <si>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</si>
  <si>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</si>
  <si>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</si>
  <si>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</si>
  <si>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</si>
  <si>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</si>
  <si>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</si>
  <si>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</si>
  <si>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</si>
  <si>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</si>
  <si>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</si>
  <si>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</si>
  <si>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</si>
  <si>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</si>
  <si>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</si>
  <si>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</si>
  <si>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</si>
  <si>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</si>
  <si>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</si>
  <si>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</si>
  <si>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</si>
  <si>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</si>
  <si>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</si>
  <si>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</si>
  <si>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</si>
  <si>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</si>
  <si>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</si>
  <si>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</si>
  <si>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</si>
  <si>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</si>
  <si>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</si>
  <si>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</si>
  <si>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</si>
  <si>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</si>
  <si>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</si>
  <si>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</si>
  <si>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</si>
  <si>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</si>
  <si>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</si>
  <si>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</si>
  <si>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</si>
  <si>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</si>
  <si>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</si>
  <si>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</si>
  <si>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</si>
  <si>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</si>
  <si>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</si>
  <si>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</si>
  <si>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</si>
  <si>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</si>
  <si>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</si>
  <si>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</si>
  <si>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</si>
  <si>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</si>
  <si>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</si>
  <si>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</si>
  <si>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</si>
  <si>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</si>
  <si>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</si>
  <si>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</si>
  <si>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</si>
  <si>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</si>
  <si>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</si>
  <si>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</si>
  <si>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</si>
  <si>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</si>
  <si>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</si>
  <si>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</si>
  <si>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</si>
  <si>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</si>
  <si>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</si>
  <si>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</si>
  <si>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</si>
  <si>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</si>
  <si>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</si>
  <si>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</si>
  <si>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</si>
  <si>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</si>
  <si>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</si>
  <si>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</si>
  <si>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</si>
  <si>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</si>
  <si>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</si>
  <si>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</si>
  <si>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</si>
  <si>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</si>
  <si>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</si>
  <si>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</si>
  <si>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</si>
  <si>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</si>
  <si>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</si>
  <si>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</si>
  <si>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</si>
  <si>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</si>
  <si>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</si>
  <si>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</si>
  <si>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</si>
  <si>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</si>
  <si>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</si>
  <si>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</si>
  <si>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</si>
  <si>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</si>
  <si>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</si>
  <si>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</si>
  <si>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</si>
  <si>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</si>
  <si>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</si>
  <si>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</si>
  <si>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</si>
  <si>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</si>
  <si>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</si>
  <si>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</si>
  <si>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</si>
  <si>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</si>
  <si>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</si>
  <si>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</si>
  <si>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</si>
  <si>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</si>
  <si>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</si>
  <si>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</si>
  <si>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</si>
  <si>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</si>
  <si>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</si>
  <si>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</si>
  <si>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</si>
  <si>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</si>
  <si>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</si>
  <si>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</si>
  <si>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</si>
  <si>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</si>
  <si>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</si>
  <si>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</si>
  <si>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</si>
  <si>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</si>
  <si>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</si>
  <si>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</si>
  <si>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</si>
  <si>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</si>
  <si>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</si>
  <si>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</si>
  <si>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</si>
  <si>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</si>
  <si>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</si>
  <si>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</si>
  <si>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</si>
  <si>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</si>
  <si>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</si>
  <si>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</si>
  <si>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</si>
  <si>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</si>
  <si>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</si>
  <si>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</si>
  <si>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</si>
  <si>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</si>
  <si>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</si>
  <si>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</si>
  <si>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</si>
  <si>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</si>
  <si>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</si>
  <si>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</si>
  <si>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</si>
  <si>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</si>
  <si>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</si>
  <si>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</si>
  <si>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</si>
  <si>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</si>
  <si>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</si>
  <si>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</si>
  <si>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</si>
  <si>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</si>
  <si>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</si>
  <si>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</si>
  <si>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</si>
  <si>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</si>
  <si>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</si>
  <si>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</si>
  <si>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</si>
  <si>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</si>
  <si>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</si>
  <si>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</si>
  <si>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</si>
  <si>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</si>
  <si>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</si>
  <si>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</si>
  <si>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</si>
  <si>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</si>
  <si>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</si>
  <si>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</si>
  <si>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</si>
  <si>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</si>
  <si>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</si>
  <si>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</si>
  <si>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</si>
  <si>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</si>
  <si>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</si>
  <si>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</si>
  <si>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</si>
  <si>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</si>
  <si>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</si>
  <si>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</si>
  <si>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</si>
  <si>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</si>
  <si>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</si>
  <si>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</si>
  <si>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</si>
  <si>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</si>
  <si>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</si>
  <si>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</si>
  <si>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</si>
  <si>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</si>
  <si>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</si>
  <si>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</si>
  <si>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</si>
  <si>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</si>
  <si>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</si>
  <si>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</si>
  <si>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</si>
  <si>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</si>
  <si>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</si>
  <si>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</si>
  <si>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</si>
  <si>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</si>
  <si>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</si>
  <si>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</si>
  <si>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</si>
  <si>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</si>
  <si>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</si>
  <si>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</si>
  <si>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</si>
  <si>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</si>
  <si>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</si>
  <si>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</si>
  <si>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</si>
  <si>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</si>
  <si>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</si>
  <si>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</si>
  <si>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</si>
  <si>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</si>
  <si>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</si>
  <si>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</si>
  <si>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</si>
  <si>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</si>
  <si>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</si>
  <si>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</si>
  <si>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</si>
  <si>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</si>
  <si>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</si>
  <si>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</si>
  <si>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</si>
  <si>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</si>
  <si>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</si>
  <si>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</si>
  <si>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</si>
  <si>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</si>
  <si>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</si>
  <si>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</si>
  <si>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</si>
  <si>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</si>
  <si>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</si>
  <si>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</si>
  <si>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</si>
  <si>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</si>
  <si>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</si>
  <si>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</si>
  <si>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</si>
  <si>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</si>
  <si>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</si>
  <si>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</si>
  <si>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</si>
  <si>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</si>
  <si>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</si>
  <si>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</si>
  <si>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</si>
  <si>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</si>
  <si>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</si>
  <si>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</si>
  <si>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</si>
  <si>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</si>
  <si>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</si>
  <si>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</si>
  <si>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</si>
  <si>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</si>
  <si>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</si>
  <si>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</si>
  <si>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</si>
  <si>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</si>
  <si>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</si>
  <si>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</si>
  <si>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</si>
  <si>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</si>
  <si>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</si>
  <si>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</si>
  <si>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</si>
  <si>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</si>
  <si>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</si>
  <si>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</si>
  <si>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</si>
  <si>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</si>
  <si>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</si>
  <si>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</si>
  <si>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</si>
  <si>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</si>
  <si>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</si>
  <si>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</si>
  <si>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</si>
  <si>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</si>
  <si>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</si>
  <si>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</si>
  <si>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</si>
  <si>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</si>
  <si>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</si>
  <si>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</si>
  <si>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</si>
  <si>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</si>
  <si>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</si>
  <si>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</si>
  <si>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</si>
  <si>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</si>
  <si>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</si>
  <si>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</si>
  <si>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</si>
  <si>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</si>
  <si>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</si>
  <si>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</si>
  <si>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</si>
  <si>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</si>
  <si>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</si>
  <si>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</si>
  <si>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</si>
  <si>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</si>
  <si>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</si>
  <si>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</si>
  <si>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</si>
  <si>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</si>
  <si>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</si>
  <si>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</si>
  <si>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</si>
  <si>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</si>
  <si>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</si>
  <si>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</si>
  <si>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</si>
  <si>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</si>
  <si>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</si>
  <si>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</si>
  <si>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</si>
  <si>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</si>
  <si>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</si>
  <si>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</si>
  <si>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</si>
  <si>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</si>
  <si>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</si>
  <si>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</si>
  <si>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</si>
  <si>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</si>
  <si>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</si>
  <si>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</si>
  <si>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</si>
  <si>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</si>
  <si>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</si>
  <si>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</si>
  <si>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</si>
  <si>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</si>
  <si>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</si>
  <si>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</si>
  <si>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</si>
  <si>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</si>
  <si>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</si>
  <si>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</si>
  <si>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</si>
  <si>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</si>
  <si>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</si>
  <si>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</si>
  <si>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</si>
  <si>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</si>
  <si>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</si>
  <si>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</si>
  <si>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</si>
  <si>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</si>
  <si>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</si>
  <si>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</si>
  <si>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</si>
  <si>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</si>
  <si>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</si>
  <si>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</si>
  <si>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</si>
  <si>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</si>
  <si>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</si>
  <si>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</si>
  <si>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</si>
  <si>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</si>
  <si>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</si>
  <si>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</si>
  <si>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</si>
  <si>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</si>
  <si>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</si>
  <si>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</si>
  <si>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</si>
  <si>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</si>
  <si>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</si>
  <si>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</si>
  <si>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</si>
  <si>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</si>
  <si>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</si>
  <si>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</si>
  <si>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</si>
  <si>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</si>
  <si>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</si>
  <si>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</si>
  <si>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</si>
  <si>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</si>
  <si>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</si>
  <si>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</si>
  <si>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</si>
  <si>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</si>
  <si>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</si>
  <si>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</si>
  <si>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</si>
  <si>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</si>
  <si>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</si>
  <si>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</si>
  <si>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</si>
  <si>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</si>
  <si>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</si>
  <si>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</si>
  <si>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自動車大気汚染対策等推進費</t>
    <phoneticPr fontId="5"/>
  </si>
  <si>
    <t>平成１４年度</t>
    <phoneticPr fontId="5"/>
  </si>
  <si>
    <t>終了予定なし</t>
    <phoneticPr fontId="5"/>
  </si>
  <si>
    <t>○</t>
  </si>
  <si>
    <t>自動車から排出される窒素酸化物及び粒子状物質の特定地域における総量の削減等に関する特別措置法第３条、第11条</t>
    <phoneticPr fontId="5"/>
  </si>
  <si>
    <t>水・大気環境局</t>
    <phoneticPr fontId="5"/>
  </si>
  <si>
    <t>自動車環境対策課</t>
    <phoneticPr fontId="5"/>
  </si>
  <si>
    <t>自動車環境対策課長
小野　洋</t>
    <phoneticPr fontId="5"/>
  </si>
  <si>
    <t>3.大気･水･土壌環境等の保全
 3-1 大気環境の保全（酸性雨・黄砂対策を含む）</t>
    <phoneticPr fontId="5"/>
  </si>
  <si>
    <t>自動車排出窒素酸化物及び自動車排出粒子状物質の総量の削減に関する基本方針</t>
    <phoneticPr fontId="5"/>
  </si>
  <si>
    <t>　自動車NOx・PM法の基本方針がH23.3に見直され、平成32年度までに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については、現在各自治体において削減計画を策定若しくは実施しているところであり、着実な削減対策が実施されるように自治体との連帯を図る必要がある。
　なお、自動車排出ガス対策は地球温暖化対策にも資するものであり、相乗効果を期待できるとの視点をもって対策を推進する必要がある。</t>
    <phoneticPr fontId="5"/>
  </si>
  <si>
    <t>％</t>
    <phoneticPr fontId="5"/>
  </si>
  <si>
    <t>自動車走行実態調査</t>
    <phoneticPr fontId="5"/>
  </si>
  <si>
    <t>箇所</t>
    <rPh sb="0" eb="2">
      <t>カショ</t>
    </rPh>
    <phoneticPr fontId="5"/>
  </si>
  <si>
    <t>自動車走行実態調査執行額／1728（箇所数×調査項目×２方向）　　　　　　　　　　　　　　</t>
    <phoneticPr fontId="5"/>
  </si>
  <si>
    <t>千円/箇所</t>
    <phoneticPr fontId="5"/>
  </si>
  <si>
    <t>千円/箇所</t>
    <phoneticPr fontId="5"/>
  </si>
  <si>
    <t>環境保全調査費</t>
    <phoneticPr fontId="5"/>
  </si>
  <si>
    <t>環境保全調査等地方公共団体委託費</t>
    <phoneticPr fontId="5"/>
  </si>
  <si>
    <t>‐</t>
  </si>
  <si>
    <t>法律の施行に当たり、必要性の高い事業に限り実施している。</t>
    <phoneticPr fontId="5"/>
  </si>
  <si>
    <t>良好な大気環境の確保は、国民の生活環境の保全に重要である。</t>
    <phoneticPr fontId="5"/>
  </si>
  <si>
    <t>既存の成果物等の精査により事業の重複等の無駄を省くとともに、成果が有効に活用できる事業に限り実施している。</t>
    <phoneticPr fontId="5"/>
  </si>
  <si>
    <t>環境基準達成率の向上等事業の成果は着実に表れている。</t>
    <phoneticPr fontId="5"/>
  </si>
  <si>
    <t>執行にあたっては、事業の内容等を勘案し、一般競争入札及び総合評価入札を導入することにより効率化を行っている。今後も、競争性を保つとともに執行の効率化に努め、事業の進捗状況を随時把握するなどして、成果の充実を図る。
二酸化窒素及び浮遊粒子状物質に係る大気環境基準を達成するためには、引き続き自動車ＮＯx・PM法の周知、現在の自動車による排出量の把握、今後の排出量の推計は必須であり、また、基本方針で示された目標達成に向けての取組の充実が必要であることから、必要な内容は確保しつつ、執行の効率化に努める。</t>
    <phoneticPr fontId="5"/>
  </si>
  <si>
    <t>継続的に一般競争入札や総合評価による契約方式を採用し、効率的かつ効果的な事業の充実を図る。
また、二酸化窒素及び浮遊粒子状物質に係る大気環境基準については、年を追うごとに達成率が上昇傾向にある。このことから、引き続き自動車ＮＯx・ＰＭ法の周知や自動車による排出量の把握などを行い、目標達成に向けて効率的な取り組みを行う。</t>
    <phoneticPr fontId="5"/>
  </si>
  <si>
    <t>066</t>
    <phoneticPr fontId="5"/>
  </si>
  <si>
    <t>052</t>
    <phoneticPr fontId="5"/>
  </si>
  <si>
    <t>052</t>
    <phoneticPr fontId="5"/>
  </si>
  <si>
    <t>090</t>
    <phoneticPr fontId="5"/>
  </si>
  <si>
    <t>％</t>
    <phoneticPr fontId="5"/>
  </si>
  <si>
    <t>094</t>
    <phoneticPr fontId="5"/>
  </si>
  <si>
    <t>A.デロイトトーマツコンサルティング（株）</t>
    <phoneticPr fontId="5"/>
  </si>
  <si>
    <t>人件費</t>
    <phoneticPr fontId="5"/>
  </si>
  <si>
    <t>諸謝金</t>
    <phoneticPr fontId="5"/>
  </si>
  <si>
    <t>旅費</t>
    <phoneticPr fontId="5"/>
  </si>
  <si>
    <t>印刷製本費</t>
    <phoneticPr fontId="5"/>
  </si>
  <si>
    <t>借料及び賃料</t>
    <phoneticPr fontId="5"/>
  </si>
  <si>
    <t>賃金</t>
    <phoneticPr fontId="5"/>
  </si>
  <si>
    <t>雑役務費等</t>
    <phoneticPr fontId="5"/>
  </si>
  <si>
    <t>一般管理費</t>
    <phoneticPr fontId="5"/>
  </si>
  <si>
    <t>調査の実施及び取りまとめ</t>
    <phoneticPr fontId="5"/>
  </si>
  <si>
    <t>検討会委員への謝金</t>
    <phoneticPr fontId="5"/>
  </si>
  <si>
    <t>検討会委員への旅費</t>
    <phoneticPr fontId="5"/>
  </si>
  <si>
    <t>報告書及びガイドブックの印刷</t>
    <phoneticPr fontId="5"/>
  </si>
  <si>
    <t>会場借料</t>
    <phoneticPr fontId="5"/>
  </si>
  <si>
    <t>検討会運営補助、報告書製作補助</t>
    <phoneticPr fontId="5"/>
  </si>
  <si>
    <t>ガイドブック送付、ホームページ素材作成等</t>
    <phoneticPr fontId="5"/>
  </si>
  <si>
    <t>上記費目の15%以内、消費税</t>
    <phoneticPr fontId="5"/>
  </si>
  <si>
    <t>B.㈱数理計画</t>
    <phoneticPr fontId="5"/>
  </si>
  <si>
    <t>事業の実施に当たっては、必要に応じて検討会等を設け、学識経験者や関係者等の意見を汲むことにより、事業の実効性を高めるよう実施している。</t>
    <rPh sb="51" eb="53">
      <t>ジッコウ</t>
    </rPh>
    <rPh sb="60" eb="62">
      <t>ジッシ</t>
    </rPh>
    <phoneticPr fontId="5"/>
  </si>
  <si>
    <t>人件費</t>
    <phoneticPr fontId="5"/>
  </si>
  <si>
    <t>一般管理費</t>
    <phoneticPr fontId="5"/>
  </si>
  <si>
    <t>業務費</t>
    <phoneticPr fontId="5"/>
  </si>
  <si>
    <t>調査実施及びとりまとめ</t>
    <phoneticPr fontId="5"/>
  </si>
  <si>
    <t>消費税等</t>
    <phoneticPr fontId="5"/>
  </si>
  <si>
    <t>C.（株）エオネックス</t>
    <phoneticPr fontId="5"/>
  </si>
  <si>
    <t>業務費</t>
    <phoneticPr fontId="5"/>
  </si>
  <si>
    <t>人件費</t>
    <phoneticPr fontId="5"/>
  </si>
  <si>
    <t>データ購入費</t>
    <phoneticPr fontId="5"/>
  </si>
  <si>
    <t>調査実施及びとりまとめ</t>
    <phoneticPr fontId="5"/>
  </si>
  <si>
    <t>直接人件費の20％、消費税</t>
    <phoneticPr fontId="5"/>
  </si>
  <si>
    <t>D.特定非営利活動法人SCOP</t>
    <phoneticPr fontId="5"/>
  </si>
  <si>
    <t>調査委託費</t>
    <phoneticPr fontId="5"/>
  </si>
  <si>
    <t>一般管理費</t>
    <phoneticPr fontId="5"/>
  </si>
  <si>
    <t>その他</t>
    <phoneticPr fontId="5"/>
  </si>
  <si>
    <t>借料及び賃料</t>
    <phoneticPr fontId="5"/>
  </si>
  <si>
    <t>印刷製本費</t>
    <phoneticPr fontId="5"/>
  </si>
  <si>
    <t>旅費</t>
    <phoneticPr fontId="5"/>
  </si>
  <si>
    <t>委託費</t>
    <phoneticPr fontId="5"/>
  </si>
  <si>
    <t>調査実施及びとりまとめ</t>
    <phoneticPr fontId="5"/>
  </si>
  <si>
    <t>消費税等</t>
    <phoneticPr fontId="5"/>
  </si>
  <si>
    <t>道路許可使用申請費、資料購入費等</t>
    <phoneticPr fontId="5"/>
  </si>
  <si>
    <t>観測機器レンタル費</t>
    <phoneticPr fontId="5"/>
  </si>
  <si>
    <t>会議資料印刷、報告書作成</t>
    <phoneticPr fontId="5"/>
  </si>
  <si>
    <t>会議、現地出張</t>
    <phoneticPr fontId="5"/>
  </si>
  <si>
    <t>E.(株)アスア</t>
    <phoneticPr fontId="5"/>
  </si>
  <si>
    <t>※支出額100万円未満</t>
    <phoneticPr fontId="5"/>
  </si>
  <si>
    <t>F.㈱ベイエリア</t>
    <phoneticPr fontId="5"/>
  </si>
  <si>
    <t>人件費</t>
    <phoneticPr fontId="5"/>
  </si>
  <si>
    <t>印刷製本費</t>
    <phoneticPr fontId="5"/>
  </si>
  <si>
    <t>一般管理費</t>
    <phoneticPr fontId="5"/>
  </si>
  <si>
    <t>調査の企画、準備検討</t>
    <phoneticPr fontId="5"/>
  </si>
  <si>
    <t>説明会資料、報告書</t>
    <phoneticPr fontId="5"/>
  </si>
  <si>
    <t>上記費目の15%以内、消費税</t>
    <phoneticPr fontId="5"/>
  </si>
  <si>
    <t>G.㈱ベイエリア</t>
    <phoneticPr fontId="5"/>
  </si>
  <si>
    <t>借料</t>
    <phoneticPr fontId="5"/>
  </si>
  <si>
    <t>賃金</t>
    <phoneticPr fontId="5"/>
  </si>
  <si>
    <t>印刷製本費</t>
    <phoneticPr fontId="5"/>
  </si>
  <si>
    <t>調査の実施･運営及び結果の取りまとめ</t>
    <phoneticPr fontId="5"/>
  </si>
  <si>
    <t>音響機材、ブース備品費及び設営費等</t>
    <phoneticPr fontId="5"/>
  </si>
  <si>
    <t>アンケート調査員、会場警備、看護師等</t>
    <phoneticPr fontId="5"/>
  </si>
  <si>
    <t>ガイドブック、報告書</t>
    <phoneticPr fontId="5"/>
  </si>
  <si>
    <t>上記費目の15%以内、消費税</t>
    <phoneticPr fontId="5"/>
  </si>
  <si>
    <t>H.都道府県（東京都）</t>
    <phoneticPr fontId="5"/>
  </si>
  <si>
    <t>委託費</t>
    <phoneticPr fontId="5"/>
  </si>
  <si>
    <t>需用費</t>
    <phoneticPr fontId="5"/>
  </si>
  <si>
    <t>調査業務、簡易測定業務</t>
    <phoneticPr fontId="5"/>
  </si>
  <si>
    <t>消耗品費</t>
    <phoneticPr fontId="5"/>
  </si>
  <si>
    <t>環境対応車の普及方策の検討等</t>
    <phoneticPr fontId="5"/>
  </si>
  <si>
    <t>㈱数理計画</t>
    <phoneticPr fontId="5"/>
  </si>
  <si>
    <t>局地汚染地域における汚染原因解析、濃度予測モデルの構築等</t>
    <phoneticPr fontId="5"/>
  </si>
  <si>
    <t>㈱エオネックス</t>
    <phoneticPr fontId="5"/>
  </si>
  <si>
    <t>ＮＯx・ＰＭにおける最新動向や環境基準達成率等の状況解析等</t>
    <phoneticPr fontId="5"/>
  </si>
  <si>
    <t>特定非営利活動法人SCOP</t>
    <phoneticPr fontId="5"/>
  </si>
  <si>
    <t>自動車実態走行調査の実施等</t>
    <phoneticPr fontId="5"/>
  </si>
  <si>
    <t>㈱アスア</t>
    <phoneticPr fontId="5"/>
  </si>
  <si>
    <t>エコドライブ推進プラットフォーム整備検討調査</t>
    <phoneticPr fontId="5"/>
  </si>
  <si>
    <t>-</t>
    <phoneticPr fontId="5"/>
  </si>
  <si>
    <t>㈱ベイエリア</t>
    <phoneticPr fontId="5"/>
  </si>
  <si>
    <t>次世代自動車に対する自動車ユーザーへのアンケート調査準備</t>
    <phoneticPr fontId="5"/>
  </si>
  <si>
    <t>㈱ベイエリア</t>
    <phoneticPr fontId="5"/>
  </si>
  <si>
    <t>次世代自動車に対する自動車ユーザーへのアンケート調査</t>
    <phoneticPr fontId="5"/>
  </si>
  <si>
    <t>随意契約</t>
    <phoneticPr fontId="5"/>
  </si>
  <si>
    <t>-</t>
    <phoneticPr fontId="5"/>
  </si>
  <si>
    <t>東京都</t>
    <phoneticPr fontId="5"/>
  </si>
  <si>
    <t>兵庫県</t>
    <phoneticPr fontId="5"/>
  </si>
  <si>
    <t>大阪府</t>
    <phoneticPr fontId="5"/>
  </si>
  <si>
    <t>愛知県</t>
    <phoneticPr fontId="5"/>
  </si>
  <si>
    <t>神奈川県</t>
    <phoneticPr fontId="5"/>
  </si>
  <si>
    <t>埼玉県</t>
    <phoneticPr fontId="5"/>
  </si>
  <si>
    <t>千葉県</t>
    <phoneticPr fontId="5"/>
  </si>
  <si>
    <t>三重県</t>
    <phoneticPr fontId="5"/>
  </si>
  <si>
    <t>総量削減計画の進捗状況の把握等</t>
    <phoneticPr fontId="5"/>
  </si>
  <si>
    <t>総量削減計画の進捗状況の把握等</t>
    <phoneticPr fontId="5"/>
  </si>
  <si>
    <t>随意契約</t>
    <phoneticPr fontId="5"/>
  </si>
  <si>
    <t>-</t>
    <phoneticPr fontId="5"/>
  </si>
  <si>
    <t>I.（一財）自動車検査登録情報協会</t>
    <phoneticPr fontId="5"/>
  </si>
  <si>
    <t>施設管理費</t>
    <phoneticPr fontId="5"/>
  </si>
  <si>
    <t>一般管理費</t>
    <phoneticPr fontId="5"/>
  </si>
  <si>
    <t>電算機使用料等</t>
    <phoneticPr fontId="5"/>
  </si>
  <si>
    <t>消費税等</t>
    <phoneticPr fontId="5"/>
  </si>
  <si>
    <t>Ｊ.（一社）全国軽自動車協会連合会</t>
    <phoneticPr fontId="5"/>
  </si>
  <si>
    <t>人件費</t>
    <phoneticPr fontId="5"/>
  </si>
  <si>
    <t>プログラム作成等</t>
    <phoneticPr fontId="5"/>
  </si>
  <si>
    <t>※支出額100万円未満</t>
    <phoneticPr fontId="5"/>
  </si>
  <si>
    <t>L.㈱現代企画社</t>
    <phoneticPr fontId="5"/>
  </si>
  <si>
    <t>雑役務費</t>
    <phoneticPr fontId="5"/>
  </si>
  <si>
    <t>総量削減計画の進行状況の把握等</t>
    <phoneticPr fontId="5"/>
  </si>
  <si>
    <t>M.㈱ピック</t>
    <phoneticPr fontId="5"/>
  </si>
  <si>
    <t>ナンバープレート調査の現場運営等</t>
    <phoneticPr fontId="5"/>
  </si>
  <si>
    <t>自動車登録検査業務電子情報処理システム（MOTAS）データの購入</t>
    <phoneticPr fontId="5"/>
  </si>
  <si>
    <t>随意契約</t>
    <phoneticPr fontId="5"/>
  </si>
  <si>
    <t>（一社）全国軽自動車協会連合会</t>
    <phoneticPr fontId="5"/>
  </si>
  <si>
    <t>軽自動車検査情報提供システム(LVIS)データの購入</t>
    <phoneticPr fontId="5"/>
  </si>
  <si>
    <t>㈱現代企画社</t>
    <phoneticPr fontId="5"/>
  </si>
  <si>
    <t>エヌエス環境㈱</t>
    <phoneticPr fontId="5"/>
  </si>
  <si>
    <t>ソシオエンジニアリング㈱</t>
    <phoneticPr fontId="5"/>
  </si>
  <si>
    <t>グリーンブルー㈱</t>
    <phoneticPr fontId="5"/>
  </si>
  <si>
    <t>富士通エフ・アイ・ピー㈱</t>
    <phoneticPr fontId="5"/>
  </si>
  <si>
    <t>㈱計画数理</t>
    <phoneticPr fontId="5"/>
  </si>
  <si>
    <t>㈱環境総合テクノス</t>
    <phoneticPr fontId="5"/>
  </si>
  <si>
    <t>-</t>
    <phoneticPr fontId="5"/>
  </si>
  <si>
    <t>㈱ピック</t>
    <phoneticPr fontId="5"/>
  </si>
  <si>
    <t>ネットワークシステム㈱</t>
    <phoneticPr fontId="5"/>
  </si>
  <si>
    <t>㈱情報科研</t>
    <phoneticPr fontId="5"/>
  </si>
  <si>
    <t>ナンバープレート調査の現場運営（関西）</t>
    <phoneticPr fontId="5"/>
  </si>
  <si>
    <t>ナンバープレート調査の現場運営（関東）</t>
    <phoneticPr fontId="5"/>
  </si>
  <si>
    <t>ナンバープレート調査の現場運営（中京）</t>
    <phoneticPr fontId="5"/>
  </si>
  <si>
    <t>業務に係る費目や使途を確認し適正であることを確認している。</t>
    <phoneticPr fontId="5"/>
  </si>
  <si>
    <t>一般競争入札等が実施できない業務についても、内容を精査し、合理的かつ必要性の高い事業に限り実施している。</t>
    <phoneticPr fontId="5"/>
  </si>
  <si>
    <t>事業の成果物は、各自治体での施策に活用されている。</t>
    <rPh sb="3" eb="5">
      <t>セイカ</t>
    </rPh>
    <rPh sb="5" eb="6">
      <t>ブツ</t>
    </rPh>
    <rPh sb="8" eb="9">
      <t>カク</t>
    </rPh>
    <rPh sb="9" eb="12">
      <t>ジチタイ</t>
    </rPh>
    <rPh sb="14" eb="16">
      <t>セサク</t>
    </rPh>
    <rPh sb="17" eb="19">
      <t>カツヨウ</t>
    </rPh>
    <phoneticPr fontId="5"/>
  </si>
  <si>
    <t>-</t>
    <phoneticPr fontId="5"/>
  </si>
  <si>
    <t>-</t>
    <phoneticPr fontId="5"/>
  </si>
  <si>
    <t>-</t>
    <phoneticPr fontId="5"/>
  </si>
  <si>
    <t>-</t>
    <phoneticPr fontId="5"/>
  </si>
  <si>
    <t>-</t>
    <phoneticPr fontId="5"/>
  </si>
  <si>
    <t>検討会費等</t>
    <rPh sb="0" eb="2">
      <t>ケントウ</t>
    </rPh>
    <rPh sb="2" eb="4">
      <t>カイヒ</t>
    </rPh>
    <rPh sb="4" eb="5">
      <t>トウ</t>
    </rPh>
    <phoneticPr fontId="5"/>
  </si>
  <si>
    <t>②浮遊粒子状物質に係る環境基準の達成
（Nox・PM法対策地域内）</t>
    <phoneticPr fontId="5"/>
  </si>
  <si>
    <t>①二酸化窒素に係る環境基準の達成
（Nox・PM法対策地域内）</t>
    <phoneticPr fontId="5"/>
  </si>
  <si>
    <t>％</t>
    <phoneticPr fontId="5"/>
  </si>
  <si>
    <t>％</t>
    <phoneticPr fontId="5"/>
  </si>
  <si>
    <t>-</t>
    <phoneticPr fontId="5"/>
  </si>
  <si>
    <t>-</t>
    <phoneticPr fontId="5"/>
  </si>
  <si>
    <t>52,500/1728</t>
    <phoneticPr fontId="5"/>
  </si>
  <si>
    <t>54,915/1728</t>
    <phoneticPr fontId="5"/>
  </si>
  <si>
    <t>59,400/1728</t>
    <phoneticPr fontId="5"/>
  </si>
  <si>
    <t>59,000/1728</t>
    <phoneticPr fontId="5"/>
  </si>
  <si>
    <t>㈱数理計画　名古屋営業所</t>
    <phoneticPr fontId="5"/>
  </si>
  <si>
    <t>総量削減計画の進捗状況の把握等（東京都）</t>
    <phoneticPr fontId="5"/>
  </si>
  <si>
    <t>総量削減計画の進捗状況の把握等（愛知県）</t>
    <phoneticPr fontId="5"/>
  </si>
  <si>
    <t>総量削減計画の進捗状況の把握等（埼玉県）</t>
    <phoneticPr fontId="5"/>
  </si>
  <si>
    <t>総量削減計画の進捗状況の把握等（大阪府）</t>
    <phoneticPr fontId="5"/>
  </si>
  <si>
    <t>総量削減計画の進捗状況の把握等（神奈川県）</t>
    <phoneticPr fontId="5"/>
  </si>
  <si>
    <t>総量削減計画の進捗状況の把握等（兵庫県）</t>
    <phoneticPr fontId="5"/>
  </si>
  <si>
    <t>総量削減計画の進捗状況の把握等（千葉県）</t>
    <phoneticPr fontId="5"/>
  </si>
  <si>
    <t>㈱総合環境計画　神戸事務所</t>
    <phoneticPr fontId="5"/>
  </si>
  <si>
    <t>㈱市川環境アセス　東京支社</t>
    <phoneticPr fontId="5"/>
  </si>
  <si>
    <t>㈱市川環境アセス</t>
    <phoneticPr fontId="5"/>
  </si>
  <si>
    <t>(有)日本交通流動リサーチ　三重支店</t>
    <rPh sb="0" eb="3">
      <t>ユウ</t>
    </rPh>
    <phoneticPr fontId="5"/>
  </si>
  <si>
    <t>総量削減計画の進捗状況の把握等（三重県）</t>
    <rPh sb="16" eb="18">
      <t>ミエ</t>
    </rPh>
    <phoneticPr fontId="5"/>
  </si>
  <si>
    <t>エヌエス環境㈱　名古屋支店</t>
    <phoneticPr fontId="5"/>
  </si>
  <si>
    <t>（一財）自動車検査登録情報協会</t>
    <phoneticPr fontId="5"/>
  </si>
  <si>
    <t>（一財）自動車検査登録情報協会</t>
    <phoneticPr fontId="5"/>
  </si>
  <si>
    <t>・自動車NOx・PM法に基づく施策の進捗状況を把握し目標年度における環境基準の達成を確実なものとするため、8都府県において自動車実態走行調査を実施し自動車NOx・PM排出量を算定するとともに、各自治体（8都府県）の環境基準達成状況及び各種施策の実施状況を整理する。これらのデータを基にして将来の自動車NOx・PM排出量を予測し、施策見直しの検討に資する基礎資料を整理する。
・自動車排出ガスの低減に資する施策として、有識者の意見等をもとに、環境対応車の普及方策等各種施策について検討。また、自動車実態走行調査手法のより効率的な方法について検討する。</t>
    <phoneticPr fontId="5"/>
  </si>
  <si>
    <r>
      <rPr>
        <sz val="11"/>
        <rFont val="ＭＳ Ｐゴシック"/>
        <family val="3"/>
        <charset val="128"/>
      </rPr>
      <t>-</t>
    </r>
    <phoneticPr fontId="5"/>
  </si>
  <si>
    <t>デロイトトーマツコンサルティング㈱</t>
    <phoneticPr fontId="25"/>
  </si>
  <si>
    <t>Ｋ.㈱ウェイストボックス</t>
    <phoneticPr fontId="5"/>
  </si>
  <si>
    <t>N.</t>
    <phoneticPr fontId="5"/>
  </si>
  <si>
    <t>㈱ウェイストボックス</t>
    <phoneticPr fontId="5"/>
  </si>
  <si>
    <t>自転車利用促進策推進に係るロゴマーク・ウェブサイト作成</t>
    <phoneticPr fontId="5"/>
  </si>
  <si>
    <t>随意契約</t>
    <phoneticPr fontId="5"/>
  </si>
  <si>
    <t>-</t>
    <phoneticPr fontId="5"/>
  </si>
  <si>
    <t>随意契約</t>
  </si>
  <si>
    <t>随意契約</t>
    <phoneticPr fontId="5"/>
  </si>
  <si>
    <t>随意契約</t>
    <phoneticPr fontId="5"/>
  </si>
  <si>
    <t>入札</t>
    <rPh sb="0" eb="2">
      <t>ニュウサツ</t>
    </rPh>
    <phoneticPr fontId="5"/>
  </si>
  <si>
    <t>支出先上位１０者リストの「L..1～L.14の支出先」については、任意で入札者数などの情報提供を依頼したところ回答を得ることができなかった。</t>
    <rPh sb="0" eb="2">
      <t>シシュツ</t>
    </rPh>
    <rPh sb="2" eb="3">
      <t>サキ</t>
    </rPh>
    <rPh sb="3" eb="5">
      <t>ジョウイ</t>
    </rPh>
    <rPh sb="7" eb="8">
      <t>シャ</t>
    </rPh>
    <rPh sb="23" eb="26">
      <t>シシュツサキ</t>
    </rPh>
    <rPh sb="33" eb="35">
      <t>ニンイ</t>
    </rPh>
    <rPh sb="36" eb="38">
      <t>ニュウサツ</t>
    </rPh>
    <rPh sb="38" eb="39">
      <t>シャ</t>
    </rPh>
    <rPh sb="39" eb="40">
      <t>スウ</t>
    </rPh>
    <rPh sb="43" eb="45">
      <t>ジョウホウ</t>
    </rPh>
    <rPh sb="45" eb="47">
      <t>テイキョウ</t>
    </rPh>
    <rPh sb="48" eb="50">
      <t>イライ</t>
    </rPh>
    <rPh sb="55" eb="57">
      <t>カイトウ</t>
    </rPh>
    <rPh sb="58" eb="59">
      <t>エ</t>
    </rPh>
    <phoneticPr fontId="5"/>
  </si>
  <si>
    <t>-</t>
  </si>
  <si>
    <t>平成27年度までに監視測定局における環境基準の達成
(26年度については集計中)</t>
    <rPh sb="29" eb="31">
      <t>ネンド</t>
    </rPh>
    <rPh sb="36" eb="39">
      <t>シュウケイチュウ</t>
    </rPh>
    <phoneticPr fontId="5"/>
  </si>
  <si>
    <t>平成27年度までに監視測定局における環境基準の達成
(26年度については集計中)</t>
    <phoneticPr fontId="5"/>
  </si>
  <si>
    <t>-</t>
    <phoneticPr fontId="5"/>
  </si>
  <si>
    <t>NOx・PM法対策地域において大気環境基準を確保するため、各種施策を総合的、経年的に調査を実施する必要があるため。</t>
    <phoneticPr fontId="5"/>
  </si>
  <si>
    <t>一般競争入札や総合評価による契約方式を積極的に用いてコストの縮減に努めており、その結果、1箇所当たりの費用は3万円前後で推移しており、妥当である。</t>
    <rPh sb="41" eb="43">
      <t>ケッカ</t>
    </rPh>
    <rPh sb="45" eb="47">
      <t>カショ</t>
    </rPh>
    <rPh sb="47" eb="48">
      <t>ア</t>
    </rPh>
    <rPh sb="51" eb="53">
      <t>ヒヨウ</t>
    </rPh>
    <rPh sb="55" eb="57">
      <t>マンエン</t>
    </rPh>
    <rPh sb="57" eb="59">
      <t>ゼンゴ</t>
    </rPh>
    <rPh sb="60" eb="62">
      <t>スイイ</t>
    </rPh>
    <rPh sb="67" eb="69">
      <t>ダトウ</t>
    </rPh>
    <phoneticPr fontId="5"/>
  </si>
  <si>
    <t>一般競争入札や総合評価による契約方式を積極的に用いることで、競争性の確保に努めている。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</si>
</sst>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quot;％&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81" fontId="0" fillId="0" borderId="11" xfId="0" applyNumberFormat="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2" fontId="0" fillId="0" borderId="11" xfId="0" applyNumberFormat="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0" fillId="0" borderId="25" xfId="0" applyFont="1" applyBorder="1" applyAlignment="1" applyProtection="1">
      <alignment horizontal="left" vertical="center"/>
      <protection locked="0"/>
    </xf>
    <xf numFmtId="0" fontId="31" fillId="0" borderId="26" xfId="0" applyFont="1" applyBorder="1" applyAlignment="1" applyProtection="1">
      <alignment horizontal="left" vertical="center"/>
      <protection locked="0"/>
    </xf>
    <xf numFmtId="0" fontId="31" fillId="0" borderId="2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quotePrefix="1"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133350</xdr:colOff>
      <xdr:row>139</xdr:row>
      <xdr:rowOff>47625</xdr:rowOff>
    </xdr:from>
    <xdr:to>
      <xdr:col>49</xdr:col>
      <xdr:colOff>245533</xdr:colOff>
      <xdr:row>173</xdr:row>
      <xdr:rowOff>222841</xdr:rowOff>
    </xdr:to>
    <xdr:grpSp>
      <xdr:nvGrpSpPr>
        <xdr:cNvPr id="3" name="グループ化 2"/>
        <xdr:cNvGrpSpPr/>
      </xdr:nvGrpSpPr>
      <xdr:grpSpPr>
        <a:xfrm>
          <a:off x="1784350" y="33893125"/>
          <a:ext cx="8573558" cy="12684716"/>
          <a:chOff x="1742017" y="33660292"/>
          <a:chExt cx="8356599" cy="12684716"/>
        </a:xfrm>
      </xdr:grpSpPr>
      <xdr:sp macro="" textlink="">
        <xdr:nvSpPr>
          <xdr:cNvPr id="6" name="正方形/長方形 5"/>
          <xdr:cNvSpPr/>
        </xdr:nvSpPr>
        <xdr:spPr bwMode="auto">
          <a:xfrm>
            <a:off x="1742017" y="33660292"/>
            <a:ext cx="5781329" cy="7164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142</a:t>
            </a:r>
            <a:r>
              <a:rPr kumimoji="1" lang="ja-JP" altLang="en-US" sz="1100" u="none">
                <a:solidFill>
                  <a:schemeClr val="tx1"/>
                </a:solidFill>
              </a:rPr>
              <a:t>百万円</a:t>
            </a:r>
            <a:r>
              <a:rPr kumimoji="1" lang="ja-JP" altLang="en-US" sz="1100">
                <a:solidFill>
                  <a:sysClr val="windowText" lastClr="000000"/>
                </a:solidFill>
              </a:rPr>
              <a:t>）</a:t>
            </a:r>
          </a:p>
        </xdr:txBody>
      </xdr:sp>
      <xdr:sp macro="" textlink="">
        <xdr:nvSpPr>
          <xdr:cNvPr id="7" name="大かっこ 6"/>
          <xdr:cNvSpPr/>
        </xdr:nvSpPr>
        <xdr:spPr bwMode="auto">
          <a:xfrm>
            <a:off x="2065650" y="34437822"/>
            <a:ext cx="6833938" cy="8223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sp macro="" textlink="">
        <xdr:nvSpPr>
          <xdr:cNvPr id="8" name="正方形/長方形 7"/>
          <xdr:cNvSpPr/>
        </xdr:nvSpPr>
        <xdr:spPr bwMode="auto">
          <a:xfrm>
            <a:off x="3963452" y="37630674"/>
            <a:ext cx="2344510" cy="6623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特定非営利活動法人ＳＣＯＰ</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a:t>
            </a:r>
            <a:r>
              <a:rPr kumimoji="1" lang="en-US" altLang="ja-JP" sz="1100" u="none">
                <a:solidFill>
                  <a:schemeClr val="tx1"/>
                </a:solidFill>
              </a:rPr>
              <a:t>59</a:t>
            </a:r>
            <a:r>
              <a:rPr kumimoji="1" lang="ja-JP" altLang="en-US" sz="1100" u="none">
                <a:solidFill>
                  <a:schemeClr val="tx1"/>
                </a:solidFill>
              </a:rPr>
              <a:t>百万円）</a:t>
            </a:r>
          </a:p>
        </xdr:txBody>
      </xdr:sp>
      <xdr:sp macro="" textlink="">
        <xdr:nvSpPr>
          <xdr:cNvPr id="9" name="テキスト ボックス 8"/>
          <xdr:cNvSpPr txBox="1"/>
        </xdr:nvSpPr>
        <xdr:spPr bwMode="auto">
          <a:xfrm>
            <a:off x="2486968" y="38037538"/>
            <a:ext cx="1404973" cy="302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xnSp macro="">
        <xdr:nvCxnSpPr>
          <xdr:cNvPr id="10" name="直線矢印コネクタ 9"/>
          <xdr:cNvCxnSpPr/>
        </xdr:nvCxnSpPr>
        <xdr:spPr bwMode="auto">
          <a:xfrm>
            <a:off x="1941365" y="37923995"/>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bwMode="auto">
          <a:xfrm>
            <a:off x="6585572" y="35350343"/>
            <a:ext cx="2332985" cy="5298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chemeClr val="tx1"/>
                </a:solidFill>
                <a:latin typeface="+mn-lt"/>
                <a:ea typeface="+mn-ea"/>
                <a:cs typeface="+mn-cs"/>
              </a:rPr>
              <a:t>・環境対応車の普及方策の検討</a:t>
            </a:r>
            <a:endParaRPr kumimoji="1" lang="en-US" altLang="ja-JP" sz="900"/>
          </a:p>
          <a:p>
            <a:pPr algn="l"/>
            <a:r>
              <a:rPr kumimoji="1" lang="ja-JP" altLang="en-US" sz="900"/>
              <a:t>・検討会の開催の設置・運営</a:t>
            </a:r>
            <a:endParaRPr kumimoji="1" lang="en-US" altLang="ja-JP" sz="900"/>
          </a:p>
        </xdr:txBody>
      </xdr:sp>
      <xdr:cxnSp macro="">
        <xdr:nvCxnSpPr>
          <xdr:cNvPr id="12" name="直線コネクタ 11"/>
          <xdr:cNvCxnSpPr/>
        </xdr:nvCxnSpPr>
        <xdr:spPr bwMode="auto">
          <a:xfrm flipH="1">
            <a:off x="4631447" y="42181232"/>
            <a:ext cx="0" cy="499403"/>
          </a:xfrm>
          <a:prstGeom prst="line">
            <a:avLst/>
          </a:prstGeom>
          <a:ln w="12700"/>
        </xdr:spPr>
        <xdr:style>
          <a:lnRef idx="1">
            <a:schemeClr val="dk1"/>
          </a:lnRef>
          <a:fillRef idx="0">
            <a:schemeClr val="dk1"/>
          </a:fillRef>
          <a:effectRef idx="0">
            <a:schemeClr val="dk1"/>
          </a:effectRef>
          <a:fontRef idx="minor">
            <a:schemeClr val="tx1"/>
          </a:fontRef>
        </xdr:style>
      </xdr:cxnSp>
      <xdr:sp macro="" textlink="">
        <xdr:nvSpPr>
          <xdr:cNvPr id="13" name="大かっこ 12"/>
          <xdr:cNvSpPr/>
        </xdr:nvSpPr>
        <xdr:spPr bwMode="auto">
          <a:xfrm>
            <a:off x="6423867" y="41472359"/>
            <a:ext cx="2467218" cy="815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p>
          <a:p>
            <a:pPr algn="l"/>
            <a:r>
              <a:rPr kumimoji="1" lang="ja-JP" altLang="en-US" sz="900"/>
              <a:t>・報告書の作成</a:t>
            </a:r>
            <a:endParaRPr kumimoji="1" lang="en-US" altLang="ja-JP" sz="900"/>
          </a:p>
        </xdr:txBody>
      </xdr:sp>
      <xdr:sp macro="" textlink="">
        <xdr:nvSpPr>
          <xdr:cNvPr id="14" name="正方形/長方形 13"/>
          <xdr:cNvSpPr/>
        </xdr:nvSpPr>
        <xdr:spPr bwMode="auto">
          <a:xfrm>
            <a:off x="6190148" y="42380685"/>
            <a:ext cx="2265438"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．現代企画社等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15</a:t>
            </a:r>
            <a:r>
              <a:rPr kumimoji="1" lang="ja-JP" altLang="en-US" sz="1100">
                <a:solidFill>
                  <a:sysClr val="windowText" lastClr="000000"/>
                </a:solidFill>
              </a:rPr>
              <a:t>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36</a:t>
            </a:r>
            <a:r>
              <a:rPr kumimoji="1" lang="ja-JP" altLang="en-US" sz="1100">
                <a:solidFill>
                  <a:sysClr val="windowText" lastClr="000000"/>
                </a:solidFill>
              </a:rPr>
              <a:t>百万）</a:t>
            </a:r>
            <a:endParaRPr kumimoji="1" lang="en-US" altLang="ja-JP" sz="1100">
              <a:solidFill>
                <a:sysClr val="windowText" lastClr="000000"/>
              </a:solidFill>
            </a:endParaRPr>
          </a:p>
        </xdr:txBody>
      </xdr:sp>
      <xdr:sp macro="" textlink="">
        <xdr:nvSpPr>
          <xdr:cNvPr id="15" name="大かっこ 14"/>
          <xdr:cNvSpPr/>
        </xdr:nvSpPr>
        <xdr:spPr bwMode="auto">
          <a:xfrm>
            <a:off x="6419680" y="43145668"/>
            <a:ext cx="2793349" cy="6836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xnSp macro="">
        <xdr:nvCxnSpPr>
          <xdr:cNvPr id="16" name="直線矢印コネクタ 15"/>
          <xdr:cNvCxnSpPr/>
        </xdr:nvCxnSpPr>
        <xdr:spPr bwMode="auto">
          <a:xfrm>
            <a:off x="4631447" y="42690222"/>
            <a:ext cx="154673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bwMode="auto">
          <a:xfrm>
            <a:off x="3953918" y="36788560"/>
            <a:ext cx="2335071" cy="6717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u="none">
                <a:solidFill>
                  <a:schemeClr val="tx1"/>
                </a:solidFill>
              </a:rPr>
              <a:t>（株）エオネックス</a:t>
            </a:r>
            <a:endParaRPr kumimoji="1" lang="en-US" altLang="ja-JP" sz="1100" u="none">
              <a:solidFill>
                <a:schemeClr val="tx1"/>
              </a:solidFill>
            </a:endParaRPr>
          </a:p>
          <a:p>
            <a:pPr algn="ctr"/>
            <a:r>
              <a:rPr kumimoji="1" lang="ja-JP" altLang="en-US" sz="1100" u="none">
                <a:solidFill>
                  <a:schemeClr val="tx1"/>
                </a:solidFill>
              </a:rPr>
              <a:t>（</a:t>
            </a:r>
            <a:r>
              <a:rPr kumimoji="1" lang="en-US" altLang="ja-JP" sz="1100" u="none">
                <a:solidFill>
                  <a:schemeClr val="tx1"/>
                </a:solidFill>
              </a:rPr>
              <a:t>4</a:t>
            </a:r>
            <a:r>
              <a:rPr kumimoji="1" lang="ja-JP" altLang="en-US" sz="1100" u="none">
                <a:solidFill>
                  <a:schemeClr val="tx1"/>
                </a:solidFill>
              </a:rPr>
              <a:t>百万円）</a:t>
            </a:r>
          </a:p>
        </xdr:txBody>
      </xdr:sp>
      <xdr:sp macro="" textlink="">
        <xdr:nvSpPr>
          <xdr:cNvPr id="18" name="大かっこ 17"/>
          <xdr:cNvSpPr/>
        </xdr:nvSpPr>
        <xdr:spPr bwMode="auto">
          <a:xfrm>
            <a:off x="6403405" y="36003218"/>
            <a:ext cx="2524894" cy="586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t>・</a:t>
            </a:r>
            <a:r>
              <a:rPr kumimoji="1" lang="ja-JP" altLang="en-US" sz="900">
                <a:solidFill>
                  <a:schemeClr val="tx1"/>
                </a:solidFill>
                <a:effectLst/>
                <a:latin typeface="+mn-lt"/>
                <a:ea typeface="+mn-ea"/>
                <a:cs typeface="+mn-cs"/>
              </a:rPr>
              <a:t>大気汚染物質測定濃度の予測モデル構築</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外部有識者による検討会の設置・運営</a:t>
            </a:r>
            <a:endParaRPr lang="ja-JP" altLang="ja-JP" sz="900">
              <a:effectLst/>
            </a:endParaRPr>
          </a:p>
          <a:p>
            <a:pPr algn="l"/>
            <a:r>
              <a:rPr kumimoji="1" lang="ja-JP" altLang="en-US" sz="900"/>
              <a:t>・</a:t>
            </a:r>
            <a:r>
              <a:rPr kumimoji="1" lang="en-US" altLang="ja-JP" sz="900"/>
              <a:t>NOxPM</a:t>
            </a:r>
            <a:r>
              <a:rPr kumimoji="1" lang="ja-JP" altLang="en-US" sz="900"/>
              <a:t>法に係る関連データ整理</a:t>
            </a:r>
          </a:p>
        </xdr:txBody>
      </xdr:sp>
      <xdr:cxnSp macro="">
        <xdr:nvCxnSpPr>
          <xdr:cNvPr id="19" name="直線矢印コネクタ 18"/>
          <xdr:cNvCxnSpPr/>
        </xdr:nvCxnSpPr>
        <xdr:spPr bwMode="auto">
          <a:xfrm flipV="1">
            <a:off x="1922214" y="37157576"/>
            <a:ext cx="200310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bwMode="auto">
          <a:xfrm>
            <a:off x="2477404" y="37299506"/>
            <a:ext cx="1424101" cy="29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1" name="大かっこ 20"/>
          <xdr:cNvSpPr/>
        </xdr:nvSpPr>
        <xdr:spPr bwMode="auto">
          <a:xfrm>
            <a:off x="6440672" y="36854794"/>
            <a:ext cx="2525765" cy="586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900"/>
              </a:lnSpc>
            </a:pPr>
            <a:r>
              <a:rPr kumimoji="1" lang="ja-JP" altLang="en-US" sz="900"/>
              <a:t>・二酸化窒素、浮遊粒子状物質などの動向整理</a:t>
            </a:r>
            <a:endParaRPr kumimoji="1" lang="en-US" altLang="ja-JP" sz="900"/>
          </a:p>
          <a:p>
            <a:pPr algn="l">
              <a:lnSpc>
                <a:spcPts val="900"/>
              </a:lnSpc>
            </a:pPr>
            <a:r>
              <a:rPr kumimoji="1" lang="ja-JP" altLang="en-US" sz="900">
                <a:solidFill>
                  <a:schemeClr val="tx1"/>
                </a:solidFill>
                <a:effectLst/>
                <a:latin typeface="+mn-lt"/>
                <a:ea typeface="+mn-ea"/>
                <a:cs typeface="+mn-cs"/>
              </a:rPr>
              <a:t>・自動車交通に起因する大気汚染の基礎情報収集</a:t>
            </a:r>
            <a:endParaRPr lang="ja-JP" altLang="ja-JP" sz="900">
              <a:effectLst/>
            </a:endParaRPr>
          </a:p>
        </xdr:txBody>
      </xdr:sp>
      <xdr:cxnSp macro="">
        <xdr:nvCxnSpPr>
          <xdr:cNvPr id="22" name="直線矢印コネクタ 21"/>
          <xdr:cNvCxnSpPr/>
        </xdr:nvCxnSpPr>
        <xdr:spPr bwMode="auto">
          <a:xfrm>
            <a:off x="1922214" y="35539724"/>
            <a:ext cx="19458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正方形/長方形 22"/>
          <xdr:cNvSpPr/>
        </xdr:nvSpPr>
        <xdr:spPr bwMode="auto">
          <a:xfrm>
            <a:off x="3896698" y="35284109"/>
            <a:ext cx="2583542" cy="6627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u="none">
                <a:solidFill>
                  <a:schemeClr val="tx1"/>
                </a:solidFill>
              </a:rPr>
              <a:t>デロイトトーマツコンサルティング（株）</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13</a:t>
            </a:r>
            <a:r>
              <a:rPr kumimoji="1" lang="ja-JP" altLang="en-US" sz="1050" u="none">
                <a:solidFill>
                  <a:schemeClr val="tx1"/>
                </a:solidFill>
              </a:rPr>
              <a:t>百万円）</a:t>
            </a:r>
          </a:p>
        </xdr:txBody>
      </xdr:sp>
      <xdr:sp macro="" textlink="">
        <xdr:nvSpPr>
          <xdr:cNvPr id="24" name="大かっこ 23"/>
          <xdr:cNvSpPr/>
        </xdr:nvSpPr>
        <xdr:spPr bwMode="auto">
          <a:xfrm>
            <a:off x="6450182" y="37679775"/>
            <a:ext cx="2506680" cy="5301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・自動車実態走行調査の実施</a:t>
            </a:r>
          </a:p>
          <a:p>
            <a:pPr algn="l">
              <a:lnSpc>
                <a:spcPts val="1100"/>
              </a:lnSpc>
            </a:pPr>
            <a:r>
              <a:rPr kumimoji="1" lang="ja-JP" altLang="en-US" sz="900"/>
              <a:t>・交通量調査の実施</a:t>
            </a:r>
          </a:p>
          <a:p>
            <a:pPr algn="l"/>
            <a:r>
              <a:rPr kumimoji="1" lang="ja-JP" altLang="en-US" sz="900"/>
              <a:t>・窒素酸化物等の排出量の算定</a:t>
            </a:r>
          </a:p>
        </xdr:txBody>
      </xdr:sp>
      <xdr:sp macro="" textlink="">
        <xdr:nvSpPr>
          <xdr:cNvPr id="25" name="大かっこ 24"/>
          <xdr:cNvSpPr/>
        </xdr:nvSpPr>
        <xdr:spPr bwMode="auto">
          <a:xfrm>
            <a:off x="6431112" y="39241941"/>
            <a:ext cx="2506680" cy="5869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900"/>
              <a:t>・</a:t>
            </a:r>
            <a:r>
              <a:rPr kumimoji="1" lang="ja-JP" altLang="ja-JP" sz="900">
                <a:solidFill>
                  <a:schemeClr val="tx1"/>
                </a:solidFill>
                <a:effectLst/>
                <a:latin typeface="+mn-lt"/>
                <a:ea typeface="+mn-ea"/>
                <a:cs typeface="+mn-cs"/>
              </a:rPr>
              <a:t>エコドライブ推進プラットフォーム整備</a:t>
            </a:r>
            <a:endParaRPr lang="ja-JP" altLang="ja-JP" sz="900">
              <a:effectLst/>
            </a:endParaRPr>
          </a:p>
          <a:p>
            <a:r>
              <a:rPr kumimoji="1" lang="ja-JP" altLang="ja-JP" sz="900">
                <a:solidFill>
                  <a:schemeClr val="tx1"/>
                </a:solidFill>
                <a:effectLst/>
                <a:latin typeface="+mn-lt"/>
                <a:ea typeface="+mn-ea"/>
                <a:cs typeface="+mn-cs"/>
              </a:rPr>
              <a:t>検討調査に係る検討会設置及び開催･運営</a:t>
            </a:r>
            <a:endParaRPr lang="ja-JP" altLang="ja-JP" sz="900">
              <a:effectLst/>
            </a:endParaRPr>
          </a:p>
          <a:p>
            <a:pPr algn="l">
              <a:lnSpc>
                <a:spcPts val="1100"/>
              </a:lnSpc>
            </a:pPr>
            <a:endParaRPr kumimoji="1" lang="en-US" altLang="ja-JP" sz="900"/>
          </a:p>
        </xdr:txBody>
      </xdr:sp>
      <xdr:sp macro="" textlink="">
        <xdr:nvSpPr>
          <xdr:cNvPr id="26" name="大かっこ 25"/>
          <xdr:cNvSpPr/>
        </xdr:nvSpPr>
        <xdr:spPr bwMode="auto">
          <a:xfrm>
            <a:off x="6431112" y="39961424"/>
            <a:ext cx="2506680" cy="5964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・次世代自動車に対する自動車ユーザー</a:t>
            </a:r>
            <a:endParaRPr kumimoji="1" lang="en-US" altLang="ja-JP" sz="900"/>
          </a:p>
          <a:p>
            <a:pPr algn="l">
              <a:lnSpc>
                <a:spcPts val="1100"/>
              </a:lnSpc>
            </a:pPr>
            <a:r>
              <a:rPr kumimoji="1" lang="ja-JP" altLang="en-US" sz="900"/>
              <a:t>へのアンケート調査検討・準備</a:t>
            </a:r>
            <a:endParaRPr kumimoji="1" lang="en-US" altLang="ja-JP" sz="900"/>
          </a:p>
        </xdr:txBody>
      </xdr:sp>
      <xdr:sp macro="" textlink="">
        <xdr:nvSpPr>
          <xdr:cNvPr id="27" name="テキスト ボックス 26"/>
          <xdr:cNvSpPr txBox="1"/>
        </xdr:nvSpPr>
        <xdr:spPr bwMode="auto">
          <a:xfrm>
            <a:off x="2529848" y="35596527"/>
            <a:ext cx="1319212" cy="284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xnSp macro="">
        <xdr:nvCxnSpPr>
          <xdr:cNvPr id="28" name="直線コネクタ 27"/>
          <xdr:cNvCxnSpPr/>
        </xdr:nvCxnSpPr>
        <xdr:spPr bwMode="auto">
          <a:xfrm>
            <a:off x="1893239" y="34367277"/>
            <a:ext cx="0" cy="11600442"/>
          </a:xfrm>
          <a:prstGeom prst="line">
            <a:avLst/>
          </a:prstGeom>
          <a:ln w="12700"/>
        </xdr:spPr>
        <xdr:style>
          <a:lnRef idx="1">
            <a:schemeClr val="dk1"/>
          </a:lnRef>
          <a:fillRef idx="0">
            <a:schemeClr val="dk1"/>
          </a:fillRef>
          <a:effectRef idx="0">
            <a:schemeClr val="dk1"/>
          </a:effectRef>
          <a:fontRef idx="minor">
            <a:schemeClr val="tx1"/>
          </a:fontRef>
        </xdr:style>
      </xdr:cxnSp>
      <xdr:sp macro="" textlink="">
        <xdr:nvSpPr>
          <xdr:cNvPr id="70" name="正方形/長方形 69"/>
          <xdr:cNvSpPr/>
        </xdr:nvSpPr>
        <xdr:spPr bwMode="auto">
          <a:xfrm>
            <a:off x="3963079" y="40643017"/>
            <a:ext cx="2335224" cy="6847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．㈱ベイエリア</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百万円）</a:t>
            </a:r>
          </a:p>
        </xdr:txBody>
      </xdr:sp>
      <xdr:cxnSp macro="">
        <xdr:nvCxnSpPr>
          <xdr:cNvPr id="71" name="直線矢印コネクタ 70"/>
          <xdr:cNvCxnSpPr/>
        </xdr:nvCxnSpPr>
        <xdr:spPr bwMode="auto">
          <a:xfrm>
            <a:off x="1912638" y="40966349"/>
            <a:ext cx="205044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2" name="テキスト ボックス 71"/>
          <xdr:cNvSpPr txBox="1"/>
        </xdr:nvSpPr>
        <xdr:spPr bwMode="auto">
          <a:xfrm>
            <a:off x="2558184" y="40975858"/>
            <a:ext cx="1262540" cy="266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64" name="正方形/長方形 63"/>
          <xdr:cNvSpPr/>
        </xdr:nvSpPr>
        <xdr:spPr bwMode="auto">
          <a:xfrm>
            <a:off x="3963124" y="39239207"/>
            <a:ext cx="2335179" cy="6355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アスア</a:t>
            </a:r>
            <a:endParaRPr kumimoji="1" lang="en-US" altLang="ja-JP" sz="1100" u="none">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a:t>
            </a:r>
            <a:r>
              <a:rPr kumimoji="1" lang="en-US" altLang="ja-JP" sz="1050">
                <a:solidFill>
                  <a:sysClr val="windowText" lastClr="000000"/>
                </a:solidFill>
              </a:rPr>
              <a:t>1</a:t>
            </a:r>
            <a:r>
              <a:rPr kumimoji="1" lang="ja-JP" altLang="en-US" sz="1050">
                <a:solidFill>
                  <a:sysClr val="windowText" lastClr="000000"/>
                </a:solidFill>
              </a:rPr>
              <a:t>百万円）</a:t>
            </a:r>
          </a:p>
        </xdr:txBody>
      </xdr:sp>
      <xdr:cxnSp macro="">
        <xdr:nvCxnSpPr>
          <xdr:cNvPr id="65" name="直線矢印コネクタ 64"/>
          <xdr:cNvCxnSpPr>
            <a:endCxn id="64" idx="1"/>
          </xdr:cNvCxnSpPr>
        </xdr:nvCxnSpPr>
        <xdr:spPr bwMode="auto">
          <a:xfrm>
            <a:off x="1931706" y="39552251"/>
            <a:ext cx="203141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6" name="テキスト ボックス 65"/>
          <xdr:cNvSpPr txBox="1"/>
        </xdr:nvSpPr>
        <xdr:spPr bwMode="auto">
          <a:xfrm>
            <a:off x="2463270" y="39580710"/>
            <a:ext cx="1452368" cy="237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67" name="直線矢印コネクタ 66"/>
          <xdr:cNvCxnSpPr>
            <a:endCxn id="68" idx="1"/>
          </xdr:cNvCxnSpPr>
        </xdr:nvCxnSpPr>
        <xdr:spPr bwMode="auto">
          <a:xfrm>
            <a:off x="1922214" y="40254228"/>
            <a:ext cx="20409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正方形/長方形 67"/>
          <xdr:cNvSpPr/>
        </xdr:nvSpPr>
        <xdr:spPr bwMode="auto">
          <a:xfrm>
            <a:off x="3963124" y="39950671"/>
            <a:ext cx="2335179" cy="6355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．㈱ベイエリア</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百万円）</a:t>
            </a:r>
          </a:p>
        </xdr:txBody>
      </xdr:sp>
      <xdr:sp macro="" textlink="">
        <xdr:nvSpPr>
          <xdr:cNvPr id="69" name="テキスト ボックス 68"/>
          <xdr:cNvSpPr txBox="1"/>
        </xdr:nvSpPr>
        <xdr:spPr bwMode="auto">
          <a:xfrm>
            <a:off x="2472763" y="40301660"/>
            <a:ext cx="1433383" cy="265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31" name="大かっこ 30"/>
          <xdr:cNvSpPr/>
        </xdr:nvSpPr>
        <xdr:spPr bwMode="auto">
          <a:xfrm>
            <a:off x="6461591" y="40706709"/>
            <a:ext cx="2457112" cy="5391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・次世代自動車に対する自動車ユーザーへのアンケート調査実施</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sp macro="" textlink="">
        <xdr:nvSpPr>
          <xdr:cNvPr id="61" name="正方形/長方形 60"/>
          <xdr:cNvSpPr/>
        </xdr:nvSpPr>
        <xdr:spPr bwMode="auto">
          <a:xfrm>
            <a:off x="3963124" y="35974832"/>
            <a:ext cx="2335179" cy="6244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㈱数理計画</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9</a:t>
            </a:r>
            <a:r>
              <a:rPr kumimoji="1" lang="ja-JP" altLang="en-US" sz="1100" u="none">
                <a:solidFill>
                  <a:schemeClr val="tx1"/>
                </a:solidFill>
              </a:rPr>
              <a:t>百万円</a:t>
            </a:r>
            <a:r>
              <a:rPr kumimoji="1" lang="ja-JP" altLang="en-US" sz="1100">
                <a:solidFill>
                  <a:sysClr val="windowText" lastClr="000000"/>
                </a:solidFill>
              </a:rPr>
              <a:t>）</a:t>
            </a:r>
          </a:p>
        </xdr:txBody>
      </xdr:sp>
      <xdr:cxnSp macro="">
        <xdr:nvCxnSpPr>
          <xdr:cNvPr id="62" name="直線矢印コネクタ 61"/>
          <xdr:cNvCxnSpPr/>
        </xdr:nvCxnSpPr>
        <xdr:spPr bwMode="auto">
          <a:xfrm flipV="1">
            <a:off x="1922214" y="36268152"/>
            <a:ext cx="203141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3" name="テキスト ボックス 62"/>
          <xdr:cNvSpPr txBox="1"/>
        </xdr:nvSpPr>
        <xdr:spPr bwMode="auto">
          <a:xfrm>
            <a:off x="2487002" y="36306001"/>
            <a:ext cx="1404905" cy="264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8" name="正方形/長方形 57"/>
          <xdr:cNvSpPr/>
        </xdr:nvSpPr>
        <xdr:spPr bwMode="auto">
          <a:xfrm>
            <a:off x="3963079" y="41498034"/>
            <a:ext cx="2335224" cy="6623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都道府県（</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37</a:t>
            </a:r>
            <a:r>
              <a:rPr kumimoji="1" lang="ja-JP" altLang="en-US" sz="1100" u="none">
                <a:solidFill>
                  <a:schemeClr val="tx1"/>
                </a:solidFill>
              </a:rPr>
              <a:t>百万円</a:t>
            </a:r>
            <a:r>
              <a:rPr kumimoji="1" lang="ja-JP" altLang="en-US" sz="1100">
                <a:solidFill>
                  <a:sysClr val="windowText" lastClr="000000"/>
                </a:solidFill>
              </a:rPr>
              <a:t>）</a:t>
            </a:r>
          </a:p>
        </xdr:txBody>
      </xdr:sp>
      <xdr:cxnSp macro="">
        <xdr:nvCxnSpPr>
          <xdr:cNvPr id="59" name="直線矢印コネクタ 58"/>
          <xdr:cNvCxnSpPr/>
        </xdr:nvCxnSpPr>
        <xdr:spPr bwMode="auto">
          <a:xfrm flipV="1">
            <a:off x="1912638" y="41848126"/>
            <a:ext cx="203145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0" name="テキスト ボックス 59"/>
          <xdr:cNvSpPr txBox="1"/>
        </xdr:nvSpPr>
        <xdr:spPr bwMode="auto">
          <a:xfrm>
            <a:off x="2558184" y="41885974"/>
            <a:ext cx="1262540"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3" name="正方形/長方形 52"/>
          <xdr:cNvSpPr/>
        </xdr:nvSpPr>
        <xdr:spPr bwMode="auto">
          <a:xfrm>
            <a:off x="4717439" y="38455839"/>
            <a:ext cx="2451676" cy="6783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a:t>
            </a:r>
            <a:r>
              <a:rPr lang="ja-JP" altLang="ja-JP" sz="1100" u="none">
                <a:solidFill>
                  <a:schemeClr val="tx1"/>
                </a:solidFill>
                <a:effectLst/>
                <a:latin typeface="+mn-lt"/>
                <a:ea typeface="+mn-ea"/>
                <a:cs typeface="+mn-cs"/>
              </a:rPr>
              <a:t>株式会社　ピック</a:t>
            </a:r>
            <a:r>
              <a:rPr kumimoji="1" lang="ja-JP" altLang="en-US" sz="1050" u="none">
                <a:solidFill>
                  <a:schemeClr val="tx1"/>
                </a:solidFill>
              </a:rPr>
              <a:t>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3</a:t>
            </a:r>
            <a:r>
              <a:rPr kumimoji="1" lang="ja-JP" altLang="en-US" sz="1050" u="none">
                <a:solidFill>
                  <a:schemeClr val="tx1"/>
                </a:solidFill>
              </a:rPr>
              <a:t>株式会社等）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26</a:t>
            </a:r>
            <a:r>
              <a:rPr kumimoji="1" lang="ja-JP" altLang="en-US" sz="1050" u="none">
                <a:solidFill>
                  <a:schemeClr val="tx1"/>
                </a:solidFill>
              </a:rPr>
              <a:t>百万）</a:t>
            </a:r>
            <a:endParaRPr kumimoji="1" lang="en-US" altLang="ja-JP" sz="1050" u="none">
              <a:solidFill>
                <a:schemeClr val="tx1"/>
              </a:solidFill>
            </a:endParaRPr>
          </a:p>
        </xdr:txBody>
      </xdr:sp>
      <xdr:cxnSp macro="">
        <xdr:nvCxnSpPr>
          <xdr:cNvPr id="54" name="直線コネクタ 53"/>
          <xdr:cNvCxnSpPr/>
        </xdr:nvCxnSpPr>
        <xdr:spPr bwMode="auto">
          <a:xfrm flipH="1">
            <a:off x="4271717" y="38292854"/>
            <a:ext cx="0" cy="504108"/>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5" name="直線矢印コネクタ 54"/>
          <xdr:cNvCxnSpPr/>
        </xdr:nvCxnSpPr>
        <xdr:spPr bwMode="auto">
          <a:xfrm>
            <a:off x="4272094" y="38800034"/>
            <a:ext cx="473149" cy="9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7" name="大かっこ 56"/>
          <xdr:cNvSpPr/>
        </xdr:nvSpPr>
        <xdr:spPr bwMode="auto">
          <a:xfrm>
            <a:off x="7243362" y="38460945"/>
            <a:ext cx="2496094" cy="749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・各エリアにおけるナンバープレート調査</a:t>
            </a:r>
            <a:endParaRPr lang="en-US" altLang="ja-JP" sz="900" baseline="0" smtClean="0">
              <a:solidFill>
                <a:schemeClr val="tx1"/>
              </a:solidFill>
              <a:latin typeface="+mn-lt"/>
              <a:ea typeface="+mn-ea"/>
              <a:cs typeface="+mn-cs"/>
            </a:endParaRPr>
          </a:p>
          <a:p>
            <a:pPr algn="l">
              <a:lnSpc>
                <a:spcPts val="1100"/>
              </a:lnSpc>
            </a:pPr>
            <a:r>
              <a:rPr lang="ja-JP" altLang="en-US" sz="900" baseline="0" smtClean="0">
                <a:solidFill>
                  <a:schemeClr val="tx1"/>
                </a:solidFill>
                <a:latin typeface="+mn-lt"/>
                <a:ea typeface="+mn-ea"/>
                <a:cs typeface="+mn-cs"/>
              </a:rPr>
              <a:t>・現場運営</a:t>
            </a:r>
            <a:endParaRPr lang="en-US" altLang="ja-JP" sz="900" baseline="0" smtClean="0">
              <a:solidFill>
                <a:schemeClr val="tx1"/>
              </a:solidFill>
              <a:latin typeface="+mn-lt"/>
              <a:ea typeface="+mn-ea"/>
              <a:cs typeface="+mn-cs"/>
            </a:endParaRPr>
          </a:p>
          <a:p>
            <a:pPr algn="l"/>
            <a:r>
              <a:rPr kumimoji="1" lang="ja-JP" altLang="en-US" sz="900"/>
              <a:t>・</a:t>
            </a:r>
            <a:r>
              <a:rPr kumimoji="0" lang="ja-JP" altLang="en-US" sz="900" baseline="0" smtClean="0">
                <a:solidFill>
                  <a:schemeClr val="tx1"/>
                </a:solidFill>
                <a:latin typeface="+mn-lt"/>
                <a:ea typeface="+mn-ea"/>
                <a:cs typeface="+mn-cs"/>
              </a:rPr>
              <a:t>データ取得</a:t>
            </a:r>
            <a:endParaRPr kumimoji="0" lang="en-US" altLang="ja-JP" sz="900" baseline="0" smtClean="0">
              <a:solidFill>
                <a:schemeClr val="tx1"/>
              </a:solidFill>
              <a:latin typeface="+mn-lt"/>
              <a:ea typeface="+mn-ea"/>
              <a:cs typeface="+mn-cs"/>
            </a:endParaRPr>
          </a:p>
        </xdr:txBody>
      </xdr:sp>
      <xdr:sp macro="" textlink="">
        <xdr:nvSpPr>
          <xdr:cNvPr id="36" name="正方形/長方形 35"/>
          <xdr:cNvSpPr/>
        </xdr:nvSpPr>
        <xdr:spPr bwMode="auto">
          <a:xfrm>
            <a:off x="3973152" y="44009093"/>
            <a:ext cx="2459210"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（一財）自動車検査登録情報協会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百万）</a:t>
            </a:r>
            <a:endParaRPr kumimoji="1" lang="en-US" altLang="ja-JP" sz="1100">
              <a:solidFill>
                <a:sysClr val="windowText" lastClr="000000"/>
              </a:solidFill>
            </a:endParaRPr>
          </a:p>
        </xdr:txBody>
      </xdr:sp>
      <xdr:sp macro="" textlink="">
        <xdr:nvSpPr>
          <xdr:cNvPr id="37" name="正方形/長方形 36"/>
          <xdr:cNvSpPr/>
        </xdr:nvSpPr>
        <xdr:spPr bwMode="auto">
          <a:xfrm>
            <a:off x="3963576" y="44822821"/>
            <a:ext cx="2459210"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（一社）全国軽自動車協会連合会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百万）</a:t>
            </a:r>
            <a:endParaRPr kumimoji="1" lang="en-US" altLang="ja-JP" sz="1100">
              <a:solidFill>
                <a:sysClr val="windowText" lastClr="000000"/>
              </a:solidFill>
            </a:endParaRPr>
          </a:p>
        </xdr:txBody>
      </xdr:sp>
      <xdr:cxnSp macro="">
        <xdr:nvCxnSpPr>
          <xdr:cNvPr id="39" name="直線矢印コネクタ 38"/>
          <xdr:cNvCxnSpPr/>
        </xdr:nvCxnSpPr>
        <xdr:spPr bwMode="auto">
          <a:xfrm flipV="1">
            <a:off x="1884782" y="44340262"/>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bwMode="auto">
          <a:xfrm flipV="1">
            <a:off x="1903933" y="45182376"/>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1" name="直線矢印コネクタ 40"/>
          <xdr:cNvCxnSpPr/>
        </xdr:nvCxnSpPr>
        <xdr:spPr bwMode="auto">
          <a:xfrm flipV="1">
            <a:off x="1894357" y="45967718"/>
            <a:ext cx="20316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2" name="大かっこ 41"/>
          <xdr:cNvSpPr/>
        </xdr:nvSpPr>
        <xdr:spPr bwMode="auto">
          <a:xfrm>
            <a:off x="6566422" y="44113175"/>
            <a:ext cx="2793349" cy="49202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900" baseline="0" smtClean="0">
                <a:solidFill>
                  <a:schemeClr val="tx1"/>
                </a:solidFill>
                <a:latin typeface="+mn-lt"/>
                <a:ea typeface="+mn-ea"/>
                <a:cs typeface="+mn-cs"/>
              </a:rPr>
              <a:t>・</a:t>
            </a:r>
            <a:r>
              <a:rPr lang="ja-JP" altLang="ja-JP" sz="1100">
                <a:solidFill>
                  <a:schemeClr val="tx1"/>
                </a:solidFill>
                <a:effectLst/>
                <a:latin typeface="+mn-lt"/>
                <a:ea typeface="+mn-ea"/>
                <a:cs typeface="+mn-cs"/>
              </a:rPr>
              <a:t>自動車登録検査業務電子情報処理システム（</a:t>
            </a:r>
            <a:r>
              <a:rPr lang="en-US" altLang="ja-JP" sz="1100">
                <a:solidFill>
                  <a:schemeClr val="tx1"/>
                </a:solidFill>
                <a:effectLst/>
                <a:latin typeface="+mn-lt"/>
                <a:ea typeface="+mn-ea"/>
                <a:cs typeface="+mn-cs"/>
              </a:rPr>
              <a:t>MOTAS</a:t>
            </a:r>
            <a:r>
              <a:rPr lang="ja-JP" altLang="ja-JP" sz="1100">
                <a:solidFill>
                  <a:schemeClr val="tx1"/>
                </a:solidFill>
                <a:effectLst/>
                <a:latin typeface="+mn-lt"/>
                <a:ea typeface="+mn-ea"/>
                <a:cs typeface="+mn-cs"/>
              </a:rPr>
              <a:t>）データの購入</a:t>
            </a:r>
          </a:p>
        </xdr:txBody>
      </xdr:sp>
      <xdr:sp macro="" textlink="">
        <xdr:nvSpPr>
          <xdr:cNvPr id="43" name="大かっこ 42"/>
          <xdr:cNvSpPr/>
        </xdr:nvSpPr>
        <xdr:spPr bwMode="auto">
          <a:xfrm>
            <a:off x="6566422" y="44898517"/>
            <a:ext cx="2793349" cy="49202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a:t>
            </a:r>
            <a:r>
              <a:rPr lang="ja-JP" altLang="ja-JP" sz="1100">
                <a:solidFill>
                  <a:schemeClr val="tx1"/>
                </a:solidFill>
                <a:effectLst/>
                <a:latin typeface="+mn-lt"/>
                <a:ea typeface="+mn-ea"/>
                <a:cs typeface="+mn-cs"/>
              </a:rPr>
              <a:t>軽自動車検査情報提供システム</a:t>
            </a:r>
            <a:r>
              <a:rPr lang="en-US" altLang="ja-JP" sz="1100">
                <a:solidFill>
                  <a:schemeClr val="tx1"/>
                </a:solidFill>
                <a:effectLst/>
                <a:latin typeface="+mn-lt"/>
                <a:ea typeface="+mn-ea"/>
                <a:cs typeface="+mn-cs"/>
              </a:rPr>
              <a:t>(LVIS)</a:t>
            </a:r>
            <a:r>
              <a:rPr lang="ja-JP" altLang="ja-JP" sz="1100">
                <a:solidFill>
                  <a:schemeClr val="tx1"/>
                </a:solidFill>
                <a:effectLst/>
                <a:latin typeface="+mn-lt"/>
                <a:ea typeface="+mn-ea"/>
                <a:cs typeface="+mn-cs"/>
              </a:rPr>
              <a:t>データの購入</a:t>
            </a:r>
            <a:endParaRPr kumimoji="1" lang="en-US" altLang="ja-JP" sz="900"/>
          </a:p>
        </xdr:txBody>
      </xdr:sp>
      <xdr:sp macro="" textlink="">
        <xdr:nvSpPr>
          <xdr:cNvPr id="45" name="テキスト ボックス 44"/>
          <xdr:cNvSpPr txBox="1"/>
        </xdr:nvSpPr>
        <xdr:spPr bwMode="auto">
          <a:xfrm>
            <a:off x="2558039" y="44406495"/>
            <a:ext cx="1262831"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6" name="テキスト ボックス 45"/>
          <xdr:cNvSpPr txBox="1"/>
        </xdr:nvSpPr>
        <xdr:spPr bwMode="auto">
          <a:xfrm>
            <a:off x="2558474" y="45229686"/>
            <a:ext cx="1261960"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0" name="正方形/長方形 49"/>
          <xdr:cNvSpPr/>
        </xdr:nvSpPr>
        <xdr:spPr bwMode="auto">
          <a:xfrm>
            <a:off x="3966665" y="45626392"/>
            <a:ext cx="2457418" cy="710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ウェイストボックス</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百万）</a:t>
            </a:r>
          </a:p>
        </xdr:txBody>
      </xdr:sp>
      <xdr:sp macro="" textlink="">
        <xdr:nvSpPr>
          <xdr:cNvPr id="51" name="テキスト ボックス 50"/>
          <xdr:cNvSpPr txBox="1"/>
        </xdr:nvSpPr>
        <xdr:spPr bwMode="auto">
          <a:xfrm>
            <a:off x="2558039" y="46070611"/>
            <a:ext cx="1262831" cy="274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2" name="大かっこ 51"/>
          <xdr:cNvSpPr/>
        </xdr:nvSpPr>
        <xdr:spPr bwMode="auto">
          <a:xfrm>
            <a:off x="6557854" y="45713232"/>
            <a:ext cx="2793349" cy="4860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a:t>
            </a:r>
            <a:r>
              <a:rPr lang="ja-JP" altLang="en-US" sz="1100" baseline="0" smtClean="0">
                <a:solidFill>
                  <a:schemeClr val="tx1"/>
                </a:solidFill>
                <a:effectLst/>
                <a:latin typeface="+mn-lt"/>
                <a:ea typeface="+mn-ea"/>
                <a:cs typeface="+mn-cs"/>
              </a:rPr>
              <a:t>自転車</a:t>
            </a:r>
            <a:r>
              <a:rPr lang="ja-JP" altLang="ja-JP" sz="1100">
                <a:solidFill>
                  <a:schemeClr val="tx1"/>
                </a:solidFill>
                <a:effectLst/>
                <a:latin typeface="+mn-lt"/>
                <a:ea typeface="+mn-ea"/>
                <a:cs typeface="+mn-cs"/>
              </a:rPr>
              <a:t>利用促進策推進</a:t>
            </a:r>
            <a:r>
              <a:rPr lang="ja-JP" altLang="en-US" sz="1100">
                <a:solidFill>
                  <a:schemeClr val="tx1"/>
                </a:solidFill>
                <a:effectLst/>
                <a:latin typeface="+mn-lt"/>
                <a:ea typeface="+mn-ea"/>
                <a:cs typeface="+mn-cs"/>
              </a:rPr>
              <a:t>に係るロゴマーク・ウェブサイト作成</a:t>
            </a:r>
            <a:endParaRPr kumimoji="1" lang="en-US" altLang="ja-JP" sz="900"/>
          </a:p>
        </xdr:txBody>
      </xdr:sp>
      <xdr:sp macro="" textlink="">
        <xdr:nvSpPr>
          <xdr:cNvPr id="73" name="大かっこ 72"/>
          <xdr:cNvSpPr/>
        </xdr:nvSpPr>
        <xdr:spPr>
          <a:xfrm>
            <a:off x="7609416" y="33771417"/>
            <a:ext cx="2489200"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74" name="テキスト ボックス 73"/>
          <xdr:cNvSpPr txBox="1"/>
        </xdr:nvSpPr>
        <xdr:spPr bwMode="auto">
          <a:xfrm>
            <a:off x="3644681" y="38893750"/>
            <a:ext cx="1062015" cy="211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75" name="テキスト ボックス 74"/>
          <xdr:cNvSpPr txBox="1"/>
        </xdr:nvSpPr>
        <xdr:spPr bwMode="auto">
          <a:xfrm>
            <a:off x="3424244" y="42777833"/>
            <a:ext cx="2433104" cy="29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a:t>
            </a:r>
            <a:r>
              <a:rPr kumimoji="1" lang="ja-JP" altLang="ja-JP" sz="1100">
                <a:solidFill>
                  <a:schemeClr val="tx1"/>
                </a:solidFill>
                <a:effectLst/>
                <a:latin typeface="+mn-lt"/>
                <a:ea typeface="+mn-ea"/>
                <a:cs typeface="+mn-cs"/>
              </a:rPr>
              <a:t>随意契約</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143" zoomScale="60" zoomScaleNormal="90" zoomScalePageLayoutView="85" workbookViewId="0">
      <selection activeCell="BH155" sqref="BH15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6" t="s">
        <v>452</v>
      </c>
      <c r="AR2" s="106"/>
      <c r="AS2" s="68" t="str">
        <f>IF(OR(AQ2="　", AQ2=""), "", "-")</f>
        <v/>
      </c>
      <c r="AT2" s="107">
        <v>102</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457</v>
      </c>
      <c r="AK3" s="300"/>
      <c r="AL3" s="300"/>
      <c r="AM3" s="300"/>
      <c r="AN3" s="300"/>
      <c r="AO3" s="300"/>
      <c r="AP3" s="300"/>
      <c r="AQ3" s="300"/>
      <c r="AR3" s="300"/>
      <c r="AS3" s="300"/>
      <c r="AT3" s="300"/>
      <c r="AU3" s="300"/>
      <c r="AV3" s="300"/>
      <c r="AW3" s="300"/>
      <c r="AX3" s="36" t="s">
        <v>91</v>
      </c>
    </row>
    <row r="4" spans="1:50" ht="24.75" customHeight="1" x14ac:dyDescent="0.15">
      <c r="A4" s="524" t="s">
        <v>30</v>
      </c>
      <c r="B4" s="525"/>
      <c r="C4" s="525"/>
      <c r="D4" s="525"/>
      <c r="E4" s="525"/>
      <c r="F4" s="525"/>
      <c r="G4" s="498" t="s">
        <v>458</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463</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9" t="s">
        <v>459</v>
      </c>
      <c r="H5" s="330"/>
      <c r="I5" s="330"/>
      <c r="J5" s="330"/>
      <c r="K5" s="330"/>
      <c r="L5" s="330"/>
      <c r="M5" s="331" t="s">
        <v>92</v>
      </c>
      <c r="N5" s="332"/>
      <c r="O5" s="332"/>
      <c r="P5" s="332"/>
      <c r="Q5" s="332"/>
      <c r="R5" s="333"/>
      <c r="S5" s="334" t="s">
        <v>460</v>
      </c>
      <c r="T5" s="330"/>
      <c r="U5" s="330"/>
      <c r="V5" s="330"/>
      <c r="W5" s="330"/>
      <c r="X5" s="335"/>
      <c r="Y5" s="515" t="s">
        <v>3</v>
      </c>
      <c r="Z5" s="516"/>
      <c r="AA5" s="516"/>
      <c r="AB5" s="516"/>
      <c r="AC5" s="516"/>
      <c r="AD5" s="517"/>
      <c r="AE5" s="518" t="s">
        <v>464</v>
      </c>
      <c r="AF5" s="519"/>
      <c r="AG5" s="519"/>
      <c r="AH5" s="519"/>
      <c r="AI5" s="519"/>
      <c r="AJ5" s="519"/>
      <c r="AK5" s="519"/>
      <c r="AL5" s="519"/>
      <c r="AM5" s="519"/>
      <c r="AN5" s="519"/>
      <c r="AO5" s="519"/>
      <c r="AP5" s="520"/>
      <c r="AQ5" s="521" t="s">
        <v>465</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466</v>
      </c>
      <c r="AF6" s="533"/>
      <c r="AG6" s="533"/>
      <c r="AH6" s="533"/>
      <c r="AI6" s="533"/>
      <c r="AJ6" s="533"/>
      <c r="AK6" s="533"/>
      <c r="AL6" s="533"/>
      <c r="AM6" s="533"/>
      <c r="AN6" s="533"/>
      <c r="AO6" s="533"/>
      <c r="AP6" s="533"/>
      <c r="AQ6" s="124"/>
      <c r="AR6" s="124"/>
      <c r="AS6" s="124"/>
      <c r="AT6" s="124"/>
      <c r="AU6" s="124"/>
      <c r="AV6" s="124"/>
      <c r="AW6" s="124"/>
      <c r="AX6" s="534"/>
    </row>
    <row r="7" spans="1:50" ht="49.5" customHeight="1" x14ac:dyDescent="0.15">
      <c r="A7" s="454" t="s">
        <v>25</v>
      </c>
      <c r="B7" s="455"/>
      <c r="C7" s="455"/>
      <c r="D7" s="455"/>
      <c r="E7" s="455"/>
      <c r="F7" s="455"/>
      <c r="G7" s="456" t="s">
        <v>462</v>
      </c>
      <c r="H7" s="457"/>
      <c r="I7" s="457"/>
      <c r="J7" s="457"/>
      <c r="K7" s="457"/>
      <c r="L7" s="457"/>
      <c r="M7" s="457"/>
      <c r="N7" s="457"/>
      <c r="O7" s="457"/>
      <c r="P7" s="457"/>
      <c r="Q7" s="457"/>
      <c r="R7" s="457"/>
      <c r="S7" s="457"/>
      <c r="T7" s="457"/>
      <c r="U7" s="457"/>
      <c r="V7" s="458"/>
      <c r="W7" s="458"/>
      <c r="X7" s="458"/>
      <c r="Y7" s="459" t="s">
        <v>5</v>
      </c>
      <c r="Z7" s="396"/>
      <c r="AA7" s="396"/>
      <c r="AB7" s="396"/>
      <c r="AC7" s="396"/>
      <c r="AD7" s="398"/>
      <c r="AE7" s="460" t="s">
        <v>467</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468</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652</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79"/>
    </row>
    <row r="13" spans="1:50" ht="21" customHeight="1" x14ac:dyDescent="0.15">
      <c r="A13" s="469"/>
      <c r="B13" s="470"/>
      <c r="C13" s="470"/>
      <c r="D13" s="470"/>
      <c r="E13" s="470"/>
      <c r="F13" s="471"/>
      <c r="G13" s="480" t="s">
        <v>7</v>
      </c>
      <c r="H13" s="481"/>
      <c r="I13" s="486" t="s">
        <v>8</v>
      </c>
      <c r="J13" s="487"/>
      <c r="K13" s="487"/>
      <c r="L13" s="487"/>
      <c r="M13" s="487"/>
      <c r="N13" s="487"/>
      <c r="O13" s="488"/>
      <c r="P13" s="71">
        <v>164</v>
      </c>
      <c r="Q13" s="72"/>
      <c r="R13" s="72"/>
      <c r="S13" s="72"/>
      <c r="T13" s="72"/>
      <c r="U13" s="72"/>
      <c r="V13" s="73"/>
      <c r="W13" s="71">
        <v>163</v>
      </c>
      <c r="X13" s="72"/>
      <c r="Y13" s="72"/>
      <c r="Z13" s="72"/>
      <c r="AA13" s="72"/>
      <c r="AB13" s="72"/>
      <c r="AC13" s="73"/>
      <c r="AD13" s="71">
        <v>162</v>
      </c>
      <c r="AE13" s="72"/>
      <c r="AF13" s="72"/>
      <c r="AG13" s="72"/>
      <c r="AH13" s="72"/>
      <c r="AI13" s="72"/>
      <c r="AJ13" s="73"/>
      <c r="AK13" s="71">
        <v>155</v>
      </c>
      <c r="AL13" s="72"/>
      <c r="AM13" s="72"/>
      <c r="AN13" s="72"/>
      <c r="AO13" s="72"/>
      <c r="AP13" s="72"/>
      <c r="AQ13" s="73"/>
      <c r="AR13" s="671" t="s">
        <v>669</v>
      </c>
      <c r="AS13" s="672"/>
      <c r="AT13" s="672"/>
      <c r="AU13" s="672"/>
      <c r="AV13" s="672"/>
      <c r="AW13" s="672"/>
      <c r="AX13" s="673"/>
    </row>
    <row r="14" spans="1:50" ht="21" customHeight="1" x14ac:dyDescent="0.15">
      <c r="A14" s="469"/>
      <c r="B14" s="470"/>
      <c r="C14" s="470"/>
      <c r="D14" s="470"/>
      <c r="E14" s="470"/>
      <c r="F14" s="471"/>
      <c r="G14" s="482"/>
      <c r="H14" s="483"/>
      <c r="I14" s="345" t="s">
        <v>9</v>
      </c>
      <c r="J14" s="477"/>
      <c r="K14" s="477"/>
      <c r="L14" s="477"/>
      <c r="M14" s="477"/>
      <c r="N14" s="477"/>
      <c r="O14" s="478"/>
      <c r="P14" s="71" t="s">
        <v>623</v>
      </c>
      <c r="Q14" s="72"/>
      <c r="R14" s="72"/>
      <c r="S14" s="72"/>
      <c r="T14" s="72"/>
      <c r="U14" s="72"/>
      <c r="V14" s="73"/>
      <c r="W14" s="71" t="s">
        <v>623</v>
      </c>
      <c r="X14" s="72"/>
      <c r="Y14" s="72"/>
      <c r="Z14" s="72"/>
      <c r="AA14" s="72"/>
      <c r="AB14" s="72"/>
      <c r="AC14" s="73"/>
      <c r="AD14" s="71" t="s">
        <v>624</v>
      </c>
      <c r="AE14" s="72"/>
      <c r="AF14" s="72"/>
      <c r="AG14" s="72"/>
      <c r="AH14" s="72"/>
      <c r="AI14" s="72"/>
      <c r="AJ14" s="73"/>
      <c r="AK14" s="71" t="s">
        <v>622</v>
      </c>
      <c r="AL14" s="72"/>
      <c r="AM14" s="72"/>
      <c r="AN14" s="72"/>
      <c r="AO14" s="72"/>
      <c r="AP14" s="72"/>
      <c r="AQ14" s="73"/>
      <c r="AR14" s="669"/>
      <c r="AS14" s="669"/>
      <c r="AT14" s="669"/>
      <c r="AU14" s="669"/>
      <c r="AV14" s="669"/>
      <c r="AW14" s="669"/>
      <c r="AX14" s="670"/>
    </row>
    <row r="15" spans="1:50" ht="21" customHeight="1" x14ac:dyDescent="0.15">
      <c r="A15" s="469"/>
      <c r="B15" s="470"/>
      <c r="C15" s="470"/>
      <c r="D15" s="470"/>
      <c r="E15" s="470"/>
      <c r="F15" s="471"/>
      <c r="G15" s="482"/>
      <c r="H15" s="483"/>
      <c r="I15" s="345" t="s">
        <v>62</v>
      </c>
      <c r="J15" s="346"/>
      <c r="K15" s="346"/>
      <c r="L15" s="346"/>
      <c r="M15" s="346"/>
      <c r="N15" s="346"/>
      <c r="O15" s="347"/>
      <c r="P15" s="71" t="s">
        <v>621</v>
      </c>
      <c r="Q15" s="72"/>
      <c r="R15" s="72"/>
      <c r="S15" s="72"/>
      <c r="T15" s="72"/>
      <c r="U15" s="72"/>
      <c r="V15" s="73"/>
      <c r="W15" s="71" t="s">
        <v>621</v>
      </c>
      <c r="X15" s="72"/>
      <c r="Y15" s="72"/>
      <c r="Z15" s="72"/>
      <c r="AA15" s="72"/>
      <c r="AB15" s="72"/>
      <c r="AC15" s="73"/>
      <c r="AD15" s="71" t="s">
        <v>621</v>
      </c>
      <c r="AE15" s="72"/>
      <c r="AF15" s="72"/>
      <c r="AG15" s="72"/>
      <c r="AH15" s="72"/>
      <c r="AI15" s="72"/>
      <c r="AJ15" s="73"/>
      <c r="AK15" s="71" t="s">
        <v>622</v>
      </c>
      <c r="AL15" s="72"/>
      <c r="AM15" s="72"/>
      <c r="AN15" s="72"/>
      <c r="AO15" s="72"/>
      <c r="AP15" s="72"/>
      <c r="AQ15" s="73"/>
      <c r="AR15" s="167" t="s">
        <v>669</v>
      </c>
      <c r="AS15" s="72"/>
      <c r="AT15" s="72"/>
      <c r="AU15" s="72"/>
      <c r="AV15" s="72"/>
      <c r="AW15" s="72"/>
      <c r="AX15" s="668"/>
    </row>
    <row r="16" spans="1:50" ht="21" customHeight="1" x14ac:dyDescent="0.15">
      <c r="A16" s="469"/>
      <c r="B16" s="470"/>
      <c r="C16" s="470"/>
      <c r="D16" s="470"/>
      <c r="E16" s="470"/>
      <c r="F16" s="471"/>
      <c r="G16" s="482"/>
      <c r="H16" s="483"/>
      <c r="I16" s="345" t="s">
        <v>63</v>
      </c>
      <c r="J16" s="346"/>
      <c r="K16" s="346"/>
      <c r="L16" s="346"/>
      <c r="M16" s="346"/>
      <c r="N16" s="346"/>
      <c r="O16" s="347"/>
      <c r="P16" s="71" t="s">
        <v>622</v>
      </c>
      <c r="Q16" s="72"/>
      <c r="R16" s="72"/>
      <c r="S16" s="72"/>
      <c r="T16" s="72"/>
      <c r="U16" s="72"/>
      <c r="V16" s="73"/>
      <c r="W16" s="71" t="s">
        <v>621</v>
      </c>
      <c r="X16" s="72"/>
      <c r="Y16" s="72"/>
      <c r="Z16" s="72"/>
      <c r="AA16" s="72"/>
      <c r="AB16" s="72"/>
      <c r="AC16" s="73"/>
      <c r="AD16" s="71" t="s">
        <v>622</v>
      </c>
      <c r="AE16" s="72"/>
      <c r="AF16" s="72"/>
      <c r="AG16" s="72"/>
      <c r="AH16" s="72"/>
      <c r="AI16" s="72"/>
      <c r="AJ16" s="73"/>
      <c r="AK16" s="71" t="s">
        <v>622</v>
      </c>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5" t="s">
        <v>61</v>
      </c>
      <c r="J17" s="477"/>
      <c r="K17" s="477"/>
      <c r="L17" s="477"/>
      <c r="M17" s="477"/>
      <c r="N17" s="477"/>
      <c r="O17" s="478"/>
      <c r="P17" s="71" t="s">
        <v>622</v>
      </c>
      <c r="Q17" s="72"/>
      <c r="R17" s="72"/>
      <c r="S17" s="72"/>
      <c r="T17" s="72"/>
      <c r="U17" s="72"/>
      <c r="V17" s="73"/>
      <c r="W17" s="71" t="s">
        <v>621</v>
      </c>
      <c r="X17" s="72"/>
      <c r="Y17" s="72"/>
      <c r="Z17" s="72"/>
      <c r="AA17" s="72"/>
      <c r="AB17" s="72"/>
      <c r="AC17" s="73"/>
      <c r="AD17" s="71" t="s">
        <v>622</v>
      </c>
      <c r="AE17" s="72"/>
      <c r="AF17" s="72"/>
      <c r="AG17" s="72"/>
      <c r="AH17" s="72"/>
      <c r="AI17" s="72"/>
      <c r="AJ17" s="73"/>
      <c r="AK17" s="71" t="s">
        <v>622</v>
      </c>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48" t="s">
        <v>22</v>
      </c>
      <c r="J18" s="349"/>
      <c r="K18" s="349"/>
      <c r="L18" s="349"/>
      <c r="M18" s="349"/>
      <c r="N18" s="349"/>
      <c r="O18" s="350"/>
      <c r="P18" s="316">
        <f>SUM(P13:V17)</f>
        <v>164</v>
      </c>
      <c r="Q18" s="317"/>
      <c r="R18" s="317"/>
      <c r="S18" s="317"/>
      <c r="T18" s="317"/>
      <c r="U18" s="317"/>
      <c r="V18" s="318"/>
      <c r="W18" s="316">
        <f>SUM(W13:AC17)</f>
        <v>163</v>
      </c>
      <c r="X18" s="317"/>
      <c r="Y18" s="317"/>
      <c r="Z18" s="317"/>
      <c r="AA18" s="317"/>
      <c r="AB18" s="317"/>
      <c r="AC18" s="318"/>
      <c r="AD18" s="316">
        <f t="shared" ref="AD18" si="0">SUM(AD13:AJ17)</f>
        <v>162</v>
      </c>
      <c r="AE18" s="317"/>
      <c r="AF18" s="317"/>
      <c r="AG18" s="317"/>
      <c r="AH18" s="317"/>
      <c r="AI18" s="317"/>
      <c r="AJ18" s="318"/>
      <c r="AK18" s="316">
        <f t="shared" ref="AK18" si="1">SUM(AK13:AQ17)</f>
        <v>155</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9"/>
      <c r="B19" s="470"/>
      <c r="C19" s="470"/>
      <c r="D19" s="470"/>
      <c r="E19" s="470"/>
      <c r="F19" s="471"/>
      <c r="G19" s="313" t="s">
        <v>10</v>
      </c>
      <c r="H19" s="314"/>
      <c r="I19" s="314"/>
      <c r="J19" s="314"/>
      <c r="K19" s="314"/>
      <c r="L19" s="314"/>
      <c r="M19" s="314"/>
      <c r="N19" s="314"/>
      <c r="O19" s="314"/>
      <c r="P19" s="71">
        <v>138</v>
      </c>
      <c r="Q19" s="72"/>
      <c r="R19" s="72"/>
      <c r="S19" s="72"/>
      <c r="T19" s="72"/>
      <c r="U19" s="72"/>
      <c r="V19" s="73"/>
      <c r="W19" s="71">
        <v>142</v>
      </c>
      <c r="X19" s="72"/>
      <c r="Y19" s="72"/>
      <c r="Z19" s="72"/>
      <c r="AA19" s="72"/>
      <c r="AB19" s="72"/>
      <c r="AC19" s="73"/>
      <c r="AD19" s="71">
        <v>142</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72"/>
      <c r="B20" s="473"/>
      <c r="C20" s="473"/>
      <c r="D20" s="473"/>
      <c r="E20" s="473"/>
      <c r="F20" s="474"/>
      <c r="G20" s="313" t="s">
        <v>11</v>
      </c>
      <c r="H20" s="314"/>
      <c r="I20" s="314"/>
      <c r="J20" s="314"/>
      <c r="K20" s="314"/>
      <c r="L20" s="314"/>
      <c r="M20" s="314"/>
      <c r="N20" s="314"/>
      <c r="O20" s="314"/>
      <c r="P20" s="321">
        <f>IF(P18=0, "-", P19/P18)</f>
        <v>0.84146341463414631</v>
      </c>
      <c r="Q20" s="321"/>
      <c r="R20" s="321"/>
      <c r="S20" s="321"/>
      <c r="T20" s="321"/>
      <c r="U20" s="321"/>
      <c r="V20" s="321"/>
      <c r="W20" s="321">
        <f>IF(W18=0, "-", W19/W18)</f>
        <v>0.87116564417177911</v>
      </c>
      <c r="X20" s="321"/>
      <c r="Y20" s="321"/>
      <c r="Z20" s="321"/>
      <c r="AA20" s="321"/>
      <c r="AB20" s="321"/>
      <c r="AC20" s="321"/>
      <c r="AD20" s="321">
        <f>IF(AD18=0, "-", AD19/AD18)</f>
        <v>0.87654320987654322</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27</v>
      </c>
      <c r="AV22" s="110"/>
      <c r="AW22" s="108" t="s">
        <v>360</v>
      </c>
      <c r="AX22" s="109"/>
    </row>
    <row r="23" spans="1:50" ht="39.950000000000003" customHeight="1" x14ac:dyDescent="0.15">
      <c r="A23" s="217"/>
      <c r="B23" s="215"/>
      <c r="C23" s="215"/>
      <c r="D23" s="215"/>
      <c r="E23" s="215"/>
      <c r="F23" s="216"/>
      <c r="G23" s="322" t="s">
        <v>667</v>
      </c>
      <c r="H23" s="289"/>
      <c r="I23" s="289"/>
      <c r="J23" s="289"/>
      <c r="K23" s="289"/>
      <c r="L23" s="289"/>
      <c r="M23" s="289"/>
      <c r="N23" s="289"/>
      <c r="O23" s="290"/>
      <c r="P23" s="255" t="s">
        <v>627</v>
      </c>
      <c r="Q23" s="196"/>
      <c r="R23" s="196"/>
      <c r="S23" s="196"/>
      <c r="T23" s="196"/>
      <c r="U23" s="196"/>
      <c r="V23" s="196"/>
      <c r="W23" s="196"/>
      <c r="X23" s="197"/>
      <c r="Y23" s="294" t="s">
        <v>14</v>
      </c>
      <c r="Z23" s="295"/>
      <c r="AA23" s="296"/>
      <c r="AB23" s="326" t="s">
        <v>488</v>
      </c>
      <c r="AC23" s="297"/>
      <c r="AD23" s="297"/>
      <c r="AE23" s="93">
        <v>99.5</v>
      </c>
      <c r="AF23" s="94"/>
      <c r="AG23" s="94"/>
      <c r="AH23" s="94"/>
      <c r="AI23" s="95"/>
      <c r="AJ23" s="93">
        <v>99.5</v>
      </c>
      <c r="AK23" s="94"/>
      <c r="AL23" s="94"/>
      <c r="AM23" s="94"/>
      <c r="AN23" s="95"/>
      <c r="AO23" s="93" t="s">
        <v>622</v>
      </c>
      <c r="AP23" s="94"/>
      <c r="AQ23" s="94"/>
      <c r="AR23" s="94"/>
      <c r="AS23" s="95"/>
      <c r="AT23" s="227"/>
      <c r="AU23" s="227"/>
      <c r="AV23" s="227"/>
      <c r="AW23" s="227"/>
      <c r="AX23" s="228"/>
    </row>
    <row r="24" spans="1:50" ht="39.950000000000003"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1"/>
      <c r="AA24" s="172"/>
      <c r="AB24" s="328" t="s">
        <v>469</v>
      </c>
      <c r="AC24" s="287"/>
      <c r="AD24" s="287"/>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39.950000000000003" customHeight="1" x14ac:dyDescent="0.15">
      <c r="A25" s="674"/>
      <c r="B25" s="675"/>
      <c r="C25" s="675"/>
      <c r="D25" s="675"/>
      <c r="E25" s="675"/>
      <c r="F25" s="676"/>
      <c r="G25" s="323"/>
      <c r="H25" s="324"/>
      <c r="I25" s="324"/>
      <c r="J25" s="324"/>
      <c r="K25" s="324"/>
      <c r="L25" s="324"/>
      <c r="M25" s="324"/>
      <c r="N25" s="324"/>
      <c r="O25" s="325"/>
      <c r="P25" s="198"/>
      <c r="Q25" s="198"/>
      <c r="R25" s="198"/>
      <c r="S25" s="198"/>
      <c r="T25" s="198"/>
      <c r="U25" s="198"/>
      <c r="V25" s="198"/>
      <c r="W25" s="198"/>
      <c r="X25" s="199"/>
      <c r="Y25" s="120" t="s">
        <v>15</v>
      </c>
      <c r="Z25" s="121"/>
      <c r="AA25" s="172"/>
      <c r="AB25" s="686" t="s">
        <v>364</v>
      </c>
      <c r="AC25" s="265"/>
      <c r="AD25" s="265"/>
      <c r="AE25" s="93">
        <v>99.5</v>
      </c>
      <c r="AF25" s="94"/>
      <c r="AG25" s="94"/>
      <c r="AH25" s="94"/>
      <c r="AI25" s="95"/>
      <c r="AJ25" s="93">
        <v>99.5</v>
      </c>
      <c r="AK25" s="94"/>
      <c r="AL25" s="94"/>
      <c r="AM25" s="94"/>
      <c r="AN25" s="95"/>
      <c r="AO25" s="93" t="s">
        <v>622</v>
      </c>
      <c r="AP25" s="94"/>
      <c r="AQ25" s="94"/>
      <c r="AR25" s="94"/>
      <c r="AS25" s="95"/>
      <c r="AT25" s="269"/>
      <c r="AU25" s="270"/>
      <c r="AV25" s="270"/>
      <c r="AW25" s="270"/>
      <c r="AX25" s="271"/>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5" t="s">
        <v>303</v>
      </c>
      <c r="AU26" s="666"/>
      <c r="AV26" s="666"/>
      <c r="AW26" s="666"/>
      <c r="AX26" s="667"/>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27</v>
      </c>
      <c r="AV27" s="110"/>
      <c r="AW27" s="108" t="s">
        <v>360</v>
      </c>
      <c r="AX27" s="109"/>
    </row>
    <row r="28" spans="1:50" ht="22.5" customHeight="1" x14ac:dyDescent="0.15">
      <c r="A28" s="217"/>
      <c r="B28" s="215"/>
      <c r="C28" s="215"/>
      <c r="D28" s="215"/>
      <c r="E28" s="215"/>
      <c r="F28" s="216"/>
      <c r="G28" s="322" t="s">
        <v>668</v>
      </c>
      <c r="H28" s="289"/>
      <c r="I28" s="289"/>
      <c r="J28" s="289"/>
      <c r="K28" s="289"/>
      <c r="L28" s="289"/>
      <c r="M28" s="289"/>
      <c r="N28" s="289"/>
      <c r="O28" s="290"/>
      <c r="P28" s="255" t="s">
        <v>626</v>
      </c>
      <c r="Q28" s="196"/>
      <c r="R28" s="196"/>
      <c r="S28" s="196"/>
      <c r="T28" s="196"/>
      <c r="U28" s="196"/>
      <c r="V28" s="196"/>
      <c r="W28" s="196"/>
      <c r="X28" s="197"/>
      <c r="Y28" s="294" t="s">
        <v>14</v>
      </c>
      <c r="Z28" s="295"/>
      <c r="AA28" s="296"/>
      <c r="AB28" s="326" t="s">
        <v>628</v>
      </c>
      <c r="AC28" s="297"/>
      <c r="AD28" s="297"/>
      <c r="AE28" s="327">
        <v>100</v>
      </c>
      <c r="AF28" s="327"/>
      <c r="AG28" s="327"/>
      <c r="AH28" s="327"/>
      <c r="AI28" s="327"/>
      <c r="AJ28" s="327">
        <v>95</v>
      </c>
      <c r="AK28" s="327"/>
      <c r="AL28" s="327"/>
      <c r="AM28" s="327"/>
      <c r="AN28" s="327"/>
      <c r="AO28" s="93" t="s">
        <v>630</v>
      </c>
      <c r="AP28" s="94"/>
      <c r="AQ28" s="94"/>
      <c r="AR28" s="94"/>
      <c r="AS28" s="95"/>
      <c r="AT28" s="227"/>
      <c r="AU28" s="227"/>
      <c r="AV28" s="227"/>
      <c r="AW28" s="227"/>
      <c r="AX28" s="228"/>
    </row>
    <row r="29" spans="1:50" ht="22.5"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1"/>
      <c r="AA29" s="172"/>
      <c r="AB29" s="328" t="s">
        <v>629</v>
      </c>
      <c r="AC29" s="287"/>
      <c r="AD29" s="287"/>
      <c r="AE29" s="93">
        <v>100</v>
      </c>
      <c r="AF29" s="94"/>
      <c r="AG29" s="94"/>
      <c r="AH29" s="94"/>
      <c r="AI29" s="95"/>
      <c r="AJ29" s="93">
        <v>100</v>
      </c>
      <c r="AK29" s="94"/>
      <c r="AL29" s="94"/>
      <c r="AM29" s="94"/>
      <c r="AN29" s="95"/>
      <c r="AO29" s="93">
        <v>100</v>
      </c>
      <c r="AP29" s="94"/>
      <c r="AQ29" s="94"/>
      <c r="AR29" s="94"/>
      <c r="AS29" s="95"/>
      <c r="AT29" s="93">
        <v>100</v>
      </c>
      <c r="AU29" s="94"/>
      <c r="AV29" s="94"/>
      <c r="AW29" s="94"/>
      <c r="AX29" s="96"/>
    </row>
    <row r="30" spans="1:50" ht="22.5" customHeight="1" x14ac:dyDescent="0.15">
      <c r="A30" s="674"/>
      <c r="B30" s="675"/>
      <c r="C30" s="675"/>
      <c r="D30" s="675"/>
      <c r="E30" s="675"/>
      <c r="F30" s="676"/>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354">
        <v>100</v>
      </c>
      <c r="AF30" s="354"/>
      <c r="AG30" s="354"/>
      <c r="AH30" s="354"/>
      <c r="AI30" s="354"/>
      <c r="AJ30" s="354">
        <v>95</v>
      </c>
      <c r="AK30" s="354"/>
      <c r="AL30" s="354"/>
      <c r="AM30" s="354"/>
      <c r="AN30" s="354"/>
      <c r="AO30" s="93" t="s">
        <v>631</v>
      </c>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5" t="s">
        <v>320</v>
      </c>
      <c r="B47" s="689" t="s">
        <v>317</v>
      </c>
      <c r="C47" s="237"/>
      <c r="D47" s="237"/>
      <c r="E47" s="237"/>
      <c r="F47" s="238"/>
      <c r="G47" s="627" t="s">
        <v>311</v>
      </c>
      <c r="H47" s="627"/>
      <c r="I47" s="627"/>
      <c r="J47" s="627"/>
      <c r="K47" s="627"/>
      <c r="L47" s="627"/>
      <c r="M47" s="627"/>
      <c r="N47" s="627"/>
      <c r="O47" s="627"/>
      <c r="P47" s="627"/>
      <c r="Q47" s="627"/>
      <c r="R47" s="627"/>
      <c r="S47" s="627"/>
      <c r="T47" s="627"/>
      <c r="U47" s="627"/>
      <c r="V47" s="627"/>
      <c r="W47" s="627"/>
      <c r="X47" s="627"/>
      <c r="Y47" s="627"/>
      <c r="Z47" s="627"/>
      <c r="AA47" s="694"/>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35"/>
      <c r="B48" s="689"/>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9"/>
      <c r="C49" s="237"/>
      <c r="D49" s="237"/>
      <c r="E49" s="237"/>
      <c r="F49" s="238"/>
      <c r="G49" s="339"/>
      <c r="H49" s="339"/>
      <c r="I49" s="339"/>
      <c r="J49" s="339"/>
      <c r="K49" s="339"/>
      <c r="L49" s="339"/>
      <c r="M49" s="339"/>
      <c r="N49" s="339"/>
      <c r="O49" s="339"/>
      <c r="P49" s="339"/>
      <c r="Q49" s="339"/>
      <c r="R49" s="339"/>
      <c r="S49" s="339"/>
      <c r="T49" s="339"/>
      <c r="U49" s="339"/>
      <c r="V49" s="339"/>
      <c r="W49" s="339"/>
      <c r="X49" s="339"/>
      <c r="Y49" s="339"/>
      <c r="Z49" s="339"/>
      <c r="AA49" s="340"/>
      <c r="AB49" s="620"/>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1"/>
    </row>
    <row r="50" spans="1:50" ht="22.5" hidden="1" customHeight="1" x14ac:dyDescent="0.15">
      <c r="A50" s="235"/>
      <c r="B50" s="689"/>
      <c r="C50" s="237"/>
      <c r="D50" s="237"/>
      <c r="E50" s="237"/>
      <c r="F50" s="238"/>
      <c r="G50" s="341"/>
      <c r="H50" s="341"/>
      <c r="I50" s="341"/>
      <c r="J50" s="341"/>
      <c r="K50" s="341"/>
      <c r="L50" s="341"/>
      <c r="M50" s="341"/>
      <c r="N50" s="341"/>
      <c r="O50" s="341"/>
      <c r="P50" s="341"/>
      <c r="Q50" s="341"/>
      <c r="R50" s="341"/>
      <c r="S50" s="341"/>
      <c r="T50" s="341"/>
      <c r="U50" s="341"/>
      <c r="V50" s="341"/>
      <c r="W50" s="341"/>
      <c r="X50" s="341"/>
      <c r="Y50" s="341"/>
      <c r="Z50" s="341"/>
      <c r="AA50" s="342"/>
      <c r="AB50" s="622"/>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3"/>
    </row>
    <row r="51" spans="1:50" ht="22.5" hidden="1" customHeight="1" x14ac:dyDescent="0.15">
      <c r="A51" s="235"/>
      <c r="B51" s="690"/>
      <c r="C51" s="239"/>
      <c r="D51" s="239"/>
      <c r="E51" s="239"/>
      <c r="F51" s="240"/>
      <c r="G51" s="343"/>
      <c r="H51" s="343"/>
      <c r="I51" s="343"/>
      <c r="J51" s="343"/>
      <c r="K51" s="343"/>
      <c r="L51" s="343"/>
      <c r="M51" s="343"/>
      <c r="N51" s="343"/>
      <c r="O51" s="343"/>
      <c r="P51" s="343"/>
      <c r="Q51" s="343"/>
      <c r="R51" s="343"/>
      <c r="S51" s="343"/>
      <c r="T51" s="343"/>
      <c r="U51" s="343"/>
      <c r="V51" s="343"/>
      <c r="W51" s="343"/>
      <c r="X51" s="343"/>
      <c r="Y51" s="343"/>
      <c r="Z51" s="343"/>
      <c r="AA51" s="344"/>
      <c r="AB51" s="624"/>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5"/>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2"/>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3"/>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64" t="s">
        <v>69</v>
      </c>
      <c r="AF67" s="118"/>
      <c r="AG67" s="118"/>
      <c r="AH67" s="118"/>
      <c r="AI67" s="118"/>
      <c r="AJ67" s="664" t="s">
        <v>70</v>
      </c>
      <c r="AK67" s="118"/>
      <c r="AL67" s="118"/>
      <c r="AM67" s="118"/>
      <c r="AN67" s="118"/>
      <c r="AO67" s="664" t="s">
        <v>71</v>
      </c>
      <c r="AP67" s="118"/>
      <c r="AQ67" s="118"/>
      <c r="AR67" s="118"/>
      <c r="AS67" s="118"/>
      <c r="AT67" s="177" t="s">
        <v>74</v>
      </c>
      <c r="AU67" s="178"/>
      <c r="AV67" s="178"/>
      <c r="AW67" s="178"/>
      <c r="AX67" s="179"/>
    </row>
    <row r="68" spans="1:60" ht="22.5" customHeight="1" x14ac:dyDescent="0.15">
      <c r="A68" s="186"/>
      <c r="B68" s="187"/>
      <c r="C68" s="187"/>
      <c r="D68" s="187"/>
      <c r="E68" s="187"/>
      <c r="F68" s="188"/>
      <c r="G68" s="255" t="s">
        <v>470</v>
      </c>
      <c r="H68" s="196"/>
      <c r="I68" s="196"/>
      <c r="J68" s="196"/>
      <c r="K68" s="196"/>
      <c r="L68" s="196"/>
      <c r="M68" s="196"/>
      <c r="N68" s="196"/>
      <c r="O68" s="196"/>
      <c r="P68" s="196"/>
      <c r="Q68" s="196"/>
      <c r="R68" s="196"/>
      <c r="S68" s="196"/>
      <c r="T68" s="196"/>
      <c r="U68" s="196"/>
      <c r="V68" s="196"/>
      <c r="W68" s="196"/>
      <c r="X68" s="197"/>
      <c r="Y68" s="336" t="s">
        <v>66</v>
      </c>
      <c r="Z68" s="337"/>
      <c r="AA68" s="338"/>
      <c r="AB68" s="203" t="s">
        <v>471</v>
      </c>
      <c r="AC68" s="204"/>
      <c r="AD68" s="205"/>
      <c r="AE68" s="93">
        <v>288</v>
      </c>
      <c r="AF68" s="94"/>
      <c r="AG68" s="94"/>
      <c r="AH68" s="94"/>
      <c r="AI68" s="95"/>
      <c r="AJ68" s="93">
        <v>288</v>
      </c>
      <c r="AK68" s="94"/>
      <c r="AL68" s="94"/>
      <c r="AM68" s="94"/>
      <c r="AN68" s="95"/>
      <c r="AO68" s="93">
        <v>288</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471</v>
      </c>
      <c r="AC69" s="212"/>
      <c r="AD69" s="213"/>
      <c r="AE69" s="93">
        <v>288</v>
      </c>
      <c r="AF69" s="94"/>
      <c r="AG69" s="94"/>
      <c r="AH69" s="94"/>
      <c r="AI69" s="95"/>
      <c r="AJ69" s="93">
        <v>288</v>
      </c>
      <c r="AK69" s="94"/>
      <c r="AL69" s="94"/>
      <c r="AM69" s="94"/>
      <c r="AN69" s="95"/>
      <c r="AO69" s="93">
        <v>288</v>
      </c>
      <c r="AP69" s="94"/>
      <c r="AQ69" s="94"/>
      <c r="AR69" s="94"/>
      <c r="AS69" s="95"/>
      <c r="AT69" s="93">
        <v>288</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29"/>
      <c r="B83" s="127"/>
      <c r="C83" s="127"/>
      <c r="D83" s="127"/>
      <c r="E83" s="127"/>
      <c r="F83" s="128"/>
      <c r="G83" s="144" t="s">
        <v>472</v>
      </c>
      <c r="H83" s="144"/>
      <c r="I83" s="144"/>
      <c r="J83" s="144"/>
      <c r="K83" s="144"/>
      <c r="L83" s="144"/>
      <c r="M83" s="144"/>
      <c r="N83" s="144"/>
      <c r="O83" s="144"/>
      <c r="P83" s="144"/>
      <c r="Q83" s="144"/>
      <c r="R83" s="144"/>
      <c r="S83" s="144"/>
      <c r="T83" s="144"/>
      <c r="U83" s="144"/>
      <c r="V83" s="144"/>
      <c r="W83" s="144"/>
      <c r="X83" s="144"/>
      <c r="Y83" s="146" t="s">
        <v>17</v>
      </c>
      <c r="Z83" s="147"/>
      <c r="AA83" s="148"/>
      <c r="AB83" s="182" t="s">
        <v>473</v>
      </c>
      <c r="AC83" s="150"/>
      <c r="AD83" s="151"/>
      <c r="AE83" s="152">
        <v>30</v>
      </c>
      <c r="AF83" s="153"/>
      <c r="AG83" s="153"/>
      <c r="AH83" s="153"/>
      <c r="AI83" s="153"/>
      <c r="AJ83" s="152">
        <v>32</v>
      </c>
      <c r="AK83" s="153"/>
      <c r="AL83" s="153"/>
      <c r="AM83" s="153"/>
      <c r="AN83" s="153"/>
      <c r="AO83" s="152">
        <v>34</v>
      </c>
      <c r="AP83" s="153"/>
      <c r="AQ83" s="153"/>
      <c r="AR83" s="153"/>
      <c r="AS83" s="153"/>
      <c r="AT83" s="93">
        <v>34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474</v>
      </c>
      <c r="AC84" s="158"/>
      <c r="AD84" s="159"/>
      <c r="AE84" s="157" t="s">
        <v>632</v>
      </c>
      <c r="AF84" s="158"/>
      <c r="AG84" s="158"/>
      <c r="AH84" s="158"/>
      <c r="AI84" s="159"/>
      <c r="AJ84" s="157" t="s">
        <v>633</v>
      </c>
      <c r="AK84" s="158"/>
      <c r="AL84" s="158"/>
      <c r="AM84" s="158"/>
      <c r="AN84" s="159"/>
      <c r="AO84" s="157" t="s">
        <v>634</v>
      </c>
      <c r="AP84" s="158"/>
      <c r="AQ84" s="158"/>
      <c r="AR84" s="158"/>
      <c r="AS84" s="159"/>
      <c r="AT84" s="157" t="s">
        <v>635</v>
      </c>
      <c r="AU84" s="158"/>
      <c r="AV84" s="158"/>
      <c r="AW84" s="158"/>
      <c r="AX84" s="160"/>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0"/>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1"/>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9" t="s">
        <v>77</v>
      </c>
      <c r="B97" s="380"/>
      <c r="C97" s="351" t="s">
        <v>19</v>
      </c>
      <c r="D97" s="352"/>
      <c r="E97" s="352"/>
      <c r="F97" s="352"/>
      <c r="G97" s="352"/>
      <c r="H97" s="352"/>
      <c r="I97" s="352"/>
      <c r="J97" s="352"/>
      <c r="K97" s="353"/>
      <c r="L97" s="414" t="s">
        <v>76</v>
      </c>
      <c r="M97" s="414"/>
      <c r="N97" s="414"/>
      <c r="O97" s="414"/>
      <c r="P97" s="414"/>
      <c r="Q97" s="414"/>
      <c r="R97" s="415" t="s">
        <v>73</v>
      </c>
      <c r="S97" s="416"/>
      <c r="T97" s="416"/>
      <c r="U97" s="416"/>
      <c r="V97" s="416"/>
      <c r="W97" s="416"/>
      <c r="X97" s="417"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8"/>
    </row>
    <row r="98" spans="1:50" ht="23.1" customHeight="1" x14ac:dyDescent="0.15">
      <c r="A98" s="381"/>
      <c r="B98" s="382"/>
      <c r="C98" s="419" t="s">
        <v>475</v>
      </c>
      <c r="D98" s="420"/>
      <c r="E98" s="420"/>
      <c r="F98" s="420"/>
      <c r="G98" s="420"/>
      <c r="H98" s="420"/>
      <c r="I98" s="420"/>
      <c r="J98" s="420"/>
      <c r="K98" s="421"/>
      <c r="L98" s="71">
        <v>107</v>
      </c>
      <c r="M98" s="72"/>
      <c r="N98" s="72"/>
      <c r="O98" s="72"/>
      <c r="P98" s="72"/>
      <c r="Q98" s="73"/>
      <c r="R98" s="167" t="s">
        <v>669</v>
      </c>
      <c r="S98" s="72"/>
      <c r="T98" s="72"/>
      <c r="U98" s="72"/>
      <c r="V98" s="72"/>
      <c r="W98" s="73"/>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30.75" customHeight="1" x14ac:dyDescent="0.15">
      <c r="A99" s="381"/>
      <c r="B99" s="382"/>
      <c r="C99" s="161" t="s">
        <v>476</v>
      </c>
      <c r="D99" s="162"/>
      <c r="E99" s="162"/>
      <c r="F99" s="162"/>
      <c r="G99" s="162"/>
      <c r="H99" s="162"/>
      <c r="I99" s="162"/>
      <c r="J99" s="162"/>
      <c r="K99" s="163"/>
      <c r="L99" s="71">
        <v>48</v>
      </c>
      <c r="M99" s="72"/>
      <c r="N99" s="72"/>
      <c r="O99" s="72"/>
      <c r="P99" s="72"/>
      <c r="Q99" s="73"/>
      <c r="R99" s="167" t="s">
        <v>669</v>
      </c>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81"/>
      <c r="B100" s="382"/>
      <c r="C100" s="161"/>
      <c r="D100" s="162"/>
      <c r="E100" s="162"/>
      <c r="F100" s="162"/>
      <c r="G100" s="162"/>
      <c r="H100" s="162"/>
      <c r="I100" s="162"/>
      <c r="J100" s="162"/>
      <c r="K100" s="163"/>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81"/>
      <c r="B101" s="382"/>
      <c r="C101" s="161"/>
      <c r="D101" s="162"/>
      <c r="E101" s="162"/>
      <c r="F101" s="162"/>
      <c r="G101" s="162"/>
      <c r="H101" s="162"/>
      <c r="I101" s="162"/>
      <c r="J101" s="162"/>
      <c r="K101" s="163"/>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81"/>
      <c r="B102" s="382"/>
      <c r="C102" s="161"/>
      <c r="D102" s="162"/>
      <c r="E102" s="162"/>
      <c r="F102" s="162"/>
      <c r="G102" s="162"/>
      <c r="H102" s="162"/>
      <c r="I102" s="162"/>
      <c r="J102" s="162"/>
      <c r="K102" s="163"/>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3"/>
      <c r="B104" s="384"/>
      <c r="C104" s="373" t="s">
        <v>22</v>
      </c>
      <c r="D104" s="374"/>
      <c r="E104" s="374"/>
      <c r="F104" s="374"/>
      <c r="G104" s="374"/>
      <c r="H104" s="374"/>
      <c r="I104" s="374"/>
      <c r="J104" s="374"/>
      <c r="K104" s="375"/>
      <c r="L104" s="376">
        <f>SUM(L98:Q103)</f>
        <v>155</v>
      </c>
      <c r="M104" s="377"/>
      <c r="N104" s="377"/>
      <c r="O104" s="377"/>
      <c r="P104" s="377"/>
      <c r="Q104" s="378"/>
      <c r="R104" s="376">
        <f>SUM(R98:W103)</f>
        <v>0</v>
      </c>
      <c r="S104" s="377"/>
      <c r="T104" s="377"/>
      <c r="U104" s="377"/>
      <c r="V104" s="377"/>
      <c r="W104" s="378"/>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26.25" customHeight="1" x14ac:dyDescent="0.15">
      <c r="A108" s="307" t="s">
        <v>312</v>
      </c>
      <c r="B108" s="308"/>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0" t="s">
        <v>461</v>
      </c>
      <c r="AE108" s="611"/>
      <c r="AF108" s="611"/>
      <c r="AG108" s="607" t="s">
        <v>479</v>
      </c>
      <c r="AH108" s="608"/>
      <c r="AI108" s="608"/>
      <c r="AJ108" s="608"/>
      <c r="AK108" s="608"/>
      <c r="AL108" s="608"/>
      <c r="AM108" s="608"/>
      <c r="AN108" s="608"/>
      <c r="AO108" s="608"/>
      <c r="AP108" s="608"/>
      <c r="AQ108" s="608"/>
      <c r="AR108" s="608"/>
      <c r="AS108" s="608"/>
      <c r="AT108" s="608"/>
      <c r="AU108" s="608"/>
      <c r="AV108" s="608"/>
      <c r="AW108" s="608"/>
      <c r="AX108" s="609"/>
    </row>
    <row r="109" spans="1:50" ht="45" customHeight="1" x14ac:dyDescent="0.15">
      <c r="A109" s="309"/>
      <c r="B109" s="310"/>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461</v>
      </c>
      <c r="AE109" s="448"/>
      <c r="AF109" s="448"/>
      <c r="AG109" s="538" t="s">
        <v>670</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1" t="s">
        <v>461</v>
      </c>
      <c r="AE110" s="592"/>
      <c r="AF110" s="592"/>
      <c r="AG110" s="536" t="s">
        <v>478</v>
      </c>
      <c r="AH110" s="198"/>
      <c r="AI110" s="198"/>
      <c r="AJ110" s="198"/>
      <c r="AK110" s="198"/>
      <c r="AL110" s="198"/>
      <c r="AM110" s="198"/>
      <c r="AN110" s="198"/>
      <c r="AO110" s="198"/>
      <c r="AP110" s="198"/>
      <c r="AQ110" s="198"/>
      <c r="AR110" s="198"/>
      <c r="AS110" s="198"/>
      <c r="AT110" s="198"/>
      <c r="AU110" s="198"/>
      <c r="AV110" s="198"/>
      <c r="AW110" s="198"/>
      <c r="AX110" s="537"/>
    </row>
    <row r="111" spans="1:50" ht="30" customHeight="1" x14ac:dyDescent="0.15">
      <c r="A111" s="556" t="s">
        <v>46</v>
      </c>
      <c r="B111" s="593"/>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461</v>
      </c>
      <c r="AE111" s="444"/>
      <c r="AF111" s="444"/>
      <c r="AG111" s="301" t="s">
        <v>672</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4"/>
      <c r="B112" s="595"/>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477</v>
      </c>
      <c r="AE112" s="448"/>
      <c r="AF112" s="448"/>
      <c r="AG112" s="304" t="s">
        <v>653</v>
      </c>
      <c r="AH112" s="305"/>
      <c r="AI112" s="305"/>
      <c r="AJ112" s="305"/>
      <c r="AK112" s="305"/>
      <c r="AL112" s="305"/>
      <c r="AM112" s="305"/>
      <c r="AN112" s="305"/>
      <c r="AO112" s="305"/>
      <c r="AP112" s="305"/>
      <c r="AQ112" s="305"/>
      <c r="AR112" s="305"/>
      <c r="AS112" s="305"/>
      <c r="AT112" s="305"/>
      <c r="AU112" s="305"/>
      <c r="AV112" s="305"/>
      <c r="AW112" s="305"/>
      <c r="AX112" s="306"/>
    </row>
    <row r="113" spans="1:64" ht="45.75" customHeight="1" x14ac:dyDescent="0.15">
      <c r="A113" s="594"/>
      <c r="B113" s="595"/>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461</v>
      </c>
      <c r="AE113" s="448"/>
      <c r="AF113" s="448"/>
      <c r="AG113" s="538" t="s">
        <v>671</v>
      </c>
      <c r="AH113" s="305"/>
      <c r="AI113" s="305"/>
      <c r="AJ113" s="305"/>
      <c r="AK113" s="305"/>
      <c r="AL113" s="305"/>
      <c r="AM113" s="305"/>
      <c r="AN113" s="305"/>
      <c r="AO113" s="305"/>
      <c r="AP113" s="305"/>
      <c r="AQ113" s="305"/>
      <c r="AR113" s="305"/>
      <c r="AS113" s="305"/>
      <c r="AT113" s="305"/>
      <c r="AU113" s="305"/>
      <c r="AV113" s="305"/>
      <c r="AW113" s="305"/>
      <c r="AX113" s="306"/>
    </row>
    <row r="114" spans="1:64" ht="30" customHeight="1" x14ac:dyDescent="0.15">
      <c r="A114" s="594"/>
      <c r="B114" s="595"/>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477</v>
      </c>
      <c r="AE114" s="448"/>
      <c r="AF114" s="448"/>
      <c r="AG114" s="304" t="s">
        <v>660</v>
      </c>
      <c r="AH114" s="305"/>
      <c r="AI114" s="305"/>
      <c r="AJ114" s="305"/>
      <c r="AK114" s="305"/>
      <c r="AL114" s="305"/>
      <c r="AM114" s="305"/>
      <c r="AN114" s="305"/>
      <c r="AO114" s="305"/>
      <c r="AP114" s="305"/>
      <c r="AQ114" s="305"/>
      <c r="AR114" s="305"/>
      <c r="AS114" s="305"/>
      <c r="AT114" s="305"/>
      <c r="AU114" s="305"/>
      <c r="AV114" s="305"/>
      <c r="AW114" s="305"/>
      <c r="AX114" s="306"/>
    </row>
    <row r="115" spans="1:64" ht="30" customHeight="1" x14ac:dyDescent="0.15">
      <c r="A115" s="594"/>
      <c r="B115" s="595"/>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461</v>
      </c>
      <c r="AE115" s="448"/>
      <c r="AF115" s="448"/>
      <c r="AG115" s="538" t="s">
        <v>617</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4"/>
      <c r="B116" s="595"/>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9" t="s">
        <v>477</v>
      </c>
      <c r="AE116" s="640"/>
      <c r="AF116" s="640"/>
      <c r="AG116" s="369" t="s">
        <v>653</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461</v>
      </c>
      <c r="AE117" s="592"/>
      <c r="AF117" s="601"/>
      <c r="AG117" s="605" t="s">
        <v>618</v>
      </c>
      <c r="AH117" s="441"/>
      <c r="AI117" s="441"/>
      <c r="AJ117" s="441"/>
      <c r="AK117" s="441"/>
      <c r="AL117" s="441"/>
      <c r="AM117" s="441"/>
      <c r="AN117" s="441"/>
      <c r="AO117" s="441"/>
      <c r="AP117" s="441"/>
      <c r="AQ117" s="441"/>
      <c r="AR117" s="441"/>
      <c r="AS117" s="441"/>
      <c r="AT117" s="441"/>
      <c r="AU117" s="441"/>
      <c r="AV117" s="441"/>
      <c r="AW117" s="441"/>
      <c r="AX117" s="606"/>
      <c r="BG117" s="10"/>
      <c r="BH117" s="10"/>
      <c r="BI117" s="10"/>
      <c r="BJ117" s="10"/>
    </row>
    <row r="118" spans="1:64" ht="30" customHeight="1" x14ac:dyDescent="0.15">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3" t="s">
        <v>461</v>
      </c>
      <c r="AE118" s="444"/>
      <c r="AF118" s="644"/>
      <c r="AG118" s="301" t="s">
        <v>481</v>
      </c>
      <c r="AH118" s="302"/>
      <c r="AI118" s="302"/>
      <c r="AJ118" s="302"/>
      <c r="AK118" s="302"/>
      <c r="AL118" s="302"/>
      <c r="AM118" s="302"/>
      <c r="AN118" s="302"/>
      <c r="AO118" s="302"/>
      <c r="AP118" s="302"/>
      <c r="AQ118" s="302"/>
      <c r="AR118" s="302"/>
      <c r="AS118" s="302"/>
      <c r="AT118" s="302"/>
      <c r="AU118" s="302"/>
      <c r="AV118" s="302"/>
      <c r="AW118" s="302"/>
      <c r="AX118" s="303"/>
    </row>
    <row r="119" spans="1:64" ht="45"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461</v>
      </c>
      <c r="AE119" s="613"/>
      <c r="AF119" s="613"/>
      <c r="AG119" s="538" t="s">
        <v>480</v>
      </c>
      <c r="AH119" s="305"/>
      <c r="AI119" s="305"/>
      <c r="AJ119" s="305"/>
      <c r="AK119" s="305"/>
      <c r="AL119" s="305"/>
      <c r="AM119" s="305"/>
      <c r="AN119" s="305"/>
      <c r="AO119" s="305"/>
      <c r="AP119" s="305"/>
      <c r="AQ119" s="305"/>
      <c r="AR119" s="305"/>
      <c r="AS119" s="305"/>
      <c r="AT119" s="305"/>
      <c r="AU119" s="305"/>
      <c r="AV119" s="305"/>
      <c r="AW119" s="305"/>
      <c r="AX119" s="306"/>
    </row>
    <row r="120" spans="1:64" ht="39.950000000000003" customHeight="1" x14ac:dyDescent="0.15">
      <c r="A120" s="594"/>
      <c r="B120" s="595"/>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461</v>
      </c>
      <c r="AE120" s="448"/>
      <c r="AF120" s="448"/>
      <c r="AG120" s="538" t="s">
        <v>508</v>
      </c>
      <c r="AH120" s="305"/>
      <c r="AI120" s="305"/>
      <c r="AJ120" s="305"/>
      <c r="AK120" s="305"/>
      <c r="AL120" s="305"/>
      <c r="AM120" s="305"/>
      <c r="AN120" s="305"/>
      <c r="AO120" s="305"/>
      <c r="AP120" s="305"/>
      <c r="AQ120" s="305"/>
      <c r="AR120" s="305"/>
      <c r="AS120" s="305"/>
      <c r="AT120" s="305"/>
      <c r="AU120" s="305"/>
      <c r="AV120" s="305"/>
      <c r="AW120" s="305"/>
      <c r="AX120" s="306"/>
    </row>
    <row r="121" spans="1:64" ht="39.950000000000003" customHeight="1" x14ac:dyDescent="0.15">
      <c r="A121" s="596"/>
      <c r="B121" s="597"/>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461</v>
      </c>
      <c r="AE121" s="448"/>
      <c r="AF121" s="448"/>
      <c r="AG121" s="536" t="s">
        <v>619</v>
      </c>
      <c r="AH121" s="198"/>
      <c r="AI121" s="198"/>
      <c r="AJ121" s="198"/>
      <c r="AK121" s="198"/>
      <c r="AL121" s="198"/>
      <c r="AM121" s="198"/>
      <c r="AN121" s="198"/>
      <c r="AO121" s="198"/>
      <c r="AP121" s="198"/>
      <c r="AQ121" s="198"/>
      <c r="AR121" s="198"/>
      <c r="AS121" s="198"/>
      <c r="AT121" s="198"/>
      <c r="AU121" s="198"/>
      <c r="AV121" s="198"/>
      <c r="AW121" s="198"/>
      <c r="AX121" s="537"/>
    </row>
    <row r="122" spans="1:64" ht="33.6" customHeight="1" x14ac:dyDescent="0.15">
      <c r="A122" s="629" t="s">
        <v>80</v>
      </c>
      <c r="B122" s="630"/>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477</v>
      </c>
      <c r="AE122" s="444"/>
      <c r="AF122" s="444"/>
      <c r="AG122" s="583" t="s">
        <v>622</v>
      </c>
      <c r="AH122" s="196"/>
      <c r="AI122" s="196"/>
      <c r="AJ122" s="196"/>
      <c r="AK122" s="196"/>
      <c r="AL122" s="196"/>
      <c r="AM122" s="196"/>
      <c r="AN122" s="196"/>
      <c r="AO122" s="196"/>
      <c r="AP122" s="196"/>
      <c r="AQ122" s="196"/>
      <c r="AR122" s="196"/>
      <c r="AS122" s="196"/>
      <c r="AT122" s="196"/>
      <c r="AU122" s="196"/>
      <c r="AV122" s="196"/>
      <c r="AW122" s="196"/>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77"/>
      <c r="AI123" s="277"/>
      <c r="AJ123" s="277"/>
      <c r="AK123" s="277"/>
      <c r="AL123" s="277"/>
      <c r="AM123" s="277"/>
      <c r="AN123" s="277"/>
      <c r="AO123" s="277"/>
      <c r="AP123" s="277"/>
      <c r="AQ123" s="277"/>
      <c r="AR123" s="277"/>
      <c r="AS123" s="277"/>
      <c r="AT123" s="277"/>
      <c r="AU123" s="277"/>
      <c r="AV123" s="277"/>
      <c r="AW123" s="277"/>
      <c r="AX123" s="586"/>
    </row>
    <row r="124" spans="1:64" ht="26.25" customHeight="1" x14ac:dyDescent="0.15">
      <c r="A124" s="631"/>
      <c r="B124" s="632"/>
      <c r="C124" s="645" t="s">
        <v>620</v>
      </c>
      <c r="D124" s="646"/>
      <c r="E124" s="646"/>
      <c r="F124" s="646"/>
      <c r="G124" s="646"/>
      <c r="H124" s="646"/>
      <c r="I124" s="646"/>
      <c r="J124" s="646"/>
      <c r="K124" s="646"/>
      <c r="L124" s="646"/>
      <c r="M124" s="646"/>
      <c r="N124" s="646"/>
      <c r="O124" s="647"/>
      <c r="P124" s="654" t="s">
        <v>622</v>
      </c>
      <c r="Q124" s="654"/>
      <c r="R124" s="654"/>
      <c r="S124" s="655"/>
      <c r="T124" s="637" t="s">
        <v>622</v>
      </c>
      <c r="U124" s="305"/>
      <c r="V124" s="305"/>
      <c r="W124" s="305"/>
      <c r="X124" s="305"/>
      <c r="Y124" s="305"/>
      <c r="Z124" s="305"/>
      <c r="AA124" s="305"/>
      <c r="AB124" s="305"/>
      <c r="AC124" s="305"/>
      <c r="AD124" s="305"/>
      <c r="AE124" s="305"/>
      <c r="AF124" s="638"/>
      <c r="AG124" s="585"/>
      <c r="AH124" s="277"/>
      <c r="AI124" s="277"/>
      <c r="AJ124" s="277"/>
      <c r="AK124" s="277"/>
      <c r="AL124" s="277"/>
      <c r="AM124" s="277"/>
      <c r="AN124" s="277"/>
      <c r="AO124" s="277"/>
      <c r="AP124" s="277"/>
      <c r="AQ124" s="277"/>
      <c r="AR124" s="277"/>
      <c r="AS124" s="277"/>
      <c r="AT124" s="277"/>
      <c r="AU124" s="277"/>
      <c r="AV124" s="277"/>
      <c r="AW124" s="277"/>
      <c r="AX124" s="586"/>
    </row>
    <row r="125" spans="1:64" ht="26.25" customHeight="1" x14ac:dyDescent="0.15">
      <c r="A125" s="633"/>
      <c r="B125" s="634"/>
      <c r="C125" s="648" t="s">
        <v>621</v>
      </c>
      <c r="D125" s="649"/>
      <c r="E125" s="649"/>
      <c r="F125" s="649"/>
      <c r="G125" s="649"/>
      <c r="H125" s="649"/>
      <c r="I125" s="649"/>
      <c r="J125" s="649"/>
      <c r="K125" s="649"/>
      <c r="L125" s="649"/>
      <c r="M125" s="649"/>
      <c r="N125" s="649"/>
      <c r="O125" s="650"/>
      <c r="P125" s="656" t="s">
        <v>621</v>
      </c>
      <c r="Q125" s="656"/>
      <c r="R125" s="656"/>
      <c r="S125" s="657"/>
      <c r="T125" s="440" t="s">
        <v>621</v>
      </c>
      <c r="U125" s="441"/>
      <c r="V125" s="441"/>
      <c r="W125" s="441"/>
      <c r="X125" s="441"/>
      <c r="Y125" s="441"/>
      <c r="Z125" s="441"/>
      <c r="AA125" s="441"/>
      <c r="AB125" s="441"/>
      <c r="AC125" s="441"/>
      <c r="AD125" s="441"/>
      <c r="AE125" s="441"/>
      <c r="AF125" s="442"/>
      <c r="AG125" s="587"/>
      <c r="AH125" s="198"/>
      <c r="AI125" s="198"/>
      <c r="AJ125" s="198"/>
      <c r="AK125" s="198"/>
      <c r="AL125" s="198"/>
      <c r="AM125" s="198"/>
      <c r="AN125" s="198"/>
      <c r="AO125" s="198"/>
      <c r="AP125" s="198"/>
      <c r="AQ125" s="198"/>
      <c r="AR125" s="198"/>
      <c r="AS125" s="198"/>
      <c r="AT125" s="198"/>
      <c r="AU125" s="198"/>
      <c r="AV125" s="198"/>
      <c r="AW125" s="198"/>
      <c r="AX125" s="537"/>
    </row>
    <row r="126" spans="1:64" ht="69.95" customHeight="1" x14ac:dyDescent="0.15">
      <c r="A126" s="556" t="s">
        <v>58</v>
      </c>
      <c r="B126" s="557"/>
      <c r="C126" s="395" t="s">
        <v>64</v>
      </c>
      <c r="D126" s="579"/>
      <c r="E126" s="579"/>
      <c r="F126" s="580"/>
      <c r="G126" s="550" t="s">
        <v>482</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4" t="s">
        <v>68</v>
      </c>
      <c r="D127" s="365"/>
      <c r="E127" s="365"/>
      <c r="F127" s="366"/>
      <c r="G127" s="367" t="s">
        <v>483</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99.95" customHeight="1" thickBot="1" x14ac:dyDescent="0.2">
      <c r="A135" s="614" t="s">
        <v>665</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t="s">
        <v>484</v>
      </c>
      <c r="H137" s="425"/>
      <c r="I137" s="425"/>
      <c r="J137" s="425"/>
      <c r="K137" s="425"/>
      <c r="L137" s="425"/>
      <c r="M137" s="425"/>
      <c r="N137" s="425"/>
      <c r="O137" s="425"/>
      <c r="P137" s="426"/>
      <c r="Q137" s="411" t="s">
        <v>225</v>
      </c>
      <c r="R137" s="411"/>
      <c r="S137" s="411"/>
      <c r="T137" s="411"/>
      <c r="U137" s="411"/>
      <c r="V137" s="411"/>
      <c r="W137" s="424" t="s">
        <v>485</v>
      </c>
      <c r="X137" s="425"/>
      <c r="Y137" s="425"/>
      <c r="Z137" s="425"/>
      <c r="AA137" s="425"/>
      <c r="AB137" s="425"/>
      <c r="AC137" s="425"/>
      <c r="AD137" s="425"/>
      <c r="AE137" s="425"/>
      <c r="AF137" s="426"/>
      <c r="AG137" s="411" t="s">
        <v>226</v>
      </c>
      <c r="AH137" s="411"/>
      <c r="AI137" s="411"/>
      <c r="AJ137" s="411"/>
      <c r="AK137" s="411"/>
      <c r="AL137" s="411"/>
      <c r="AM137" s="407" t="s">
        <v>486</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487</v>
      </c>
      <c r="H138" s="428"/>
      <c r="I138" s="428"/>
      <c r="J138" s="428"/>
      <c r="K138" s="428"/>
      <c r="L138" s="428"/>
      <c r="M138" s="428"/>
      <c r="N138" s="428"/>
      <c r="O138" s="428"/>
      <c r="P138" s="429"/>
      <c r="Q138" s="413" t="s">
        <v>228</v>
      </c>
      <c r="R138" s="413"/>
      <c r="S138" s="413"/>
      <c r="T138" s="413"/>
      <c r="U138" s="413"/>
      <c r="V138" s="413"/>
      <c r="W138" s="427" t="s">
        <v>489</v>
      </c>
      <c r="X138" s="428"/>
      <c r="Y138" s="428"/>
      <c r="Z138" s="428"/>
      <c r="AA138" s="428"/>
      <c r="AB138" s="428"/>
      <c r="AC138" s="428"/>
      <c r="AD138" s="428"/>
      <c r="AE138" s="428"/>
      <c r="AF138" s="429"/>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1" t="s">
        <v>490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534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6"/>
      <c r="B179" s="545"/>
      <c r="C179" s="545"/>
      <c r="D179" s="545"/>
      <c r="E179" s="545"/>
      <c r="F179" s="546"/>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6"/>
      <c r="B180" s="545"/>
      <c r="C180" s="545"/>
      <c r="D180" s="545"/>
      <c r="E180" s="545"/>
      <c r="F180" s="546"/>
      <c r="G180" s="97" t="s">
        <v>491</v>
      </c>
      <c r="H180" s="98"/>
      <c r="I180" s="98"/>
      <c r="J180" s="98"/>
      <c r="K180" s="99"/>
      <c r="L180" s="100" t="s">
        <v>499</v>
      </c>
      <c r="M180" s="101"/>
      <c r="N180" s="101"/>
      <c r="O180" s="101"/>
      <c r="P180" s="101"/>
      <c r="Q180" s="101"/>
      <c r="R180" s="101"/>
      <c r="S180" s="101"/>
      <c r="T180" s="101"/>
      <c r="U180" s="101"/>
      <c r="V180" s="101"/>
      <c r="W180" s="101"/>
      <c r="X180" s="102"/>
      <c r="Y180" s="103">
        <v>5.2</v>
      </c>
      <c r="Z180" s="104"/>
      <c r="AA180" s="104"/>
      <c r="AB180" s="105"/>
      <c r="AC180" s="97"/>
      <c r="AD180" s="98"/>
      <c r="AE180" s="98"/>
      <c r="AF180" s="98"/>
      <c r="AG180" s="99"/>
      <c r="AH180" s="100" t="s">
        <v>535</v>
      </c>
      <c r="AI180" s="101"/>
      <c r="AJ180" s="101"/>
      <c r="AK180" s="101"/>
      <c r="AL180" s="101"/>
      <c r="AM180" s="101"/>
      <c r="AN180" s="101"/>
      <c r="AO180" s="101"/>
      <c r="AP180" s="101"/>
      <c r="AQ180" s="101"/>
      <c r="AR180" s="101"/>
      <c r="AS180" s="101"/>
      <c r="AT180" s="102"/>
      <c r="AU180" s="103">
        <v>1</v>
      </c>
      <c r="AV180" s="104"/>
      <c r="AW180" s="104"/>
      <c r="AX180" s="406"/>
    </row>
    <row r="181" spans="1:50" ht="24.75" customHeight="1" x14ac:dyDescent="0.15">
      <c r="A181" s="126"/>
      <c r="B181" s="545"/>
      <c r="C181" s="545"/>
      <c r="D181" s="545"/>
      <c r="E181" s="545"/>
      <c r="F181" s="546"/>
      <c r="G181" s="74" t="s">
        <v>492</v>
      </c>
      <c r="H181" s="75"/>
      <c r="I181" s="75"/>
      <c r="J181" s="75"/>
      <c r="K181" s="76"/>
      <c r="L181" s="77" t="s">
        <v>500</v>
      </c>
      <c r="M181" s="78"/>
      <c r="N181" s="78"/>
      <c r="O181" s="78"/>
      <c r="P181" s="78"/>
      <c r="Q181" s="78"/>
      <c r="R181" s="78"/>
      <c r="S181" s="78"/>
      <c r="T181" s="78"/>
      <c r="U181" s="78"/>
      <c r="V181" s="78"/>
      <c r="W181" s="78"/>
      <c r="X181" s="79"/>
      <c r="Y181" s="80">
        <v>1.5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5"/>
      <c r="C182" s="545"/>
      <c r="D182" s="545"/>
      <c r="E182" s="545"/>
      <c r="F182" s="546"/>
      <c r="G182" s="74" t="s">
        <v>493</v>
      </c>
      <c r="H182" s="75"/>
      <c r="I182" s="75"/>
      <c r="J182" s="75"/>
      <c r="K182" s="76"/>
      <c r="L182" s="77" t="s">
        <v>501</v>
      </c>
      <c r="M182" s="78"/>
      <c r="N182" s="78"/>
      <c r="O182" s="78"/>
      <c r="P182" s="78"/>
      <c r="Q182" s="78"/>
      <c r="R182" s="78"/>
      <c r="S182" s="78"/>
      <c r="T182" s="78"/>
      <c r="U182" s="78"/>
      <c r="V182" s="78"/>
      <c r="W182" s="78"/>
      <c r="X182" s="79"/>
      <c r="Y182" s="80">
        <v>1.1000000000000001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5"/>
      <c r="C183" s="545"/>
      <c r="D183" s="545"/>
      <c r="E183" s="545"/>
      <c r="F183" s="546"/>
      <c r="G183" s="74" t="s">
        <v>494</v>
      </c>
      <c r="H183" s="75"/>
      <c r="I183" s="75"/>
      <c r="J183" s="75"/>
      <c r="K183" s="76"/>
      <c r="L183" s="77" t="s">
        <v>502</v>
      </c>
      <c r="M183" s="78"/>
      <c r="N183" s="78"/>
      <c r="O183" s="78"/>
      <c r="P183" s="78"/>
      <c r="Q183" s="78"/>
      <c r="R183" s="78"/>
      <c r="S183" s="78"/>
      <c r="T183" s="78"/>
      <c r="U183" s="78"/>
      <c r="V183" s="78"/>
      <c r="W183" s="78"/>
      <c r="X183" s="79"/>
      <c r="Y183" s="80">
        <v>1.5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5"/>
      <c r="C184" s="545"/>
      <c r="D184" s="545"/>
      <c r="E184" s="545"/>
      <c r="F184" s="546"/>
      <c r="G184" s="74" t="s">
        <v>495</v>
      </c>
      <c r="H184" s="75"/>
      <c r="I184" s="75"/>
      <c r="J184" s="75"/>
      <c r="K184" s="76"/>
      <c r="L184" s="77" t="s">
        <v>503</v>
      </c>
      <c r="M184" s="78"/>
      <c r="N184" s="78"/>
      <c r="O184" s="78"/>
      <c r="P184" s="78"/>
      <c r="Q184" s="78"/>
      <c r="R184" s="78"/>
      <c r="S184" s="78"/>
      <c r="T184" s="78"/>
      <c r="U184" s="78"/>
      <c r="V184" s="78"/>
      <c r="W184" s="78"/>
      <c r="X184" s="79"/>
      <c r="Y184" s="80">
        <v>0.1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5"/>
      <c r="C185" s="545"/>
      <c r="D185" s="545"/>
      <c r="E185" s="545"/>
      <c r="F185" s="546"/>
      <c r="G185" s="74" t="s">
        <v>496</v>
      </c>
      <c r="H185" s="75"/>
      <c r="I185" s="75"/>
      <c r="J185" s="75"/>
      <c r="K185" s="76"/>
      <c r="L185" s="77" t="s">
        <v>504</v>
      </c>
      <c r="M185" s="78"/>
      <c r="N185" s="78"/>
      <c r="O185" s="78"/>
      <c r="P185" s="78"/>
      <c r="Q185" s="78"/>
      <c r="R185" s="78"/>
      <c r="S185" s="78"/>
      <c r="T185" s="78"/>
      <c r="U185" s="78"/>
      <c r="V185" s="78"/>
      <c r="W185" s="78"/>
      <c r="X185" s="79"/>
      <c r="Y185" s="80">
        <v>0.2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5"/>
      <c r="C186" s="545"/>
      <c r="D186" s="545"/>
      <c r="E186" s="545"/>
      <c r="F186" s="546"/>
      <c r="G186" s="74" t="s">
        <v>497</v>
      </c>
      <c r="H186" s="75"/>
      <c r="I186" s="75"/>
      <c r="J186" s="75"/>
      <c r="K186" s="76"/>
      <c r="L186" s="77" t="s">
        <v>505</v>
      </c>
      <c r="M186" s="78"/>
      <c r="N186" s="78"/>
      <c r="O186" s="78"/>
      <c r="P186" s="78"/>
      <c r="Q186" s="78"/>
      <c r="R186" s="78"/>
      <c r="S186" s="78"/>
      <c r="T186" s="78"/>
      <c r="U186" s="78"/>
      <c r="V186" s="78"/>
      <c r="W186" s="78"/>
      <c r="X186" s="79"/>
      <c r="Y186" s="80">
        <v>1.2</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5"/>
      <c r="C187" s="545"/>
      <c r="D187" s="545"/>
      <c r="E187" s="545"/>
      <c r="F187" s="546"/>
      <c r="G187" s="74" t="s">
        <v>498</v>
      </c>
      <c r="H187" s="75"/>
      <c r="I187" s="75"/>
      <c r="J187" s="75"/>
      <c r="K187" s="76"/>
      <c r="L187" s="77" t="s">
        <v>506</v>
      </c>
      <c r="M187" s="78"/>
      <c r="N187" s="78"/>
      <c r="O187" s="78"/>
      <c r="P187" s="78"/>
      <c r="Q187" s="78"/>
      <c r="R187" s="78"/>
      <c r="S187" s="78"/>
      <c r="T187" s="78"/>
      <c r="U187" s="78"/>
      <c r="V187" s="78"/>
      <c r="W187" s="78"/>
      <c r="X187" s="79"/>
      <c r="Y187" s="80">
        <v>2.5</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13.299999999999999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x14ac:dyDescent="0.15">
      <c r="A191" s="126"/>
      <c r="B191" s="545"/>
      <c r="C191" s="545"/>
      <c r="D191" s="545"/>
      <c r="E191" s="545"/>
      <c r="F191" s="546"/>
      <c r="G191" s="391" t="s">
        <v>507</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536</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6"/>
      <c r="B192" s="545"/>
      <c r="C192" s="545"/>
      <c r="D192" s="545"/>
      <c r="E192" s="545"/>
      <c r="F192" s="546"/>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6"/>
      <c r="B193" s="545"/>
      <c r="C193" s="545"/>
      <c r="D193" s="545"/>
      <c r="E193" s="545"/>
      <c r="F193" s="546"/>
      <c r="G193" s="97" t="s">
        <v>509</v>
      </c>
      <c r="H193" s="98"/>
      <c r="I193" s="98"/>
      <c r="J193" s="98"/>
      <c r="K193" s="99"/>
      <c r="L193" s="100" t="s">
        <v>512</v>
      </c>
      <c r="M193" s="101"/>
      <c r="N193" s="101"/>
      <c r="O193" s="101"/>
      <c r="P193" s="101"/>
      <c r="Q193" s="101"/>
      <c r="R193" s="101"/>
      <c r="S193" s="101"/>
      <c r="T193" s="101"/>
      <c r="U193" s="101"/>
      <c r="V193" s="101"/>
      <c r="W193" s="101"/>
      <c r="X193" s="102"/>
      <c r="Y193" s="103">
        <v>7</v>
      </c>
      <c r="Z193" s="104"/>
      <c r="AA193" s="104"/>
      <c r="AB193" s="105"/>
      <c r="AC193" s="97" t="s">
        <v>537</v>
      </c>
      <c r="AD193" s="98"/>
      <c r="AE193" s="98"/>
      <c r="AF193" s="98"/>
      <c r="AG193" s="99"/>
      <c r="AH193" s="100" t="s">
        <v>540</v>
      </c>
      <c r="AI193" s="101"/>
      <c r="AJ193" s="101"/>
      <c r="AK193" s="101"/>
      <c r="AL193" s="101"/>
      <c r="AM193" s="101"/>
      <c r="AN193" s="101"/>
      <c r="AO193" s="101"/>
      <c r="AP193" s="101"/>
      <c r="AQ193" s="101"/>
      <c r="AR193" s="101"/>
      <c r="AS193" s="101"/>
      <c r="AT193" s="102"/>
      <c r="AU193" s="103">
        <v>2.4</v>
      </c>
      <c r="AV193" s="104"/>
      <c r="AW193" s="104"/>
      <c r="AX193" s="406"/>
    </row>
    <row r="194" spans="1:50" ht="24.75" customHeight="1" x14ac:dyDescent="0.15">
      <c r="A194" s="126"/>
      <c r="B194" s="545"/>
      <c r="C194" s="545"/>
      <c r="D194" s="545"/>
      <c r="E194" s="545"/>
      <c r="F194" s="546"/>
      <c r="G194" s="74" t="s">
        <v>510</v>
      </c>
      <c r="H194" s="75"/>
      <c r="I194" s="75"/>
      <c r="J194" s="75"/>
      <c r="K194" s="76"/>
      <c r="L194" s="77" t="s">
        <v>513</v>
      </c>
      <c r="M194" s="78"/>
      <c r="N194" s="78"/>
      <c r="O194" s="78"/>
      <c r="P194" s="78"/>
      <c r="Q194" s="78"/>
      <c r="R194" s="78"/>
      <c r="S194" s="78"/>
      <c r="T194" s="78"/>
      <c r="U194" s="78"/>
      <c r="V194" s="78"/>
      <c r="W194" s="78"/>
      <c r="X194" s="79"/>
      <c r="Y194" s="80">
        <v>1.5</v>
      </c>
      <c r="Z194" s="81"/>
      <c r="AA194" s="81"/>
      <c r="AB194" s="92"/>
      <c r="AC194" s="74" t="s">
        <v>538</v>
      </c>
      <c r="AD194" s="75"/>
      <c r="AE194" s="75"/>
      <c r="AF194" s="75"/>
      <c r="AG194" s="76"/>
      <c r="AH194" s="77" t="s">
        <v>541</v>
      </c>
      <c r="AI194" s="78"/>
      <c r="AJ194" s="78"/>
      <c r="AK194" s="78"/>
      <c r="AL194" s="78"/>
      <c r="AM194" s="78"/>
      <c r="AN194" s="78"/>
      <c r="AO194" s="78"/>
      <c r="AP194" s="78"/>
      <c r="AQ194" s="78"/>
      <c r="AR194" s="78"/>
      <c r="AS194" s="78"/>
      <c r="AT194" s="79"/>
      <c r="AU194" s="80">
        <v>0.2</v>
      </c>
      <c r="AV194" s="81"/>
      <c r="AW194" s="81"/>
      <c r="AX194" s="82"/>
    </row>
    <row r="195" spans="1:50" ht="24.75" customHeight="1" x14ac:dyDescent="0.15">
      <c r="A195" s="126"/>
      <c r="B195" s="545"/>
      <c r="C195" s="545"/>
      <c r="D195" s="545"/>
      <c r="E195" s="545"/>
      <c r="F195" s="546"/>
      <c r="G195" s="74" t="s">
        <v>511</v>
      </c>
      <c r="H195" s="75"/>
      <c r="I195" s="75"/>
      <c r="J195" s="75"/>
      <c r="K195" s="76"/>
      <c r="L195" s="77" t="s">
        <v>625</v>
      </c>
      <c r="M195" s="78"/>
      <c r="N195" s="78"/>
      <c r="O195" s="78"/>
      <c r="P195" s="78"/>
      <c r="Q195" s="78"/>
      <c r="R195" s="78"/>
      <c r="S195" s="78"/>
      <c r="T195" s="78"/>
      <c r="U195" s="78"/>
      <c r="V195" s="78"/>
      <c r="W195" s="78"/>
      <c r="X195" s="79"/>
      <c r="Y195" s="80">
        <v>0.5</v>
      </c>
      <c r="Z195" s="81"/>
      <c r="AA195" s="81"/>
      <c r="AB195" s="92"/>
      <c r="AC195" s="74" t="s">
        <v>539</v>
      </c>
      <c r="AD195" s="75"/>
      <c r="AE195" s="75"/>
      <c r="AF195" s="75"/>
      <c r="AG195" s="76"/>
      <c r="AH195" s="77" t="s">
        <v>542</v>
      </c>
      <c r="AI195" s="78"/>
      <c r="AJ195" s="78"/>
      <c r="AK195" s="78"/>
      <c r="AL195" s="78"/>
      <c r="AM195" s="78"/>
      <c r="AN195" s="78"/>
      <c r="AO195" s="78"/>
      <c r="AP195" s="78"/>
      <c r="AQ195" s="78"/>
      <c r="AR195" s="78"/>
      <c r="AS195" s="78"/>
      <c r="AT195" s="79"/>
      <c r="AU195" s="80">
        <v>0.4</v>
      </c>
      <c r="AV195" s="81"/>
      <c r="AW195" s="81"/>
      <c r="AX195" s="82"/>
    </row>
    <row r="196" spans="1:50" ht="24.75" customHeight="1" x14ac:dyDescent="0.15">
      <c r="A196" s="126"/>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v>
      </c>
      <c r="AV203" s="89"/>
      <c r="AW203" s="89"/>
      <c r="AX203" s="91"/>
    </row>
    <row r="204" spans="1:50" ht="30" customHeight="1" x14ac:dyDescent="0.15">
      <c r="A204" s="126"/>
      <c r="B204" s="545"/>
      <c r="C204" s="545"/>
      <c r="D204" s="545"/>
      <c r="E204" s="545"/>
      <c r="F204" s="546"/>
      <c r="G204" s="391" t="s">
        <v>514</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543</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6"/>
      <c r="B205" s="545"/>
      <c r="C205" s="545"/>
      <c r="D205" s="545"/>
      <c r="E205" s="545"/>
      <c r="F205" s="546"/>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6"/>
      <c r="B206" s="545"/>
      <c r="C206" s="545"/>
      <c r="D206" s="545"/>
      <c r="E206" s="545"/>
      <c r="F206" s="546"/>
      <c r="G206" s="97" t="s">
        <v>515</v>
      </c>
      <c r="H206" s="98"/>
      <c r="I206" s="98"/>
      <c r="J206" s="98"/>
      <c r="K206" s="99"/>
      <c r="L206" s="100" t="s">
        <v>517</v>
      </c>
      <c r="M206" s="101"/>
      <c r="N206" s="101"/>
      <c r="O206" s="101"/>
      <c r="P206" s="101"/>
      <c r="Q206" s="101"/>
      <c r="R206" s="101"/>
      <c r="S206" s="101"/>
      <c r="T206" s="101"/>
      <c r="U206" s="101"/>
      <c r="V206" s="101"/>
      <c r="W206" s="101"/>
      <c r="X206" s="102"/>
      <c r="Y206" s="103">
        <v>2</v>
      </c>
      <c r="Z206" s="104"/>
      <c r="AA206" s="104"/>
      <c r="AB206" s="105"/>
      <c r="AC206" s="97" t="s">
        <v>537</v>
      </c>
      <c r="AD206" s="98"/>
      <c r="AE206" s="98"/>
      <c r="AF206" s="98"/>
      <c r="AG206" s="99"/>
      <c r="AH206" s="100" t="s">
        <v>547</v>
      </c>
      <c r="AI206" s="101"/>
      <c r="AJ206" s="101"/>
      <c r="AK206" s="101"/>
      <c r="AL206" s="101"/>
      <c r="AM206" s="101"/>
      <c r="AN206" s="101"/>
      <c r="AO206" s="101"/>
      <c r="AP206" s="101"/>
      <c r="AQ206" s="101"/>
      <c r="AR206" s="101"/>
      <c r="AS206" s="101"/>
      <c r="AT206" s="102"/>
      <c r="AU206" s="103">
        <v>1.2</v>
      </c>
      <c r="AV206" s="104"/>
      <c r="AW206" s="104"/>
      <c r="AX206" s="406"/>
    </row>
    <row r="207" spans="1:50" ht="24.75" customHeight="1" x14ac:dyDescent="0.15">
      <c r="A207" s="126"/>
      <c r="B207" s="545"/>
      <c r="C207" s="545"/>
      <c r="D207" s="545"/>
      <c r="E207" s="545"/>
      <c r="F207" s="546"/>
      <c r="G207" s="74" t="s">
        <v>516</v>
      </c>
      <c r="H207" s="75"/>
      <c r="I207" s="75"/>
      <c r="J207" s="75"/>
      <c r="K207" s="76"/>
      <c r="L207" s="77" t="s">
        <v>518</v>
      </c>
      <c r="M207" s="78"/>
      <c r="N207" s="78"/>
      <c r="O207" s="78"/>
      <c r="P207" s="78"/>
      <c r="Q207" s="78"/>
      <c r="R207" s="78"/>
      <c r="S207" s="78"/>
      <c r="T207" s="78"/>
      <c r="U207" s="78"/>
      <c r="V207" s="78"/>
      <c r="W207" s="78"/>
      <c r="X207" s="79"/>
      <c r="Y207" s="80">
        <v>1.4</v>
      </c>
      <c r="Z207" s="81"/>
      <c r="AA207" s="81"/>
      <c r="AB207" s="92"/>
      <c r="AC207" s="74" t="s">
        <v>544</v>
      </c>
      <c r="AD207" s="75"/>
      <c r="AE207" s="75"/>
      <c r="AF207" s="75"/>
      <c r="AG207" s="76"/>
      <c r="AH207" s="77" t="s">
        <v>548</v>
      </c>
      <c r="AI207" s="78"/>
      <c r="AJ207" s="78"/>
      <c r="AK207" s="78"/>
      <c r="AL207" s="78"/>
      <c r="AM207" s="78"/>
      <c r="AN207" s="78"/>
      <c r="AO207" s="78"/>
      <c r="AP207" s="78"/>
      <c r="AQ207" s="78"/>
      <c r="AR207" s="78"/>
      <c r="AS207" s="78"/>
      <c r="AT207" s="79"/>
      <c r="AU207" s="80">
        <v>2.798</v>
      </c>
      <c r="AV207" s="81"/>
      <c r="AW207" s="81"/>
      <c r="AX207" s="82"/>
    </row>
    <row r="208" spans="1:50" ht="24.75" customHeight="1" x14ac:dyDescent="0.15">
      <c r="A208" s="126"/>
      <c r="B208" s="545"/>
      <c r="C208" s="545"/>
      <c r="D208" s="545"/>
      <c r="E208" s="545"/>
      <c r="F208" s="546"/>
      <c r="G208" s="74" t="s">
        <v>510</v>
      </c>
      <c r="H208" s="75"/>
      <c r="I208" s="75"/>
      <c r="J208" s="75"/>
      <c r="K208" s="76"/>
      <c r="L208" s="77" t="s">
        <v>519</v>
      </c>
      <c r="M208" s="78"/>
      <c r="N208" s="78"/>
      <c r="O208" s="78"/>
      <c r="P208" s="78"/>
      <c r="Q208" s="78"/>
      <c r="R208" s="78"/>
      <c r="S208" s="78"/>
      <c r="T208" s="78"/>
      <c r="U208" s="78"/>
      <c r="V208" s="78"/>
      <c r="W208" s="78"/>
      <c r="X208" s="79"/>
      <c r="Y208" s="80">
        <v>0.6</v>
      </c>
      <c r="Z208" s="81"/>
      <c r="AA208" s="81"/>
      <c r="AB208" s="92"/>
      <c r="AC208" s="74" t="s">
        <v>545</v>
      </c>
      <c r="AD208" s="75"/>
      <c r="AE208" s="75"/>
      <c r="AF208" s="75"/>
      <c r="AG208" s="76"/>
      <c r="AH208" s="77" t="s">
        <v>549</v>
      </c>
      <c r="AI208" s="78"/>
      <c r="AJ208" s="78"/>
      <c r="AK208" s="78"/>
      <c r="AL208" s="78"/>
      <c r="AM208" s="78"/>
      <c r="AN208" s="78"/>
      <c r="AO208" s="78"/>
      <c r="AP208" s="78"/>
      <c r="AQ208" s="78"/>
      <c r="AR208" s="78"/>
      <c r="AS208" s="78"/>
      <c r="AT208" s="79"/>
      <c r="AU208" s="80">
        <v>0.6</v>
      </c>
      <c r="AV208" s="81"/>
      <c r="AW208" s="81"/>
      <c r="AX208" s="82"/>
    </row>
    <row r="209" spans="1:50" ht="24.75" customHeight="1" x14ac:dyDescent="0.15">
      <c r="A209" s="126"/>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t="s">
        <v>546</v>
      </c>
      <c r="AD209" s="75"/>
      <c r="AE209" s="75"/>
      <c r="AF209" s="75"/>
      <c r="AG209" s="76"/>
      <c r="AH209" s="77" t="s">
        <v>550</v>
      </c>
      <c r="AI209" s="78"/>
      <c r="AJ209" s="78"/>
      <c r="AK209" s="78"/>
      <c r="AL209" s="78"/>
      <c r="AM209" s="78"/>
      <c r="AN209" s="78"/>
      <c r="AO209" s="78"/>
      <c r="AP209" s="78"/>
      <c r="AQ209" s="78"/>
      <c r="AR209" s="78"/>
      <c r="AS209" s="78"/>
      <c r="AT209" s="79"/>
      <c r="AU209" s="80">
        <v>0.14899999999999999</v>
      </c>
      <c r="AV209" s="81"/>
      <c r="AW209" s="81"/>
      <c r="AX209" s="82"/>
    </row>
    <row r="210" spans="1:50" ht="24.75" customHeight="1" x14ac:dyDescent="0.15">
      <c r="A210" s="126"/>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t="s">
        <v>539</v>
      </c>
      <c r="AD210" s="75"/>
      <c r="AE210" s="75"/>
      <c r="AF210" s="75"/>
      <c r="AG210" s="76"/>
      <c r="AH210" s="77" t="s">
        <v>551</v>
      </c>
      <c r="AI210" s="78"/>
      <c r="AJ210" s="78"/>
      <c r="AK210" s="78"/>
      <c r="AL210" s="78"/>
      <c r="AM210" s="78"/>
      <c r="AN210" s="78"/>
      <c r="AO210" s="78"/>
      <c r="AP210" s="78"/>
      <c r="AQ210" s="78"/>
      <c r="AR210" s="78"/>
      <c r="AS210" s="78"/>
      <c r="AT210" s="79"/>
      <c r="AU210" s="80">
        <v>0.23571400000000001</v>
      </c>
      <c r="AV210" s="81"/>
      <c r="AW210" s="81"/>
      <c r="AX210" s="82"/>
    </row>
    <row r="211" spans="1:50" ht="24.75" customHeight="1" x14ac:dyDescent="0.15">
      <c r="A211" s="126"/>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4.9827139999999996</v>
      </c>
      <c r="AV216" s="89"/>
      <c r="AW216" s="89"/>
      <c r="AX216" s="91"/>
    </row>
    <row r="217" spans="1:50" ht="30" customHeight="1" x14ac:dyDescent="0.15">
      <c r="A217" s="126"/>
      <c r="B217" s="545"/>
      <c r="C217" s="545"/>
      <c r="D217" s="545"/>
      <c r="E217" s="545"/>
      <c r="F217" s="546"/>
      <c r="G217" s="391" t="s">
        <v>520</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552</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6"/>
      <c r="B218" s="545"/>
      <c r="C218" s="545"/>
      <c r="D218" s="545"/>
      <c r="E218" s="545"/>
      <c r="F218" s="546"/>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6"/>
      <c r="B219" s="545"/>
      <c r="C219" s="545"/>
      <c r="D219" s="545"/>
      <c r="E219" s="545"/>
      <c r="F219" s="546"/>
      <c r="G219" s="97" t="s">
        <v>521</v>
      </c>
      <c r="H219" s="98"/>
      <c r="I219" s="98"/>
      <c r="J219" s="98"/>
      <c r="K219" s="99"/>
      <c r="L219" s="100" t="s">
        <v>527</v>
      </c>
      <c r="M219" s="101"/>
      <c r="N219" s="101"/>
      <c r="O219" s="101"/>
      <c r="P219" s="101"/>
      <c r="Q219" s="101"/>
      <c r="R219" s="101"/>
      <c r="S219" s="101"/>
      <c r="T219" s="101"/>
      <c r="U219" s="101"/>
      <c r="V219" s="101"/>
      <c r="W219" s="101"/>
      <c r="X219" s="102"/>
      <c r="Y219" s="103">
        <v>24</v>
      </c>
      <c r="Z219" s="104"/>
      <c r="AA219" s="104"/>
      <c r="AB219" s="105"/>
      <c r="AC219" s="97" t="s">
        <v>553</v>
      </c>
      <c r="AD219" s="98"/>
      <c r="AE219" s="98"/>
      <c r="AF219" s="98"/>
      <c r="AG219" s="99"/>
      <c r="AH219" s="100" t="s">
        <v>555</v>
      </c>
      <c r="AI219" s="101"/>
      <c r="AJ219" s="101"/>
      <c r="AK219" s="101"/>
      <c r="AL219" s="101"/>
      <c r="AM219" s="101"/>
      <c r="AN219" s="101"/>
      <c r="AO219" s="101"/>
      <c r="AP219" s="101"/>
      <c r="AQ219" s="101"/>
      <c r="AR219" s="101"/>
      <c r="AS219" s="101"/>
      <c r="AT219" s="102"/>
      <c r="AU219" s="103">
        <v>5.4</v>
      </c>
      <c r="AV219" s="104"/>
      <c r="AW219" s="104"/>
      <c r="AX219" s="406"/>
    </row>
    <row r="220" spans="1:50" ht="24.75" customHeight="1" x14ac:dyDescent="0.15">
      <c r="A220" s="126"/>
      <c r="B220" s="545"/>
      <c r="C220" s="545"/>
      <c r="D220" s="545"/>
      <c r="E220" s="545"/>
      <c r="F220" s="546"/>
      <c r="G220" s="74" t="s">
        <v>516</v>
      </c>
      <c r="H220" s="75"/>
      <c r="I220" s="75"/>
      <c r="J220" s="75"/>
      <c r="K220" s="76"/>
      <c r="L220" s="77" t="s">
        <v>528</v>
      </c>
      <c r="M220" s="78"/>
      <c r="N220" s="78"/>
      <c r="O220" s="78"/>
      <c r="P220" s="78"/>
      <c r="Q220" s="78"/>
      <c r="R220" s="78"/>
      <c r="S220" s="78"/>
      <c r="T220" s="78"/>
      <c r="U220" s="78"/>
      <c r="V220" s="78"/>
      <c r="W220" s="78"/>
      <c r="X220" s="79"/>
      <c r="Y220" s="80">
        <v>18</v>
      </c>
      <c r="Z220" s="81"/>
      <c r="AA220" s="81"/>
      <c r="AB220" s="92"/>
      <c r="AC220" s="74" t="s">
        <v>554</v>
      </c>
      <c r="AD220" s="75"/>
      <c r="AE220" s="75"/>
      <c r="AF220" s="75"/>
      <c r="AG220" s="76"/>
      <c r="AH220" s="77" t="s">
        <v>556</v>
      </c>
      <c r="AI220" s="78"/>
      <c r="AJ220" s="78"/>
      <c r="AK220" s="78"/>
      <c r="AL220" s="78"/>
      <c r="AM220" s="78"/>
      <c r="AN220" s="78"/>
      <c r="AO220" s="78"/>
      <c r="AP220" s="78"/>
      <c r="AQ220" s="78"/>
      <c r="AR220" s="78"/>
      <c r="AS220" s="78"/>
      <c r="AT220" s="79"/>
      <c r="AU220" s="80">
        <v>0.3</v>
      </c>
      <c r="AV220" s="81"/>
      <c r="AW220" s="81"/>
      <c r="AX220" s="82"/>
    </row>
    <row r="221" spans="1:50" ht="24.75" customHeight="1" x14ac:dyDescent="0.15">
      <c r="A221" s="126"/>
      <c r="B221" s="545"/>
      <c r="C221" s="545"/>
      <c r="D221" s="545"/>
      <c r="E221" s="545"/>
      <c r="F221" s="546"/>
      <c r="G221" s="74" t="s">
        <v>522</v>
      </c>
      <c r="H221" s="75"/>
      <c r="I221" s="75"/>
      <c r="J221" s="75"/>
      <c r="K221" s="76"/>
      <c r="L221" s="77" t="s">
        <v>529</v>
      </c>
      <c r="M221" s="78"/>
      <c r="N221" s="78"/>
      <c r="O221" s="78"/>
      <c r="P221" s="78"/>
      <c r="Q221" s="78"/>
      <c r="R221" s="78"/>
      <c r="S221" s="78"/>
      <c r="T221" s="78"/>
      <c r="U221" s="78"/>
      <c r="V221" s="78"/>
      <c r="W221" s="78"/>
      <c r="X221" s="79"/>
      <c r="Y221" s="80">
        <v>10</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5"/>
      <c r="C222" s="545"/>
      <c r="D222" s="545"/>
      <c r="E222" s="545"/>
      <c r="F222" s="546"/>
      <c r="G222" s="74" t="s">
        <v>523</v>
      </c>
      <c r="H222" s="75"/>
      <c r="I222" s="75"/>
      <c r="J222" s="75"/>
      <c r="K222" s="76"/>
      <c r="L222" s="77" t="s">
        <v>530</v>
      </c>
      <c r="M222" s="78"/>
      <c r="N222" s="78"/>
      <c r="O222" s="78"/>
      <c r="P222" s="78"/>
      <c r="Q222" s="78"/>
      <c r="R222" s="78"/>
      <c r="S222" s="78"/>
      <c r="T222" s="78"/>
      <c r="U222" s="78"/>
      <c r="V222" s="78"/>
      <c r="W222" s="78"/>
      <c r="X222" s="79"/>
      <c r="Y222" s="80">
        <v>4</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5"/>
      <c r="C223" s="545"/>
      <c r="D223" s="545"/>
      <c r="E223" s="545"/>
      <c r="F223" s="546"/>
      <c r="G223" s="74" t="s">
        <v>524</v>
      </c>
      <c r="H223" s="75"/>
      <c r="I223" s="75"/>
      <c r="J223" s="75"/>
      <c r="K223" s="76"/>
      <c r="L223" s="77" t="s">
        <v>531</v>
      </c>
      <c r="M223" s="78"/>
      <c r="N223" s="78"/>
      <c r="O223" s="78"/>
      <c r="P223" s="78"/>
      <c r="Q223" s="78"/>
      <c r="R223" s="78"/>
      <c r="S223" s="78"/>
      <c r="T223" s="78"/>
      <c r="U223" s="78"/>
      <c r="V223" s="78"/>
      <c r="W223" s="78"/>
      <c r="X223" s="79"/>
      <c r="Y223" s="80">
        <v>2.4</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5"/>
      <c r="C224" s="545"/>
      <c r="D224" s="545"/>
      <c r="E224" s="545"/>
      <c r="F224" s="546"/>
      <c r="G224" s="74" t="s">
        <v>525</v>
      </c>
      <c r="H224" s="75"/>
      <c r="I224" s="75"/>
      <c r="J224" s="75"/>
      <c r="K224" s="76"/>
      <c r="L224" s="77" t="s">
        <v>532</v>
      </c>
      <c r="M224" s="78"/>
      <c r="N224" s="78"/>
      <c r="O224" s="78"/>
      <c r="P224" s="78"/>
      <c r="Q224" s="78"/>
      <c r="R224" s="78"/>
      <c r="S224" s="78"/>
      <c r="T224" s="78"/>
      <c r="U224" s="78"/>
      <c r="V224" s="78"/>
      <c r="W224" s="78"/>
      <c r="X224" s="79"/>
      <c r="Y224" s="80">
        <v>0.4</v>
      </c>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5"/>
      <c r="C225" s="545"/>
      <c r="D225" s="545"/>
      <c r="E225" s="545"/>
      <c r="F225" s="546"/>
      <c r="G225" s="74" t="s">
        <v>526</v>
      </c>
      <c r="H225" s="75"/>
      <c r="I225" s="75"/>
      <c r="J225" s="75"/>
      <c r="K225" s="76"/>
      <c r="L225" s="77" t="s">
        <v>533</v>
      </c>
      <c r="M225" s="78"/>
      <c r="N225" s="78"/>
      <c r="O225" s="78"/>
      <c r="P225" s="78"/>
      <c r="Q225" s="78"/>
      <c r="R225" s="78"/>
      <c r="S225" s="78"/>
      <c r="T225" s="78"/>
      <c r="U225" s="78"/>
      <c r="V225" s="78"/>
      <c r="W225" s="78"/>
      <c r="X225" s="79"/>
      <c r="Y225" s="80">
        <v>0.2</v>
      </c>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59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5.7</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403" t="s">
        <v>654</v>
      </c>
      <c r="D236" s="404"/>
      <c r="E236" s="404"/>
      <c r="F236" s="404"/>
      <c r="G236" s="404"/>
      <c r="H236" s="404"/>
      <c r="I236" s="404"/>
      <c r="J236" s="404"/>
      <c r="K236" s="404"/>
      <c r="L236" s="405"/>
      <c r="M236" s="117" t="s">
        <v>557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v>
      </c>
      <c r="AL236" s="115"/>
      <c r="AM236" s="115"/>
      <c r="AN236" s="115"/>
      <c r="AO236" s="115"/>
      <c r="AP236" s="116"/>
      <c r="AQ236" s="117">
        <v>3</v>
      </c>
      <c r="AR236" s="113"/>
      <c r="AS236" s="113"/>
      <c r="AT236" s="113"/>
      <c r="AU236" s="114">
        <v>78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401</v>
      </c>
      <c r="D268" s="118"/>
      <c r="E268" s="118"/>
      <c r="F268" s="118"/>
      <c r="G268" s="118"/>
      <c r="H268" s="118"/>
      <c r="I268" s="118"/>
      <c r="J268" s="118"/>
      <c r="K268" s="118"/>
      <c r="L268" s="118"/>
      <c r="M268" s="118" t="s">
        <v>402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558</v>
      </c>
      <c r="D269" s="113"/>
      <c r="E269" s="113"/>
      <c r="F269" s="113"/>
      <c r="G269" s="113"/>
      <c r="H269" s="113"/>
      <c r="I269" s="113"/>
      <c r="J269" s="113"/>
      <c r="K269" s="113"/>
      <c r="L269" s="113"/>
      <c r="M269" s="117" t="s">
        <v>559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v>
      </c>
      <c r="AL269" s="115"/>
      <c r="AM269" s="115"/>
      <c r="AN269" s="115"/>
      <c r="AO269" s="115"/>
      <c r="AP269" s="116"/>
      <c r="AQ269" s="117">
        <v>2</v>
      </c>
      <c r="AR269" s="113"/>
      <c r="AS269" s="113"/>
      <c r="AT269" s="113"/>
      <c r="AU269" s="114">
        <v>60</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401</v>
      </c>
      <c r="D301" s="118"/>
      <c r="E301" s="118"/>
      <c r="F301" s="118"/>
      <c r="G301" s="118"/>
      <c r="H301" s="118"/>
      <c r="I301" s="118"/>
      <c r="J301" s="118"/>
      <c r="K301" s="118"/>
      <c r="L301" s="118"/>
      <c r="M301" s="118" t="s">
        <v>402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560</v>
      </c>
      <c r="D302" s="113"/>
      <c r="E302" s="113"/>
      <c r="F302" s="113"/>
      <c r="G302" s="113"/>
      <c r="H302" s="113"/>
      <c r="I302" s="113"/>
      <c r="J302" s="113"/>
      <c r="K302" s="113"/>
      <c r="L302" s="113"/>
      <c r="M302" s="117" t="s">
        <v>561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v>
      </c>
      <c r="AL302" s="115"/>
      <c r="AM302" s="115"/>
      <c r="AN302" s="115"/>
      <c r="AO302" s="115"/>
      <c r="AP302" s="116"/>
      <c r="AQ302" s="117">
        <v>9</v>
      </c>
      <c r="AR302" s="113"/>
      <c r="AS302" s="113"/>
      <c r="AT302" s="113"/>
      <c r="AU302" s="114">
        <v>61</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401</v>
      </c>
      <c r="D334" s="118"/>
      <c r="E334" s="118"/>
      <c r="F334" s="118"/>
      <c r="G334" s="118"/>
      <c r="H334" s="118"/>
      <c r="I334" s="118"/>
      <c r="J334" s="118"/>
      <c r="K334" s="118"/>
      <c r="L334" s="118"/>
      <c r="M334" s="118" t="s">
        <v>402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562</v>
      </c>
      <c r="D335" s="113"/>
      <c r="E335" s="113"/>
      <c r="F335" s="113"/>
      <c r="G335" s="113"/>
      <c r="H335" s="113"/>
      <c r="I335" s="113"/>
      <c r="J335" s="113"/>
      <c r="K335" s="113"/>
      <c r="L335" s="113"/>
      <c r="M335" s="117" t="s">
        <v>563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59</v>
      </c>
      <c r="AL335" s="115"/>
      <c r="AM335" s="115"/>
      <c r="AN335" s="115"/>
      <c r="AO335" s="115"/>
      <c r="AP335" s="116"/>
      <c r="AQ335" s="117">
        <v>1</v>
      </c>
      <c r="AR335" s="113"/>
      <c r="AS335" s="113"/>
      <c r="AT335" s="113"/>
      <c r="AU335" s="114">
        <v>89</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401</v>
      </c>
      <c r="D367" s="118"/>
      <c r="E367" s="118"/>
      <c r="F367" s="118"/>
      <c r="G367" s="118"/>
      <c r="H367" s="118"/>
      <c r="I367" s="118"/>
      <c r="J367" s="118"/>
      <c r="K367" s="118"/>
      <c r="L367" s="118"/>
      <c r="M367" s="118" t="s">
        <v>402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564</v>
      </c>
      <c r="D368" s="113"/>
      <c r="E368" s="113"/>
      <c r="F368" s="113"/>
      <c r="G368" s="113"/>
      <c r="H368" s="113"/>
      <c r="I368" s="113"/>
      <c r="J368" s="113"/>
      <c r="K368" s="113"/>
      <c r="L368" s="113"/>
      <c r="M368" s="117" t="s">
        <v>565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17" t="s">
        <v>662</v>
      </c>
      <c r="AR368" s="113"/>
      <c r="AS368" s="113"/>
      <c r="AT368" s="113"/>
      <c r="AU368" s="114" t="s">
        <v>566</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401</v>
      </c>
      <c r="D400" s="118"/>
      <c r="E400" s="118"/>
      <c r="F400" s="118"/>
      <c r="G400" s="118"/>
      <c r="H400" s="118"/>
      <c r="I400" s="118"/>
      <c r="J400" s="118"/>
      <c r="K400" s="118"/>
      <c r="L400" s="118"/>
      <c r="M400" s="118" t="s">
        <v>402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567</v>
      </c>
      <c r="D401" s="113"/>
      <c r="E401" s="113"/>
      <c r="F401" s="113"/>
      <c r="G401" s="113"/>
      <c r="H401" s="113"/>
      <c r="I401" s="113"/>
      <c r="J401" s="113"/>
      <c r="K401" s="113"/>
      <c r="L401" s="113"/>
      <c r="M401" s="117" t="s">
        <v>568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v>
      </c>
      <c r="AL401" s="115"/>
      <c r="AM401" s="115"/>
      <c r="AN401" s="115"/>
      <c r="AO401" s="115"/>
      <c r="AP401" s="116"/>
      <c r="AQ401" s="117">
        <v>1</v>
      </c>
      <c r="AR401" s="113"/>
      <c r="AS401" s="113"/>
      <c r="AT401" s="113"/>
      <c r="AU401" s="114">
        <v>91</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401</v>
      </c>
      <c r="D433" s="118"/>
      <c r="E433" s="118"/>
      <c r="F433" s="118"/>
      <c r="G433" s="118"/>
      <c r="H433" s="118"/>
      <c r="I433" s="118"/>
      <c r="J433" s="118"/>
      <c r="K433" s="118"/>
      <c r="L433" s="118"/>
      <c r="M433" s="118" t="s">
        <v>402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403</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569</v>
      </c>
      <c r="D434" s="113"/>
      <c r="E434" s="113"/>
      <c r="F434" s="113"/>
      <c r="G434" s="113"/>
      <c r="H434" s="113"/>
      <c r="I434" s="113"/>
      <c r="J434" s="113"/>
      <c r="K434" s="113"/>
      <c r="L434" s="113"/>
      <c r="M434" s="117" t="s">
        <v>570</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5</v>
      </c>
      <c r="AL434" s="115"/>
      <c r="AM434" s="115"/>
      <c r="AN434" s="115"/>
      <c r="AO434" s="115"/>
      <c r="AP434" s="116"/>
      <c r="AQ434" s="117" t="s">
        <v>571</v>
      </c>
      <c r="AR434" s="113"/>
      <c r="AS434" s="113"/>
      <c r="AT434" s="113"/>
      <c r="AU434" s="114" t="s">
        <v>572</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401</v>
      </c>
      <c r="D466" s="118"/>
      <c r="E466" s="118"/>
      <c r="F466" s="118"/>
      <c r="G466" s="118"/>
      <c r="H466" s="118"/>
      <c r="I466" s="118"/>
      <c r="J466" s="118"/>
      <c r="K466" s="118"/>
      <c r="L466" s="118"/>
      <c r="M466" s="118" t="s">
        <v>402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573</v>
      </c>
      <c r="D467" s="113"/>
      <c r="E467" s="113"/>
      <c r="F467" s="113"/>
      <c r="G467" s="113"/>
      <c r="H467" s="113"/>
      <c r="I467" s="113"/>
      <c r="J467" s="113"/>
      <c r="K467" s="113"/>
      <c r="L467" s="113"/>
      <c r="M467" s="117" t="s">
        <v>581</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6</v>
      </c>
      <c r="AL467" s="115"/>
      <c r="AM467" s="115"/>
      <c r="AN467" s="115"/>
      <c r="AO467" s="115"/>
      <c r="AP467" s="116"/>
      <c r="AQ467" s="117" t="s">
        <v>583</v>
      </c>
      <c r="AR467" s="113"/>
      <c r="AS467" s="113"/>
      <c r="AT467" s="113"/>
      <c r="AU467" s="114" t="s">
        <v>572</v>
      </c>
      <c r="AV467" s="115"/>
      <c r="AW467" s="115"/>
      <c r="AX467" s="116"/>
    </row>
    <row r="468" spans="1:50" ht="24" customHeight="1" x14ac:dyDescent="0.15">
      <c r="A468" s="112">
        <v>2</v>
      </c>
      <c r="B468" s="112">
        <v>1</v>
      </c>
      <c r="C468" s="117" t="s">
        <v>574</v>
      </c>
      <c r="D468" s="113"/>
      <c r="E468" s="113"/>
      <c r="F468" s="113"/>
      <c r="G468" s="113"/>
      <c r="H468" s="113"/>
      <c r="I468" s="113"/>
      <c r="J468" s="113"/>
      <c r="K468" s="113"/>
      <c r="L468" s="113"/>
      <c r="M468" s="117" t="s">
        <v>581</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6</v>
      </c>
      <c r="AL468" s="115"/>
      <c r="AM468" s="115"/>
      <c r="AN468" s="115"/>
      <c r="AO468" s="115"/>
      <c r="AP468" s="116"/>
      <c r="AQ468" s="117" t="s">
        <v>583</v>
      </c>
      <c r="AR468" s="113"/>
      <c r="AS468" s="113"/>
      <c r="AT468" s="113"/>
      <c r="AU468" s="114" t="s">
        <v>584</v>
      </c>
      <c r="AV468" s="115"/>
      <c r="AW468" s="115"/>
      <c r="AX468" s="116"/>
    </row>
    <row r="469" spans="1:50" ht="24" customHeight="1" x14ac:dyDescent="0.15">
      <c r="A469" s="112">
        <v>3</v>
      </c>
      <c r="B469" s="112">
        <v>1</v>
      </c>
      <c r="C469" s="117" t="s">
        <v>575</v>
      </c>
      <c r="D469" s="113"/>
      <c r="E469" s="113"/>
      <c r="F469" s="113"/>
      <c r="G469" s="113"/>
      <c r="H469" s="113"/>
      <c r="I469" s="113"/>
      <c r="J469" s="113"/>
      <c r="K469" s="113"/>
      <c r="L469" s="113"/>
      <c r="M469" s="117" t="s">
        <v>582</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5</v>
      </c>
      <c r="AL469" s="115"/>
      <c r="AM469" s="115"/>
      <c r="AN469" s="115"/>
      <c r="AO469" s="115"/>
      <c r="AP469" s="116"/>
      <c r="AQ469" s="117" t="s">
        <v>583</v>
      </c>
      <c r="AR469" s="113"/>
      <c r="AS469" s="113"/>
      <c r="AT469" s="113"/>
      <c r="AU469" s="114" t="s">
        <v>584</v>
      </c>
      <c r="AV469" s="115"/>
      <c r="AW469" s="115"/>
      <c r="AX469" s="116"/>
    </row>
    <row r="470" spans="1:50" ht="24" customHeight="1" x14ac:dyDescent="0.15">
      <c r="A470" s="112">
        <v>4</v>
      </c>
      <c r="B470" s="112">
        <v>1</v>
      </c>
      <c r="C470" s="117" t="s">
        <v>576</v>
      </c>
      <c r="D470" s="113"/>
      <c r="E470" s="113"/>
      <c r="F470" s="113"/>
      <c r="G470" s="113"/>
      <c r="H470" s="113"/>
      <c r="I470" s="113"/>
      <c r="J470" s="113"/>
      <c r="K470" s="113"/>
      <c r="L470" s="113"/>
      <c r="M470" s="117" t="s">
        <v>582</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5</v>
      </c>
      <c r="AL470" s="115"/>
      <c r="AM470" s="115"/>
      <c r="AN470" s="115"/>
      <c r="AO470" s="115"/>
      <c r="AP470" s="116"/>
      <c r="AQ470" s="117" t="s">
        <v>583</v>
      </c>
      <c r="AR470" s="113"/>
      <c r="AS470" s="113"/>
      <c r="AT470" s="113"/>
      <c r="AU470" s="114" t="s">
        <v>584</v>
      </c>
      <c r="AV470" s="115"/>
      <c r="AW470" s="115"/>
      <c r="AX470" s="116"/>
    </row>
    <row r="471" spans="1:50" ht="24" customHeight="1" x14ac:dyDescent="0.15">
      <c r="A471" s="112">
        <v>5</v>
      </c>
      <c r="B471" s="112">
        <v>1</v>
      </c>
      <c r="C471" s="117" t="s">
        <v>577</v>
      </c>
      <c r="D471" s="113"/>
      <c r="E471" s="113"/>
      <c r="F471" s="113"/>
      <c r="G471" s="113"/>
      <c r="H471" s="113"/>
      <c r="I471" s="113"/>
      <c r="J471" s="113"/>
      <c r="K471" s="113"/>
      <c r="L471" s="113"/>
      <c r="M471" s="117" t="s">
        <v>582</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5</v>
      </c>
      <c r="AL471" s="115"/>
      <c r="AM471" s="115"/>
      <c r="AN471" s="115"/>
      <c r="AO471" s="115"/>
      <c r="AP471" s="116"/>
      <c r="AQ471" s="117" t="s">
        <v>583</v>
      </c>
      <c r="AR471" s="113"/>
      <c r="AS471" s="113"/>
      <c r="AT471" s="113"/>
      <c r="AU471" s="114" t="s">
        <v>584</v>
      </c>
      <c r="AV471" s="115"/>
      <c r="AW471" s="115"/>
      <c r="AX471" s="116"/>
    </row>
    <row r="472" spans="1:50" ht="24" customHeight="1" x14ac:dyDescent="0.15">
      <c r="A472" s="112">
        <v>6</v>
      </c>
      <c r="B472" s="112">
        <v>1</v>
      </c>
      <c r="C472" s="117" t="s">
        <v>578</v>
      </c>
      <c r="D472" s="113"/>
      <c r="E472" s="113"/>
      <c r="F472" s="113"/>
      <c r="G472" s="113"/>
      <c r="H472" s="113"/>
      <c r="I472" s="113"/>
      <c r="J472" s="113"/>
      <c r="K472" s="113"/>
      <c r="L472" s="113"/>
      <c r="M472" s="117" t="s">
        <v>582</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5</v>
      </c>
      <c r="AL472" s="115"/>
      <c r="AM472" s="115"/>
      <c r="AN472" s="115"/>
      <c r="AO472" s="115"/>
      <c r="AP472" s="116"/>
      <c r="AQ472" s="117" t="s">
        <v>583</v>
      </c>
      <c r="AR472" s="113"/>
      <c r="AS472" s="113"/>
      <c r="AT472" s="113"/>
      <c r="AU472" s="114" t="s">
        <v>584</v>
      </c>
      <c r="AV472" s="115"/>
      <c r="AW472" s="115"/>
      <c r="AX472" s="116"/>
    </row>
    <row r="473" spans="1:50" ht="24" customHeight="1" x14ac:dyDescent="0.15">
      <c r="A473" s="112">
        <v>7</v>
      </c>
      <c r="B473" s="112">
        <v>1</v>
      </c>
      <c r="C473" s="117" t="s">
        <v>579</v>
      </c>
      <c r="D473" s="113"/>
      <c r="E473" s="113"/>
      <c r="F473" s="113"/>
      <c r="G473" s="113"/>
      <c r="H473" s="113"/>
      <c r="I473" s="113"/>
      <c r="J473" s="113"/>
      <c r="K473" s="113"/>
      <c r="L473" s="113"/>
      <c r="M473" s="117" t="s">
        <v>582</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4</v>
      </c>
      <c r="AL473" s="115"/>
      <c r="AM473" s="115"/>
      <c r="AN473" s="115"/>
      <c r="AO473" s="115"/>
      <c r="AP473" s="116"/>
      <c r="AQ473" s="117" t="s">
        <v>583</v>
      </c>
      <c r="AR473" s="113"/>
      <c r="AS473" s="113"/>
      <c r="AT473" s="113"/>
      <c r="AU473" s="114" t="s">
        <v>584</v>
      </c>
      <c r="AV473" s="115"/>
      <c r="AW473" s="115"/>
      <c r="AX473" s="116"/>
    </row>
    <row r="474" spans="1:50" ht="24" customHeight="1" x14ac:dyDescent="0.15">
      <c r="A474" s="112">
        <v>8</v>
      </c>
      <c r="B474" s="112">
        <v>1</v>
      </c>
      <c r="C474" s="117" t="s">
        <v>580</v>
      </c>
      <c r="D474" s="113"/>
      <c r="E474" s="113"/>
      <c r="F474" s="113"/>
      <c r="G474" s="113"/>
      <c r="H474" s="113"/>
      <c r="I474" s="113"/>
      <c r="J474" s="113"/>
      <c r="K474" s="113"/>
      <c r="L474" s="113"/>
      <c r="M474" s="117" t="s">
        <v>582</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3</v>
      </c>
      <c r="AL474" s="115"/>
      <c r="AM474" s="115"/>
      <c r="AN474" s="115"/>
      <c r="AO474" s="115"/>
      <c r="AP474" s="116"/>
      <c r="AQ474" s="117" t="s">
        <v>583</v>
      </c>
      <c r="AR474" s="113"/>
      <c r="AS474" s="113"/>
      <c r="AT474" s="113"/>
      <c r="AU474" s="114" t="s">
        <v>584</v>
      </c>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cfRule type="expression" dxfId="771" priority="27">
      <formula>IF(RIGHT(TEXT(AE33,"0.#"),1)=".",FALSE,TRUE)</formula>
    </cfRule>
    <cfRule type="expression" dxfId="770" priority="28">
      <formula>IF(RIGHT(TEXT(AE33,"0.#"),1)=".",TRUE,FALSE)</formula>
    </cfRule>
  </conditionalFormatting>
  <conditionalFormatting sqref="AE44:AX44 AJ43:AS43 AE39:AX39 AJ38:AS38 AE34:AX34 AJ33:AS33 AE29:AX29 AO28:AS28">
    <cfRule type="expression" dxfId="769" priority="25">
      <formula>IF(RIGHT(TEXT(AE28,"0.#"),1)=".",FALSE,TRUE)</formula>
    </cfRule>
    <cfRule type="expression" dxfId="768" priority="26">
      <formula>IF(RIGHT(TEXT(AE28,"0.#"),1)=".",TRUE,FALSE)</formula>
    </cfRule>
  </conditionalFormatting>
  <conditionalFormatting sqref="AE45:AI45 AE40:AI40 AE35:AI35">
    <cfRule type="expression" dxfId="767" priority="21">
      <formula>IF(AND(AE35&gt;=0, RIGHT(TEXT(AE35,"0.#"),1)&lt;&gt;"."),TRUE,FALSE)</formula>
    </cfRule>
    <cfRule type="expression" dxfId="766" priority="22">
      <formula>IF(AND(AE35&gt;=0, RIGHT(TEXT(AE35,"0.#"),1)="."),TRUE,FALSE)</formula>
    </cfRule>
    <cfRule type="expression" dxfId="765" priority="23">
      <formula>IF(AND(AE35&lt;0, RIGHT(TEXT(AE35,"0.#"),1)&lt;&gt;"."),TRUE,FALSE)</formula>
    </cfRule>
    <cfRule type="expression" dxfId="764" priority="24">
      <formula>IF(AND(AE35&lt;0, RIGHT(TEXT(AE35,"0.#"),1)="."),TRUE,FALSE)</formula>
    </cfRule>
  </conditionalFormatting>
  <conditionalFormatting sqref="AJ45:AS45 AJ40:AS40 AJ35:AS35 AO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229</xdr:row>
                    <xdr:rowOff>190500</xdr:rowOff>
                  </from>
                  <to>
                    <xdr:col>45</xdr:col>
                    <xdr:colOff>114300</xdr:colOff>
                    <xdr:row>230</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496</xdr:row>
                    <xdr:rowOff>238125</xdr:rowOff>
                  </from>
                  <to>
                    <xdr:col>45</xdr:col>
                    <xdr:colOff>114300</xdr:colOff>
                    <xdr:row>498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view="pageLayout" zoomScale="70" zoomScaleNormal="75" zoomScalePageLayoutView="70" workbookViewId="0">
      <selection activeCell="BE8" sqref="BE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453</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1"/>
      <c r="AA5" s="172"/>
      <c r="AB5" s="328"/>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3"/>
      <c r="H6" s="324"/>
      <c r="I6" s="324"/>
      <c r="J6" s="324"/>
      <c r="K6" s="324"/>
      <c r="L6" s="324"/>
      <c r="M6" s="324"/>
      <c r="N6" s="324"/>
      <c r="O6" s="325"/>
      <c r="P6" s="198"/>
      <c r="Q6" s="198"/>
      <c r="R6" s="198"/>
      <c r="S6" s="198"/>
      <c r="T6" s="198"/>
      <c r="U6" s="198"/>
      <c r="V6" s="198"/>
      <c r="W6" s="198"/>
      <c r="X6" s="199"/>
      <c r="Y6" s="120" t="s">
        <v>15</v>
      </c>
      <c r="Z6" s="121"/>
      <c r="AA6" s="172"/>
      <c r="AB6" s="686" t="s">
        <v>454</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1"/>
      <c r="AA10" s="172"/>
      <c r="AB10" s="328"/>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3"/>
      <c r="H11" s="324"/>
      <c r="I11" s="324"/>
      <c r="J11" s="324"/>
      <c r="K11" s="324"/>
      <c r="L11" s="324"/>
      <c r="M11" s="324"/>
      <c r="N11" s="324"/>
      <c r="O11" s="325"/>
      <c r="P11" s="198"/>
      <c r="Q11" s="198"/>
      <c r="R11" s="198"/>
      <c r="S11" s="198"/>
      <c r="T11" s="198"/>
      <c r="U11" s="198"/>
      <c r="V11" s="198"/>
      <c r="W11" s="198"/>
      <c r="X11" s="199"/>
      <c r="Y11" s="120" t="s">
        <v>15</v>
      </c>
      <c r="Z11" s="121"/>
      <c r="AA11" s="172"/>
      <c r="AB11" s="686"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1"/>
      <c r="AA15" s="172"/>
      <c r="AB15" s="328"/>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3"/>
      <c r="H16" s="324"/>
      <c r="I16" s="324"/>
      <c r="J16" s="324"/>
      <c r="K16" s="324"/>
      <c r="L16" s="324"/>
      <c r="M16" s="324"/>
      <c r="N16" s="324"/>
      <c r="O16" s="325"/>
      <c r="P16" s="198"/>
      <c r="Q16" s="198"/>
      <c r="R16" s="198"/>
      <c r="S16" s="198"/>
      <c r="T16" s="198"/>
      <c r="U16" s="198"/>
      <c r="V16" s="198"/>
      <c r="W16" s="198"/>
      <c r="X16" s="199"/>
      <c r="Y16" s="120" t="s">
        <v>15</v>
      </c>
      <c r="Z16" s="121"/>
      <c r="AA16" s="172"/>
      <c r="AB16" s="686"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1"/>
      <c r="AA20" s="172"/>
      <c r="AB20" s="328"/>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3"/>
      <c r="H21" s="324"/>
      <c r="I21" s="324"/>
      <c r="J21" s="324"/>
      <c r="K21" s="324"/>
      <c r="L21" s="324"/>
      <c r="M21" s="324"/>
      <c r="N21" s="324"/>
      <c r="O21" s="325"/>
      <c r="P21" s="198"/>
      <c r="Q21" s="198"/>
      <c r="R21" s="198"/>
      <c r="S21" s="198"/>
      <c r="T21" s="198"/>
      <c r="U21" s="198"/>
      <c r="V21" s="198"/>
      <c r="W21" s="198"/>
      <c r="X21" s="199"/>
      <c r="Y21" s="120" t="s">
        <v>15</v>
      </c>
      <c r="Z21" s="121"/>
      <c r="AA21" s="172"/>
      <c r="AB21" s="686" t="s">
        <v>455</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456</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1"/>
      <c r="AA25" s="172"/>
      <c r="AB25" s="328"/>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3"/>
      <c r="H26" s="324"/>
      <c r="I26" s="324"/>
      <c r="J26" s="324"/>
      <c r="K26" s="324"/>
      <c r="L26" s="324"/>
      <c r="M26" s="324"/>
      <c r="N26" s="324"/>
      <c r="O26" s="325"/>
      <c r="P26" s="198"/>
      <c r="Q26" s="198"/>
      <c r="R26" s="198"/>
      <c r="S26" s="198"/>
      <c r="T26" s="198"/>
      <c r="U26" s="198"/>
      <c r="V26" s="198"/>
      <c r="W26" s="198"/>
      <c r="X26" s="199"/>
      <c r="Y26" s="120" t="s">
        <v>15</v>
      </c>
      <c r="Z26" s="121"/>
      <c r="AA26" s="172"/>
      <c r="AB26" s="686" t="s">
        <v>455</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453</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1"/>
      <c r="AA30" s="172"/>
      <c r="AB30" s="328"/>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3"/>
      <c r="H31" s="324"/>
      <c r="I31" s="324"/>
      <c r="J31" s="324"/>
      <c r="K31" s="324"/>
      <c r="L31" s="324"/>
      <c r="M31" s="324"/>
      <c r="N31" s="324"/>
      <c r="O31" s="325"/>
      <c r="P31" s="198"/>
      <c r="Q31" s="198"/>
      <c r="R31" s="198"/>
      <c r="S31" s="198"/>
      <c r="T31" s="198"/>
      <c r="U31" s="198"/>
      <c r="V31" s="198"/>
      <c r="W31" s="198"/>
      <c r="X31" s="199"/>
      <c r="Y31" s="120" t="s">
        <v>15</v>
      </c>
      <c r="Z31" s="121"/>
      <c r="AA31" s="172"/>
      <c r="AB31" s="686" t="s">
        <v>454</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456</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1"/>
      <c r="AA35" s="172"/>
      <c r="AB35" s="328"/>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3"/>
      <c r="H36" s="324"/>
      <c r="I36" s="324"/>
      <c r="J36" s="324"/>
      <c r="K36" s="324"/>
      <c r="L36" s="324"/>
      <c r="M36" s="324"/>
      <c r="N36" s="324"/>
      <c r="O36" s="325"/>
      <c r="P36" s="198"/>
      <c r="Q36" s="198"/>
      <c r="R36" s="198"/>
      <c r="S36" s="198"/>
      <c r="T36" s="198"/>
      <c r="U36" s="198"/>
      <c r="V36" s="198"/>
      <c r="W36" s="198"/>
      <c r="X36" s="199"/>
      <c r="Y36" s="120" t="s">
        <v>15</v>
      </c>
      <c r="Z36" s="121"/>
      <c r="AA36" s="172"/>
      <c r="AB36" s="686" t="s">
        <v>455</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456</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1"/>
      <c r="AA40" s="172"/>
      <c r="AB40" s="328"/>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3"/>
      <c r="H41" s="324"/>
      <c r="I41" s="324"/>
      <c r="J41" s="324"/>
      <c r="K41" s="324"/>
      <c r="L41" s="324"/>
      <c r="M41" s="324"/>
      <c r="N41" s="324"/>
      <c r="O41" s="325"/>
      <c r="P41" s="198"/>
      <c r="Q41" s="198"/>
      <c r="R41" s="198"/>
      <c r="S41" s="198"/>
      <c r="T41" s="198"/>
      <c r="U41" s="198"/>
      <c r="V41" s="198"/>
      <c r="W41" s="198"/>
      <c r="X41" s="199"/>
      <c r="Y41" s="120" t="s">
        <v>15</v>
      </c>
      <c r="Z41" s="121"/>
      <c r="AA41" s="172"/>
      <c r="AB41" s="686" t="s">
        <v>455</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456</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1"/>
      <c r="AA45" s="172"/>
      <c r="AB45" s="328"/>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3"/>
      <c r="H46" s="324"/>
      <c r="I46" s="324"/>
      <c r="J46" s="324"/>
      <c r="K46" s="324"/>
      <c r="L46" s="324"/>
      <c r="M46" s="324"/>
      <c r="N46" s="324"/>
      <c r="O46" s="325"/>
      <c r="P46" s="198"/>
      <c r="Q46" s="198"/>
      <c r="R46" s="198"/>
      <c r="S46" s="198"/>
      <c r="T46" s="198"/>
      <c r="U46" s="198"/>
      <c r="V46" s="198"/>
      <c r="W46" s="198"/>
      <c r="X46" s="199"/>
      <c r="Y46" s="120" t="s">
        <v>15</v>
      </c>
      <c r="Z46" s="121"/>
      <c r="AA46" s="172"/>
      <c r="AB46" s="686" t="s">
        <v>455</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453</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1"/>
      <c r="AA50" s="172"/>
      <c r="AB50" s="328"/>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3"/>
      <c r="H51" s="324"/>
      <c r="I51" s="324"/>
      <c r="J51" s="324"/>
      <c r="K51" s="324"/>
      <c r="L51" s="324"/>
      <c r="M51" s="324"/>
      <c r="N51" s="324"/>
      <c r="O51" s="325"/>
      <c r="P51" s="198"/>
      <c r="Q51" s="198"/>
      <c r="R51" s="198"/>
      <c r="S51" s="198"/>
      <c r="T51" s="198"/>
      <c r="U51" s="198"/>
      <c r="V51" s="198"/>
      <c r="W51" s="198"/>
      <c r="X51" s="199"/>
      <c r="Y51" s="120" t="s">
        <v>15</v>
      </c>
      <c r="Z51" s="121"/>
      <c r="AA51" s="172"/>
      <c r="AB51" s="695" t="s">
        <v>454</v>
      </c>
      <c r="AC51" s="696"/>
      <c r="AD51" s="696"/>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Layout" topLeftCell="A329" zoomScale="90" zoomScaleNormal="75" zoomScalePageLayoutView="90" workbookViewId="0">
      <selection activeCell="AU17" sqref="AU17:AX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1" t="s">
        <v>585</v>
      </c>
      <c r="H2" s="392"/>
      <c r="I2" s="392"/>
      <c r="J2" s="392"/>
      <c r="K2" s="392"/>
      <c r="L2" s="392"/>
      <c r="M2" s="392"/>
      <c r="N2" s="392"/>
      <c r="O2" s="392"/>
      <c r="P2" s="392"/>
      <c r="Q2" s="392"/>
      <c r="R2" s="392"/>
      <c r="S2" s="392"/>
      <c r="T2" s="392"/>
      <c r="U2" s="392"/>
      <c r="V2" s="392"/>
      <c r="W2" s="392"/>
      <c r="X2" s="392"/>
      <c r="Y2" s="392"/>
      <c r="Z2" s="392"/>
      <c r="AA2" s="392"/>
      <c r="AB2" s="393"/>
      <c r="AC2" s="391" t="s">
        <v>597</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0"/>
      <c r="B3" s="701"/>
      <c r="C3" s="701"/>
      <c r="D3" s="701"/>
      <c r="E3" s="701"/>
      <c r="F3" s="702"/>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0"/>
      <c r="B4" s="701"/>
      <c r="C4" s="701"/>
      <c r="D4" s="701"/>
      <c r="E4" s="701"/>
      <c r="F4" s="702"/>
      <c r="G4" s="97" t="s">
        <v>586</v>
      </c>
      <c r="H4" s="98"/>
      <c r="I4" s="98"/>
      <c r="J4" s="98"/>
      <c r="K4" s="99"/>
      <c r="L4" s="100" t="s">
        <v>588</v>
      </c>
      <c r="M4" s="101"/>
      <c r="N4" s="101"/>
      <c r="O4" s="101"/>
      <c r="P4" s="101"/>
      <c r="Q4" s="101"/>
      <c r="R4" s="101"/>
      <c r="S4" s="101"/>
      <c r="T4" s="101"/>
      <c r="U4" s="101"/>
      <c r="V4" s="101"/>
      <c r="W4" s="101"/>
      <c r="X4" s="102"/>
      <c r="Y4" s="103">
        <v>2.5</v>
      </c>
      <c r="Z4" s="104"/>
      <c r="AA4" s="104"/>
      <c r="AB4" s="105"/>
      <c r="AC4" s="97" t="s">
        <v>595</v>
      </c>
      <c r="AD4" s="98"/>
      <c r="AE4" s="98"/>
      <c r="AF4" s="98"/>
      <c r="AG4" s="99"/>
      <c r="AH4" s="100" t="s">
        <v>598</v>
      </c>
      <c r="AI4" s="101"/>
      <c r="AJ4" s="101"/>
      <c r="AK4" s="101"/>
      <c r="AL4" s="101"/>
      <c r="AM4" s="101"/>
      <c r="AN4" s="101"/>
      <c r="AO4" s="101"/>
      <c r="AP4" s="101"/>
      <c r="AQ4" s="101"/>
      <c r="AR4" s="101"/>
      <c r="AS4" s="101"/>
      <c r="AT4" s="102"/>
      <c r="AU4" s="103">
        <v>11</v>
      </c>
      <c r="AV4" s="104"/>
      <c r="AW4" s="104"/>
      <c r="AX4" s="406"/>
    </row>
    <row r="5" spans="1:50" ht="24.75" customHeight="1" x14ac:dyDescent="0.15">
      <c r="A5" s="700"/>
      <c r="B5" s="701"/>
      <c r="C5" s="701"/>
      <c r="D5" s="701"/>
      <c r="E5" s="701"/>
      <c r="F5" s="702"/>
      <c r="G5" s="74" t="s">
        <v>587</v>
      </c>
      <c r="H5" s="75"/>
      <c r="I5" s="75"/>
      <c r="J5" s="75"/>
      <c r="K5" s="76"/>
      <c r="L5" s="77" t="s">
        <v>589</v>
      </c>
      <c r="M5" s="78"/>
      <c r="N5" s="78"/>
      <c r="O5" s="78"/>
      <c r="P5" s="78"/>
      <c r="Q5" s="78"/>
      <c r="R5" s="78"/>
      <c r="S5" s="78"/>
      <c r="T5" s="78"/>
      <c r="U5" s="78"/>
      <c r="V5" s="78"/>
      <c r="W5" s="78"/>
      <c r="X5" s="79"/>
      <c r="Y5" s="80">
        <v>0.2</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2.7</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11</v>
      </c>
      <c r="AV14" s="89"/>
      <c r="AW14" s="89"/>
      <c r="AX14" s="91"/>
    </row>
    <row r="15" spans="1:50" ht="30" customHeight="1" x14ac:dyDescent="0.15">
      <c r="A15" s="700"/>
      <c r="B15" s="701"/>
      <c r="C15" s="701"/>
      <c r="D15" s="701"/>
      <c r="E15" s="701"/>
      <c r="F15" s="702"/>
      <c r="G15" s="391" t="s">
        <v>590</v>
      </c>
      <c r="H15" s="392"/>
      <c r="I15" s="392"/>
      <c r="J15" s="392"/>
      <c r="K15" s="392"/>
      <c r="L15" s="392"/>
      <c r="M15" s="392"/>
      <c r="N15" s="392"/>
      <c r="O15" s="392"/>
      <c r="P15" s="392"/>
      <c r="Q15" s="392"/>
      <c r="R15" s="392"/>
      <c r="S15" s="392"/>
      <c r="T15" s="392"/>
      <c r="U15" s="392"/>
      <c r="V15" s="392"/>
      <c r="W15" s="392"/>
      <c r="X15" s="392"/>
      <c r="Y15" s="392"/>
      <c r="Z15" s="392"/>
      <c r="AA15" s="392"/>
      <c r="AB15" s="393"/>
      <c r="AC15" s="391" t="s">
        <v>656</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0"/>
      <c r="B16" s="701"/>
      <c r="C16" s="701"/>
      <c r="D16" s="701"/>
      <c r="E16" s="701"/>
      <c r="F16" s="702"/>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0"/>
      <c r="B17" s="701"/>
      <c r="C17" s="701"/>
      <c r="D17" s="701"/>
      <c r="E17" s="701"/>
      <c r="F17" s="702"/>
      <c r="G17" s="97" t="s">
        <v>586</v>
      </c>
      <c r="H17" s="98"/>
      <c r="I17" s="98"/>
      <c r="J17" s="98"/>
      <c r="K17" s="99"/>
      <c r="L17" s="100" t="s">
        <v>588</v>
      </c>
      <c r="M17" s="101"/>
      <c r="N17" s="101"/>
      <c r="O17" s="101"/>
      <c r="P17" s="101"/>
      <c r="Q17" s="101"/>
      <c r="R17" s="101"/>
      <c r="S17" s="101"/>
      <c r="T17" s="101"/>
      <c r="U17" s="101"/>
      <c r="V17" s="101"/>
      <c r="W17" s="101"/>
      <c r="X17" s="102"/>
      <c r="Y17" s="103">
        <v>0.6</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6"/>
    </row>
    <row r="18" spans="1:50" ht="24.75" customHeight="1" x14ac:dyDescent="0.15">
      <c r="A18" s="700"/>
      <c r="B18" s="701"/>
      <c r="C18" s="701"/>
      <c r="D18" s="701"/>
      <c r="E18" s="701"/>
      <c r="F18" s="702"/>
      <c r="G18" s="74" t="s">
        <v>591</v>
      </c>
      <c r="H18" s="75"/>
      <c r="I18" s="75"/>
      <c r="J18" s="75"/>
      <c r="K18" s="76"/>
      <c r="L18" s="77" t="s">
        <v>592</v>
      </c>
      <c r="M18" s="78"/>
      <c r="N18" s="78"/>
      <c r="O18" s="78"/>
      <c r="P18" s="78"/>
      <c r="Q18" s="78"/>
      <c r="R18" s="78"/>
      <c r="S18" s="78"/>
      <c r="T18" s="78"/>
      <c r="U18" s="78"/>
      <c r="V18" s="78"/>
      <c r="W18" s="78"/>
      <c r="X18" s="79"/>
      <c r="Y18" s="80">
        <v>0.4</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t="s">
        <v>587</v>
      </c>
      <c r="H19" s="75"/>
      <c r="I19" s="75"/>
      <c r="J19" s="75"/>
      <c r="K19" s="76"/>
      <c r="L19" s="77" t="s">
        <v>589</v>
      </c>
      <c r="M19" s="78"/>
      <c r="N19" s="78"/>
      <c r="O19" s="78"/>
      <c r="P19" s="78"/>
      <c r="Q19" s="78"/>
      <c r="R19" s="78"/>
      <c r="S19" s="78"/>
      <c r="T19" s="78"/>
      <c r="U19" s="78"/>
      <c r="V19" s="78"/>
      <c r="W19" s="78"/>
      <c r="X19" s="79"/>
      <c r="Y19" s="80">
        <v>0.2</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1.2</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1" t="s">
        <v>655</v>
      </c>
      <c r="H28" s="392"/>
      <c r="I28" s="392"/>
      <c r="J28" s="392"/>
      <c r="K28" s="392"/>
      <c r="L28" s="392"/>
      <c r="M28" s="392"/>
      <c r="N28" s="392"/>
      <c r="O28" s="392"/>
      <c r="P28" s="392"/>
      <c r="Q28" s="392"/>
      <c r="R28" s="392"/>
      <c r="S28" s="392"/>
      <c r="T28" s="392"/>
      <c r="U28" s="392"/>
      <c r="V28" s="392"/>
      <c r="W28" s="392"/>
      <c r="X28" s="392"/>
      <c r="Y28" s="392"/>
      <c r="Z28" s="392"/>
      <c r="AA28" s="392"/>
      <c r="AB28" s="393"/>
      <c r="AC28" s="391" t="s">
        <v>367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0"/>
      <c r="B29" s="701"/>
      <c r="C29" s="701"/>
      <c r="D29" s="701"/>
      <c r="E29" s="701"/>
      <c r="F29" s="702"/>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0"/>
      <c r="B30" s="701"/>
      <c r="C30" s="701"/>
      <c r="D30" s="701"/>
      <c r="E30" s="701"/>
      <c r="F30" s="702"/>
      <c r="G30" s="97"/>
      <c r="H30" s="98"/>
      <c r="I30" s="98"/>
      <c r="J30" s="98"/>
      <c r="K30" s="99"/>
      <c r="L30" s="100" t="s">
        <v>593</v>
      </c>
      <c r="M30" s="101"/>
      <c r="N30" s="101"/>
      <c r="O30" s="101"/>
      <c r="P30" s="101"/>
      <c r="Q30" s="101"/>
      <c r="R30" s="101"/>
      <c r="S30" s="101"/>
      <c r="T30" s="101"/>
      <c r="U30" s="101"/>
      <c r="V30" s="101"/>
      <c r="W30" s="101"/>
      <c r="X30" s="102"/>
      <c r="Y30" s="103">
        <v>1</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6"/>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1</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1" t="s">
        <v>594</v>
      </c>
      <c r="H41" s="392"/>
      <c r="I41" s="392"/>
      <c r="J41" s="392"/>
      <c r="K41" s="392"/>
      <c r="L41" s="392"/>
      <c r="M41" s="392"/>
      <c r="N41" s="392"/>
      <c r="O41" s="392"/>
      <c r="P41" s="392"/>
      <c r="Q41" s="392"/>
      <c r="R41" s="392"/>
      <c r="S41" s="392"/>
      <c r="T41" s="392"/>
      <c r="U41" s="392"/>
      <c r="V41" s="392"/>
      <c r="W41" s="392"/>
      <c r="X41" s="392"/>
      <c r="Y41" s="392"/>
      <c r="Z41" s="392"/>
      <c r="AA41" s="392"/>
      <c r="AB41" s="393"/>
      <c r="AC41" s="391" t="s">
        <v>368</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0"/>
      <c r="B42" s="701"/>
      <c r="C42" s="701"/>
      <c r="D42" s="701"/>
      <c r="E42" s="701"/>
      <c r="F42" s="702"/>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0"/>
      <c r="B43" s="701"/>
      <c r="C43" s="701"/>
      <c r="D43" s="701"/>
      <c r="E43" s="701"/>
      <c r="F43" s="702"/>
      <c r="G43" s="97" t="s">
        <v>595</v>
      </c>
      <c r="H43" s="98"/>
      <c r="I43" s="98"/>
      <c r="J43" s="98"/>
      <c r="K43" s="99"/>
      <c r="L43" s="100" t="s">
        <v>596</v>
      </c>
      <c r="M43" s="101"/>
      <c r="N43" s="101"/>
      <c r="O43" s="101"/>
      <c r="P43" s="101"/>
      <c r="Q43" s="101"/>
      <c r="R43" s="101"/>
      <c r="S43" s="101"/>
      <c r="T43" s="101"/>
      <c r="U43" s="101"/>
      <c r="V43" s="101"/>
      <c r="W43" s="101"/>
      <c r="X43" s="102"/>
      <c r="Y43" s="103">
        <v>5</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6"/>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5</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x14ac:dyDescent="0.15"/>
    <row r="55" spans="1:50" ht="30" hidden="1" customHeight="1" x14ac:dyDescent="0.15">
      <c r="A55" s="697" t="s">
        <v>34</v>
      </c>
      <c r="B55" s="698"/>
      <c r="C55" s="698"/>
      <c r="D55" s="698"/>
      <c r="E55" s="698"/>
      <c r="F55" s="699"/>
      <c r="G55" s="391" t="s">
        <v>369</v>
      </c>
      <c r="H55" s="392"/>
      <c r="I55" s="392"/>
      <c r="J55" s="392"/>
      <c r="K55" s="392"/>
      <c r="L55" s="392"/>
      <c r="M55" s="392"/>
      <c r="N55" s="392"/>
      <c r="O55" s="392"/>
      <c r="P55" s="392"/>
      <c r="Q55" s="392"/>
      <c r="R55" s="392"/>
      <c r="S55" s="392"/>
      <c r="T55" s="392"/>
      <c r="U55" s="392"/>
      <c r="V55" s="392"/>
      <c r="W55" s="392"/>
      <c r="X55" s="392"/>
      <c r="Y55" s="392"/>
      <c r="Z55" s="392"/>
      <c r="AA55" s="392"/>
      <c r="AB55" s="393"/>
      <c r="AC55" s="391" t="s">
        <v>370</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x14ac:dyDescent="0.15">
      <c r="A56" s="700"/>
      <c r="B56" s="701"/>
      <c r="C56" s="701"/>
      <c r="D56" s="701"/>
      <c r="E56" s="701"/>
      <c r="F56" s="702"/>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hidden="1" customHeight="1" x14ac:dyDescent="0.15">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6"/>
    </row>
    <row r="58" spans="1:50" ht="24.75" hidden="1"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0"/>
      <c r="B68" s="701"/>
      <c r="C68" s="701"/>
      <c r="D68" s="701"/>
      <c r="E68" s="701"/>
      <c r="F68" s="702"/>
      <c r="G68" s="391" t="s">
        <v>371</v>
      </c>
      <c r="H68" s="392"/>
      <c r="I68" s="392"/>
      <c r="J68" s="392"/>
      <c r="K68" s="392"/>
      <c r="L68" s="392"/>
      <c r="M68" s="392"/>
      <c r="N68" s="392"/>
      <c r="O68" s="392"/>
      <c r="P68" s="392"/>
      <c r="Q68" s="392"/>
      <c r="R68" s="392"/>
      <c r="S68" s="392"/>
      <c r="T68" s="392"/>
      <c r="U68" s="392"/>
      <c r="V68" s="392"/>
      <c r="W68" s="392"/>
      <c r="X68" s="392"/>
      <c r="Y68" s="392"/>
      <c r="Z68" s="392"/>
      <c r="AA68" s="392"/>
      <c r="AB68" s="393"/>
      <c r="AC68" s="391" t="s">
        <v>372</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x14ac:dyDescent="0.15">
      <c r="A69" s="700"/>
      <c r="B69" s="701"/>
      <c r="C69" s="701"/>
      <c r="D69" s="701"/>
      <c r="E69" s="701"/>
      <c r="F69" s="702"/>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hidden="1" customHeight="1" x14ac:dyDescent="0.15">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6"/>
    </row>
    <row r="71" spans="1:50" ht="24.75" hidden="1"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0"/>
      <c r="B81" s="701"/>
      <c r="C81" s="701"/>
      <c r="D81" s="701"/>
      <c r="E81" s="701"/>
      <c r="F81" s="702"/>
      <c r="G81" s="391" t="s">
        <v>373</v>
      </c>
      <c r="H81" s="392"/>
      <c r="I81" s="392"/>
      <c r="J81" s="392"/>
      <c r="K81" s="392"/>
      <c r="L81" s="392"/>
      <c r="M81" s="392"/>
      <c r="N81" s="392"/>
      <c r="O81" s="392"/>
      <c r="P81" s="392"/>
      <c r="Q81" s="392"/>
      <c r="R81" s="392"/>
      <c r="S81" s="392"/>
      <c r="T81" s="392"/>
      <c r="U81" s="392"/>
      <c r="V81" s="392"/>
      <c r="W81" s="392"/>
      <c r="X81" s="392"/>
      <c r="Y81" s="392"/>
      <c r="Z81" s="392"/>
      <c r="AA81" s="392"/>
      <c r="AB81" s="393"/>
      <c r="AC81" s="391" t="s">
        <v>374</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x14ac:dyDescent="0.15">
      <c r="A82" s="700"/>
      <c r="B82" s="701"/>
      <c r="C82" s="701"/>
      <c r="D82" s="701"/>
      <c r="E82" s="701"/>
      <c r="F82" s="702"/>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hidden="1" customHeight="1" x14ac:dyDescent="0.15">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6"/>
    </row>
    <row r="84" spans="1:50" ht="24.75" hidden="1"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0"/>
      <c r="B94" s="701"/>
      <c r="C94" s="701"/>
      <c r="D94" s="701"/>
      <c r="E94" s="701"/>
      <c r="F94" s="702"/>
      <c r="G94" s="391" t="s">
        <v>375</v>
      </c>
      <c r="H94" s="392"/>
      <c r="I94" s="392"/>
      <c r="J94" s="392"/>
      <c r="K94" s="392"/>
      <c r="L94" s="392"/>
      <c r="M94" s="392"/>
      <c r="N94" s="392"/>
      <c r="O94" s="392"/>
      <c r="P94" s="392"/>
      <c r="Q94" s="392"/>
      <c r="R94" s="392"/>
      <c r="S94" s="392"/>
      <c r="T94" s="392"/>
      <c r="U94" s="392"/>
      <c r="V94" s="392"/>
      <c r="W94" s="392"/>
      <c r="X94" s="392"/>
      <c r="Y94" s="392"/>
      <c r="Z94" s="392"/>
      <c r="AA94" s="392"/>
      <c r="AB94" s="393"/>
      <c r="AC94" s="391" t="s">
        <v>376</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x14ac:dyDescent="0.15">
      <c r="A95" s="700"/>
      <c r="B95" s="701"/>
      <c r="C95" s="701"/>
      <c r="D95" s="701"/>
      <c r="E95" s="701"/>
      <c r="F95" s="702"/>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hidden="1" customHeight="1" x14ac:dyDescent="0.15">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6"/>
    </row>
    <row r="97" spans="1:50" ht="24.75" hidden="1"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x14ac:dyDescent="0.2"/>
    <row r="108" spans="1:50" ht="30" hidden="1" customHeight="1" x14ac:dyDescent="0.15">
      <c r="A108" s="697" t="s">
        <v>34</v>
      </c>
      <c r="B108" s="698"/>
      <c r="C108" s="698"/>
      <c r="D108" s="698"/>
      <c r="E108" s="698"/>
      <c r="F108" s="699"/>
      <c r="G108" s="391" t="s">
        <v>377</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378</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x14ac:dyDescent="0.15">
      <c r="A109" s="700"/>
      <c r="B109" s="701"/>
      <c r="C109" s="701"/>
      <c r="D109" s="701"/>
      <c r="E109" s="701"/>
      <c r="F109" s="702"/>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hidden="1" customHeight="1" x14ac:dyDescent="0.15">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6"/>
    </row>
    <row r="111" spans="1:50" ht="24.75" hidden="1"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0"/>
      <c r="B121" s="701"/>
      <c r="C121" s="701"/>
      <c r="D121" s="701"/>
      <c r="E121" s="701"/>
      <c r="F121" s="702"/>
      <c r="G121" s="391" t="s">
        <v>399</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379</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x14ac:dyDescent="0.15">
      <c r="A122" s="700"/>
      <c r="B122" s="701"/>
      <c r="C122" s="701"/>
      <c r="D122" s="701"/>
      <c r="E122" s="701"/>
      <c r="F122" s="702"/>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hidden="1" customHeight="1" x14ac:dyDescent="0.15">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6"/>
    </row>
    <row r="124" spans="1:50" ht="24.75" hidden="1"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0"/>
      <c r="B134" s="701"/>
      <c r="C134" s="701"/>
      <c r="D134" s="701"/>
      <c r="E134" s="701"/>
      <c r="F134" s="702"/>
      <c r="G134" s="391" t="s">
        <v>380</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381</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x14ac:dyDescent="0.15">
      <c r="A135" s="700"/>
      <c r="B135" s="701"/>
      <c r="C135" s="701"/>
      <c r="D135" s="701"/>
      <c r="E135" s="701"/>
      <c r="F135" s="702"/>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hidden="1" customHeight="1" x14ac:dyDescent="0.15">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6"/>
    </row>
    <row r="137" spans="1:50" ht="24.75" hidden="1"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0"/>
      <c r="B147" s="701"/>
      <c r="C147" s="701"/>
      <c r="D147" s="701"/>
      <c r="E147" s="701"/>
      <c r="F147" s="702"/>
      <c r="G147" s="391" t="s">
        <v>382</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383</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x14ac:dyDescent="0.15">
      <c r="A148" s="700"/>
      <c r="B148" s="701"/>
      <c r="C148" s="701"/>
      <c r="D148" s="701"/>
      <c r="E148" s="701"/>
      <c r="F148" s="702"/>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hidden="1" customHeight="1" x14ac:dyDescent="0.15">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6"/>
    </row>
    <row r="150" spans="1:50" ht="24.75" hidden="1"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x14ac:dyDescent="0.2"/>
    <row r="161" spans="1:50" ht="30" hidden="1" customHeight="1" x14ac:dyDescent="0.15">
      <c r="A161" s="697" t="s">
        <v>34</v>
      </c>
      <c r="B161" s="698"/>
      <c r="C161" s="698"/>
      <c r="D161" s="698"/>
      <c r="E161" s="698"/>
      <c r="F161" s="699"/>
      <c r="G161" s="391" t="s">
        <v>384</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385</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x14ac:dyDescent="0.15">
      <c r="A162" s="700"/>
      <c r="B162" s="701"/>
      <c r="C162" s="701"/>
      <c r="D162" s="701"/>
      <c r="E162" s="701"/>
      <c r="F162" s="702"/>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hidden="1" customHeight="1" x14ac:dyDescent="0.15">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6"/>
    </row>
    <row r="164" spans="1:50" ht="24.75" hidden="1"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0"/>
      <c r="B174" s="701"/>
      <c r="C174" s="701"/>
      <c r="D174" s="701"/>
      <c r="E174" s="701"/>
      <c r="F174" s="702"/>
      <c r="G174" s="391" t="s">
        <v>386</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387</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x14ac:dyDescent="0.15">
      <c r="A175" s="700"/>
      <c r="B175" s="701"/>
      <c r="C175" s="701"/>
      <c r="D175" s="701"/>
      <c r="E175" s="701"/>
      <c r="F175" s="702"/>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hidden="1" customHeight="1" x14ac:dyDescent="0.15">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6"/>
    </row>
    <row r="177" spans="1:50" ht="24.75" hidden="1"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0"/>
      <c r="B187" s="701"/>
      <c r="C187" s="701"/>
      <c r="D187" s="701"/>
      <c r="E187" s="701"/>
      <c r="F187" s="702"/>
      <c r="G187" s="391" t="s">
        <v>388</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389</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x14ac:dyDescent="0.15">
      <c r="A188" s="700"/>
      <c r="B188" s="701"/>
      <c r="C188" s="701"/>
      <c r="D188" s="701"/>
      <c r="E188" s="701"/>
      <c r="F188" s="702"/>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hidden="1" customHeight="1" x14ac:dyDescent="0.15">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6"/>
    </row>
    <row r="190" spans="1:50" ht="24.75" hidden="1"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0"/>
      <c r="B200" s="701"/>
      <c r="C200" s="701"/>
      <c r="D200" s="701"/>
      <c r="E200" s="701"/>
      <c r="F200" s="702"/>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390</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x14ac:dyDescent="0.15">
      <c r="A201" s="700"/>
      <c r="B201" s="701"/>
      <c r="C201" s="701"/>
      <c r="D201" s="701"/>
      <c r="E201" s="701"/>
      <c r="F201" s="702"/>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hidden="1" customHeight="1" x14ac:dyDescent="0.15">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6"/>
    </row>
    <row r="203" spans="1:50" ht="24.75" hidden="1"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x14ac:dyDescent="0.2"/>
    <row r="214" spans="1:50" ht="30" hidden="1" customHeight="1" x14ac:dyDescent="0.15">
      <c r="A214" s="715" t="s">
        <v>34</v>
      </c>
      <c r="B214" s="716"/>
      <c r="C214" s="716"/>
      <c r="D214" s="716"/>
      <c r="E214" s="716"/>
      <c r="F214" s="717"/>
      <c r="G214" s="391" t="s">
        <v>391</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392</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x14ac:dyDescent="0.15">
      <c r="A215" s="700"/>
      <c r="B215" s="701"/>
      <c r="C215" s="701"/>
      <c r="D215" s="701"/>
      <c r="E215" s="701"/>
      <c r="F215" s="702"/>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hidden="1" customHeight="1" x14ac:dyDescent="0.15">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6"/>
    </row>
    <row r="217" spans="1:50" ht="24.75" hidden="1"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0"/>
      <c r="B227" s="701"/>
      <c r="C227" s="701"/>
      <c r="D227" s="701"/>
      <c r="E227" s="701"/>
      <c r="F227" s="702"/>
      <c r="G227" s="391" t="s">
        <v>393</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394</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x14ac:dyDescent="0.15">
      <c r="A228" s="700"/>
      <c r="B228" s="701"/>
      <c r="C228" s="701"/>
      <c r="D228" s="701"/>
      <c r="E228" s="701"/>
      <c r="F228" s="702"/>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hidden="1" customHeight="1" x14ac:dyDescent="0.15">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6"/>
    </row>
    <row r="230" spans="1:50" ht="24.75" hidden="1"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0"/>
      <c r="B240" s="701"/>
      <c r="C240" s="701"/>
      <c r="D240" s="701"/>
      <c r="E240" s="701"/>
      <c r="F240" s="702"/>
      <c r="G240" s="391" t="s">
        <v>395</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396</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x14ac:dyDescent="0.15">
      <c r="A241" s="700"/>
      <c r="B241" s="701"/>
      <c r="C241" s="701"/>
      <c r="D241" s="701"/>
      <c r="E241" s="701"/>
      <c r="F241" s="702"/>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hidden="1" customHeight="1" x14ac:dyDescent="0.15">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6"/>
    </row>
    <row r="243" spans="1:50" ht="24.75" hidden="1"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0"/>
      <c r="B253" s="701"/>
      <c r="C253" s="701"/>
      <c r="D253" s="701"/>
      <c r="E253" s="701"/>
      <c r="F253" s="702"/>
      <c r="G253" s="391" t="s">
        <v>397</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398</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x14ac:dyDescent="0.15">
      <c r="A254" s="700"/>
      <c r="B254" s="701"/>
      <c r="C254" s="701"/>
      <c r="D254" s="701"/>
      <c r="E254" s="701"/>
      <c r="F254" s="702"/>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hidden="1" customHeight="1" x14ac:dyDescent="0.15">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6"/>
    </row>
    <row r="256" spans="1:50" ht="24.75" hidden="1"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Layout" topLeftCell="A117" zoomScale="70" zoomScaleNormal="75" zoomScalePageLayoutView="70" workbookViewId="0">
      <selection activeCell="AK1325" sqref="AK132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650</v>
      </c>
      <c r="D4" s="113"/>
      <c r="E4" s="113"/>
      <c r="F4" s="113"/>
      <c r="G4" s="113"/>
      <c r="H4" s="113"/>
      <c r="I4" s="113"/>
      <c r="J4" s="113"/>
      <c r="K4" s="113"/>
      <c r="L4" s="113"/>
      <c r="M4" s="117" t="s">
        <v>599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3</v>
      </c>
      <c r="AL4" s="115"/>
      <c r="AM4" s="115"/>
      <c r="AN4" s="115"/>
      <c r="AO4" s="115"/>
      <c r="AP4" s="116"/>
      <c r="AQ4" s="117" t="s">
        <v>600</v>
      </c>
      <c r="AR4" s="113"/>
      <c r="AS4" s="113"/>
      <c r="AT4" s="113"/>
      <c r="AU4" s="114" t="s">
        <v>572</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601</v>
      </c>
      <c r="D37" s="113"/>
      <c r="E37" s="113"/>
      <c r="F37" s="113"/>
      <c r="G37" s="113"/>
      <c r="H37" s="113"/>
      <c r="I37" s="113"/>
      <c r="J37" s="113"/>
      <c r="K37" s="113"/>
      <c r="L37" s="113"/>
      <c r="M37" s="117" t="s">
        <v>602</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1</v>
      </c>
      <c r="AL37" s="115"/>
      <c r="AM37" s="115"/>
      <c r="AN37" s="115"/>
      <c r="AO37" s="115"/>
      <c r="AP37" s="116"/>
      <c r="AQ37" s="117" t="s">
        <v>600</v>
      </c>
      <c r="AR37" s="113"/>
      <c r="AS37" s="113"/>
      <c r="AT37" s="113"/>
      <c r="AU37" s="114" t="s">
        <v>572</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657</v>
      </c>
      <c r="D70" s="113"/>
      <c r="E70" s="113"/>
      <c r="F70" s="113"/>
      <c r="G70" s="113"/>
      <c r="H70" s="113"/>
      <c r="I70" s="113"/>
      <c r="J70" s="113"/>
      <c r="K70" s="113"/>
      <c r="L70" s="113"/>
      <c r="M70" s="117" t="s">
        <v>658</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v>
      </c>
      <c r="AL70" s="115"/>
      <c r="AM70" s="115"/>
      <c r="AN70" s="115"/>
      <c r="AO70" s="115"/>
      <c r="AP70" s="116"/>
      <c r="AQ70" s="117" t="s">
        <v>659</v>
      </c>
      <c r="AR70" s="113"/>
      <c r="AS70" s="113"/>
      <c r="AT70" s="113"/>
      <c r="AU70" s="114" t="s">
        <v>572</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7" t="s">
        <v>603</v>
      </c>
      <c r="D103" s="113"/>
      <c r="E103" s="113"/>
      <c r="F103" s="113"/>
      <c r="G103" s="113"/>
      <c r="H103" s="113"/>
      <c r="I103" s="113"/>
      <c r="J103" s="113"/>
      <c r="K103" s="113"/>
      <c r="L103" s="113"/>
      <c r="M103" s="117" t="s">
        <v>637</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5</v>
      </c>
      <c r="AL103" s="115"/>
      <c r="AM103" s="115"/>
      <c r="AN103" s="115"/>
      <c r="AO103" s="115"/>
      <c r="AP103" s="116"/>
      <c r="AQ103" s="117" t="s">
        <v>664</v>
      </c>
      <c r="AR103" s="113"/>
      <c r="AS103" s="113"/>
      <c r="AT103" s="113"/>
      <c r="AU103" s="114" t="s">
        <v>572</v>
      </c>
      <c r="AV103" s="115"/>
      <c r="AW103" s="115"/>
      <c r="AX103" s="116"/>
    </row>
    <row r="104" spans="1:50" ht="24" customHeight="1" x14ac:dyDescent="0.15">
      <c r="A104" s="112">
        <v>2</v>
      </c>
      <c r="B104" s="112">
        <v>1</v>
      </c>
      <c r="C104" s="117" t="s">
        <v>636</v>
      </c>
      <c r="D104" s="113"/>
      <c r="E104" s="113"/>
      <c r="F104" s="113"/>
      <c r="G104" s="113"/>
      <c r="H104" s="113"/>
      <c r="I104" s="113"/>
      <c r="J104" s="113"/>
      <c r="K104" s="113"/>
      <c r="L104" s="113"/>
      <c r="M104" s="117" t="s">
        <v>638</v>
      </c>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v>5</v>
      </c>
      <c r="AL104" s="115"/>
      <c r="AM104" s="115"/>
      <c r="AN104" s="115"/>
      <c r="AO104" s="115"/>
      <c r="AP104" s="116"/>
      <c r="AQ104" s="117" t="s">
        <v>664</v>
      </c>
      <c r="AR104" s="113"/>
      <c r="AS104" s="113"/>
      <c r="AT104" s="113"/>
      <c r="AU104" s="114" t="s">
        <v>572</v>
      </c>
      <c r="AV104" s="115"/>
      <c r="AW104" s="115"/>
      <c r="AX104" s="116"/>
    </row>
    <row r="105" spans="1:50" ht="24" customHeight="1" x14ac:dyDescent="0.15">
      <c r="A105" s="112">
        <v>3</v>
      </c>
      <c r="B105" s="112">
        <v>1</v>
      </c>
      <c r="C105" s="117" t="s">
        <v>604</v>
      </c>
      <c r="D105" s="113"/>
      <c r="E105" s="113"/>
      <c r="F105" s="113"/>
      <c r="G105" s="113"/>
      <c r="H105" s="113"/>
      <c r="I105" s="113"/>
      <c r="J105" s="113"/>
      <c r="K105" s="113"/>
      <c r="L105" s="113"/>
      <c r="M105" s="117" t="s">
        <v>639</v>
      </c>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v>3</v>
      </c>
      <c r="AL105" s="115"/>
      <c r="AM105" s="115"/>
      <c r="AN105" s="115"/>
      <c r="AO105" s="115"/>
      <c r="AP105" s="116"/>
      <c r="AQ105" s="117" t="s">
        <v>664</v>
      </c>
      <c r="AR105" s="113"/>
      <c r="AS105" s="113"/>
      <c r="AT105" s="113"/>
      <c r="AU105" s="114" t="s">
        <v>610</v>
      </c>
      <c r="AV105" s="115"/>
      <c r="AW105" s="115"/>
      <c r="AX105" s="116"/>
    </row>
    <row r="106" spans="1:50" ht="24" customHeight="1" x14ac:dyDescent="0.15">
      <c r="A106" s="112">
        <v>4</v>
      </c>
      <c r="B106" s="112">
        <v>1</v>
      </c>
      <c r="C106" s="117" t="s">
        <v>605</v>
      </c>
      <c r="D106" s="113"/>
      <c r="E106" s="113"/>
      <c r="F106" s="113"/>
      <c r="G106" s="113"/>
      <c r="H106" s="113"/>
      <c r="I106" s="113"/>
      <c r="J106" s="113"/>
      <c r="K106" s="113"/>
      <c r="L106" s="113"/>
      <c r="M106" s="117" t="s">
        <v>640</v>
      </c>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v>3</v>
      </c>
      <c r="AL106" s="115"/>
      <c r="AM106" s="115"/>
      <c r="AN106" s="115"/>
      <c r="AO106" s="115"/>
      <c r="AP106" s="116"/>
      <c r="AQ106" s="117" t="s">
        <v>664</v>
      </c>
      <c r="AR106" s="113"/>
      <c r="AS106" s="113"/>
      <c r="AT106" s="113"/>
      <c r="AU106" s="114" t="s">
        <v>610</v>
      </c>
      <c r="AV106" s="115"/>
      <c r="AW106" s="115"/>
      <c r="AX106" s="116"/>
    </row>
    <row r="107" spans="1:50" ht="24" customHeight="1" x14ac:dyDescent="0.15">
      <c r="A107" s="112">
        <v>5</v>
      </c>
      <c r="B107" s="112">
        <v>1</v>
      </c>
      <c r="C107" s="117" t="s">
        <v>606</v>
      </c>
      <c r="D107" s="113"/>
      <c r="E107" s="113"/>
      <c r="F107" s="113"/>
      <c r="G107" s="113"/>
      <c r="H107" s="113"/>
      <c r="I107" s="113"/>
      <c r="J107" s="113"/>
      <c r="K107" s="113"/>
      <c r="L107" s="113"/>
      <c r="M107" s="117" t="s">
        <v>641</v>
      </c>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v>3</v>
      </c>
      <c r="AL107" s="115"/>
      <c r="AM107" s="115"/>
      <c r="AN107" s="115"/>
      <c r="AO107" s="115"/>
      <c r="AP107" s="116"/>
      <c r="AQ107" s="117" t="s">
        <v>664</v>
      </c>
      <c r="AR107" s="113"/>
      <c r="AS107" s="113"/>
      <c r="AT107" s="113"/>
      <c r="AU107" s="114" t="s">
        <v>610</v>
      </c>
      <c r="AV107" s="115"/>
      <c r="AW107" s="115"/>
      <c r="AX107" s="116"/>
    </row>
    <row r="108" spans="1:50" ht="24" customHeight="1" x14ac:dyDescent="0.15">
      <c r="A108" s="112">
        <v>6</v>
      </c>
      <c r="B108" s="112">
        <v>1</v>
      </c>
      <c r="C108" s="117" t="s">
        <v>607</v>
      </c>
      <c r="D108" s="113"/>
      <c r="E108" s="113"/>
      <c r="F108" s="113"/>
      <c r="G108" s="113"/>
      <c r="H108" s="113"/>
      <c r="I108" s="113"/>
      <c r="J108" s="113"/>
      <c r="K108" s="113"/>
      <c r="L108" s="113"/>
      <c r="M108" s="117" t="s">
        <v>642</v>
      </c>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v>3</v>
      </c>
      <c r="AL108" s="115"/>
      <c r="AM108" s="115"/>
      <c r="AN108" s="115"/>
      <c r="AO108" s="115"/>
      <c r="AP108" s="116"/>
      <c r="AQ108" s="117" t="s">
        <v>664</v>
      </c>
      <c r="AR108" s="113"/>
      <c r="AS108" s="113"/>
      <c r="AT108" s="113"/>
      <c r="AU108" s="114" t="s">
        <v>610</v>
      </c>
      <c r="AV108" s="115"/>
      <c r="AW108" s="115"/>
      <c r="AX108" s="116"/>
    </row>
    <row r="109" spans="1:50" ht="24" customHeight="1" x14ac:dyDescent="0.15">
      <c r="A109" s="112">
        <v>7</v>
      </c>
      <c r="B109" s="112">
        <v>1</v>
      </c>
      <c r="C109" s="117" t="s">
        <v>644</v>
      </c>
      <c r="D109" s="113"/>
      <c r="E109" s="113"/>
      <c r="F109" s="113"/>
      <c r="G109" s="113"/>
      <c r="H109" s="113"/>
      <c r="I109" s="113"/>
      <c r="J109" s="113"/>
      <c r="K109" s="113"/>
      <c r="L109" s="113"/>
      <c r="M109" s="117" t="s">
        <v>642</v>
      </c>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v>2</v>
      </c>
      <c r="AL109" s="115"/>
      <c r="AM109" s="115"/>
      <c r="AN109" s="115"/>
      <c r="AO109" s="115"/>
      <c r="AP109" s="116"/>
      <c r="AQ109" s="117" t="s">
        <v>664</v>
      </c>
      <c r="AR109" s="113"/>
      <c r="AS109" s="113"/>
      <c r="AT109" s="113"/>
      <c r="AU109" s="114" t="s">
        <v>610</v>
      </c>
      <c r="AV109" s="115"/>
      <c r="AW109" s="115"/>
      <c r="AX109" s="116"/>
    </row>
    <row r="110" spans="1:50" ht="24" customHeight="1" x14ac:dyDescent="0.15">
      <c r="A110" s="112">
        <v>8</v>
      </c>
      <c r="B110" s="112">
        <v>1</v>
      </c>
      <c r="C110" s="117" t="s">
        <v>608</v>
      </c>
      <c r="D110" s="113"/>
      <c r="E110" s="113"/>
      <c r="F110" s="113"/>
      <c r="G110" s="113"/>
      <c r="H110" s="113"/>
      <c r="I110" s="113"/>
      <c r="J110" s="113"/>
      <c r="K110" s="113"/>
      <c r="L110" s="113"/>
      <c r="M110" s="117" t="s">
        <v>643</v>
      </c>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v>2</v>
      </c>
      <c r="AL110" s="115"/>
      <c r="AM110" s="115"/>
      <c r="AN110" s="115"/>
      <c r="AO110" s="115"/>
      <c r="AP110" s="116"/>
      <c r="AQ110" s="117" t="s">
        <v>664</v>
      </c>
      <c r="AR110" s="113"/>
      <c r="AS110" s="113"/>
      <c r="AT110" s="113"/>
      <c r="AU110" s="114" t="s">
        <v>610</v>
      </c>
      <c r="AV110" s="115"/>
      <c r="AW110" s="115"/>
      <c r="AX110" s="116"/>
    </row>
    <row r="111" spans="1:50" ht="24" customHeight="1" x14ac:dyDescent="0.15">
      <c r="A111" s="112">
        <v>9</v>
      </c>
      <c r="B111" s="112">
        <v>1</v>
      </c>
      <c r="C111" s="117" t="s">
        <v>609</v>
      </c>
      <c r="D111" s="113"/>
      <c r="E111" s="113"/>
      <c r="F111" s="113"/>
      <c r="G111" s="113"/>
      <c r="H111" s="113"/>
      <c r="I111" s="113"/>
      <c r="J111" s="113"/>
      <c r="K111" s="113"/>
      <c r="L111" s="113"/>
      <c r="M111" s="117" t="s">
        <v>640</v>
      </c>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v>2</v>
      </c>
      <c r="AL111" s="115"/>
      <c r="AM111" s="115"/>
      <c r="AN111" s="115"/>
      <c r="AO111" s="115"/>
      <c r="AP111" s="116"/>
      <c r="AQ111" s="117" t="s">
        <v>664</v>
      </c>
      <c r="AR111" s="113"/>
      <c r="AS111" s="113"/>
      <c r="AT111" s="113"/>
      <c r="AU111" s="114" t="s">
        <v>610</v>
      </c>
      <c r="AV111" s="115"/>
      <c r="AW111" s="115"/>
      <c r="AX111" s="116"/>
    </row>
    <row r="112" spans="1:50" ht="24" customHeight="1" x14ac:dyDescent="0.15">
      <c r="A112" s="112">
        <v>10</v>
      </c>
      <c r="B112" s="112">
        <v>1</v>
      </c>
      <c r="C112" s="117" t="s">
        <v>645</v>
      </c>
      <c r="D112" s="113"/>
      <c r="E112" s="113"/>
      <c r="F112" s="113"/>
      <c r="G112" s="113"/>
      <c r="H112" s="113"/>
      <c r="I112" s="113"/>
      <c r="J112" s="113"/>
      <c r="K112" s="113"/>
      <c r="L112" s="113"/>
      <c r="M112" s="117" t="s">
        <v>641</v>
      </c>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v>2</v>
      </c>
      <c r="AL112" s="115"/>
      <c r="AM112" s="115"/>
      <c r="AN112" s="115"/>
      <c r="AO112" s="115"/>
      <c r="AP112" s="116"/>
      <c r="AQ112" s="117" t="s">
        <v>664</v>
      </c>
      <c r="AR112" s="113"/>
      <c r="AS112" s="113"/>
      <c r="AT112" s="113"/>
      <c r="AU112" s="114" t="s">
        <v>610</v>
      </c>
      <c r="AV112" s="115"/>
      <c r="AW112" s="115"/>
      <c r="AX112" s="116"/>
    </row>
    <row r="113" spans="1:50" ht="24" customHeight="1" x14ac:dyDescent="0.15">
      <c r="A113" s="112">
        <v>11</v>
      </c>
      <c r="B113" s="112">
        <v>1</v>
      </c>
      <c r="C113" s="117" t="s">
        <v>646</v>
      </c>
      <c r="D113" s="113"/>
      <c r="E113" s="113"/>
      <c r="F113" s="113"/>
      <c r="G113" s="113"/>
      <c r="H113" s="113"/>
      <c r="I113" s="113"/>
      <c r="J113" s="113"/>
      <c r="K113" s="113"/>
      <c r="L113" s="113"/>
      <c r="M113" s="117" t="s">
        <v>643</v>
      </c>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v>2</v>
      </c>
      <c r="AL113" s="115"/>
      <c r="AM113" s="115"/>
      <c r="AN113" s="115"/>
      <c r="AO113" s="115"/>
      <c r="AP113" s="116"/>
      <c r="AQ113" s="117" t="s">
        <v>664</v>
      </c>
      <c r="AR113" s="113"/>
      <c r="AS113" s="113"/>
      <c r="AT113" s="113"/>
      <c r="AU113" s="114" t="s">
        <v>666</v>
      </c>
      <c r="AV113" s="115"/>
      <c r="AW113" s="115"/>
      <c r="AX113" s="116"/>
    </row>
    <row r="114" spans="1:50" ht="24" customHeight="1" x14ac:dyDescent="0.15">
      <c r="A114" s="112">
        <v>12</v>
      </c>
      <c r="B114" s="112">
        <v>1</v>
      </c>
      <c r="C114" s="117" t="s">
        <v>647</v>
      </c>
      <c r="D114" s="113"/>
      <c r="E114" s="113"/>
      <c r="F114" s="113"/>
      <c r="G114" s="113"/>
      <c r="H114" s="113"/>
      <c r="I114" s="113"/>
      <c r="J114" s="113"/>
      <c r="K114" s="113"/>
      <c r="L114" s="113"/>
      <c r="M114" s="117" t="s">
        <v>648</v>
      </c>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v>2</v>
      </c>
      <c r="AL114" s="115"/>
      <c r="AM114" s="115"/>
      <c r="AN114" s="115"/>
      <c r="AO114" s="115"/>
      <c r="AP114" s="116"/>
      <c r="AQ114" s="117" t="s">
        <v>664</v>
      </c>
      <c r="AR114" s="113"/>
      <c r="AS114" s="113"/>
      <c r="AT114" s="113"/>
      <c r="AU114" s="114" t="s">
        <v>666</v>
      </c>
      <c r="AV114" s="115"/>
      <c r="AW114" s="115"/>
      <c r="AX114" s="116"/>
    </row>
    <row r="115" spans="1:50" ht="24" customHeight="1" x14ac:dyDescent="0.15">
      <c r="A115" s="112">
        <v>13</v>
      </c>
      <c r="B115" s="112">
        <v>1</v>
      </c>
      <c r="C115" s="117" t="s">
        <v>646</v>
      </c>
      <c r="D115" s="113"/>
      <c r="E115" s="113"/>
      <c r="F115" s="113"/>
      <c r="G115" s="113"/>
      <c r="H115" s="113"/>
      <c r="I115" s="113"/>
      <c r="J115" s="113"/>
      <c r="K115" s="113"/>
      <c r="L115" s="113"/>
      <c r="M115" s="117" t="s">
        <v>639</v>
      </c>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v>1</v>
      </c>
      <c r="AL115" s="115"/>
      <c r="AM115" s="115"/>
      <c r="AN115" s="115"/>
      <c r="AO115" s="115"/>
      <c r="AP115" s="116"/>
      <c r="AQ115" s="117" t="s">
        <v>664</v>
      </c>
      <c r="AR115" s="113"/>
      <c r="AS115" s="113"/>
      <c r="AT115" s="113"/>
      <c r="AU115" s="114" t="s">
        <v>666</v>
      </c>
      <c r="AV115" s="115"/>
      <c r="AW115" s="115"/>
      <c r="AX115" s="116"/>
    </row>
    <row r="116" spans="1:50" ht="24" customHeight="1" x14ac:dyDescent="0.15">
      <c r="A116" s="112">
        <v>14</v>
      </c>
      <c r="B116" s="112">
        <v>1</v>
      </c>
      <c r="C116" s="117" t="s">
        <v>649</v>
      </c>
      <c r="D116" s="113"/>
      <c r="E116" s="113"/>
      <c r="F116" s="113"/>
      <c r="G116" s="113"/>
      <c r="H116" s="113"/>
      <c r="I116" s="113"/>
      <c r="J116" s="113"/>
      <c r="K116" s="113"/>
      <c r="L116" s="113"/>
      <c r="M116" s="117" t="s">
        <v>648</v>
      </c>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v>1</v>
      </c>
      <c r="AL116" s="115"/>
      <c r="AM116" s="115"/>
      <c r="AN116" s="115"/>
      <c r="AO116" s="115"/>
      <c r="AP116" s="116"/>
      <c r="AQ116" s="117" t="s">
        <v>664</v>
      </c>
      <c r="AR116" s="113"/>
      <c r="AS116" s="113"/>
      <c r="AT116" s="113"/>
      <c r="AU116" s="114" t="s">
        <v>666</v>
      </c>
      <c r="AV116" s="115"/>
      <c r="AW116" s="115"/>
      <c r="AX116" s="116"/>
    </row>
    <row r="117" spans="1:50" ht="24" customHeight="1" x14ac:dyDescent="0.15">
      <c r="A117" s="112">
        <v>15</v>
      </c>
      <c r="B117" s="112">
        <v>1</v>
      </c>
      <c r="C117" s="117" t="s">
        <v>651</v>
      </c>
      <c r="D117" s="113"/>
      <c r="E117" s="113"/>
      <c r="F117" s="113"/>
      <c r="G117" s="113"/>
      <c r="H117" s="113"/>
      <c r="I117" s="113"/>
      <c r="J117" s="113"/>
      <c r="K117" s="113"/>
      <c r="L117" s="113"/>
      <c r="M117" s="117" t="s">
        <v>648</v>
      </c>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v>0.3</v>
      </c>
      <c r="AL117" s="115"/>
      <c r="AM117" s="115"/>
      <c r="AN117" s="115"/>
      <c r="AO117" s="115"/>
      <c r="AP117" s="116"/>
      <c r="AQ117" s="117" t="s">
        <v>663</v>
      </c>
      <c r="AR117" s="113"/>
      <c r="AS117" s="113"/>
      <c r="AT117" s="113"/>
      <c r="AU117" s="114" t="s">
        <v>666</v>
      </c>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401</v>
      </c>
      <c r="D135" s="118"/>
      <c r="E135" s="118"/>
      <c r="F135" s="118"/>
      <c r="G135" s="118"/>
      <c r="H135" s="118"/>
      <c r="I135" s="118"/>
      <c r="J135" s="118"/>
      <c r="K135" s="118"/>
      <c r="L135" s="118"/>
      <c r="M135" s="118" t="s">
        <v>402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7" t="s">
        <v>611</v>
      </c>
      <c r="D136" s="113"/>
      <c r="E136" s="113"/>
      <c r="F136" s="113"/>
      <c r="G136" s="113"/>
      <c r="H136" s="113"/>
      <c r="I136" s="113"/>
      <c r="J136" s="113"/>
      <c r="K136" s="113"/>
      <c r="L136" s="113"/>
      <c r="M136" s="117" t="s">
        <v>614</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11</v>
      </c>
      <c r="AL136" s="115"/>
      <c r="AM136" s="115"/>
      <c r="AN136" s="115"/>
      <c r="AO136" s="115"/>
      <c r="AP136" s="116"/>
      <c r="AQ136" s="117" t="s">
        <v>661</v>
      </c>
      <c r="AR136" s="113"/>
      <c r="AS136" s="113"/>
      <c r="AT136" s="113"/>
      <c r="AU136" s="114" t="s">
        <v>572</v>
      </c>
      <c r="AV136" s="115"/>
      <c r="AW136" s="115"/>
      <c r="AX136" s="116"/>
    </row>
    <row r="137" spans="1:50" ht="24" customHeight="1" x14ac:dyDescent="0.15">
      <c r="A137" s="112">
        <v>2</v>
      </c>
      <c r="B137" s="112">
        <v>1</v>
      </c>
      <c r="C137" s="117" t="s">
        <v>612</v>
      </c>
      <c r="D137" s="113"/>
      <c r="E137" s="113"/>
      <c r="F137" s="113"/>
      <c r="G137" s="113"/>
      <c r="H137" s="113"/>
      <c r="I137" s="113"/>
      <c r="J137" s="113"/>
      <c r="K137" s="113"/>
      <c r="L137" s="113"/>
      <c r="M137" s="117" t="s">
        <v>615</v>
      </c>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v>8</v>
      </c>
      <c r="AL137" s="115"/>
      <c r="AM137" s="115"/>
      <c r="AN137" s="115"/>
      <c r="AO137" s="115"/>
      <c r="AP137" s="116"/>
      <c r="AQ137" s="117" t="s">
        <v>661</v>
      </c>
      <c r="AR137" s="113"/>
      <c r="AS137" s="113"/>
      <c r="AT137" s="113"/>
      <c r="AU137" s="114" t="s">
        <v>610</v>
      </c>
      <c r="AV137" s="115"/>
      <c r="AW137" s="115"/>
      <c r="AX137" s="116"/>
    </row>
    <row r="138" spans="1:50" ht="24" customHeight="1" x14ac:dyDescent="0.15">
      <c r="A138" s="112">
        <v>3</v>
      </c>
      <c r="B138" s="112">
        <v>1</v>
      </c>
      <c r="C138" s="117" t="s">
        <v>613</v>
      </c>
      <c r="D138" s="113"/>
      <c r="E138" s="113"/>
      <c r="F138" s="113"/>
      <c r="G138" s="113"/>
      <c r="H138" s="113"/>
      <c r="I138" s="113"/>
      <c r="J138" s="113"/>
      <c r="K138" s="113"/>
      <c r="L138" s="113"/>
      <c r="M138" s="117" t="s">
        <v>616</v>
      </c>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v>7</v>
      </c>
      <c r="AL138" s="115"/>
      <c r="AM138" s="115"/>
      <c r="AN138" s="115"/>
      <c r="AO138" s="115"/>
      <c r="AP138" s="116"/>
      <c r="AQ138" s="117" t="s">
        <v>661</v>
      </c>
      <c r="AR138" s="113"/>
      <c r="AS138" s="113"/>
      <c r="AT138" s="113"/>
      <c r="AU138" s="114" t="s">
        <v>572</v>
      </c>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hidden="1"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401</v>
      </c>
      <c r="D168" s="118"/>
      <c r="E168" s="118"/>
      <c r="F168" s="118"/>
      <c r="G168" s="118"/>
      <c r="H168" s="118"/>
      <c r="I168" s="118"/>
      <c r="J168" s="118"/>
      <c r="K168" s="118"/>
      <c r="L168" s="118"/>
      <c r="M168" s="118" t="s">
        <v>402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403</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7"/>
      <c r="D169" s="113"/>
      <c r="E169" s="113"/>
      <c r="F169" s="113"/>
      <c r="G169" s="113"/>
      <c r="H169" s="113"/>
      <c r="I169" s="113"/>
      <c r="J169" s="113"/>
      <c r="K169" s="113"/>
      <c r="L169" s="113"/>
      <c r="M169" s="117"/>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401</v>
      </c>
      <c r="D201" s="118"/>
      <c r="E201" s="118"/>
      <c r="F201" s="118"/>
      <c r="G201" s="118"/>
      <c r="H201" s="118"/>
      <c r="I201" s="118"/>
      <c r="J201" s="118"/>
      <c r="K201" s="118"/>
      <c r="L201" s="118"/>
      <c r="M201" s="118" t="s">
        <v>402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403</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401</v>
      </c>
      <c r="D267" s="118"/>
      <c r="E267" s="118"/>
      <c r="F267" s="118"/>
      <c r="G267" s="118"/>
      <c r="H267" s="118"/>
      <c r="I267" s="118"/>
      <c r="J267" s="118"/>
      <c r="K267" s="118"/>
      <c r="L267" s="118"/>
      <c r="M267" s="118" t="s">
        <v>402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403</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401</v>
      </c>
      <c r="D333" s="118"/>
      <c r="E333" s="118"/>
      <c r="F333" s="118"/>
      <c r="G333" s="118"/>
      <c r="H333" s="118"/>
      <c r="I333" s="118"/>
      <c r="J333" s="118"/>
      <c r="K333" s="118"/>
      <c r="L333" s="118"/>
      <c r="M333" s="118" t="s">
        <v>402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403</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401</v>
      </c>
      <c r="D399" s="118"/>
      <c r="E399" s="118"/>
      <c r="F399" s="118"/>
      <c r="G399" s="118"/>
      <c r="H399" s="118"/>
      <c r="I399" s="118"/>
      <c r="J399" s="118"/>
      <c r="K399" s="118"/>
      <c r="L399" s="118"/>
      <c r="M399" s="118" t="s">
        <v>402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403</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401</v>
      </c>
      <c r="D531" s="118"/>
      <c r="E531" s="118"/>
      <c r="F531" s="118"/>
      <c r="G531" s="118"/>
      <c r="H531" s="118"/>
      <c r="I531" s="118"/>
      <c r="J531" s="118"/>
      <c r="K531" s="118"/>
      <c r="L531" s="118"/>
      <c r="M531" s="118" t="s">
        <v>402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403</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401</v>
      </c>
      <c r="D597" s="118"/>
      <c r="E597" s="118"/>
      <c r="F597" s="118"/>
      <c r="G597" s="118"/>
      <c r="H597" s="118"/>
      <c r="I597" s="118"/>
      <c r="J597" s="118"/>
      <c r="K597" s="118"/>
      <c r="L597" s="118"/>
      <c r="M597" s="118" t="s">
        <v>402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403</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401</v>
      </c>
      <c r="D663" s="118"/>
      <c r="E663" s="118"/>
      <c r="F663" s="118"/>
      <c r="G663" s="118"/>
      <c r="H663" s="118"/>
      <c r="I663" s="118"/>
      <c r="J663" s="118"/>
      <c r="K663" s="118"/>
      <c r="L663" s="118"/>
      <c r="M663" s="118" t="s">
        <v>402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403</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401</v>
      </c>
      <c r="D696" s="118"/>
      <c r="E696" s="118"/>
      <c r="F696" s="118"/>
      <c r="G696" s="118"/>
      <c r="H696" s="118"/>
      <c r="I696" s="118"/>
      <c r="J696" s="118"/>
      <c r="K696" s="118"/>
      <c r="L696" s="118"/>
      <c r="M696" s="118" t="s">
        <v>402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403</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401</v>
      </c>
      <c r="D762" s="118"/>
      <c r="E762" s="118"/>
      <c r="F762" s="118"/>
      <c r="G762" s="118"/>
      <c r="H762" s="118"/>
      <c r="I762" s="118"/>
      <c r="J762" s="118"/>
      <c r="K762" s="118"/>
      <c r="L762" s="118"/>
      <c r="M762" s="118" t="s">
        <v>402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403</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401</v>
      </c>
      <c r="D861" s="118"/>
      <c r="E861" s="118"/>
      <c r="F861" s="118"/>
      <c r="G861" s="118"/>
      <c r="H861" s="118"/>
      <c r="I861" s="118"/>
      <c r="J861" s="118"/>
      <c r="K861" s="118"/>
      <c r="L861" s="118"/>
      <c r="M861" s="118" t="s">
        <v>402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403</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401</v>
      </c>
      <c r="D894" s="118"/>
      <c r="E894" s="118"/>
      <c r="F894" s="118"/>
      <c r="G894" s="118"/>
      <c r="H894" s="118"/>
      <c r="I894" s="118"/>
      <c r="J894" s="118"/>
      <c r="K894" s="118"/>
      <c r="L894" s="118"/>
      <c r="M894" s="118" t="s">
        <v>402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403</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401</v>
      </c>
      <c r="D1092" s="118"/>
      <c r="E1092" s="118"/>
      <c r="F1092" s="118"/>
      <c r="G1092" s="118"/>
      <c r="H1092" s="118"/>
      <c r="I1092" s="118"/>
      <c r="J1092" s="118"/>
      <c r="K1092" s="118"/>
      <c r="L1092" s="118"/>
      <c r="M1092" s="118" t="s">
        <v>402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403</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401</v>
      </c>
      <c r="D1158" s="118"/>
      <c r="E1158" s="118"/>
      <c r="F1158" s="118"/>
      <c r="G1158" s="118"/>
      <c r="H1158" s="118"/>
      <c r="I1158" s="118"/>
      <c r="J1158" s="118"/>
      <c r="K1158" s="118"/>
      <c r="L1158" s="118"/>
      <c r="M1158" s="118" t="s">
        <v>402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403</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勝亦 淳樹</cp:lastModifiedBy>
  <cp:lastPrinted>2015-06-12T05:24:41Z</cp:lastPrinted>
  <dcterms:created xsi:type="dcterms:W3CDTF">2012-03-13T00:50:25Z</dcterms:created>
  <dcterms:modified xsi:type="dcterms:W3CDTF">2015-06-12T05:25:08Z</dcterms:modified>
</cp:coreProperties>
</file>