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<sst xmlns="http://schemas.openxmlformats.org/spreadsheetml/2006/main" count="1315" uniqueCount="521">
  <si>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</si>
  <si>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</si>
  <si>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</si>
  <si>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</si>
  <si>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</si>
  <si>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</si>
  <si>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</si>
  <si>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</si>
  <si>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</si>
  <si>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</si>
  <si>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</si>
  <si>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</si>
  <si>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</si>
  <si>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</si>
  <si>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</si>
  <si>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</si>
  <si>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</si>
  <si>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</si>
  <si>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</si>
  <si>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</si>
  <si>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</si>
  <si>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</si>
  <si>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</si>
  <si>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</si>
  <si>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</si>
  <si>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</si>
  <si>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</si>
  <si>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</si>
  <si>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</si>
  <si>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</si>
  <si>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</si>
  <si>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</si>
  <si>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</si>
  <si>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</si>
  <si>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</si>
  <si>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</si>
  <si>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</si>
  <si>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</si>
  <si>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</si>
  <si>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</si>
  <si>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</si>
  <si>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</si>
  <si>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</si>
  <si>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</si>
  <si>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</si>
  <si>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</si>
  <si>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</si>
  <si>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</si>
  <si>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</si>
  <si>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</si>
  <si>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</si>
  <si>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</si>
  <si>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</si>
  <si>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</si>
  <si>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</si>
  <si>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</si>
  <si>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</si>
  <si>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</si>
  <si>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</si>
  <si>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</si>
  <si>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</si>
  <si>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</si>
  <si>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</si>
  <si>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</si>
  <si>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</si>
  <si>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</si>
  <si>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</si>
  <si>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</si>
  <si>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</si>
  <si>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</si>
  <si>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</si>
  <si>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</si>
  <si>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</si>
  <si>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</si>
  <si>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</si>
  <si>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</si>
  <si>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</si>
  <si>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</si>
  <si>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</si>
  <si>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</si>
  <si>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</si>
  <si>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</si>
  <si>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</si>
  <si>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</si>
  <si>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</si>
  <si>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</si>
  <si>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</si>
  <si>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</si>
  <si>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</si>
  <si>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</si>
  <si>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</si>
  <si>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</si>
  <si>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</si>
  <si>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</si>
  <si>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</si>
  <si>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</si>
  <si>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</si>
  <si>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</si>
  <si>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</si>
  <si>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</si>
  <si>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</si>
  <si>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</si>
  <si>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</si>
  <si>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</si>
  <si>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</si>
  <si>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</si>
  <si>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</si>
  <si>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</si>
  <si>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</si>
  <si>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</si>
  <si>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</si>
  <si>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</si>
  <si>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</si>
  <si>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</si>
  <si>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</si>
  <si>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</si>
  <si>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</si>
  <si>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</si>
  <si>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</si>
  <si>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</si>
  <si>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</si>
  <si>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</si>
  <si>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</si>
  <si>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</si>
  <si>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</si>
  <si>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</si>
  <si>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</si>
  <si>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</si>
  <si>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</si>
  <si>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</si>
  <si>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</si>
  <si>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</si>
  <si>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</si>
  <si>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</si>
  <si>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</si>
  <si>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</si>
  <si>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</si>
  <si>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</si>
  <si>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</si>
  <si>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</si>
  <si>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</si>
  <si>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</si>
  <si>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</si>
  <si>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</si>
  <si>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</si>
  <si>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</si>
  <si>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</si>
  <si>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</si>
  <si>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</si>
  <si>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</si>
  <si>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</si>
  <si>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</si>
  <si>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</si>
  <si>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</si>
  <si>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</si>
  <si>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</si>
  <si>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</si>
  <si>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</si>
  <si>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</si>
  <si>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</si>
  <si>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</si>
  <si>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</si>
  <si>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</si>
  <si>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</si>
  <si>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</si>
  <si>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</si>
  <si>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</si>
  <si>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</si>
  <si>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</si>
  <si>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</si>
  <si>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</si>
  <si>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</si>
  <si>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</si>
  <si>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</si>
  <si>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</si>
  <si>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</si>
  <si>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</si>
  <si>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</si>
  <si>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</si>
  <si>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</si>
  <si>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</si>
  <si>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</si>
  <si>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</si>
  <si>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</si>
  <si>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</si>
  <si>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</si>
  <si>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</si>
  <si>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</si>
  <si>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</si>
  <si>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</si>
  <si>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</si>
  <si>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</si>
  <si>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</si>
  <si>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</si>
  <si>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</si>
  <si>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</si>
  <si>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</si>
  <si>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</si>
  <si>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</si>
  <si>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</si>
  <si>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</si>
  <si>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</si>
  <si>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</si>
  <si>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</si>
  <si>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</si>
  <si>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</si>
  <si>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</si>
  <si>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</si>
  <si>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</si>
  <si>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</si>
  <si>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</si>
  <si>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</si>
  <si>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</si>
  <si>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</si>
  <si>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</si>
  <si>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</si>
  <si>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</si>
  <si>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</si>
  <si>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</si>
  <si>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</si>
  <si>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</si>
  <si>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</si>
  <si>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</si>
  <si>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</si>
  <si>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</si>
  <si>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</si>
  <si>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</si>
  <si>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</si>
  <si>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</si>
  <si>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</si>
  <si>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</si>
  <si>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</si>
  <si>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</si>
  <si>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</si>
  <si>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</si>
  <si>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</si>
  <si>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</si>
  <si>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</si>
  <si>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</si>
  <si>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</si>
  <si>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</si>
  <si>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</si>
  <si>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</si>
  <si>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</si>
  <si>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</si>
  <si>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</si>
  <si>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</si>
  <si>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</si>
  <si>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</si>
  <si>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</si>
  <si>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</si>
  <si>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</si>
  <si>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</si>
  <si>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</si>
  <si>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</si>
  <si>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</si>
  <si>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</si>
  <si>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</si>
  <si>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</si>
  <si>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</si>
  <si>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</si>
  <si>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</si>
  <si>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</si>
  <si>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</si>
  <si>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</si>
  <si>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</si>
  <si>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</si>
  <si>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</si>
  <si>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</si>
  <si>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</si>
  <si>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</si>
  <si>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</si>
  <si>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</si>
  <si>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</si>
  <si>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</si>
  <si>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</si>
  <si>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</si>
  <si>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</si>
  <si>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</si>
  <si>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</si>
  <si>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</si>
  <si>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</si>
  <si>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</si>
  <si>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</si>
  <si>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</si>
  <si>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</si>
  <si>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</si>
  <si>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</si>
  <si>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</si>
  <si>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</si>
  <si>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</si>
  <si>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</si>
  <si>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</si>
  <si>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</si>
  <si>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</si>
  <si>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</si>
  <si>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</si>
  <si>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</si>
  <si>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</si>
  <si>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</si>
  <si>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</si>
  <si>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</si>
  <si>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</si>
  <si>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</si>
  <si>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</si>
  <si>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</si>
  <si>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</si>
  <si>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</si>
  <si>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</si>
  <si>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</si>
  <si>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</si>
  <si>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</si>
  <si>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</si>
  <si>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</si>
  <si>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</si>
  <si>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</si>
  <si>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</si>
  <si>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</si>
  <si>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</si>
  <si>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</si>
  <si>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</si>
  <si>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</si>
  <si>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</si>
  <si>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</si>
  <si>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</si>
  <si>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</si>
  <si>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</si>
  <si>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</si>
  <si>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</si>
  <si>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</si>
  <si>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</si>
  <si>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</si>
  <si>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</si>
  <si>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</si>
  <si>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</si>
  <si>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</si>
  <si>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</si>
  <si>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</si>
  <si>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</si>
  <si>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</si>
  <si>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</si>
  <si>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</si>
  <si>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</si>
  <si>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</si>
  <si>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</si>
  <si>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</si>
  <si>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</si>
  <si>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</si>
  <si>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</si>
  <si>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</si>
  <si>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</si>
  <si>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</si>
  <si>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</si>
  <si>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</si>
  <si>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</si>
  <si>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</si>
  <si>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</si>
  <si>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</si>
  <si>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</si>
  <si>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</si>
  <si>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</si>
  <si>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</si>
  <si>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</si>
  <si>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</si>
  <si>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</si>
  <si>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</si>
  <si>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</si>
  <si>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</si>
  <si>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</si>
  <si>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</si>
  <si>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</si>
  <si>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</si>
  <si>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</si>
  <si>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</si>
  <si>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</si>
  <si>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</si>
  <si>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</si>
  <si>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</si>
  <si>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</si>
  <si>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</si>
  <si>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</si>
  <si>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</si>
  <si>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</si>
  <si>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</si>
  <si>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</si>
  <si>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</si>
  <si>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</si>
  <si>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</si>
  <si>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</si>
  <si>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</si>
  <si>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</si>
  <si>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</si>
  <si>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</si>
  <si>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</si>
  <si>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</si>
  <si>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</si>
  <si>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</si>
  <si>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</si>
  <si>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</si>
  <si>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</si>
  <si>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</si>
  <si>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</si>
  <si>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</si>
  <si>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</si>
  <si>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</si>
  <si>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</si>
  <si>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</si>
  <si>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</si>
  <si>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</si>
  <si>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</si>
  <si>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</si>
  <si>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</si>
  <si>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</si>
  <si>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</si>
  <si>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</si>
  <si>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</si>
  <si>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</si>
  <si>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</si>
  <si>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</si>
  <si>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</si>
  <si>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</si>
  <si>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</si>
  <si>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</si>
  <si>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</si>
  <si>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</si>
  <si>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</si>
  <si>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</si>
  <si>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</si>
  <si>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</si>
  <si>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</si>
  <si>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</si>
  <si>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</si>
  <si>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</si>
  <si>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</si>
  <si>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</si>
  <si>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</si>
  <si>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</si>
  <si>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</si>
  <si>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</si>
  <si>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</si>
  <si>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</si>
  <si>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</si>
  <si>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</si>
  <si>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</si>
  <si>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</si>
  <si>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</si>
  <si>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</si>
  <si>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</si>
  <si>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</si>
  <si>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</si>
  <si>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</si>
  <si>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</si>
  <si>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</si>
  <si>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</si>
  <si>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</si>
  <si>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</si>
  <si>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</si>
  <si>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</si>
  <si>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</si>
  <si>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</si>
  <si>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</si>
  <si>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</si>
  <si>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</si>
  <si>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</si>
  <si>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</si>
  <si>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</si>
  <si>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</si>
  <si>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</si>
  <si>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</si>
  <si>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</si>
  <si>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</si>
  <si>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環境省</t>
  </si>
  <si>
    <t>地球環境に関するアジア太平洋地域共同研究・観測事業拠出金</t>
    <phoneticPr fontId="5"/>
  </si>
  <si>
    <t>地球環境局</t>
    <phoneticPr fontId="5"/>
  </si>
  <si>
    <t>総務課研究調査室</t>
    <phoneticPr fontId="5"/>
  </si>
  <si>
    <t>室長　竹本　明生</t>
    <phoneticPr fontId="5"/>
  </si>
  <si>
    <t>○</t>
  </si>
  <si>
    <t>2.地球環境の保全
2-3　地球環境の保全に関する調査研究</t>
    <phoneticPr fontId="5"/>
  </si>
  <si>
    <t>-</t>
    <phoneticPr fontId="5"/>
  </si>
  <si>
    <t>京都議定書目標達成計画</t>
    <phoneticPr fontId="5"/>
  </si>
  <si>
    <t>-</t>
    <phoneticPr fontId="5"/>
  </si>
  <si>
    <t>開発途上国の研究能力開発・向上プログラム（CAPaBLE）の実施件数</t>
    <phoneticPr fontId="5"/>
  </si>
  <si>
    <t>件</t>
    <rPh sb="0" eb="1">
      <t>ケン</t>
    </rPh>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</si>
  <si>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</si>
  <si>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APNでは公募型共同研究の推進やワークショップ等の開催によるキャパシティ・ビルディング事業の推進を行う。支援するプロジェクトは、国際公募した上で厳密な審査を経て政府間会合が承認し、その成果は政府間会合に報告される。また、ネットワークの開発を通し、参加国間の連携を強化するとともに、ウェブやニュースレター、国際会議での成果の公表等を通じた情報発信等を行う。</t>
    <phoneticPr fontId="5"/>
  </si>
  <si>
    <t>名</t>
    <rPh sb="0" eb="1">
      <t>メイ</t>
    </rPh>
    <phoneticPr fontId="5"/>
  </si>
  <si>
    <t>公募型研究プログラムの実施件数</t>
    <phoneticPr fontId="5"/>
  </si>
  <si>
    <t>国連気候変動枠組み条約（UNFCCC）で地域研究プログラムとして認知され、科学技術のキャパシティビルディング活動として評価されており、また、気候変動に関する政府間パネル（IPCC）に研究成果が引用されているなど、本事業は国際的にニーズがある事業である。</t>
    <phoneticPr fontId="5"/>
  </si>
  <si>
    <t>国連気候変動枠組み条約（UNFCCC）で地域研究プログラムとして認知され、科学技術のキャパシティビルディング活動として評価されており、また、気候変動に関する政府間パネル（IPCC）に研究成果が引用されているなど、本事業は必要かつ適切であり、優先度が高い事業である。</t>
    <rPh sb="110" eb="112">
      <t>ヒツヨウ</t>
    </rPh>
    <rPh sb="114" eb="116">
      <t>テキセツ</t>
    </rPh>
    <phoneticPr fontId="5"/>
  </si>
  <si>
    <t>‐</t>
  </si>
  <si>
    <t>平成26年度は途上国側の自国研究者への研究資金とAPNの資金を合わせた新たな枠組の検討が活発化し、カンボジアと共同出資のプロジェクトに関する協力覚書が交わされた。途上国との共同出資の枠組は他国とも検討されている他、個別研究機関が独自資金でAPNとの共同出資枠組に参加検討をしている。</t>
    <rPh sb="0" eb="2">
      <t>ヘイセイ</t>
    </rPh>
    <rPh sb="4" eb="6">
      <t>ネンド</t>
    </rPh>
    <phoneticPr fontId="5"/>
  </si>
  <si>
    <t>拠出金の使途や活動状況の把握を行い、有益な活動となるよう方向性を定め、効率化を進める。</t>
    <phoneticPr fontId="5"/>
  </si>
  <si>
    <t>A. アジア太平洋地球変動研究ネットワーク（APN)</t>
    <phoneticPr fontId="5"/>
  </si>
  <si>
    <t>拠出金</t>
    <rPh sb="0" eb="3">
      <t>キョシュツキン</t>
    </rPh>
    <phoneticPr fontId="5"/>
  </si>
  <si>
    <t>アジア太平洋地球変動研究ネットワーク（APN)</t>
    <phoneticPr fontId="5"/>
  </si>
  <si>
    <t>・公募による共同研究・事業の推進
・気候変動適応や人材育成、政策対話等に関する事業の推進
・政府間会合等の開催・ウェブやニューズレターを通じた情報発信</t>
    <phoneticPr fontId="5"/>
  </si>
  <si>
    <t>016</t>
    <phoneticPr fontId="5"/>
  </si>
  <si>
    <t>075</t>
    <phoneticPr fontId="5"/>
  </si>
  <si>
    <t>アジア太平洋地域の国々が地球変動問題に取り組み、科学に基づいた効果的な適応戦略、能力開発に成功することを目的とし、アジア太平洋地球変動研究ネットワーク（APN)が我が国に設立された。APNでは地球変動研究における地域連携の支援、科学者と政策決定者間の適切な連携強化、科学的知見の政策決定過程への提供及び科学的知見の一般社会への提供、国々の科学技術的能力の向上と研究基盤の開発支援及びノウハウ・技術の移転を目指した活動を行っており、本事業はこのようなAPNの活動を支援することを目的としている。</t>
    <phoneticPr fontId="5"/>
  </si>
  <si>
    <t>共同研究、政策対話、人材育成プロジェクトへの参加人数</t>
    <phoneticPr fontId="5"/>
  </si>
  <si>
    <t>国連気候変動枠組み条約（UNFCCC）で地域研究プログラムとして認知され、科学技術のキャパシティビルディング活動として国際的にも評価されている。</t>
    <phoneticPr fontId="5"/>
  </si>
  <si>
    <t>気候変動に関する政府間パネル（IPCC)に研究成果が引用されているなど、成果物は十分に活用されている。</t>
    <phoneticPr fontId="5"/>
  </si>
  <si>
    <t>共同研究等における査読付き文献数</t>
    <rPh sb="0" eb="2">
      <t>キョウドウ</t>
    </rPh>
    <rPh sb="2" eb="4">
      <t>ケンキュウ</t>
    </rPh>
    <rPh sb="4" eb="5">
      <t>トウ</t>
    </rPh>
    <rPh sb="9" eb="11">
      <t>サドク</t>
    </rPh>
    <phoneticPr fontId="5"/>
  </si>
  <si>
    <t>第三次戦略期間（平成21～26年度）における共同研究、政策対話、人材育成プロジェクトの実施
※５年ごとに戦略期間を設定しており、第４次はH27～H32まで</t>
    <rPh sb="5" eb="7">
      <t>キカン</t>
    </rPh>
    <rPh sb="43" eb="45">
      <t>ジッシ</t>
    </rPh>
    <rPh sb="48" eb="49">
      <t>ネン</t>
    </rPh>
    <rPh sb="52" eb="54">
      <t>センリャク</t>
    </rPh>
    <rPh sb="54" eb="56">
      <t>キカン</t>
    </rPh>
    <rPh sb="57" eb="59">
      <t>セッテイ</t>
    </rPh>
    <rPh sb="64" eb="65">
      <t>ダイ</t>
    </rPh>
    <rPh sb="66" eb="67">
      <t>ジ</t>
    </rPh>
    <phoneticPr fontId="5"/>
  </si>
  <si>
    <t>第三次戦略機関（平成21～26年度）における共同研究、政策対話、人材育成プロジェクトの実施
※５年ごとに戦略期間を設定しており、第４次はH27～H32まで</t>
    <rPh sb="43" eb="45">
      <t>ジッシ</t>
    </rPh>
    <phoneticPr fontId="5"/>
  </si>
  <si>
    <t>-</t>
    <phoneticPr fontId="5"/>
  </si>
  <si>
    <t>-</t>
    <phoneticPr fontId="5"/>
  </si>
  <si>
    <t>APNは、アジア太平洋地域の22ヶ国が参加し、地球変動研究に対する競争的な研究資金を提供する機関であり、アジア太平洋地域における地球変動に関する国際な共同研究等を推進していることから、国による拠出が必要である。</t>
    <rPh sb="79" eb="80">
      <t>トウ</t>
    </rPh>
    <rPh sb="92" eb="93">
      <t>クニ</t>
    </rPh>
    <rPh sb="96" eb="98">
      <t>キョシュツ</t>
    </rPh>
    <rPh sb="99" eb="101">
      <t>ヒツヨウ</t>
    </rPh>
    <phoneticPr fontId="5"/>
  </si>
  <si>
    <t>APNは域内各国から拠出金や活動資金を得ており、予算や活動内容は、毎年開催される政府間会合において、各国より承認を得た上で実施している。</t>
    <phoneticPr fontId="5"/>
  </si>
  <si>
    <t>019</t>
    <phoneticPr fontId="5"/>
  </si>
  <si>
    <t>079</t>
    <phoneticPr fontId="5"/>
  </si>
  <si>
    <t>APNは域内各国から拠出金や活動資金を得ているが、予算の使途や具体的な活動内容は、毎年開催される政府間会合において、各国より承認を得た上で実施している。</t>
    <rPh sb="28" eb="30">
      <t>シト</t>
    </rPh>
    <rPh sb="31" eb="34">
      <t>グタイテキ</t>
    </rPh>
    <phoneticPr fontId="5"/>
  </si>
  <si>
    <t>APNは、科学に基づいた効果的な適応戦略、能力開発に成功することを目的として我が国に設立された機関であり、本手段が唯一の手法である。</t>
    <rPh sb="47" eb="49">
      <t>キカン</t>
    </rPh>
    <rPh sb="53" eb="54">
      <t>ホン</t>
    </rPh>
    <rPh sb="54" eb="56">
      <t>シュダン</t>
    </rPh>
    <rPh sb="57" eb="59">
      <t>ユイイツ</t>
    </rPh>
    <rPh sb="60" eb="62">
      <t>シュホウ</t>
    </rPh>
    <phoneticPr fontId="5"/>
  </si>
  <si>
    <t>国連気候変動枠組み条約（UNFCCC）で地域研究プログラムとして認知され、科学技術のキャパシティビルディング活動として国際的にも評価されている。</t>
    <phoneticPr fontId="5"/>
  </si>
  <si>
    <t>国連気候変動枠組み条約（UNFCCC）で地域研究プログラムとして認知され、科学技術のキャパシティビルディング活動として国際的にも評価されていることから、妥当な水準である。</t>
    <rPh sb="76" eb="78">
      <t>ダトウ</t>
    </rPh>
    <rPh sb="79" eb="81">
      <t>スイジュン</t>
    </rPh>
    <phoneticPr fontId="5"/>
  </si>
  <si>
    <t>アジア地域は、気候変動への脆弱性が高い地域が多くあり、地球変動研究の推進、キャパシティビルディングの必要性は高く、APNの活動は有効である。国連気候変動枠組み条約の関係会合においても、ＡＰＮは活動紹介を行い、同会合の結論文書で気候変動に関する科学研究・観測におけるキャパシティビルディングの必要性が指摘されている。また、仙台で行われた国連防災会議では適応の研究プロジェクトによるサイドイベントの実施や、生物多様性及び生態系サービスに関する政府間プラットフォーム（IPBES）との協働をはじめ政策との連携強化にも取り組んだ。APNの公募案件は、参加メンバー国の研究者により構成される科学企画グループが審査を行い、政府間会合が承認することで決定される。政府間会合は毎年開催され、その年の活動の見直し、次年度の活動計画の検討を行っている。</t>
    <rPh sb="70" eb="72">
      <t>コクレン</t>
    </rPh>
    <rPh sb="72" eb="74">
      <t>キコウ</t>
    </rPh>
    <rPh sb="74" eb="76">
      <t>ヘンドウ</t>
    </rPh>
    <rPh sb="76" eb="78">
      <t>ワクグ</t>
    </rPh>
    <rPh sb="79" eb="81">
      <t>ジョウヤク</t>
    </rPh>
    <rPh sb="82" eb="84">
      <t>カンケイ</t>
    </rPh>
    <rPh sb="84" eb="86">
      <t>カイゴウ</t>
    </rPh>
    <phoneticPr fontId="5"/>
  </si>
  <si>
    <t>公募型研究プログラム及び開発途上国の研究能力開発・向上プログラム実施額/実施件数
※ただし、APNは他国からも拠出を得ており、上記に示した単位当たりコストは我が国の拠出に係る分である。</t>
    <rPh sb="0" eb="3">
      <t>コウボガタ</t>
    </rPh>
    <rPh sb="3" eb="5">
      <t>ケンキュウ</t>
    </rPh>
    <rPh sb="10" eb="11">
      <t>オヨ</t>
    </rPh>
    <rPh sb="12" eb="14">
      <t>カイハツ</t>
    </rPh>
    <rPh sb="14" eb="17">
      <t>トジョウコク</t>
    </rPh>
    <rPh sb="18" eb="20">
      <t>ケンキュウ</t>
    </rPh>
    <rPh sb="20" eb="22">
      <t>ノウリョク</t>
    </rPh>
    <rPh sb="22" eb="24">
      <t>カイハツ</t>
    </rPh>
    <rPh sb="25" eb="27">
      <t>コウジョウ</t>
    </rPh>
    <rPh sb="32" eb="34">
      <t>ジッシ</t>
    </rPh>
    <rPh sb="34" eb="35">
      <t>ガク</t>
    </rPh>
    <rPh sb="36" eb="38">
      <t>ジッシ</t>
    </rPh>
    <rPh sb="38" eb="40">
      <t>ケンスウ</t>
    </rPh>
    <rPh sb="51" eb="53">
      <t>タコク</t>
    </rPh>
    <rPh sb="56" eb="58">
      <t>キョシュツ</t>
    </rPh>
    <rPh sb="59" eb="60">
      <t>エ</t>
    </rPh>
    <rPh sb="64" eb="66">
      <t>ジョウキ</t>
    </rPh>
    <rPh sb="67" eb="68">
      <t>シメ</t>
    </rPh>
    <rPh sb="70" eb="72">
      <t>タンイ</t>
    </rPh>
    <rPh sb="72" eb="73">
      <t>ア</t>
    </rPh>
    <rPh sb="79" eb="80">
      <t>ワ</t>
    </rPh>
    <rPh sb="81" eb="82">
      <t>クニ</t>
    </rPh>
    <rPh sb="83" eb="85">
      <t>キョシュツ</t>
    </rPh>
    <rPh sb="86" eb="87">
      <t>カカ</t>
    </rPh>
    <rPh sb="88" eb="89">
      <t>ブン</t>
    </rPh>
    <phoneticPr fontId="5"/>
  </si>
  <si>
    <t>196/43</t>
    <phoneticPr fontId="5"/>
  </si>
  <si>
    <t>157/36</t>
    <phoneticPr fontId="5"/>
  </si>
  <si>
    <t>196/40</t>
    <phoneticPr fontId="5"/>
  </si>
  <si>
    <t>百万円/数</t>
    <rPh sb="0" eb="1">
      <t>ヒャク</t>
    </rPh>
    <rPh sb="1" eb="3">
      <t>マンエン</t>
    </rPh>
    <rPh sb="4" eb="5">
      <t>カズ</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</si>
</sst>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105834</xdr:colOff>
      <xdr:row>139</xdr:row>
      <xdr:rowOff>264583</xdr:rowOff>
    </xdr:from>
    <xdr:to>
      <xdr:col>35</xdr:col>
      <xdr:colOff>47625</xdr:colOff>
      <xdr:row>142</xdr:row>
      <xdr:rowOff>222249</xdr:rowOff>
    </xdr:to>
    <xdr:sp macro="" textlink="">
      <xdr:nvSpPr>
        <xdr:cNvPr id="11" name="正方形/長方形 10"/>
        <xdr:cNvSpPr/>
      </xdr:nvSpPr>
      <xdr:spPr>
        <a:xfrm>
          <a:off x="4328584" y="38523333"/>
          <a:ext cx="2756958" cy="10054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241</a:t>
          </a:r>
          <a:r>
            <a:rPr kumimoji="1" lang="ja-JP" altLang="en-US" sz="1100">
              <a:latin typeface="+mn-ea"/>
              <a:ea typeface="+mn-ea"/>
            </a:rPr>
            <a:t>百万円</a:t>
          </a:r>
        </a:p>
      </xdr:txBody>
    </xdr:sp>
    <xdr:clientData/>
  </xdr:twoCellAnchor>
  <xdr:twoCellAnchor>
    <xdr:from>
      <xdr:col>19</xdr:col>
      <xdr:colOff>171451</xdr:colOff>
      <xdr:row>142</xdr:row>
      <xdr:rowOff>241299</xdr:rowOff>
    </xdr:from>
    <xdr:to>
      <xdr:col>36</xdr:col>
      <xdr:colOff>133350</xdr:colOff>
      <xdr:row>147</xdr:row>
      <xdr:rowOff>76200</xdr:rowOff>
    </xdr:to>
    <xdr:sp macro="" textlink="">
      <xdr:nvSpPr>
        <xdr:cNvPr id="12" name="大かっこ 11"/>
        <xdr:cNvSpPr/>
      </xdr:nvSpPr>
      <xdr:spPr>
        <a:xfrm>
          <a:off x="3971926" y="40093899"/>
          <a:ext cx="3362324" cy="159702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1100"/>
            <a:t>平成</a:t>
          </a:r>
          <a:r>
            <a:rPr kumimoji="1" lang="en-US" altLang="ja-JP" sz="1100"/>
            <a:t>26</a:t>
          </a:r>
          <a:r>
            <a:rPr kumimoji="1" lang="ja-JP" altLang="en-US" sz="1100"/>
            <a:t>年度地球環境に関するアジア太平洋地域共同研究・観測事業拠出金</a:t>
          </a:r>
          <a:endParaRPr kumimoji="1" lang="en-US" altLang="ja-JP" sz="1100"/>
        </a:p>
        <a:p>
          <a:pPr algn="l"/>
          <a:r>
            <a:rPr kumimoji="1" lang="ja-JP" altLang="en-US" sz="1100"/>
            <a:t>（内容）</a:t>
          </a:r>
          <a:endParaRPr kumimoji="1" lang="en-US" altLang="ja-JP" sz="1100"/>
        </a:p>
        <a:p>
          <a:pPr algn="l"/>
          <a:r>
            <a:rPr kumimoji="1" lang="ja-JP" altLang="en-US" sz="1100"/>
            <a:t>アジア太平洋地域における地球環境研究を推進するため、政府間のネットワークであるアジア太平洋地球変動研究ネットワーク（</a:t>
          </a:r>
          <a:r>
            <a:rPr kumimoji="1" lang="en-US" altLang="ja-JP" sz="1100"/>
            <a:t>APN</a:t>
          </a:r>
          <a:r>
            <a:rPr kumimoji="1" lang="ja-JP" altLang="en-US" sz="1100"/>
            <a:t>）の活動を、拠出金により支援する。</a:t>
          </a:r>
          <a:endParaRPr kumimoji="1" lang="en-US" altLang="ja-JP" sz="1100"/>
        </a:p>
      </xdr:txBody>
    </xdr:sp>
    <xdr:clientData/>
  </xdr:twoCellAnchor>
  <xdr:twoCellAnchor>
    <xdr:from>
      <xdr:col>28</xdr:col>
      <xdr:colOff>28575</xdr:colOff>
      <xdr:row>147</xdr:row>
      <xdr:rowOff>85724</xdr:rowOff>
    </xdr:from>
    <xdr:to>
      <xdr:col>28</xdr:col>
      <xdr:colOff>28575</xdr:colOff>
      <xdr:row>148</xdr:row>
      <xdr:rowOff>279399</xdr:rowOff>
    </xdr:to>
    <xdr:cxnSp macro="">
      <xdr:nvCxnSpPr>
        <xdr:cNvPr id="13" name="直線矢印コネクタ 12"/>
        <xdr:cNvCxnSpPr/>
      </xdr:nvCxnSpPr>
      <xdr:spPr>
        <a:xfrm>
          <a:off x="5658908" y="41138474"/>
          <a:ext cx="0" cy="5429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149</xdr:row>
      <xdr:rowOff>149224</xdr:rowOff>
    </xdr:from>
    <xdr:to>
      <xdr:col>35</xdr:col>
      <xdr:colOff>28574</xdr:colOff>
      <xdr:row>152</xdr:row>
      <xdr:rowOff>101599</xdr:rowOff>
    </xdr:to>
    <xdr:sp macro="" textlink="">
      <xdr:nvSpPr>
        <xdr:cNvPr id="14" name="正方形/長方形 13"/>
        <xdr:cNvSpPr/>
      </xdr:nvSpPr>
      <xdr:spPr>
        <a:xfrm>
          <a:off x="4308475" y="41900474"/>
          <a:ext cx="2758016" cy="10001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アジア太平洋地球変動研究ネットワーク（</a:t>
          </a:r>
          <a:r>
            <a:rPr kumimoji="1" lang="en-US" altLang="ja-JP" sz="1100">
              <a:latin typeface="+mn-ea"/>
              <a:ea typeface="+mn-ea"/>
            </a:rPr>
            <a:t>APN)</a:t>
          </a:r>
        </a:p>
        <a:p>
          <a:pPr algn="ctr"/>
          <a:r>
            <a:rPr kumimoji="1" lang="en-US" altLang="ja-JP" sz="1100">
              <a:latin typeface="+mn-ea"/>
              <a:ea typeface="+mn-ea"/>
            </a:rPr>
            <a:t>241</a:t>
          </a:r>
          <a:r>
            <a:rPr kumimoji="1" lang="ja-JP" altLang="en-US" sz="1100">
              <a:latin typeface="+mn-ea"/>
              <a:ea typeface="+mn-ea"/>
            </a:rPr>
            <a:t>百万円</a:t>
          </a:r>
        </a:p>
      </xdr:txBody>
    </xdr:sp>
    <xdr:clientData/>
  </xdr:twoCellAnchor>
  <xdr:twoCellAnchor>
    <xdr:from>
      <xdr:col>26</xdr:col>
      <xdr:colOff>47624</xdr:colOff>
      <xdr:row>148</xdr:row>
      <xdr:rowOff>250824</xdr:rowOff>
    </xdr:from>
    <xdr:to>
      <xdr:col>31</xdr:col>
      <xdr:colOff>201083</xdr:colOff>
      <xdr:row>149</xdr:row>
      <xdr:rowOff>187324</xdr:rowOff>
    </xdr:to>
    <xdr:sp macro="" textlink="">
      <xdr:nvSpPr>
        <xdr:cNvPr id="15" name="テキスト ボックス 14"/>
        <xdr:cNvSpPr txBox="1"/>
      </xdr:nvSpPr>
      <xdr:spPr>
        <a:xfrm>
          <a:off x="5275791" y="41652824"/>
          <a:ext cx="11588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20</xdr:col>
      <xdr:colOff>105833</xdr:colOff>
      <xdr:row>152</xdr:row>
      <xdr:rowOff>158749</xdr:rowOff>
    </xdr:from>
    <xdr:to>
      <xdr:col>36</xdr:col>
      <xdr:colOff>19050</xdr:colOff>
      <xdr:row>156</xdr:row>
      <xdr:rowOff>206374</xdr:rowOff>
    </xdr:to>
    <xdr:sp macro="" textlink="">
      <xdr:nvSpPr>
        <xdr:cNvPr id="16" name="大かっこ 15"/>
        <xdr:cNvSpPr/>
      </xdr:nvSpPr>
      <xdr:spPr>
        <a:xfrm>
          <a:off x="4127500" y="42957749"/>
          <a:ext cx="3130550" cy="144462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endParaRPr kumimoji="1" lang="en-US" altLang="ja-JP" sz="1100"/>
        </a:p>
        <a:p>
          <a:pPr algn="l"/>
          <a:r>
            <a:rPr kumimoji="1" lang="ja-JP" altLang="en-US" sz="1100"/>
            <a:t>・公募による共同研究・事業の推進</a:t>
          </a:r>
        </a:p>
        <a:p>
          <a:pPr algn="l"/>
          <a:r>
            <a:rPr kumimoji="1" lang="ja-JP" altLang="en-US" sz="1100"/>
            <a:t>・気候変動適応や人材育成、政策対話等に関する事業の推進</a:t>
          </a:r>
        </a:p>
        <a:p>
          <a:pPr algn="l"/>
          <a:r>
            <a:rPr kumimoji="1" lang="ja-JP" altLang="en-US" sz="1100"/>
            <a:t>・政府間会合等の開催・ウェブやニューズレターを通じた情報発信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zoomScaleNormal="100" zoomScaleSheetLayoutView="100" zoomScalePageLayoutView="85" workbookViewId="0">
      <selection activeCell="A230" sqref="A230:XFD23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6" t="s">
        <v>0</v>
      </c>
      <c r="AK2" s="436"/>
      <c r="AL2" s="436"/>
      <c r="AM2" s="436"/>
      <c r="AN2" s="436"/>
      <c r="AO2" s="436"/>
      <c r="AP2" s="436"/>
      <c r="AQ2" s="687" t="s">
        <v>465</v>
      </c>
      <c r="AR2" s="687"/>
      <c r="AS2" s="68" t="str">
        <f>IF(OR(AQ2="　", AQ2=""), "", "-")</f>
        <v/>
      </c>
      <c r="AT2" s="688">
        <v>89</v>
      </c>
      <c r="AU2" s="688"/>
      <c r="AV2" s="69" t="str">
        <f>IF(AW2="", "", "-")</f>
        <v/>
      </c>
      <c r="AW2" s="689"/>
      <c r="AX2" s="689"/>
    </row>
    <row r="3" spans="1:50" ht="21" customHeight="1" thickBot="1">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471</v>
      </c>
      <c r="AK3" s="647"/>
      <c r="AL3" s="647"/>
      <c r="AM3" s="647"/>
      <c r="AN3" s="647"/>
      <c r="AO3" s="647"/>
      <c r="AP3" s="647"/>
      <c r="AQ3" s="647"/>
      <c r="AR3" s="647"/>
      <c r="AS3" s="647"/>
      <c r="AT3" s="647"/>
      <c r="AU3" s="647"/>
      <c r="AV3" s="647"/>
      <c r="AW3" s="647"/>
      <c r="AX3" s="36" t="s">
        <v>91</v>
      </c>
    </row>
    <row r="4" spans="1:50" ht="24.75" customHeight="1">
      <c r="A4" s="463" t="s">
        <v>30</v>
      </c>
      <c r="B4" s="464"/>
      <c r="C4" s="464"/>
      <c r="D4" s="464"/>
      <c r="E4" s="464"/>
      <c r="F4" s="464"/>
      <c r="G4" s="437" t="s">
        <v>472</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473</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2" t="s">
        <v>205</v>
      </c>
      <c r="H5" s="623"/>
      <c r="I5" s="623"/>
      <c r="J5" s="623"/>
      <c r="K5" s="623"/>
      <c r="L5" s="623"/>
      <c r="M5" s="663" t="s">
        <v>92</v>
      </c>
      <c r="N5" s="664"/>
      <c r="O5" s="664"/>
      <c r="P5" s="664"/>
      <c r="Q5" s="664"/>
      <c r="R5" s="665"/>
      <c r="S5" s="622" t="s">
        <v>157</v>
      </c>
      <c r="T5" s="623"/>
      <c r="U5" s="623"/>
      <c r="V5" s="623"/>
      <c r="W5" s="623"/>
      <c r="X5" s="624"/>
      <c r="Y5" s="454" t="s">
        <v>3</v>
      </c>
      <c r="Z5" s="455"/>
      <c r="AA5" s="455"/>
      <c r="AB5" s="455"/>
      <c r="AC5" s="455"/>
      <c r="AD5" s="456"/>
      <c r="AE5" s="457" t="s">
        <v>474</v>
      </c>
      <c r="AF5" s="458"/>
      <c r="AG5" s="458"/>
      <c r="AH5" s="458"/>
      <c r="AI5" s="458"/>
      <c r="AJ5" s="458"/>
      <c r="AK5" s="458"/>
      <c r="AL5" s="458"/>
      <c r="AM5" s="458"/>
      <c r="AN5" s="458"/>
      <c r="AO5" s="458"/>
      <c r="AP5" s="459"/>
      <c r="AQ5" s="460" t="s">
        <v>475</v>
      </c>
      <c r="AR5" s="461"/>
      <c r="AS5" s="461"/>
      <c r="AT5" s="461"/>
      <c r="AU5" s="461"/>
      <c r="AV5" s="461"/>
      <c r="AW5" s="461"/>
      <c r="AX5" s="462"/>
    </row>
    <row r="6" spans="1:50" ht="39"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477</v>
      </c>
      <c r="AF6" s="472"/>
      <c r="AG6" s="472"/>
      <c r="AH6" s="472"/>
      <c r="AI6" s="472"/>
      <c r="AJ6" s="472"/>
      <c r="AK6" s="472"/>
      <c r="AL6" s="472"/>
      <c r="AM6" s="472"/>
      <c r="AN6" s="472"/>
      <c r="AO6" s="472"/>
      <c r="AP6" s="472"/>
      <c r="AQ6" s="473"/>
      <c r="AR6" s="473"/>
      <c r="AS6" s="473"/>
      <c r="AT6" s="473"/>
      <c r="AU6" s="473"/>
      <c r="AV6" s="473"/>
      <c r="AW6" s="473"/>
      <c r="AX6" s="474"/>
    </row>
    <row r="7" spans="1:50" ht="49.5" customHeight="1">
      <c r="A7" s="490" t="s">
        <v>25</v>
      </c>
      <c r="B7" s="491"/>
      <c r="C7" s="491"/>
      <c r="D7" s="491"/>
      <c r="E7" s="491"/>
      <c r="F7" s="491"/>
      <c r="G7" s="492" t="s">
        <v>478</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479</v>
      </c>
      <c r="AF7" s="497"/>
      <c r="AG7" s="497"/>
      <c r="AH7" s="497"/>
      <c r="AI7" s="497"/>
      <c r="AJ7" s="497"/>
      <c r="AK7" s="497"/>
      <c r="AL7" s="497"/>
      <c r="AM7" s="497"/>
      <c r="AN7" s="497"/>
      <c r="AO7" s="497"/>
      <c r="AP7" s="497"/>
      <c r="AQ7" s="497"/>
      <c r="AR7" s="497"/>
      <c r="AS7" s="497"/>
      <c r="AT7" s="497"/>
      <c r="AU7" s="497"/>
      <c r="AV7" s="497"/>
      <c r="AW7" s="497"/>
      <c r="AX7" s="498"/>
    </row>
    <row r="8" spans="1:50" ht="52.5" customHeight="1">
      <c r="A8" s="642" t="s">
        <v>308</v>
      </c>
      <c r="B8" s="643"/>
      <c r="C8" s="643"/>
      <c r="D8" s="643"/>
      <c r="E8" s="643"/>
      <c r="F8" s="644"/>
      <c r="G8" s="639" t="str">
        <f>入力規則等!A26</f>
        <v>地球温暖化対策</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c r="A9" s="193" t="s">
        <v>26</v>
      </c>
      <c r="B9" s="194"/>
      <c r="C9" s="194"/>
      <c r="D9" s="194"/>
      <c r="E9" s="194"/>
      <c r="F9" s="194"/>
      <c r="G9" s="195" t="s">
        <v>498</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484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9"/>
      <c r="G11" s="451" t="str">
        <f>入力規則等!P10</f>
        <v>その他</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c r="A13" s="405"/>
      <c r="B13" s="406"/>
      <c r="C13" s="406"/>
      <c r="D13" s="406"/>
      <c r="E13" s="406"/>
      <c r="F13" s="407"/>
      <c r="G13" s="509" t="s">
        <v>7</v>
      </c>
      <c r="H13" s="510"/>
      <c r="I13" s="515" t="s">
        <v>8</v>
      </c>
      <c r="J13" s="516"/>
      <c r="K13" s="516"/>
      <c r="L13" s="516"/>
      <c r="M13" s="516"/>
      <c r="N13" s="516"/>
      <c r="O13" s="517"/>
      <c r="P13" s="184">
        <v>182</v>
      </c>
      <c r="Q13" s="185"/>
      <c r="R13" s="185"/>
      <c r="S13" s="185"/>
      <c r="T13" s="185"/>
      <c r="U13" s="185"/>
      <c r="V13" s="186"/>
      <c r="W13" s="184">
        <v>243</v>
      </c>
      <c r="X13" s="185"/>
      <c r="Y13" s="185"/>
      <c r="Z13" s="185"/>
      <c r="AA13" s="185"/>
      <c r="AB13" s="185"/>
      <c r="AC13" s="186"/>
      <c r="AD13" s="184">
        <v>241</v>
      </c>
      <c r="AE13" s="185"/>
      <c r="AF13" s="185"/>
      <c r="AG13" s="185"/>
      <c r="AH13" s="185"/>
      <c r="AI13" s="185"/>
      <c r="AJ13" s="186"/>
      <c r="AK13" s="184">
        <v>273</v>
      </c>
      <c r="AL13" s="185"/>
      <c r="AM13" s="185"/>
      <c r="AN13" s="185"/>
      <c r="AO13" s="185"/>
      <c r="AP13" s="185"/>
      <c r="AQ13" s="186"/>
      <c r="AR13" s="198"/>
      <c r="AS13" s="199"/>
      <c r="AT13" s="199"/>
      <c r="AU13" s="199"/>
      <c r="AV13" s="199"/>
      <c r="AW13" s="199"/>
      <c r="AX13" s="200"/>
    </row>
    <row r="14" spans="1:50" ht="21" customHeight="1">
      <c r="A14" s="405"/>
      <c r="B14" s="406"/>
      <c r="C14" s="406"/>
      <c r="D14" s="406"/>
      <c r="E14" s="406"/>
      <c r="F14" s="407"/>
      <c r="G14" s="511"/>
      <c r="H14" s="512"/>
      <c r="I14" s="188" t="s">
        <v>9</v>
      </c>
      <c r="J14" s="189"/>
      <c r="K14" s="189"/>
      <c r="L14" s="189"/>
      <c r="M14" s="189"/>
      <c r="N14" s="189"/>
      <c r="O14" s="190"/>
      <c r="P14" s="184" t="s">
        <v>478</v>
      </c>
      <c r="Q14" s="185"/>
      <c r="R14" s="185"/>
      <c r="S14" s="185"/>
      <c r="T14" s="185"/>
      <c r="U14" s="185"/>
      <c r="V14" s="186"/>
      <c r="W14" s="184" t="s">
        <v>478</v>
      </c>
      <c r="X14" s="185"/>
      <c r="Y14" s="185"/>
      <c r="Z14" s="185"/>
      <c r="AA14" s="185"/>
      <c r="AB14" s="185"/>
      <c r="AC14" s="186"/>
      <c r="AD14" s="184" t="s">
        <v>478</v>
      </c>
      <c r="AE14" s="185"/>
      <c r="AF14" s="185"/>
      <c r="AG14" s="185"/>
      <c r="AH14" s="185"/>
      <c r="AI14" s="185"/>
      <c r="AJ14" s="186"/>
      <c r="AK14" s="184" t="s">
        <v>478</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1"/>
      <c r="H15" s="512"/>
      <c r="I15" s="188" t="s">
        <v>62</v>
      </c>
      <c r="J15" s="434"/>
      <c r="K15" s="434"/>
      <c r="L15" s="434"/>
      <c r="M15" s="434"/>
      <c r="N15" s="434"/>
      <c r="O15" s="435"/>
      <c r="P15" s="184" t="s">
        <v>478</v>
      </c>
      <c r="Q15" s="185"/>
      <c r="R15" s="185"/>
      <c r="S15" s="185"/>
      <c r="T15" s="185"/>
      <c r="U15" s="185"/>
      <c r="V15" s="186"/>
      <c r="W15" s="184" t="s">
        <v>478</v>
      </c>
      <c r="X15" s="185"/>
      <c r="Y15" s="185"/>
      <c r="Z15" s="185"/>
      <c r="AA15" s="185"/>
      <c r="AB15" s="185"/>
      <c r="AC15" s="186"/>
      <c r="AD15" s="184" t="s">
        <v>478</v>
      </c>
      <c r="AE15" s="185"/>
      <c r="AF15" s="185"/>
      <c r="AG15" s="185"/>
      <c r="AH15" s="185"/>
      <c r="AI15" s="185"/>
      <c r="AJ15" s="186"/>
      <c r="AK15" s="184" t="s">
        <v>478</v>
      </c>
      <c r="AL15" s="185"/>
      <c r="AM15" s="185"/>
      <c r="AN15" s="185"/>
      <c r="AO15" s="185"/>
      <c r="AP15" s="185"/>
      <c r="AQ15" s="186"/>
      <c r="AR15" s="184" t="s">
        <v>478</v>
      </c>
      <c r="AS15" s="185"/>
      <c r="AT15" s="185"/>
      <c r="AU15" s="185"/>
      <c r="AV15" s="185"/>
      <c r="AW15" s="185"/>
      <c r="AX15" s="187"/>
    </row>
    <row r="16" spans="1:50" ht="21" customHeight="1">
      <c r="A16" s="405"/>
      <c r="B16" s="406"/>
      <c r="C16" s="406"/>
      <c r="D16" s="406"/>
      <c r="E16" s="406"/>
      <c r="F16" s="407"/>
      <c r="G16" s="511"/>
      <c r="H16" s="512"/>
      <c r="I16" s="188" t="s">
        <v>63</v>
      </c>
      <c r="J16" s="434"/>
      <c r="K16" s="434"/>
      <c r="L16" s="434"/>
      <c r="M16" s="434"/>
      <c r="N16" s="434"/>
      <c r="O16" s="435"/>
      <c r="P16" s="184" t="s">
        <v>478</v>
      </c>
      <c r="Q16" s="185"/>
      <c r="R16" s="185"/>
      <c r="S16" s="185"/>
      <c r="T16" s="185"/>
      <c r="U16" s="185"/>
      <c r="V16" s="186"/>
      <c r="W16" s="184" t="s">
        <v>478</v>
      </c>
      <c r="X16" s="185"/>
      <c r="Y16" s="185"/>
      <c r="Z16" s="185"/>
      <c r="AA16" s="185"/>
      <c r="AB16" s="185"/>
      <c r="AC16" s="186"/>
      <c r="AD16" s="184" t="s">
        <v>478</v>
      </c>
      <c r="AE16" s="185"/>
      <c r="AF16" s="185"/>
      <c r="AG16" s="185"/>
      <c r="AH16" s="185"/>
      <c r="AI16" s="185"/>
      <c r="AJ16" s="186"/>
      <c r="AK16" s="184" t="s">
        <v>478</v>
      </c>
      <c r="AL16" s="185"/>
      <c r="AM16" s="185"/>
      <c r="AN16" s="185"/>
      <c r="AO16" s="185"/>
      <c r="AP16" s="185"/>
      <c r="AQ16" s="186"/>
      <c r="AR16" s="485"/>
      <c r="AS16" s="486"/>
      <c r="AT16" s="486"/>
      <c r="AU16" s="486"/>
      <c r="AV16" s="486"/>
      <c r="AW16" s="486"/>
      <c r="AX16" s="487"/>
    </row>
    <row r="17" spans="1:50" ht="24.75" customHeight="1">
      <c r="A17" s="405"/>
      <c r="B17" s="406"/>
      <c r="C17" s="406"/>
      <c r="D17" s="406"/>
      <c r="E17" s="406"/>
      <c r="F17" s="407"/>
      <c r="G17" s="511"/>
      <c r="H17" s="512"/>
      <c r="I17" s="188" t="s">
        <v>61</v>
      </c>
      <c r="J17" s="189"/>
      <c r="K17" s="189"/>
      <c r="L17" s="189"/>
      <c r="M17" s="189"/>
      <c r="N17" s="189"/>
      <c r="O17" s="190"/>
      <c r="P17" s="184" t="s">
        <v>478</v>
      </c>
      <c r="Q17" s="185"/>
      <c r="R17" s="185"/>
      <c r="S17" s="185"/>
      <c r="T17" s="185"/>
      <c r="U17" s="185"/>
      <c r="V17" s="186"/>
      <c r="W17" s="184" t="s">
        <v>480</v>
      </c>
      <c r="X17" s="185"/>
      <c r="Y17" s="185"/>
      <c r="Z17" s="185"/>
      <c r="AA17" s="185"/>
      <c r="AB17" s="185"/>
      <c r="AC17" s="186"/>
      <c r="AD17" s="184" t="s">
        <v>480</v>
      </c>
      <c r="AE17" s="185"/>
      <c r="AF17" s="185"/>
      <c r="AG17" s="185"/>
      <c r="AH17" s="185"/>
      <c r="AI17" s="185"/>
      <c r="AJ17" s="186"/>
      <c r="AK17" s="184" t="s">
        <v>478</v>
      </c>
      <c r="AL17" s="185"/>
      <c r="AM17" s="185"/>
      <c r="AN17" s="185"/>
      <c r="AO17" s="185"/>
      <c r="AP17" s="185"/>
      <c r="AQ17" s="186"/>
      <c r="AR17" s="488"/>
      <c r="AS17" s="488"/>
      <c r="AT17" s="488"/>
      <c r="AU17" s="488"/>
      <c r="AV17" s="488"/>
      <c r="AW17" s="488"/>
      <c r="AX17" s="489"/>
    </row>
    <row r="18" spans="1:50" ht="24.75" customHeight="1">
      <c r="A18" s="405"/>
      <c r="B18" s="406"/>
      <c r="C18" s="406"/>
      <c r="D18" s="406"/>
      <c r="E18" s="406"/>
      <c r="F18" s="407"/>
      <c r="G18" s="513"/>
      <c r="H18" s="514"/>
      <c r="I18" s="634" t="s">
        <v>22</v>
      </c>
      <c r="J18" s="635"/>
      <c r="K18" s="635"/>
      <c r="L18" s="635"/>
      <c r="M18" s="635"/>
      <c r="N18" s="635"/>
      <c r="O18" s="636"/>
      <c r="P18" s="657">
        <f>SUM(P13:V17)</f>
        <v>182</v>
      </c>
      <c r="Q18" s="658"/>
      <c r="R18" s="658"/>
      <c r="S18" s="658"/>
      <c r="T18" s="658"/>
      <c r="U18" s="658"/>
      <c r="V18" s="659"/>
      <c r="W18" s="657">
        <f>SUM(W13:AC17)</f>
        <v>243</v>
      </c>
      <c r="X18" s="658"/>
      <c r="Y18" s="658"/>
      <c r="Z18" s="658"/>
      <c r="AA18" s="658"/>
      <c r="AB18" s="658"/>
      <c r="AC18" s="659"/>
      <c r="AD18" s="657">
        <f t="shared" ref="AD18" si="0">SUM(AD13:AJ17)</f>
        <v>241</v>
      </c>
      <c r="AE18" s="658"/>
      <c r="AF18" s="658"/>
      <c r="AG18" s="658"/>
      <c r="AH18" s="658"/>
      <c r="AI18" s="658"/>
      <c r="AJ18" s="659"/>
      <c r="AK18" s="657">
        <f t="shared" ref="AK18" si="1">SUM(AK13:AQ17)</f>
        <v>273</v>
      </c>
      <c r="AL18" s="658"/>
      <c r="AM18" s="658"/>
      <c r="AN18" s="658"/>
      <c r="AO18" s="658"/>
      <c r="AP18" s="658"/>
      <c r="AQ18" s="659"/>
      <c r="AR18" s="657">
        <f t="shared" ref="AR18" si="2">SUM(AR13:AX17)</f>
        <v>0</v>
      </c>
      <c r="AS18" s="658"/>
      <c r="AT18" s="658"/>
      <c r="AU18" s="658"/>
      <c r="AV18" s="658"/>
      <c r="AW18" s="658"/>
      <c r="AX18" s="660"/>
    </row>
    <row r="19" spans="1:50" ht="24.75" customHeight="1">
      <c r="A19" s="405"/>
      <c r="B19" s="406"/>
      <c r="C19" s="406"/>
      <c r="D19" s="406"/>
      <c r="E19" s="406"/>
      <c r="F19" s="407"/>
      <c r="G19" s="655" t="s">
        <v>10</v>
      </c>
      <c r="H19" s="656"/>
      <c r="I19" s="656"/>
      <c r="J19" s="656"/>
      <c r="K19" s="656"/>
      <c r="L19" s="656"/>
      <c r="M19" s="656"/>
      <c r="N19" s="656"/>
      <c r="O19" s="656"/>
      <c r="P19" s="184">
        <v>182</v>
      </c>
      <c r="Q19" s="185"/>
      <c r="R19" s="185"/>
      <c r="S19" s="185"/>
      <c r="T19" s="185"/>
      <c r="U19" s="185"/>
      <c r="V19" s="186"/>
      <c r="W19" s="184">
        <v>243</v>
      </c>
      <c r="X19" s="185"/>
      <c r="Y19" s="185"/>
      <c r="Z19" s="185"/>
      <c r="AA19" s="185"/>
      <c r="AB19" s="185"/>
      <c r="AC19" s="186"/>
      <c r="AD19" s="184">
        <v>241</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c r="A20" s="503"/>
      <c r="B20" s="504"/>
      <c r="C20" s="504"/>
      <c r="D20" s="504"/>
      <c r="E20" s="504"/>
      <c r="F20" s="505"/>
      <c r="G20" s="655" t="s">
        <v>11</v>
      </c>
      <c r="H20" s="656"/>
      <c r="I20" s="656"/>
      <c r="J20" s="656"/>
      <c r="K20" s="656"/>
      <c r="L20" s="656"/>
      <c r="M20" s="656"/>
      <c r="N20" s="656"/>
      <c r="O20" s="656"/>
      <c r="P20" s="661">
        <f>IF(P18=0, "-", P19/P18)</f>
        <v>1</v>
      </c>
      <c r="Q20" s="661"/>
      <c r="R20" s="661"/>
      <c r="S20" s="661"/>
      <c r="T20" s="661"/>
      <c r="U20" s="661"/>
      <c r="V20" s="661"/>
      <c r="W20" s="661">
        <f>IF(W18=0, "-", W19/W18)</f>
        <v>1</v>
      </c>
      <c r="X20" s="661"/>
      <c r="Y20" s="661"/>
      <c r="Z20" s="661"/>
      <c r="AA20" s="661"/>
      <c r="AB20" s="661"/>
      <c r="AC20" s="661"/>
      <c r="AD20" s="661">
        <f>IF(AD18=0, "-", AD19/AD18)</f>
        <v>1</v>
      </c>
      <c r="AE20" s="661"/>
      <c r="AF20" s="661"/>
      <c r="AG20" s="661"/>
      <c r="AH20" s="661"/>
      <c r="AI20" s="661"/>
      <c r="AJ20" s="661"/>
      <c r="AK20" s="632"/>
      <c r="AL20" s="632"/>
      <c r="AM20" s="632"/>
      <c r="AN20" s="632"/>
      <c r="AO20" s="632"/>
      <c r="AP20" s="632"/>
      <c r="AQ20" s="632"/>
      <c r="AR20" s="632"/>
      <c r="AS20" s="632"/>
      <c r="AT20" s="632"/>
      <c r="AU20" s="632"/>
      <c r="AV20" s="632"/>
      <c r="AW20" s="632"/>
      <c r="AX20" s="633"/>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36" customHeight="1">
      <c r="A23" s="139"/>
      <c r="B23" s="137"/>
      <c r="C23" s="137"/>
      <c r="D23" s="137"/>
      <c r="E23" s="137"/>
      <c r="F23" s="138"/>
      <c r="G23" s="83" t="s">
        <v>503</v>
      </c>
      <c r="H23" s="84"/>
      <c r="I23" s="84"/>
      <c r="J23" s="84"/>
      <c r="K23" s="84"/>
      <c r="L23" s="84"/>
      <c r="M23" s="84"/>
      <c r="N23" s="84"/>
      <c r="O23" s="85"/>
      <c r="P23" s="228" t="s">
        <v>499</v>
      </c>
      <c r="Q23" s="243"/>
      <c r="R23" s="243"/>
      <c r="S23" s="243"/>
      <c r="T23" s="243"/>
      <c r="U23" s="243"/>
      <c r="V23" s="243"/>
      <c r="W23" s="243"/>
      <c r="X23" s="244"/>
      <c r="Y23" s="237" t="s">
        <v>14</v>
      </c>
      <c r="Z23" s="238"/>
      <c r="AA23" s="239"/>
      <c r="AB23" s="176" t="s">
        <v>485</v>
      </c>
      <c r="AC23" s="177"/>
      <c r="AD23" s="177"/>
      <c r="AE23" s="97" t="s">
        <v>478</v>
      </c>
      <c r="AF23" s="98"/>
      <c r="AG23" s="98"/>
      <c r="AH23" s="98"/>
      <c r="AI23" s="99"/>
      <c r="AJ23" s="97" t="s">
        <v>478</v>
      </c>
      <c r="AK23" s="98"/>
      <c r="AL23" s="98"/>
      <c r="AM23" s="98"/>
      <c r="AN23" s="99"/>
      <c r="AO23" s="97">
        <v>6500</v>
      </c>
      <c r="AP23" s="98"/>
      <c r="AQ23" s="98"/>
      <c r="AR23" s="98"/>
      <c r="AS23" s="99"/>
      <c r="AT23" s="204"/>
      <c r="AU23" s="204"/>
      <c r="AV23" s="204"/>
      <c r="AW23" s="204"/>
      <c r="AX23" s="205"/>
    </row>
    <row r="24" spans="1:50" ht="36"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485</v>
      </c>
      <c r="AC24" s="206"/>
      <c r="AD24" s="206"/>
      <c r="AE24" s="97" t="s">
        <v>478</v>
      </c>
      <c r="AF24" s="98"/>
      <c r="AG24" s="98"/>
      <c r="AH24" s="98"/>
      <c r="AI24" s="99"/>
      <c r="AJ24" s="97" t="s">
        <v>480</v>
      </c>
      <c r="AK24" s="98"/>
      <c r="AL24" s="98"/>
      <c r="AM24" s="98"/>
      <c r="AN24" s="99"/>
      <c r="AO24" s="97">
        <v>6500</v>
      </c>
      <c r="AP24" s="98"/>
      <c r="AQ24" s="98"/>
      <c r="AR24" s="98"/>
      <c r="AS24" s="99"/>
      <c r="AT24" s="97">
        <v>7000</v>
      </c>
      <c r="AU24" s="98"/>
      <c r="AV24" s="98"/>
      <c r="AW24" s="98"/>
      <c r="AX24" s="357"/>
    </row>
    <row r="25" spans="1:50" ht="36"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478</v>
      </c>
      <c r="AF25" s="98"/>
      <c r="AG25" s="98"/>
      <c r="AH25" s="98"/>
      <c r="AI25" s="99"/>
      <c r="AJ25" s="97" t="s">
        <v>478</v>
      </c>
      <c r="AK25" s="98"/>
      <c r="AL25" s="98"/>
      <c r="AM25" s="98"/>
      <c r="AN25" s="99"/>
      <c r="AO25" s="97">
        <v>100</v>
      </c>
      <c r="AP25" s="98"/>
      <c r="AQ25" s="98"/>
      <c r="AR25" s="98"/>
      <c r="AS25" s="99"/>
      <c r="AT25" s="201"/>
      <c r="AU25" s="202"/>
      <c r="AV25" s="202"/>
      <c r="AW25" s="202"/>
      <c r="AX25" s="203"/>
    </row>
    <row r="26" spans="1:50" ht="18.7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32</v>
      </c>
      <c r="AV27" s="80"/>
      <c r="AW27" s="81" t="s">
        <v>360</v>
      </c>
      <c r="AX27" s="82"/>
    </row>
    <row r="28" spans="1:50" ht="35.25" customHeight="1">
      <c r="A28" s="139"/>
      <c r="B28" s="137"/>
      <c r="C28" s="137"/>
      <c r="D28" s="137"/>
      <c r="E28" s="137"/>
      <c r="F28" s="138"/>
      <c r="G28" s="83" t="s">
        <v>504</v>
      </c>
      <c r="H28" s="84"/>
      <c r="I28" s="84"/>
      <c r="J28" s="84"/>
      <c r="K28" s="84"/>
      <c r="L28" s="84"/>
      <c r="M28" s="84"/>
      <c r="N28" s="84"/>
      <c r="O28" s="85"/>
      <c r="P28" s="228" t="s">
        <v>502</v>
      </c>
      <c r="Q28" s="243"/>
      <c r="R28" s="243"/>
      <c r="S28" s="243"/>
      <c r="T28" s="243"/>
      <c r="U28" s="243"/>
      <c r="V28" s="243"/>
      <c r="W28" s="243"/>
      <c r="X28" s="244"/>
      <c r="Y28" s="237" t="s">
        <v>14</v>
      </c>
      <c r="Z28" s="238"/>
      <c r="AA28" s="239"/>
      <c r="AB28" s="176" t="s">
        <v>482</v>
      </c>
      <c r="AC28" s="177"/>
      <c r="AD28" s="177"/>
      <c r="AE28" s="97" t="s">
        <v>478</v>
      </c>
      <c r="AF28" s="98"/>
      <c r="AG28" s="98"/>
      <c r="AH28" s="98"/>
      <c r="AI28" s="99"/>
      <c r="AJ28" s="97" t="s">
        <v>480</v>
      </c>
      <c r="AK28" s="98"/>
      <c r="AL28" s="98"/>
      <c r="AM28" s="98"/>
      <c r="AN28" s="99"/>
      <c r="AO28" s="97">
        <v>250</v>
      </c>
      <c r="AP28" s="98"/>
      <c r="AQ28" s="98"/>
      <c r="AR28" s="98"/>
      <c r="AS28" s="99"/>
      <c r="AT28" s="204"/>
      <c r="AU28" s="204"/>
      <c r="AV28" s="204"/>
      <c r="AW28" s="204"/>
      <c r="AX28" s="205"/>
    </row>
    <row r="29" spans="1:50" ht="35.25"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28" t="s">
        <v>482</v>
      </c>
      <c r="AC29" s="206"/>
      <c r="AD29" s="206"/>
      <c r="AE29" s="97" t="s">
        <v>478</v>
      </c>
      <c r="AF29" s="98"/>
      <c r="AG29" s="98"/>
      <c r="AH29" s="98"/>
      <c r="AI29" s="99"/>
      <c r="AJ29" s="97" t="s">
        <v>480</v>
      </c>
      <c r="AK29" s="98"/>
      <c r="AL29" s="98"/>
      <c r="AM29" s="98"/>
      <c r="AN29" s="99"/>
      <c r="AO29" s="97">
        <v>250</v>
      </c>
      <c r="AP29" s="98"/>
      <c r="AQ29" s="98"/>
      <c r="AR29" s="98"/>
      <c r="AS29" s="99"/>
      <c r="AT29" s="97">
        <v>270</v>
      </c>
      <c r="AU29" s="98"/>
      <c r="AV29" s="98"/>
      <c r="AW29" s="98"/>
      <c r="AX29" s="357"/>
    </row>
    <row r="30" spans="1:50" ht="35.25"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478</v>
      </c>
      <c r="AF30" s="98"/>
      <c r="AG30" s="98"/>
      <c r="AH30" s="98"/>
      <c r="AI30" s="99"/>
      <c r="AJ30" s="97" t="s">
        <v>478</v>
      </c>
      <c r="AK30" s="98"/>
      <c r="AL30" s="98"/>
      <c r="AM30" s="98"/>
      <c r="AN30" s="99"/>
      <c r="AO30" s="97">
        <v>100</v>
      </c>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6"/>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6"/>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66"/>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6"/>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6"/>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66"/>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6"/>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6"/>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67"/>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5"/>
      <c r="B68" s="536"/>
      <c r="C68" s="536"/>
      <c r="D68" s="536"/>
      <c r="E68" s="536"/>
      <c r="F68" s="537"/>
      <c r="G68" s="228" t="s">
        <v>486</v>
      </c>
      <c r="H68" s="243"/>
      <c r="I68" s="243"/>
      <c r="J68" s="243"/>
      <c r="K68" s="243"/>
      <c r="L68" s="243"/>
      <c r="M68" s="243"/>
      <c r="N68" s="243"/>
      <c r="O68" s="243"/>
      <c r="P68" s="243"/>
      <c r="Q68" s="243"/>
      <c r="R68" s="243"/>
      <c r="S68" s="243"/>
      <c r="T68" s="243"/>
      <c r="U68" s="243"/>
      <c r="V68" s="243"/>
      <c r="W68" s="243"/>
      <c r="X68" s="244"/>
      <c r="Y68" s="625" t="s">
        <v>66</v>
      </c>
      <c r="Z68" s="626"/>
      <c r="AA68" s="627"/>
      <c r="AB68" s="120" t="s">
        <v>482</v>
      </c>
      <c r="AC68" s="121"/>
      <c r="AD68" s="122"/>
      <c r="AE68" s="97">
        <v>23</v>
      </c>
      <c r="AF68" s="98"/>
      <c r="AG68" s="98"/>
      <c r="AH68" s="98"/>
      <c r="AI68" s="99"/>
      <c r="AJ68" s="97">
        <v>27</v>
      </c>
      <c r="AK68" s="98"/>
      <c r="AL68" s="98"/>
      <c r="AM68" s="98"/>
      <c r="AN68" s="99"/>
      <c r="AO68" s="97">
        <v>24</v>
      </c>
      <c r="AP68" s="98"/>
      <c r="AQ68" s="98"/>
      <c r="AR68" s="98"/>
      <c r="AS68" s="99"/>
      <c r="AT68" s="547"/>
      <c r="AU68" s="547"/>
      <c r="AV68" s="547"/>
      <c r="AW68" s="547"/>
      <c r="AX68" s="548"/>
      <c r="AY68" s="10"/>
      <c r="AZ68" s="10"/>
      <c r="BA68" s="10"/>
      <c r="BB68" s="10"/>
      <c r="BC68" s="10"/>
    </row>
    <row r="69" spans="1:60" ht="22.5" customHeight="1">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482</v>
      </c>
      <c r="AC69" s="212"/>
      <c r="AD69" s="213"/>
      <c r="AE69" s="97">
        <v>23</v>
      </c>
      <c r="AF69" s="98"/>
      <c r="AG69" s="98"/>
      <c r="AH69" s="98"/>
      <c r="AI69" s="99"/>
      <c r="AJ69" s="97">
        <v>27</v>
      </c>
      <c r="AK69" s="98"/>
      <c r="AL69" s="98"/>
      <c r="AM69" s="98"/>
      <c r="AN69" s="99"/>
      <c r="AO69" s="97">
        <v>24</v>
      </c>
      <c r="AP69" s="98"/>
      <c r="AQ69" s="98"/>
      <c r="AR69" s="98"/>
      <c r="AS69" s="99"/>
      <c r="AT69" s="97"/>
      <c r="AU69" s="98"/>
      <c r="AV69" s="98"/>
      <c r="AW69" s="98"/>
      <c r="AX69" s="357"/>
      <c r="AY69" s="10"/>
      <c r="AZ69" s="10"/>
      <c r="BA69" s="10"/>
      <c r="BB69" s="10"/>
      <c r="BC69" s="10"/>
      <c r="BD69" s="10"/>
      <c r="BE69" s="10"/>
      <c r="BF69" s="10"/>
      <c r="BG69" s="10"/>
      <c r="BH69" s="10"/>
    </row>
    <row r="70" spans="1:60" ht="33" customHeight="1">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customHeight="1">
      <c r="A71" s="535"/>
      <c r="B71" s="536"/>
      <c r="C71" s="536"/>
      <c r="D71" s="536"/>
      <c r="E71" s="536"/>
      <c r="F71" s="537"/>
      <c r="G71" s="228" t="s">
        <v>481</v>
      </c>
      <c r="H71" s="243"/>
      <c r="I71" s="243"/>
      <c r="J71" s="243"/>
      <c r="K71" s="243"/>
      <c r="L71" s="243"/>
      <c r="M71" s="243"/>
      <c r="N71" s="243"/>
      <c r="O71" s="243"/>
      <c r="P71" s="243"/>
      <c r="Q71" s="243"/>
      <c r="R71" s="243"/>
      <c r="S71" s="243"/>
      <c r="T71" s="243"/>
      <c r="U71" s="243"/>
      <c r="V71" s="243"/>
      <c r="W71" s="243"/>
      <c r="X71" s="244"/>
      <c r="Y71" s="668" t="s">
        <v>66</v>
      </c>
      <c r="Z71" s="669"/>
      <c r="AA71" s="670"/>
      <c r="AB71" s="120" t="s">
        <v>482</v>
      </c>
      <c r="AC71" s="121"/>
      <c r="AD71" s="122"/>
      <c r="AE71" s="97">
        <v>17</v>
      </c>
      <c r="AF71" s="98"/>
      <c r="AG71" s="98"/>
      <c r="AH71" s="98"/>
      <c r="AI71" s="99"/>
      <c r="AJ71" s="97">
        <v>16</v>
      </c>
      <c r="AK71" s="98"/>
      <c r="AL71" s="98"/>
      <c r="AM71" s="98"/>
      <c r="AN71" s="99"/>
      <c r="AO71" s="97">
        <v>12</v>
      </c>
      <c r="AP71" s="98"/>
      <c r="AQ71" s="98"/>
      <c r="AR71" s="98"/>
      <c r="AS71" s="99"/>
      <c r="AT71" s="547"/>
      <c r="AU71" s="547"/>
      <c r="AV71" s="547"/>
      <c r="AW71" s="547"/>
      <c r="AX71" s="548"/>
      <c r="AY71" s="10"/>
      <c r="AZ71" s="10"/>
      <c r="BA71" s="10"/>
      <c r="BB71" s="10"/>
      <c r="BC71" s="10"/>
    </row>
    <row r="72" spans="1:60" ht="22.5" customHeight="1">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1"/>
      <c r="AA72" s="672"/>
      <c r="AB72" s="211" t="s">
        <v>482</v>
      </c>
      <c r="AC72" s="212"/>
      <c r="AD72" s="213"/>
      <c r="AE72" s="97">
        <v>17</v>
      </c>
      <c r="AF72" s="98"/>
      <c r="AG72" s="98"/>
      <c r="AH72" s="98"/>
      <c r="AI72" s="99"/>
      <c r="AJ72" s="97">
        <v>16</v>
      </c>
      <c r="AK72" s="98"/>
      <c r="AL72" s="98"/>
      <c r="AM72" s="98"/>
      <c r="AN72" s="99"/>
      <c r="AO72" s="97">
        <v>12</v>
      </c>
      <c r="AP72" s="98"/>
      <c r="AQ72" s="98"/>
      <c r="AR72" s="98"/>
      <c r="AS72" s="99"/>
      <c r="AT72" s="97"/>
      <c r="AU72" s="98"/>
      <c r="AV72" s="98"/>
      <c r="AW72" s="98"/>
      <c r="AX72" s="357"/>
      <c r="AY72" s="10"/>
      <c r="AZ72" s="10"/>
      <c r="BA72" s="10"/>
      <c r="BB72" s="10"/>
      <c r="BC72" s="10"/>
      <c r="BD72" s="10"/>
      <c r="BE72" s="10"/>
      <c r="BF72" s="10"/>
      <c r="BG72" s="10"/>
      <c r="BH72" s="10"/>
    </row>
    <row r="73" spans="1:60" ht="31.7" hidden="1" customHeight="1">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516</v>
      </c>
      <c r="H83" s="304"/>
      <c r="I83" s="304"/>
      <c r="J83" s="304"/>
      <c r="K83" s="304"/>
      <c r="L83" s="304"/>
      <c r="M83" s="304"/>
      <c r="N83" s="304"/>
      <c r="O83" s="304"/>
      <c r="P83" s="304"/>
      <c r="Q83" s="304"/>
      <c r="R83" s="304"/>
      <c r="S83" s="304"/>
      <c r="T83" s="304"/>
      <c r="U83" s="304"/>
      <c r="V83" s="304"/>
      <c r="W83" s="304"/>
      <c r="X83" s="304"/>
      <c r="Y83" s="544" t="s">
        <v>17</v>
      </c>
      <c r="Z83" s="545"/>
      <c r="AA83" s="546"/>
      <c r="AB83" s="673" t="s">
        <v>520</v>
      </c>
      <c r="AC83" s="124"/>
      <c r="AD83" s="125"/>
      <c r="AE83" s="214">
        <v>4.9000000000000004</v>
      </c>
      <c r="AF83" s="215"/>
      <c r="AG83" s="215"/>
      <c r="AH83" s="215"/>
      <c r="AI83" s="215"/>
      <c r="AJ83" s="214">
        <v>4.5999999999999996</v>
      </c>
      <c r="AK83" s="215"/>
      <c r="AL83" s="215"/>
      <c r="AM83" s="215"/>
      <c r="AN83" s="215"/>
      <c r="AO83" s="214">
        <v>4.4000000000000004</v>
      </c>
      <c r="AP83" s="215"/>
      <c r="AQ83" s="215"/>
      <c r="AR83" s="215"/>
      <c r="AS83" s="215"/>
      <c r="AT83" s="97" t="s">
        <v>505</v>
      </c>
      <c r="AU83" s="98"/>
      <c r="AV83" s="98"/>
      <c r="AW83" s="98"/>
      <c r="AX83" s="357"/>
    </row>
    <row r="84" spans="1:60" ht="63"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466</v>
      </c>
      <c r="AC84" s="101"/>
      <c r="AD84" s="102"/>
      <c r="AE84" s="100" t="s">
        <v>519</v>
      </c>
      <c r="AF84" s="101"/>
      <c r="AG84" s="101"/>
      <c r="AH84" s="101"/>
      <c r="AI84" s="102"/>
      <c r="AJ84" s="100" t="s">
        <v>517</v>
      </c>
      <c r="AK84" s="101"/>
      <c r="AL84" s="101"/>
      <c r="AM84" s="101"/>
      <c r="AN84" s="102"/>
      <c r="AO84" s="100" t="s">
        <v>518</v>
      </c>
      <c r="AP84" s="101"/>
      <c r="AQ84" s="101"/>
      <c r="AR84" s="101"/>
      <c r="AS84" s="102"/>
      <c r="AT84" s="100" t="s">
        <v>506</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35.25" customHeight="1">
      <c r="A98" s="609"/>
      <c r="B98" s="610"/>
      <c r="C98" s="541" t="s">
        <v>483</v>
      </c>
      <c r="D98" s="542"/>
      <c r="E98" s="542"/>
      <c r="F98" s="542"/>
      <c r="G98" s="542"/>
      <c r="H98" s="542"/>
      <c r="I98" s="542"/>
      <c r="J98" s="542"/>
      <c r="K98" s="543"/>
      <c r="L98" s="184">
        <v>273</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1"/>
      <c r="B104" s="612"/>
      <c r="C104" s="598" t="s">
        <v>22</v>
      </c>
      <c r="D104" s="599"/>
      <c r="E104" s="599"/>
      <c r="F104" s="599"/>
      <c r="G104" s="599"/>
      <c r="H104" s="599"/>
      <c r="I104" s="599"/>
      <c r="J104" s="599"/>
      <c r="K104" s="600"/>
      <c r="L104" s="601">
        <f>SUM(L98:Q103)</f>
        <v>273</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81" customHeight="1">
      <c r="A108" s="649" t="s">
        <v>312</v>
      </c>
      <c r="B108" s="650"/>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476</v>
      </c>
      <c r="AE108" s="351"/>
      <c r="AF108" s="351"/>
      <c r="AG108" s="347" t="s">
        <v>487</v>
      </c>
      <c r="AH108" s="348"/>
      <c r="AI108" s="348"/>
      <c r="AJ108" s="348"/>
      <c r="AK108" s="348"/>
      <c r="AL108" s="348"/>
      <c r="AM108" s="348"/>
      <c r="AN108" s="348"/>
      <c r="AO108" s="348"/>
      <c r="AP108" s="348"/>
      <c r="AQ108" s="348"/>
      <c r="AR108" s="348"/>
      <c r="AS108" s="348"/>
      <c r="AT108" s="348"/>
      <c r="AU108" s="348"/>
      <c r="AV108" s="348"/>
      <c r="AW108" s="348"/>
      <c r="AX108" s="349"/>
    </row>
    <row r="109" spans="1:50" ht="81" customHeight="1">
      <c r="A109" s="651"/>
      <c r="B109" s="652"/>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476</v>
      </c>
      <c r="AE109" s="303"/>
      <c r="AF109" s="303"/>
      <c r="AG109" s="282" t="s">
        <v>507</v>
      </c>
      <c r="AH109" s="259"/>
      <c r="AI109" s="259"/>
      <c r="AJ109" s="259"/>
      <c r="AK109" s="259"/>
      <c r="AL109" s="259"/>
      <c r="AM109" s="259"/>
      <c r="AN109" s="259"/>
      <c r="AO109" s="259"/>
      <c r="AP109" s="259"/>
      <c r="AQ109" s="259"/>
      <c r="AR109" s="259"/>
      <c r="AS109" s="259"/>
      <c r="AT109" s="259"/>
      <c r="AU109" s="259"/>
      <c r="AV109" s="259"/>
      <c r="AW109" s="259"/>
      <c r="AX109" s="283"/>
    </row>
    <row r="110" spans="1:50" ht="81" customHeight="1">
      <c r="A110" s="653"/>
      <c r="B110" s="654"/>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476</v>
      </c>
      <c r="AE110" s="333"/>
      <c r="AF110" s="333"/>
      <c r="AG110" s="342" t="s">
        <v>488</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489</v>
      </c>
      <c r="AE111" s="277"/>
      <c r="AF111" s="277"/>
      <c r="AG111" s="648"/>
      <c r="AH111" s="280"/>
      <c r="AI111" s="280"/>
      <c r="AJ111" s="280"/>
      <c r="AK111" s="280"/>
      <c r="AL111" s="280"/>
      <c r="AM111" s="280"/>
      <c r="AN111" s="280"/>
      <c r="AO111" s="280"/>
      <c r="AP111" s="280"/>
      <c r="AQ111" s="280"/>
      <c r="AR111" s="280"/>
      <c r="AS111" s="280"/>
      <c r="AT111" s="280"/>
      <c r="AU111" s="280"/>
      <c r="AV111" s="280"/>
      <c r="AW111" s="280"/>
      <c r="AX111" s="281"/>
    </row>
    <row r="112" spans="1:50" ht="85.5"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476</v>
      </c>
      <c r="AE112" s="303"/>
      <c r="AF112" s="303"/>
      <c r="AG112" s="282" t="s">
        <v>490</v>
      </c>
      <c r="AH112" s="259"/>
      <c r="AI112" s="259"/>
      <c r="AJ112" s="259"/>
      <c r="AK112" s="259"/>
      <c r="AL112" s="259"/>
      <c r="AM112" s="259"/>
      <c r="AN112" s="259"/>
      <c r="AO112" s="259"/>
      <c r="AP112" s="259"/>
      <c r="AQ112" s="259"/>
      <c r="AR112" s="259"/>
      <c r="AS112" s="259"/>
      <c r="AT112" s="259"/>
      <c r="AU112" s="259"/>
      <c r="AV112" s="259"/>
      <c r="AW112" s="259"/>
      <c r="AX112" s="283"/>
    </row>
    <row r="113" spans="1:64" ht="60"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476</v>
      </c>
      <c r="AE113" s="303"/>
      <c r="AF113" s="303"/>
      <c r="AG113" s="282" t="s">
        <v>514</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489</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56.2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476</v>
      </c>
      <c r="AE115" s="303"/>
      <c r="AF115" s="303"/>
      <c r="AG115" s="282" t="s">
        <v>511</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489</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56.2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476</v>
      </c>
      <c r="AE117" s="333"/>
      <c r="AF117" s="337"/>
      <c r="AG117" s="343" t="s">
        <v>508</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60"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476</v>
      </c>
      <c r="AE118" s="277"/>
      <c r="AF118" s="278"/>
      <c r="AG118" s="279" t="s">
        <v>513</v>
      </c>
      <c r="AH118" s="280"/>
      <c r="AI118" s="280"/>
      <c r="AJ118" s="280"/>
      <c r="AK118" s="280"/>
      <c r="AL118" s="280"/>
      <c r="AM118" s="280"/>
      <c r="AN118" s="280"/>
      <c r="AO118" s="280"/>
      <c r="AP118" s="280"/>
      <c r="AQ118" s="280"/>
      <c r="AR118" s="280"/>
      <c r="AS118" s="280"/>
      <c r="AT118" s="280"/>
      <c r="AU118" s="280"/>
      <c r="AV118" s="280"/>
      <c r="AW118" s="280"/>
      <c r="AX118" s="281"/>
    </row>
    <row r="119" spans="1:64" ht="56.2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476</v>
      </c>
      <c r="AE119" s="353"/>
      <c r="AF119" s="353"/>
      <c r="AG119" s="282" t="s">
        <v>512</v>
      </c>
      <c r="AH119" s="259"/>
      <c r="AI119" s="259"/>
      <c r="AJ119" s="259"/>
      <c r="AK119" s="259"/>
      <c r="AL119" s="259"/>
      <c r="AM119" s="259"/>
      <c r="AN119" s="259"/>
      <c r="AO119" s="259"/>
      <c r="AP119" s="259"/>
      <c r="AQ119" s="259"/>
      <c r="AR119" s="259"/>
      <c r="AS119" s="259"/>
      <c r="AT119" s="259"/>
      <c r="AU119" s="259"/>
      <c r="AV119" s="259"/>
      <c r="AW119" s="259"/>
      <c r="AX119" s="283"/>
    </row>
    <row r="120" spans="1:64" ht="60"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476</v>
      </c>
      <c r="AE120" s="303"/>
      <c r="AF120" s="303"/>
      <c r="AG120" s="282" t="s">
        <v>500</v>
      </c>
      <c r="AH120" s="259"/>
      <c r="AI120" s="259"/>
      <c r="AJ120" s="259"/>
      <c r="AK120" s="259"/>
      <c r="AL120" s="259"/>
      <c r="AM120" s="259"/>
      <c r="AN120" s="259"/>
      <c r="AO120" s="259"/>
      <c r="AP120" s="259"/>
      <c r="AQ120" s="259"/>
      <c r="AR120" s="259"/>
      <c r="AS120" s="259"/>
      <c r="AT120" s="259"/>
      <c r="AU120" s="259"/>
      <c r="AV120" s="259"/>
      <c r="AW120" s="259"/>
      <c r="AX120" s="283"/>
    </row>
    <row r="121" spans="1:64" ht="60"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476</v>
      </c>
      <c r="AE121" s="303"/>
      <c r="AF121" s="303"/>
      <c r="AG121" s="342" t="s">
        <v>501</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489</v>
      </c>
      <c r="AE122" s="277"/>
      <c r="AF122" s="277"/>
      <c r="AG122" s="323" t="s">
        <v>478</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102.75" customHeight="1">
      <c r="A126" s="263" t="s">
        <v>58</v>
      </c>
      <c r="B126" s="393"/>
      <c r="C126" s="383" t="s">
        <v>64</v>
      </c>
      <c r="D126" s="431"/>
      <c r="E126" s="431"/>
      <c r="F126" s="432"/>
      <c r="G126" s="387" t="s">
        <v>515</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85" t="s">
        <v>68</v>
      </c>
      <c r="D127" s="586"/>
      <c r="E127" s="586"/>
      <c r="F127" s="587"/>
      <c r="G127" s="588" t="s">
        <v>491</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4" t="s">
        <v>224</v>
      </c>
      <c r="B137" s="320"/>
      <c r="C137" s="320"/>
      <c r="D137" s="320"/>
      <c r="E137" s="320"/>
      <c r="F137" s="320"/>
      <c r="G137" s="549" t="s">
        <v>509</v>
      </c>
      <c r="H137" s="550"/>
      <c r="I137" s="550"/>
      <c r="J137" s="550"/>
      <c r="K137" s="550"/>
      <c r="L137" s="550"/>
      <c r="M137" s="550"/>
      <c r="N137" s="550"/>
      <c r="O137" s="550"/>
      <c r="P137" s="551"/>
      <c r="Q137" s="320" t="s">
        <v>225</v>
      </c>
      <c r="R137" s="320"/>
      <c r="S137" s="320"/>
      <c r="T137" s="320"/>
      <c r="U137" s="320"/>
      <c r="V137" s="320"/>
      <c r="W137" s="549" t="s">
        <v>496</v>
      </c>
      <c r="X137" s="550"/>
      <c r="Y137" s="550"/>
      <c r="Z137" s="550"/>
      <c r="AA137" s="550"/>
      <c r="AB137" s="550"/>
      <c r="AC137" s="550"/>
      <c r="AD137" s="550"/>
      <c r="AE137" s="550"/>
      <c r="AF137" s="551"/>
      <c r="AG137" s="320" t="s">
        <v>226</v>
      </c>
      <c r="AH137" s="320"/>
      <c r="AI137" s="320"/>
      <c r="AJ137" s="320"/>
      <c r="AK137" s="320"/>
      <c r="AL137" s="320"/>
      <c r="AM137" s="521" t="s">
        <v>496</v>
      </c>
      <c r="AN137" s="522"/>
      <c r="AO137" s="522"/>
      <c r="AP137" s="522"/>
      <c r="AQ137" s="522"/>
      <c r="AR137" s="522"/>
      <c r="AS137" s="522"/>
      <c r="AT137" s="522"/>
      <c r="AU137" s="522"/>
      <c r="AV137" s="523"/>
      <c r="AW137" s="12"/>
      <c r="AX137" s="13"/>
    </row>
    <row r="138" spans="1:50" ht="19.899999999999999" customHeight="1" thickBot="1">
      <c r="A138" s="525" t="s">
        <v>227</v>
      </c>
      <c r="B138" s="429"/>
      <c r="C138" s="429"/>
      <c r="D138" s="429"/>
      <c r="E138" s="429"/>
      <c r="F138" s="429"/>
      <c r="G138" s="317" t="s">
        <v>497</v>
      </c>
      <c r="H138" s="318"/>
      <c r="I138" s="318"/>
      <c r="J138" s="318"/>
      <c r="K138" s="318"/>
      <c r="L138" s="318"/>
      <c r="M138" s="318"/>
      <c r="N138" s="318"/>
      <c r="O138" s="318"/>
      <c r="P138" s="319"/>
      <c r="Q138" s="429" t="s">
        <v>228</v>
      </c>
      <c r="R138" s="429"/>
      <c r="S138" s="429"/>
      <c r="T138" s="429"/>
      <c r="U138" s="429"/>
      <c r="V138" s="429"/>
      <c r="W138" s="317" t="s">
        <v>510</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thickBo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492</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c r="A180" s="370"/>
      <c r="B180" s="371"/>
      <c r="C180" s="371"/>
      <c r="D180" s="371"/>
      <c r="E180" s="371"/>
      <c r="F180" s="372"/>
      <c r="G180" s="361" t="s">
        <v>493</v>
      </c>
      <c r="H180" s="362"/>
      <c r="I180" s="362"/>
      <c r="J180" s="362"/>
      <c r="K180" s="363"/>
      <c r="L180" s="364" t="s">
        <v>472</v>
      </c>
      <c r="M180" s="365"/>
      <c r="N180" s="365"/>
      <c r="O180" s="365"/>
      <c r="P180" s="365"/>
      <c r="Q180" s="365"/>
      <c r="R180" s="365"/>
      <c r="S180" s="365"/>
      <c r="T180" s="365"/>
      <c r="U180" s="365"/>
      <c r="V180" s="365"/>
      <c r="W180" s="365"/>
      <c r="X180" s="366"/>
      <c r="Y180" s="396">
        <v>241</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customHeight="1">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241</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hidden="1" customHeight="1">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hidden="1" customHeight="1">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hidden="1"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hidden="1"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hidden="1"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hidden="1"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hidden="1"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hidden="1"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hidden="1"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hidden="1"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hidden="1"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hidden="1" customHeight="1" thickBot="1">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hidden="1" customHeight="1">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hidden="1"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hidden="1"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hidden="1"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hidden="1"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hidden="1"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hidden="1"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hidden="1"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hidden="1"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hidden="1"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hidden="1"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hidden="1" customHeight="1" thickBot="1">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hidden="1" customHeight="1">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hidden="1"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hidden="1"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hidden="1"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hidden="1"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hidden="1"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hidden="1"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hidden="1"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hidden="1"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hidden="1"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hidden="1" customHeight="1">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hidden="1" customHeight="1" thickBot="1">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57" customHeight="1">
      <c r="A236" s="574">
        <v>1</v>
      </c>
      <c r="B236" s="574">
        <v>1</v>
      </c>
      <c r="C236" s="576" t="s">
        <v>494</v>
      </c>
      <c r="D236" s="575"/>
      <c r="E236" s="575"/>
      <c r="F236" s="575"/>
      <c r="G236" s="575"/>
      <c r="H236" s="575"/>
      <c r="I236" s="575"/>
      <c r="J236" s="575"/>
      <c r="K236" s="575"/>
      <c r="L236" s="575"/>
      <c r="M236" s="576" t="s">
        <v>495</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241</v>
      </c>
      <c r="AL236" s="578"/>
      <c r="AM236" s="578"/>
      <c r="AN236" s="578"/>
      <c r="AO236" s="578"/>
      <c r="AP236" s="579"/>
      <c r="AQ236" s="576" t="s">
        <v>478</v>
      </c>
      <c r="AR236" s="575"/>
      <c r="AS236" s="575"/>
      <c r="AT236" s="575"/>
      <c r="AU236" s="577" t="s">
        <v>480</v>
      </c>
      <c r="AV236" s="578"/>
      <c r="AW236" s="578"/>
      <c r="AX236" s="579"/>
    </row>
    <row r="237" spans="1:50" ht="24" customHeight="1">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c r="A238" s="574">
        <v>3</v>
      </c>
      <c r="B238" s="574">
        <v>1</v>
      </c>
      <c r="C238" s="575"/>
      <c r="D238" s="575"/>
      <c r="E238" s="575"/>
      <c r="F238" s="575"/>
      <c r="G238" s="575"/>
      <c r="H238" s="575"/>
      <c r="I238" s="575"/>
      <c r="J238" s="575"/>
      <c r="K238" s="575"/>
      <c r="L238" s="575"/>
      <c r="M238" s="685"/>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6"/>
      <c r="AK238" s="577"/>
      <c r="AL238" s="578"/>
      <c r="AM238" s="578"/>
      <c r="AN238" s="578"/>
      <c r="AO238" s="578"/>
      <c r="AP238" s="579"/>
      <c r="AQ238" s="576"/>
      <c r="AR238" s="575"/>
      <c r="AS238" s="575"/>
      <c r="AT238" s="575"/>
      <c r="AU238" s="577"/>
      <c r="AV238" s="578"/>
      <c r="AW238" s="578"/>
      <c r="AX238" s="579"/>
    </row>
    <row r="239" spans="1:50" ht="24" hidden="1" customHeight="1">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hidden="1" customHeight="1">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hidden="1" customHeight="1">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hidden="1" customHeight="1">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hidden="1" customHeight="1">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hidden="1" customHeight="1">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hidden="1" customHeight="1">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hidden="1" customHeight="1">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hidden="1" customHeight="1">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hidden="1" customHeight="1">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hidden="1" customHeight="1">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72" max="16383" man="1"/>
    <brk id="121"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8" sqref="Q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476</v>
      </c>
      <c r="R8" s="15" t="str">
        <f t="shared" si="3"/>
        <v>その他</v>
      </c>
      <c r="S8" s="15" t="str">
        <f t="shared" si="4"/>
        <v>その他</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476</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468</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0" t="s">
        <v>34</v>
      </c>
      <c r="B2" s="711"/>
      <c r="C2" s="711"/>
      <c r="D2" s="711"/>
      <c r="E2" s="711"/>
      <c r="F2" s="712"/>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4"/>
      <c r="B3" s="705"/>
      <c r="C3" s="705"/>
      <c r="D3" s="705"/>
      <c r="E3" s="705"/>
      <c r="F3" s="706"/>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c r="A4" s="704"/>
      <c r="B4" s="705"/>
      <c r="C4" s="705"/>
      <c r="D4" s="705"/>
      <c r="E4" s="705"/>
      <c r="F4" s="706"/>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c r="A5" s="704"/>
      <c r="B5" s="705"/>
      <c r="C5" s="705"/>
      <c r="D5" s="705"/>
      <c r="E5" s="705"/>
      <c r="F5" s="706"/>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c r="A6" s="704"/>
      <c r="B6" s="705"/>
      <c r="C6" s="705"/>
      <c r="D6" s="705"/>
      <c r="E6" s="705"/>
      <c r="F6" s="706"/>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c r="A7" s="704"/>
      <c r="B7" s="705"/>
      <c r="C7" s="705"/>
      <c r="D7" s="705"/>
      <c r="E7" s="705"/>
      <c r="F7" s="706"/>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c r="A8" s="704"/>
      <c r="B8" s="705"/>
      <c r="C8" s="705"/>
      <c r="D8" s="705"/>
      <c r="E8" s="705"/>
      <c r="F8" s="706"/>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c r="A9" s="704"/>
      <c r="B9" s="705"/>
      <c r="C9" s="705"/>
      <c r="D9" s="705"/>
      <c r="E9" s="705"/>
      <c r="F9" s="706"/>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c r="A10" s="704"/>
      <c r="B10" s="705"/>
      <c r="C10" s="705"/>
      <c r="D10" s="705"/>
      <c r="E10" s="705"/>
      <c r="F10" s="706"/>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c r="A11" s="704"/>
      <c r="B11" s="705"/>
      <c r="C11" s="705"/>
      <c r="D11" s="705"/>
      <c r="E11" s="705"/>
      <c r="F11" s="706"/>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c r="A12" s="704"/>
      <c r="B12" s="705"/>
      <c r="C12" s="705"/>
      <c r="D12" s="705"/>
      <c r="E12" s="705"/>
      <c r="F12" s="706"/>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c r="A13" s="704"/>
      <c r="B13" s="705"/>
      <c r="C13" s="705"/>
      <c r="D13" s="705"/>
      <c r="E13" s="705"/>
      <c r="F13" s="706"/>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c r="A14" s="704"/>
      <c r="B14" s="705"/>
      <c r="C14" s="705"/>
      <c r="D14" s="705"/>
      <c r="E14" s="705"/>
      <c r="F14" s="706"/>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c r="A15" s="704"/>
      <c r="B15" s="705"/>
      <c r="C15" s="705"/>
      <c r="D15" s="705"/>
      <c r="E15" s="705"/>
      <c r="F15" s="706"/>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4"/>
      <c r="B16" s="705"/>
      <c r="C16" s="705"/>
      <c r="D16" s="705"/>
      <c r="E16" s="705"/>
      <c r="F16" s="706"/>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c r="A17" s="704"/>
      <c r="B17" s="705"/>
      <c r="C17" s="705"/>
      <c r="D17" s="705"/>
      <c r="E17" s="705"/>
      <c r="F17" s="706"/>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c r="A18" s="704"/>
      <c r="B18" s="705"/>
      <c r="C18" s="705"/>
      <c r="D18" s="705"/>
      <c r="E18" s="705"/>
      <c r="F18" s="706"/>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c r="A19" s="704"/>
      <c r="B19" s="705"/>
      <c r="C19" s="705"/>
      <c r="D19" s="705"/>
      <c r="E19" s="705"/>
      <c r="F19" s="706"/>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c r="A20" s="704"/>
      <c r="B20" s="705"/>
      <c r="C20" s="705"/>
      <c r="D20" s="705"/>
      <c r="E20" s="705"/>
      <c r="F20" s="706"/>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c r="A21" s="704"/>
      <c r="B21" s="705"/>
      <c r="C21" s="705"/>
      <c r="D21" s="705"/>
      <c r="E21" s="705"/>
      <c r="F21" s="706"/>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c r="A22" s="704"/>
      <c r="B22" s="705"/>
      <c r="C22" s="705"/>
      <c r="D22" s="705"/>
      <c r="E22" s="705"/>
      <c r="F22" s="706"/>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c r="A23" s="704"/>
      <c r="B23" s="705"/>
      <c r="C23" s="705"/>
      <c r="D23" s="705"/>
      <c r="E23" s="705"/>
      <c r="F23" s="706"/>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c r="A24" s="704"/>
      <c r="B24" s="705"/>
      <c r="C24" s="705"/>
      <c r="D24" s="705"/>
      <c r="E24" s="705"/>
      <c r="F24" s="706"/>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c r="A25" s="704"/>
      <c r="B25" s="705"/>
      <c r="C25" s="705"/>
      <c r="D25" s="705"/>
      <c r="E25" s="705"/>
      <c r="F25" s="706"/>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c r="A26" s="704"/>
      <c r="B26" s="705"/>
      <c r="C26" s="705"/>
      <c r="D26" s="705"/>
      <c r="E26" s="705"/>
      <c r="F26" s="706"/>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c r="A27" s="704"/>
      <c r="B27" s="705"/>
      <c r="C27" s="705"/>
      <c r="D27" s="705"/>
      <c r="E27" s="705"/>
      <c r="F27" s="706"/>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c r="A28" s="704"/>
      <c r="B28" s="705"/>
      <c r="C28" s="705"/>
      <c r="D28" s="705"/>
      <c r="E28" s="705"/>
      <c r="F28" s="706"/>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4"/>
      <c r="B29" s="705"/>
      <c r="C29" s="705"/>
      <c r="D29" s="705"/>
      <c r="E29" s="705"/>
      <c r="F29" s="706"/>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c r="A30" s="704"/>
      <c r="B30" s="705"/>
      <c r="C30" s="705"/>
      <c r="D30" s="705"/>
      <c r="E30" s="705"/>
      <c r="F30" s="706"/>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c r="A31" s="704"/>
      <c r="B31" s="705"/>
      <c r="C31" s="705"/>
      <c r="D31" s="705"/>
      <c r="E31" s="705"/>
      <c r="F31" s="706"/>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c r="A32" s="704"/>
      <c r="B32" s="705"/>
      <c r="C32" s="705"/>
      <c r="D32" s="705"/>
      <c r="E32" s="705"/>
      <c r="F32" s="706"/>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c r="A33" s="704"/>
      <c r="B33" s="705"/>
      <c r="C33" s="705"/>
      <c r="D33" s="705"/>
      <c r="E33" s="705"/>
      <c r="F33" s="706"/>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c r="A34" s="704"/>
      <c r="B34" s="705"/>
      <c r="C34" s="705"/>
      <c r="D34" s="705"/>
      <c r="E34" s="705"/>
      <c r="F34" s="706"/>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c r="A35" s="704"/>
      <c r="B35" s="705"/>
      <c r="C35" s="705"/>
      <c r="D35" s="705"/>
      <c r="E35" s="705"/>
      <c r="F35" s="706"/>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c r="A36" s="704"/>
      <c r="B36" s="705"/>
      <c r="C36" s="705"/>
      <c r="D36" s="705"/>
      <c r="E36" s="705"/>
      <c r="F36" s="706"/>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c r="A37" s="704"/>
      <c r="B37" s="705"/>
      <c r="C37" s="705"/>
      <c r="D37" s="705"/>
      <c r="E37" s="705"/>
      <c r="F37" s="706"/>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c r="A38" s="704"/>
      <c r="B38" s="705"/>
      <c r="C38" s="705"/>
      <c r="D38" s="705"/>
      <c r="E38" s="705"/>
      <c r="F38" s="706"/>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c r="A39" s="704"/>
      <c r="B39" s="705"/>
      <c r="C39" s="705"/>
      <c r="D39" s="705"/>
      <c r="E39" s="705"/>
      <c r="F39" s="706"/>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c r="A40" s="704"/>
      <c r="B40" s="705"/>
      <c r="C40" s="705"/>
      <c r="D40" s="705"/>
      <c r="E40" s="705"/>
      <c r="F40" s="706"/>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c r="A41" s="704"/>
      <c r="B41" s="705"/>
      <c r="C41" s="705"/>
      <c r="D41" s="705"/>
      <c r="E41" s="705"/>
      <c r="F41" s="706"/>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4"/>
      <c r="B42" s="705"/>
      <c r="C42" s="705"/>
      <c r="D42" s="705"/>
      <c r="E42" s="705"/>
      <c r="F42" s="706"/>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c r="A43" s="704"/>
      <c r="B43" s="705"/>
      <c r="C43" s="705"/>
      <c r="D43" s="705"/>
      <c r="E43" s="705"/>
      <c r="F43" s="706"/>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c r="A44" s="704"/>
      <c r="B44" s="705"/>
      <c r="C44" s="705"/>
      <c r="D44" s="705"/>
      <c r="E44" s="705"/>
      <c r="F44" s="706"/>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c r="A45" s="704"/>
      <c r="B45" s="705"/>
      <c r="C45" s="705"/>
      <c r="D45" s="705"/>
      <c r="E45" s="705"/>
      <c r="F45" s="706"/>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c r="A46" s="704"/>
      <c r="B46" s="705"/>
      <c r="C46" s="705"/>
      <c r="D46" s="705"/>
      <c r="E46" s="705"/>
      <c r="F46" s="706"/>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c r="A47" s="704"/>
      <c r="B47" s="705"/>
      <c r="C47" s="705"/>
      <c r="D47" s="705"/>
      <c r="E47" s="705"/>
      <c r="F47" s="706"/>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c r="A48" s="704"/>
      <c r="B48" s="705"/>
      <c r="C48" s="705"/>
      <c r="D48" s="705"/>
      <c r="E48" s="705"/>
      <c r="F48" s="706"/>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c r="A49" s="704"/>
      <c r="B49" s="705"/>
      <c r="C49" s="705"/>
      <c r="D49" s="705"/>
      <c r="E49" s="705"/>
      <c r="F49" s="706"/>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c r="A50" s="704"/>
      <c r="B50" s="705"/>
      <c r="C50" s="705"/>
      <c r="D50" s="705"/>
      <c r="E50" s="705"/>
      <c r="F50" s="706"/>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c r="A51" s="704"/>
      <c r="B51" s="705"/>
      <c r="C51" s="705"/>
      <c r="D51" s="705"/>
      <c r="E51" s="705"/>
      <c r="F51" s="706"/>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c r="A52" s="704"/>
      <c r="B52" s="705"/>
      <c r="C52" s="705"/>
      <c r="D52" s="705"/>
      <c r="E52" s="705"/>
      <c r="F52" s="706"/>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row r="55" spans="1:50" ht="30" customHeight="1">
      <c r="A55" s="710" t="s">
        <v>34</v>
      </c>
      <c r="B55" s="711"/>
      <c r="C55" s="711"/>
      <c r="D55" s="711"/>
      <c r="E55" s="711"/>
      <c r="F55" s="712"/>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4"/>
      <c r="B56" s="705"/>
      <c r="C56" s="705"/>
      <c r="D56" s="705"/>
      <c r="E56" s="705"/>
      <c r="F56" s="706"/>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c r="A57" s="704"/>
      <c r="B57" s="705"/>
      <c r="C57" s="705"/>
      <c r="D57" s="705"/>
      <c r="E57" s="705"/>
      <c r="F57" s="706"/>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c r="A58" s="704"/>
      <c r="B58" s="705"/>
      <c r="C58" s="705"/>
      <c r="D58" s="705"/>
      <c r="E58" s="705"/>
      <c r="F58" s="706"/>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c r="A59" s="704"/>
      <c r="B59" s="705"/>
      <c r="C59" s="705"/>
      <c r="D59" s="705"/>
      <c r="E59" s="705"/>
      <c r="F59" s="706"/>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c r="A60" s="704"/>
      <c r="B60" s="705"/>
      <c r="C60" s="705"/>
      <c r="D60" s="705"/>
      <c r="E60" s="705"/>
      <c r="F60" s="706"/>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c r="A61" s="704"/>
      <c r="B61" s="705"/>
      <c r="C61" s="705"/>
      <c r="D61" s="705"/>
      <c r="E61" s="705"/>
      <c r="F61" s="706"/>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c r="A62" s="704"/>
      <c r="B62" s="705"/>
      <c r="C62" s="705"/>
      <c r="D62" s="705"/>
      <c r="E62" s="705"/>
      <c r="F62" s="706"/>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c r="A63" s="704"/>
      <c r="B63" s="705"/>
      <c r="C63" s="705"/>
      <c r="D63" s="705"/>
      <c r="E63" s="705"/>
      <c r="F63" s="706"/>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c r="A64" s="704"/>
      <c r="B64" s="705"/>
      <c r="C64" s="705"/>
      <c r="D64" s="705"/>
      <c r="E64" s="705"/>
      <c r="F64" s="706"/>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c r="A65" s="704"/>
      <c r="B65" s="705"/>
      <c r="C65" s="705"/>
      <c r="D65" s="705"/>
      <c r="E65" s="705"/>
      <c r="F65" s="706"/>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c r="A66" s="704"/>
      <c r="B66" s="705"/>
      <c r="C66" s="705"/>
      <c r="D66" s="705"/>
      <c r="E66" s="705"/>
      <c r="F66" s="706"/>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c r="A67" s="704"/>
      <c r="B67" s="705"/>
      <c r="C67" s="705"/>
      <c r="D67" s="705"/>
      <c r="E67" s="705"/>
      <c r="F67" s="706"/>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c r="A68" s="704"/>
      <c r="B68" s="705"/>
      <c r="C68" s="705"/>
      <c r="D68" s="705"/>
      <c r="E68" s="705"/>
      <c r="F68" s="706"/>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4"/>
      <c r="B69" s="705"/>
      <c r="C69" s="705"/>
      <c r="D69" s="705"/>
      <c r="E69" s="705"/>
      <c r="F69" s="706"/>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c r="A70" s="704"/>
      <c r="B70" s="705"/>
      <c r="C70" s="705"/>
      <c r="D70" s="705"/>
      <c r="E70" s="705"/>
      <c r="F70" s="706"/>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c r="A71" s="704"/>
      <c r="B71" s="705"/>
      <c r="C71" s="705"/>
      <c r="D71" s="705"/>
      <c r="E71" s="705"/>
      <c r="F71" s="706"/>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c r="A72" s="704"/>
      <c r="B72" s="705"/>
      <c r="C72" s="705"/>
      <c r="D72" s="705"/>
      <c r="E72" s="705"/>
      <c r="F72" s="706"/>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c r="A73" s="704"/>
      <c r="B73" s="705"/>
      <c r="C73" s="705"/>
      <c r="D73" s="705"/>
      <c r="E73" s="705"/>
      <c r="F73" s="706"/>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c r="A74" s="704"/>
      <c r="B74" s="705"/>
      <c r="C74" s="705"/>
      <c r="D74" s="705"/>
      <c r="E74" s="705"/>
      <c r="F74" s="706"/>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c r="A75" s="704"/>
      <c r="B75" s="705"/>
      <c r="C75" s="705"/>
      <c r="D75" s="705"/>
      <c r="E75" s="705"/>
      <c r="F75" s="706"/>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c r="A76" s="704"/>
      <c r="B76" s="705"/>
      <c r="C76" s="705"/>
      <c r="D76" s="705"/>
      <c r="E76" s="705"/>
      <c r="F76" s="706"/>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c r="A77" s="704"/>
      <c r="B77" s="705"/>
      <c r="C77" s="705"/>
      <c r="D77" s="705"/>
      <c r="E77" s="705"/>
      <c r="F77" s="706"/>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c r="A78" s="704"/>
      <c r="B78" s="705"/>
      <c r="C78" s="705"/>
      <c r="D78" s="705"/>
      <c r="E78" s="705"/>
      <c r="F78" s="706"/>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c r="A79" s="704"/>
      <c r="B79" s="705"/>
      <c r="C79" s="705"/>
      <c r="D79" s="705"/>
      <c r="E79" s="705"/>
      <c r="F79" s="706"/>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c r="A80" s="704"/>
      <c r="B80" s="705"/>
      <c r="C80" s="705"/>
      <c r="D80" s="705"/>
      <c r="E80" s="705"/>
      <c r="F80" s="706"/>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c r="A81" s="704"/>
      <c r="B81" s="705"/>
      <c r="C81" s="705"/>
      <c r="D81" s="705"/>
      <c r="E81" s="705"/>
      <c r="F81" s="706"/>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4"/>
      <c r="B82" s="705"/>
      <c r="C82" s="705"/>
      <c r="D82" s="705"/>
      <c r="E82" s="705"/>
      <c r="F82" s="706"/>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c r="A83" s="704"/>
      <c r="B83" s="705"/>
      <c r="C83" s="705"/>
      <c r="D83" s="705"/>
      <c r="E83" s="705"/>
      <c r="F83" s="706"/>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c r="A84" s="704"/>
      <c r="B84" s="705"/>
      <c r="C84" s="705"/>
      <c r="D84" s="705"/>
      <c r="E84" s="705"/>
      <c r="F84" s="706"/>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c r="A85" s="704"/>
      <c r="B85" s="705"/>
      <c r="C85" s="705"/>
      <c r="D85" s="705"/>
      <c r="E85" s="705"/>
      <c r="F85" s="706"/>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c r="A86" s="704"/>
      <c r="B86" s="705"/>
      <c r="C86" s="705"/>
      <c r="D86" s="705"/>
      <c r="E86" s="705"/>
      <c r="F86" s="706"/>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c r="A87" s="704"/>
      <c r="B87" s="705"/>
      <c r="C87" s="705"/>
      <c r="D87" s="705"/>
      <c r="E87" s="705"/>
      <c r="F87" s="706"/>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c r="A88" s="704"/>
      <c r="B88" s="705"/>
      <c r="C88" s="705"/>
      <c r="D88" s="705"/>
      <c r="E88" s="705"/>
      <c r="F88" s="706"/>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c r="A89" s="704"/>
      <c r="B89" s="705"/>
      <c r="C89" s="705"/>
      <c r="D89" s="705"/>
      <c r="E89" s="705"/>
      <c r="F89" s="706"/>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c r="A90" s="704"/>
      <c r="B90" s="705"/>
      <c r="C90" s="705"/>
      <c r="D90" s="705"/>
      <c r="E90" s="705"/>
      <c r="F90" s="706"/>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c r="A91" s="704"/>
      <c r="B91" s="705"/>
      <c r="C91" s="705"/>
      <c r="D91" s="705"/>
      <c r="E91" s="705"/>
      <c r="F91" s="706"/>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c r="A92" s="704"/>
      <c r="B92" s="705"/>
      <c r="C92" s="705"/>
      <c r="D92" s="705"/>
      <c r="E92" s="705"/>
      <c r="F92" s="706"/>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c r="A93" s="704"/>
      <c r="B93" s="705"/>
      <c r="C93" s="705"/>
      <c r="D93" s="705"/>
      <c r="E93" s="705"/>
      <c r="F93" s="706"/>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c r="A94" s="704"/>
      <c r="B94" s="705"/>
      <c r="C94" s="705"/>
      <c r="D94" s="705"/>
      <c r="E94" s="705"/>
      <c r="F94" s="706"/>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4"/>
      <c r="B95" s="705"/>
      <c r="C95" s="705"/>
      <c r="D95" s="705"/>
      <c r="E95" s="705"/>
      <c r="F95" s="706"/>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c r="A96" s="704"/>
      <c r="B96" s="705"/>
      <c r="C96" s="705"/>
      <c r="D96" s="705"/>
      <c r="E96" s="705"/>
      <c r="F96" s="706"/>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c r="A97" s="704"/>
      <c r="B97" s="705"/>
      <c r="C97" s="705"/>
      <c r="D97" s="705"/>
      <c r="E97" s="705"/>
      <c r="F97" s="706"/>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c r="A98" s="704"/>
      <c r="B98" s="705"/>
      <c r="C98" s="705"/>
      <c r="D98" s="705"/>
      <c r="E98" s="705"/>
      <c r="F98" s="706"/>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c r="A99" s="704"/>
      <c r="B99" s="705"/>
      <c r="C99" s="705"/>
      <c r="D99" s="705"/>
      <c r="E99" s="705"/>
      <c r="F99" s="706"/>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c r="A100" s="704"/>
      <c r="B100" s="705"/>
      <c r="C100" s="705"/>
      <c r="D100" s="705"/>
      <c r="E100" s="705"/>
      <c r="F100" s="706"/>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c r="A101" s="704"/>
      <c r="B101" s="705"/>
      <c r="C101" s="705"/>
      <c r="D101" s="705"/>
      <c r="E101" s="705"/>
      <c r="F101" s="706"/>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c r="A102" s="704"/>
      <c r="B102" s="705"/>
      <c r="C102" s="705"/>
      <c r="D102" s="705"/>
      <c r="E102" s="705"/>
      <c r="F102" s="706"/>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c r="A103" s="704"/>
      <c r="B103" s="705"/>
      <c r="C103" s="705"/>
      <c r="D103" s="705"/>
      <c r="E103" s="705"/>
      <c r="F103" s="706"/>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c r="A104" s="704"/>
      <c r="B104" s="705"/>
      <c r="C104" s="705"/>
      <c r="D104" s="705"/>
      <c r="E104" s="705"/>
      <c r="F104" s="706"/>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c r="A105" s="704"/>
      <c r="B105" s="705"/>
      <c r="C105" s="705"/>
      <c r="D105" s="705"/>
      <c r="E105" s="705"/>
      <c r="F105" s="706"/>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row r="108" spans="1:50" ht="30" customHeight="1">
      <c r="A108" s="710" t="s">
        <v>34</v>
      </c>
      <c r="B108" s="711"/>
      <c r="C108" s="711"/>
      <c r="D108" s="711"/>
      <c r="E108" s="711"/>
      <c r="F108" s="712"/>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4"/>
      <c r="B109" s="705"/>
      <c r="C109" s="705"/>
      <c r="D109" s="705"/>
      <c r="E109" s="705"/>
      <c r="F109" s="706"/>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c r="A110" s="704"/>
      <c r="B110" s="705"/>
      <c r="C110" s="705"/>
      <c r="D110" s="705"/>
      <c r="E110" s="705"/>
      <c r="F110" s="706"/>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c r="A111" s="704"/>
      <c r="B111" s="705"/>
      <c r="C111" s="705"/>
      <c r="D111" s="705"/>
      <c r="E111" s="705"/>
      <c r="F111" s="706"/>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c r="A112" s="704"/>
      <c r="B112" s="705"/>
      <c r="C112" s="705"/>
      <c r="D112" s="705"/>
      <c r="E112" s="705"/>
      <c r="F112" s="706"/>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c r="A113" s="704"/>
      <c r="B113" s="705"/>
      <c r="C113" s="705"/>
      <c r="D113" s="705"/>
      <c r="E113" s="705"/>
      <c r="F113" s="706"/>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c r="A114" s="704"/>
      <c r="B114" s="705"/>
      <c r="C114" s="705"/>
      <c r="D114" s="705"/>
      <c r="E114" s="705"/>
      <c r="F114" s="706"/>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c r="A115" s="704"/>
      <c r="B115" s="705"/>
      <c r="C115" s="705"/>
      <c r="D115" s="705"/>
      <c r="E115" s="705"/>
      <c r="F115" s="706"/>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c r="A116" s="704"/>
      <c r="B116" s="705"/>
      <c r="C116" s="705"/>
      <c r="D116" s="705"/>
      <c r="E116" s="705"/>
      <c r="F116" s="706"/>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c r="A117" s="704"/>
      <c r="B117" s="705"/>
      <c r="C117" s="705"/>
      <c r="D117" s="705"/>
      <c r="E117" s="705"/>
      <c r="F117" s="706"/>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c r="A118" s="704"/>
      <c r="B118" s="705"/>
      <c r="C118" s="705"/>
      <c r="D118" s="705"/>
      <c r="E118" s="705"/>
      <c r="F118" s="706"/>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c r="A119" s="704"/>
      <c r="B119" s="705"/>
      <c r="C119" s="705"/>
      <c r="D119" s="705"/>
      <c r="E119" s="705"/>
      <c r="F119" s="706"/>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c r="A120" s="704"/>
      <c r="B120" s="705"/>
      <c r="C120" s="705"/>
      <c r="D120" s="705"/>
      <c r="E120" s="705"/>
      <c r="F120" s="706"/>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c r="A121" s="704"/>
      <c r="B121" s="705"/>
      <c r="C121" s="705"/>
      <c r="D121" s="705"/>
      <c r="E121" s="705"/>
      <c r="F121" s="706"/>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4"/>
      <c r="B122" s="705"/>
      <c r="C122" s="705"/>
      <c r="D122" s="705"/>
      <c r="E122" s="705"/>
      <c r="F122" s="706"/>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c r="A123" s="704"/>
      <c r="B123" s="705"/>
      <c r="C123" s="705"/>
      <c r="D123" s="705"/>
      <c r="E123" s="705"/>
      <c r="F123" s="706"/>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c r="A124" s="704"/>
      <c r="B124" s="705"/>
      <c r="C124" s="705"/>
      <c r="D124" s="705"/>
      <c r="E124" s="705"/>
      <c r="F124" s="706"/>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c r="A125" s="704"/>
      <c r="B125" s="705"/>
      <c r="C125" s="705"/>
      <c r="D125" s="705"/>
      <c r="E125" s="705"/>
      <c r="F125" s="706"/>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c r="A126" s="704"/>
      <c r="B126" s="705"/>
      <c r="C126" s="705"/>
      <c r="D126" s="705"/>
      <c r="E126" s="705"/>
      <c r="F126" s="706"/>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c r="A127" s="704"/>
      <c r="B127" s="705"/>
      <c r="C127" s="705"/>
      <c r="D127" s="705"/>
      <c r="E127" s="705"/>
      <c r="F127" s="706"/>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c r="A128" s="704"/>
      <c r="B128" s="705"/>
      <c r="C128" s="705"/>
      <c r="D128" s="705"/>
      <c r="E128" s="705"/>
      <c r="F128" s="706"/>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c r="A129" s="704"/>
      <c r="B129" s="705"/>
      <c r="C129" s="705"/>
      <c r="D129" s="705"/>
      <c r="E129" s="705"/>
      <c r="F129" s="706"/>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c r="A130" s="704"/>
      <c r="B130" s="705"/>
      <c r="C130" s="705"/>
      <c r="D130" s="705"/>
      <c r="E130" s="705"/>
      <c r="F130" s="706"/>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c r="A131" s="704"/>
      <c r="B131" s="705"/>
      <c r="C131" s="705"/>
      <c r="D131" s="705"/>
      <c r="E131" s="705"/>
      <c r="F131" s="706"/>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c r="A132" s="704"/>
      <c r="B132" s="705"/>
      <c r="C132" s="705"/>
      <c r="D132" s="705"/>
      <c r="E132" s="705"/>
      <c r="F132" s="706"/>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c r="A133" s="704"/>
      <c r="B133" s="705"/>
      <c r="C133" s="705"/>
      <c r="D133" s="705"/>
      <c r="E133" s="705"/>
      <c r="F133" s="706"/>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c r="A134" s="704"/>
      <c r="B134" s="705"/>
      <c r="C134" s="705"/>
      <c r="D134" s="705"/>
      <c r="E134" s="705"/>
      <c r="F134" s="706"/>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4"/>
      <c r="B135" s="705"/>
      <c r="C135" s="705"/>
      <c r="D135" s="705"/>
      <c r="E135" s="705"/>
      <c r="F135" s="706"/>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c r="A136" s="704"/>
      <c r="B136" s="705"/>
      <c r="C136" s="705"/>
      <c r="D136" s="705"/>
      <c r="E136" s="705"/>
      <c r="F136" s="706"/>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c r="A137" s="704"/>
      <c r="B137" s="705"/>
      <c r="C137" s="705"/>
      <c r="D137" s="705"/>
      <c r="E137" s="705"/>
      <c r="F137" s="706"/>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c r="A138" s="704"/>
      <c r="B138" s="705"/>
      <c r="C138" s="705"/>
      <c r="D138" s="705"/>
      <c r="E138" s="705"/>
      <c r="F138" s="706"/>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c r="A139" s="704"/>
      <c r="B139" s="705"/>
      <c r="C139" s="705"/>
      <c r="D139" s="705"/>
      <c r="E139" s="705"/>
      <c r="F139" s="706"/>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c r="A140" s="704"/>
      <c r="B140" s="705"/>
      <c r="C140" s="705"/>
      <c r="D140" s="705"/>
      <c r="E140" s="705"/>
      <c r="F140" s="706"/>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c r="A141" s="704"/>
      <c r="B141" s="705"/>
      <c r="C141" s="705"/>
      <c r="D141" s="705"/>
      <c r="E141" s="705"/>
      <c r="F141" s="706"/>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c r="A142" s="704"/>
      <c r="B142" s="705"/>
      <c r="C142" s="705"/>
      <c r="D142" s="705"/>
      <c r="E142" s="705"/>
      <c r="F142" s="706"/>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c r="A143" s="704"/>
      <c r="B143" s="705"/>
      <c r="C143" s="705"/>
      <c r="D143" s="705"/>
      <c r="E143" s="705"/>
      <c r="F143" s="706"/>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c r="A144" s="704"/>
      <c r="B144" s="705"/>
      <c r="C144" s="705"/>
      <c r="D144" s="705"/>
      <c r="E144" s="705"/>
      <c r="F144" s="706"/>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c r="A145" s="704"/>
      <c r="B145" s="705"/>
      <c r="C145" s="705"/>
      <c r="D145" s="705"/>
      <c r="E145" s="705"/>
      <c r="F145" s="706"/>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c r="A146" s="704"/>
      <c r="B146" s="705"/>
      <c r="C146" s="705"/>
      <c r="D146" s="705"/>
      <c r="E146" s="705"/>
      <c r="F146" s="706"/>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c r="A147" s="704"/>
      <c r="B147" s="705"/>
      <c r="C147" s="705"/>
      <c r="D147" s="705"/>
      <c r="E147" s="705"/>
      <c r="F147" s="706"/>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4"/>
      <c r="B148" s="705"/>
      <c r="C148" s="705"/>
      <c r="D148" s="705"/>
      <c r="E148" s="705"/>
      <c r="F148" s="706"/>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c r="A149" s="704"/>
      <c r="B149" s="705"/>
      <c r="C149" s="705"/>
      <c r="D149" s="705"/>
      <c r="E149" s="705"/>
      <c r="F149" s="706"/>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c r="A150" s="704"/>
      <c r="B150" s="705"/>
      <c r="C150" s="705"/>
      <c r="D150" s="705"/>
      <c r="E150" s="705"/>
      <c r="F150" s="706"/>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c r="A151" s="704"/>
      <c r="B151" s="705"/>
      <c r="C151" s="705"/>
      <c r="D151" s="705"/>
      <c r="E151" s="705"/>
      <c r="F151" s="706"/>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c r="A152" s="704"/>
      <c r="B152" s="705"/>
      <c r="C152" s="705"/>
      <c r="D152" s="705"/>
      <c r="E152" s="705"/>
      <c r="F152" s="706"/>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c r="A153" s="704"/>
      <c r="B153" s="705"/>
      <c r="C153" s="705"/>
      <c r="D153" s="705"/>
      <c r="E153" s="705"/>
      <c r="F153" s="706"/>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c r="A154" s="704"/>
      <c r="B154" s="705"/>
      <c r="C154" s="705"/>
      <c r="D154" s="705"/>
      <c r="E154" s="705"/>
      <c r="F154" s="706"/>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c r="A155" s="704"/>
      <c r="B155" s="705"/>
      <c r="C155" s="705"/>
      <c r="D155" s="705"/>
      <c r="E155" s="705"/>
      <c r="F155" s="706"/>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c r="A156" s="704"/>
      <c r="B156" s="705"/>
      <c r="C156" s="705"/>
      <c r="D156" s="705"/>
      <c r="E156" s="705"/>
      <c r="F156" s="706"/>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c r="A157" s="704"/>
      <c r="B157" s="705"/>
      <c r="C157" s="705"/>
      <c r="D157" s="705"/>
      <c r="E157" s="705"/>
      <c r="F157" s="706"/>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c r="A158" s="704"/>
      <c r="B158" s="705"/>
      <c r="C158" s="705"/>
      <c r="D158" s="705"/>
      <c r="E158" s="705"/>
      <c r="F158" s="706"/>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row r="161" spans="1:50" ht="30" customHeight="1">
      <c r="A161" s="710" t="s">
        <v>34</v>
      </c>
      <c r="B161" s="711"/>
      <c r="C161" s="711"/>
      <c r="D161" s="711"/>
      <c r="E161" s="711"/>
      <c r="F161" s="712"/>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4"/>
      <c r="B162" s="705"/>
      <c r="C162" s="705"/>
      <c r="D162" s="705"/>
      <c r="E162" s="705"/>
      <c r="F162" s="706"/>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c r="A163" s="704"/>
      <c r="B163" s="705"/>
      <c r="C163" s="705"/>
      <c r="D163" s="705"/>
      <c r="E163" s="705"/>
      <c r="F163" s="706"/>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c r="A164" s="704"/>
      <c r="B164" s="705"/>
      <c r="C164" s="705"/>
      <c r="D164" s="705"/>
      <c r="E164" s="705"/>
      <c r="F164" s="706"/>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c r="A165" s="704"/>
      <c r="B165" s="705"/>
      <c r="C165" s="705"/>
      <c r="D165" s="705"/>
      <c r="E165" s="705"/>
      <c r="F165" s="706"/>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c r="A166" s="704"/>
      <c r="B166" s="705"/>
      <c r="C166" s="705"/>
      <c r="D166" s="705"/>
      <c r="E166" s="705"/>
      <c r="F166" s="706"/>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c r="A167" s="704"/>
      <c r="B167" s="705"/>
      <c r="C167" s="705"/>
      <c r="D167" s="705"/>
      <c r="E167" s="705"/>
      <c r="F167" s="706"/>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c r="A168" s="704"/>
      <c r="B168" s="705"/>
      <c r="C168" s="705"/>
      <c r="D168" s="705"/>
      <c r="E168" s="705"/>
      <c r="F168" s="706"/>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c r="A169" s="704"/>
      <c r="B169" s="705"/>
      <c r="C169" s="705"/>
      <c r="D169" s="705"/>
      <c r="E169" s="705"/>
      <c r="F169" s="706"/>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c r="A170" s="704"/>
      <c r="B170" s="705"/>
      <c r="C170" s="705"/>
      <c r="D170" s="705"/>
      <c r="E170" s="705"/>
      <c r="F170" s="706"/>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c r="A171" s="704"/>
      <c r="B171" s="705"/>
      <c r="C171" s="705"/>
      <c r="D171" s="705"/>
      <c r="E171" s="705"/>
      <c r="F171" s="706"/>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c r="A172" s="704"/>
      <c r="B172" s="705"/>
      <c r="C172" s="705"/>
      <c r="D172" s="705"/>
      <c r="E172" s="705"/>
      <c r="F172" s="706"/>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c r="A173" s="704"/>
      <c r="B173" s="705"/>
      <c r="C173" s="705"/>
      <c r="D173" s="705"/>
      <c r="E173" s="705"/>
      <c r="F173" s="706"/>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c r="A174" s="704"/>
      <c r="B174" s="705"/>
      <c r="C174" s="705"/>
      <c r="D174" s="705"/>
      <c r="E174" s="705"/>
      <c r="F174" s="706"/>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4"/>
      <c r="B175" s="705"/>
      <c r="C175" s="705"/>
      <c r="D175" s="705"/>
      <c r="E175" s="705"/>
      <c r="F175" s="706"/>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c r="A176" s="704"/>
      <c r="B176" s="705"/>
      <c r="C176" s="705"/>
      <c r="D176" s="705"/>
      <c r="E176" s="705"/>
      <c r="F176" s="706"/>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c r="A177" s="704"/>
      <c r="B177" s="705"/>
      <c r="C177" s="705"/>
      <c r="D177" s="705"/>
      <c r="E177" s="705"/>
      <c r="F177" s="706"/>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c r="A178" s="704"/>
      <c r="B178" s="705"/>
      <c r="C178" s="705"/>
      <c r="D178" s="705"/>
      <c r="E178" s="705"/>
      <c r="F178" s="706"/>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c r="A179" s="704"/>
      <c r="B179" s="705"/>
      <c r="C179" s="705"/>
      <c r="D179" s="705"/>
      <c r="E179" s="705"/>
      <c r="F179" s="706"/>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c r="A180" s="704"/>
      <c r="B180" s="705"/>
      <c r="C180" s="705"/>
      <c r="D180" s="705"/>
      <c r="E180" s="705"/>
      <c r="F180" s="706"/>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c r="A181" s="704"/>
      <c r="B181" s="705"/>
      <c r="C181" s="705"/>
      <c r="D181" s="705"/>
      <c r="E181" s="705"/>
      <c r="F181" s="706"/>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c r="A182" s="704"/>
      <c r="B182" s="705"/>
      <c r="C182" s="705"/>
      <c r="D182" s="705"/>
      <c r="E182" s="705"/>
      <c r="F182" s="706"/>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c r="A183" s="704"/>
      <c r="B183" s="705"/>
      <c r="C183" s="705"/>
      <c r="D183" s="705"/>
      <c r="E183" s="705"/>
      <c r="F183" s="706"/>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c r="A184" s="704"/>
      <c r="B184" s="705"/>
      <c r="C184" s="705"/>
      <c r="D184" s="705"/>
      <c r="E184" s="705"/>
      <c r="F184" s="706"/>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c r="A185" s="704"/>
      <c r="B185" s="705"/>
      <c r="C185" s="705"/>
      <c r="D185" s="705"/>
      <c r="E185" s="705"/>
      <c r="F185" s="706"/>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c r="A186" s="704"/>
      <c r="B186" s="705"/>
      <c r="C186" s="705"/>
      <c r="D186" s="705"/>
      <c r="E186" s="705"/>
      <c r="F186" s="706"/>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c r="A187" s="704"/>
      <c r="B187" s="705"/>
      <c r="C187" s="705"/>
      <c r="D187" s="705"/>
      <c r="E187" s="705"/>
      <c r="F187" s="706"/>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4"/>
      <c r="B188" s="705"/>
      <c r="C188" s="705"/>
      <c r="D188" s="705"/>
      <c r="E188" s="705"/>
      <c r="F188" s="706"/>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c r="A189" s="704"/>
      <c r="B189" s="705"/>
      <c r="C189" s="705"/>
      <c r="D189" s="705"/>
      <c r="E189" s="705"/>
      <c r="F189" s="706"/>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c r="A190" s="704"/>
      <c r="B190" s="705"/>
      <c r="C190" s="705"/>
      <c r="D190" s="705"/>
      <c r="E190" s="705"/>
      <c r="F190" s="706"/>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c r="A191" s="704"/>
      <c r="B191" s="705"/>
      <c r="C191" s="705"/>
      <c r="D191" s="705"/>
      <c r="E191" s="705"/>
      <c r="F191" s="706"/>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c r="A192" s="704"/>
      <c r="B192" s="705"/>
      <c r="C192" s="705"/>
      <c r="D192" s="705"/>
      <c r="E192" s="705"/>
      <c r="F192" s="706"/>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c r="A193" s="704"/>
      <c r="B193" s="705"/>
      <c r="C193" s="705"/>
      <c r="D193" s="705"/>
      <c r="E193" s="705"/>
      <c r="F193" s="706"/>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c r="A194" s="704"/>
      <c r="B194" s="705"/>
      <c r="C194" s="705"/>
      <c r="D194" s="705"/>
      <c r="E194" s="705"/>
      <c r="F194" s="706"/>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c r="A195" s="704"/>
      <c r="B195" s="705"/>
      <c r="C195" s="705"/>
      <c r="D195" s="705"/>
      <c r="E195" s="705"/>
      <c r="F195" s="706"/>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c r="A196" s="704"/>
      <c r="B196" s="705"/>
      <c r="C196" s="705"/>
      <c r="D196" s="705"/>
      <c r="E196" s="705"/>
      <c r="F196" s="706"/>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c r="A197" s="704"/>
      <c r="B197" s="705"/>
      <c r="C197" s="705"/>
      <c r="D197" s="705"/>
      <c r="E197" s="705"/>
      <c r="F197" s="706"/>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c r="A198" s="704"/>
      <c r="B198" s="705"/>
      <c r="C198" s="705"/>
      <c r="D198" s="705"/>
      <c r="E198" s="705"/>
      <c r="F198" s="706"/>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c r="A199" s="704"/>
      <c r="B199" s="705"/>
      <c r="C199" s="705"/>
      <c r="D199" s="705"/>
      <c r="E199" s="705"/>
      <c r="F199" s="706"/>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c r="A200" s="704"/>
      <c r="B200" s="705"/>
      <c r="C200" s="705"/>
      <c r="D200" s="705"/>
      <c r="E200" s="705"/>
      <c r="F200" s="706"/>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4"/>
      <c r="B201" s="705"/>
      <c r="C201" s="705"/>
      <c r="D201" s="705"/>
      <c r="E201" s="705"/>
      <c r="F201" s="706"/>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c r="A202" s="704"/>
      <c r="B202" s="705"/>
      <c r="C202" s="705"/>
      <c r="D202" s="705"/>
      <c r="E202" s="705"/>
      <c r="F202" s="706"/>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c r="A203" s="704"/>
      <c r="B203" s="705"/>
      <c r="C203" s="705"/>
      <c r="D203" s="705"/>
      <c r="E203" s="705"/>
      <c r="F203" s="706"/>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c r="A204" s="704"/>
      <c r="B204" s="705"/>
      <c r="C204" s="705"/>
      <c r="D204" s="705"/>
      <c r="E204" s="705"/>
      <c r="F204" s="706"/>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c r="A205" s="704"/>
      <c r="B205" s="705"/>
      <c r="C205" s="705"/>
      <c r="D205" s="705"/>
      <c r="E205" s="705"/>
      <c r="F205" s="706"/>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c r="A206" s="704"/>
      <c r="B206" s="705"/>
      <c r="C206" s="705"/>
      <c r="D206" s="705"/>
      <c r="E206" s="705"/>
      <c r="F206" s="706"/>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c r="A207" s="704"/>
      <c r="B207" s="705"/>
      <c r="C207" s="705"/>
      <c r="D207" s="705"/>
      <c r="E207" s="705"/>
      <c r="F207" s="706"/>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c r="A208" s="704"/>
      <c r="B208" s="705"/>
      <c r="C208" s="705"/>
      <c r="D208" s="705"/>
      <c r="E208" s="705"/>
      <c r="F208" s="706"/>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c r="A209" s="704"/>
      <c r="B209" s="705"/>
      <c r="C209" s="705"/>
      <c r="D209" s="705"/>
      <c r="E209" s="705"/>
      <c r="F209" s="706"/>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c r="A210" s="704"/>
      <c r="B210" s="705"/>
      <c r="C210" s="705"/>
      <c r="D210" s="705"/>
      <c r="E210" s="705"/>
      <c r="F210" s="706"/>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c r="A211" s="704"/>
      <c r="B211" s="705"/>
      <c r="C211" s="705"/>
      <c r="D211" s="705"/>
      <c r="E211" s="705"/>
      <c r="F211" s="706"/>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row r="214" spans="1:50" ht="30" customHeight="1">
      <c r="A214" s="701" t="s">
        <v>34</v>
      </c>
      <c r="B214" s="702"/>
      <c r="C214" s="702"/>
      <c r="D214" s="702"/>
      <c r="E214" s="702"/>
      <c r="F214" s="703"/>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4"/>
      <c r="B215" s="705"/>
      <c r="C215" s="705"/>
      <c r="D215" s="705"/>
      <c r="E215" s="705"/>
      <c r="F215" s="706"/>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c r="A216" s="704"/>
      <c r="B216" s="705"/>
      <c r="C216" s="705"/>
      <c r="D216" s="705"/>
      <c r="E216" s="705"/>
      <c r="F216" s="706"/>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c r="A217" s="704"/>
      <c r="B217" s="705"/>
      <c r="C217" s="705"/>
      <c r="D217" s="705"/>
      <c r="E217" s="705"/>
      <c r="F217" s="706"/>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c r="A218" s="704"/>
      <c r="B218" s="705"/>
      <c r="C218" s="705"/>
      <c r="D218" s="705"/>
      <c r="E218" s="705"/>
      <c r="F218" s="706"/>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c r="A219" s="704"/>
      <c r="B219" s="705"/>
      <c r="C219" s="705"/>
      <c r="D219" s="705"/>
      <c r="E219" s="705"/>
      <c r="F219" s="706"/>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c r="A220" s="704"/>
      <c r="B220" s="705"/>
      <c r="C220" s="705"/>
      <c r="D220" s="705"/>
      <c r="E220" s="705"/>
      <c r="F220" s="706"/>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c r="A221" s="704"/>
      <c r="B221" s="705"/>
      <c r="C221" s="705"/>
      <c r="D221" s="705"/>
      <c r="E221" s="705"/>
      <c r="F221" s="706"/>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c r="A222" s="704"/>
      <c r="B222" s="705"/>
      <c r="C222" s="705"/>
      <c r="D222" s="705"/>
      <c r="E222" s="705"/>
      <c r="F222" s="706"/>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c r="A223" s="704"/>
      <c r="B223" s="705"/>
      <c r="C223" s="705"/>
      <c r="D223" s="705"/>
      <c r="E223" s="705"/>
      <c r="F223" s="706"/>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c r="A224" s="704"/>
      <c r="B224" s="705"/>
      <c r="C224" s="705"/>
      <c r="D224" s="705"/>
      <c r="E224" s="705"/>
      <c r="F224" s="706"/>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c r="A225" s="704"/>
      <c r="B225" s="705"/>
      <c r="C225" s="705"/>
      <c r="D225" s="705"/>
      <c r="E225" s="705"/>
      <c r="F225" s="706"/>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c r="A226" s="704"/>
      <c r="B226" s="705"/>
      <c r="C226" s="705"/>
      <c r="D226" s="705"/>
      <c r="E226" s="705"/>
      <c r="F226" s="706"/>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c r="A227" s="704"/>
      <c r="B227" s="705"/>
      <c r="C227" s="705"/>
      <c r="D227" s="705"/>
      <c r="E227" s="705"/>
      <c r="F227" s="706"/>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4"/>
      <c r="B228" s="705"/>
      <c r="C228" s="705"/>
      <c r="D228" s="705"/>
      <c r="E228" s="705"/>
      <c r="F228" s="706"/>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c r="A229" s="704"/>
      <c r="B229" s="705"/>
      <c r="C229" s="705"/>
      <c r="D229" s="705"/>
      <c r="E229" s="705"/>
      <c r="F229" s="706"/>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c r="A230" s="704"/>
      <c r="B230" s="705"/>
      <c r="C230" s="705"/>
      <c r="D230" s="705"/>
      <c r="E230" s="705"/>
      <c r="F230" s="706"/>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c r="A231" s="704"/>
      <c r="B231" s="705"/>
      <c r="C231" s="705"/>
      <c r="D231" s="705"/>
      <c r="E231" s="705"/>
      <c r="F231" s="706"/>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c r="A232" s="704"/>
      <c r="B232" s="705"/>
      <c r="C232" s="705"/>
      <c r="D232" s="705"/>
      <c r="E232" s="705"/>
      <c r="F232" s="706"/>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c r="A233" s="704"/>
      <c r="B233" s="705"/>
      <c r="C233" s="705"/>
      <c r="D233" s="705"/>
      <c r="E233" s="705"/>
      <c r="F233" s="706"/>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c r="A234" s="704"/>
      <c r="B234" s="705"/>
      <c r="C234" s="705"/>
      <c r="D234" s="705"/>
      <c r="E234" s="705"/>
      <c r="F234" s="706"/>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c r="A235" s="704"/>
      <c r="B235" s="705"/>
      <c r="C235" s="705"/>
      <c r="D235" s="705"/>
      <c r="E235" s="705"/>
      <c r="F235" s="706"/>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c r="A236" s="704"/>
      <c r="B236" s="705"/>
      <c r="C236" s="705"/>
      <c r="D236" s="705"/>
      <c r="E236" s="705"/>
      <c r="F236" s="706"/>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c r="A237" s="704"/>
      <c r="B237" s="705"/>
      <c r="C237" s="705"/>
      <c r="D237" s="705"/>
      <c r="E237" s="705"/>
      <c r="F237" s="706"/>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c r="A238" s="704"/>
      <c r="B238" s="705"/>
      <c r="C238" s="705"/>
      <c r="D238" s="705"/>
      <c r="E238" s="705"/>
      <c r="F238" s="706"/>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c r="A239" s="704"/>
      <c r="B239" s="705"/>
      <c r="C239" s="705"/>
      <c r="D239" s="705"/>
      <c r="E239" s="705"/>
      <c r="F239" s="706"/>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c r="A240" s="704"/>
      <c r="B240" s="705"/>
      <c r="C240" s="705"/>
      <c r="D240" s="705"/>
      <c r="E240" s="705"/>
      <c r="F240" s="706"/>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4"/>
      <c r="B241" s="705"/>
      <c r="C241" s="705"/>
      <c r="D241" s="705"/>
      <c r="E241" s="705"/>
      <c r="F241" s="706"/>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c r="A242" s="704"/>
      <c r="B242" s="705"/>
      <c r="C242" s="705"/>
      <c r="D242" s="705"/>
      <c r="E242" s="705"/>
      <c r="F242" s="706"/>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c r="A243" s="704"/>
      <c r="B243" s="705"/>
      <c r="C243" s="705"/>
      <c r="D243" s="705"/>
      <c r="E243" s="705"/>
      <c r="F243" s="706"/>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c r="A244" s="704"/>
      <c r="B244" s="705"/>
      <c r="C244" s="705"/>
      <c r="D244" s="705"/>
      <c r="E244" s="705"/>
      <c r="F244" s="706"/>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c r="A245" s="704"/>
      <c r="B245" s="705"/>
      <c r="C245" s="705"/>
      <c r="D245" s="705"/>
      <c r="E245" s="705"/>
      <c r="F245" s="706"/>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c r="A246" s="704"/>
      <c r="B246" s="705"/>
      <c r="C246" s="705"/>
      <c r="D246" s="705"/>
      <c r="E246" s="705"/>
      <c r="F246" s="706"/>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c r="A247" s="704"/>
      <c r="B247" s="705"/>
      <c r="C247" s="705"/>
      <c r="D247" s="705"/>
      <c r="E247" s="705"/>
      <c r="F247" s="706"/>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c r="A248" s="704"/>
      <c r="B248" s="705"/>
      <c r="C248" s="705"/>
      <c r="D248" s="705"/>
      <c r="E248" s="705"/>
      <c r="F248" s="706"/>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c r="A249" s="704"/>
      <c r="B249" s="705"/>
      <c r="C249" s="705"/>
      <c r="D249" s="705"/>
      <c r="E249" s="705"/>
      <c r="F249" s="706"/>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c r="A250" s="704"/>
      <c r="B250" s="705"/>
      <c r="C250" s="705"/>
      <c r="D250" s="705"/>
      <c r="E250" s="705"/>
      <c r="F250" s="706"/>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c r="A251" s="704"/>
      <c r="B251" s="705"/>
      <c r="C251" s="705"/>
      <c r="D251" s="705"/>
      <c r="E251" s="705"/>
      <c r="F251" s="706"/>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c r="A252" s="704"/>
      <c r="B252" s="705"/>
      <c r="C252" s="705"/>
      <c r="D252" s="705"/>
      <c r="E252" s="705"/>
      <c r="F252" s="706"/>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c r="A253" s="704"/>
      <c r="B253" s="705"/>
      <c r="C253" s="705"/>
      <c r="D253" s="705"/>
      <c r="E253" s="705"/>
      <c r="F253" s="706"/>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4"/>
      <c r="B254" s="705"/>
      <c r="C254" s="705"/>
      <c r="D254" s="705"/>
      <c r="E254" s="705"/>
      <c r="F254" s="706"/>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c r="A255" s="704"/>
      <c r="B255" s="705"/>
      <c r="C255" s="705"/>
      <c r="D255" s="705"/>
      <c r="E255" s="705"/>
      <c r="F255" s="706"/>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c r="A256" s="704"/>
      <c r="B256" s="705"/>
      <c r="C256" s="705"/>
      <c r="D256" s="705"/>
      <c r="E256" s="705"/>
      <c r="F256" s="706"/>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c r="A257" s="704"/>
      <c r="B257" s="705"/>
      <c r="C257" s="705"/>
      <c r="D257" s="705"/>
      <c r="E257" s="705"/>
      <c r="F257" s="706"/>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c r="A258" s="704"/>
      <c r="B258" s="705"/>
      <c r="C258" s="705"/>
      <c r="D258" s="705"/>
      <c r="E258" s="705"/>
      <c r="F258" s="706"/>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c r="A259" s="704"/>
      <c r="B259" s="705"/>
      <c r="C259" s="705"/>
      <c r="D259" s="705"/>
      <c r="E259" s="705"/>
      <c r="F259" s="706"/>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c r="A260" s="704"/>
      <c r="B260" s="705"/>
      <c r="C260" s="705"/>
      <c r="D260" s="705"/>
      <c r="E260" s="705"/>
      <c r="F260" s="706"/>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c r="A261" s="704"/>
      <c r="B261" s="705"/>
      <c r="C261" s="705"/>
      <c r="D261" s="705"/>
      <c r="E261" s="705"/>
      <c r="F261" s="706"/>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c r="A262" s="704"/>
      <c r="B262" s="705"/>
      <c r="C262" s="705"/>
      <c r="D262" s="705"/>
      <c r="E262" s="705"/>
      <c r="F262" s="706"/>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c r="A263" s="704"/>
      <c r="B263" s="705"/>
      <c r="C263" s="705"/>
      <c r="D263" s="705"/>
      <c r="E263" s="705"/>
      <c r="F263" s="706"/>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c r="A264" s="704"/>
      <c r="B264" s="705"/>
      <c r="C264" s="705"/>
      <c r="D264" s="705"/>
      <c r="E264" s="705"/>
      <c r="F264" s="706"/>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2015-06-18T06:01:23Z</cp:lastPrinted>
  <dcterms:created xsi:type="dcterms:W3CDTF">2012-03-13T00:50:25Z</dcterms:created>
  <dcterms:modified xsi:type="dcterms:W3CDTF">2015-06-18T06:01:34Z</dcterms:modified>
</cp:coreProperties>
</file>