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<sst xmlns="http://schemas.openxmlformats.org/spreadsheetml/2006/main" count="1315" uniqueCount="521">
  <si>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</si>
  <si>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</si>
  <si>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</si>
  <si>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</si>
  <si>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</si>
  <si>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</si>
  <si>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</si>
  <si>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</si>
  <si>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</si>
  <si>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</si>
  <si>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</si>
  <si>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</si>
  <si>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</si>
  <si>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</si>
  <si>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</si>
  <si>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</si>
  <si>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</si>
  <si>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</si>
  <si>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</si>
  <si>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</si>
  <si>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</si>
  <si>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</si>
  <si>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</si>
  <si>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</si>
  <si>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</si>
  <si>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</si>
  <si>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</si>
  <si>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</si>
  <si>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</si>
  <si>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</si>
  <si>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</si>
  <si>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</si>
  <si>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</si>
  <si>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</si>
  <si>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</si>
  <si>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</si>
  <si>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</si>
  <si>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</si>
  <si>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</si>
  <si>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</si>
  <si>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</si>
  <si>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</si>
  <si>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</si>
  <si>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</si>
  <si>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</si>
  <si>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</si>
  <si>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</si>
  <si>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</si>
  <si>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</si>
  <si>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</si>
  <si>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</si>
  <si>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</si>
  <si>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</si>
  <si>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</si>
  <si>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</si>
  <si>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</si>
  <si>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</si>
  <si>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</si>
  <si>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</si>
  <si>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</si>
  <si>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</si>
  <si>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</si>
  <si>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</si>
  <si>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</si>
  <si>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</si>
  <si>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</si>
  <si>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</si>
  <si>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</si>
  <si>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</si>
  <si>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</si>
  <si>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</si>
  <si>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</si>
  <si>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</si>
  <si>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</si>
  <si>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</si>
  <si>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</si>
  <si>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</si>
  <si>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</si>
  <si>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</si>
  <si>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</si>
  <si>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</si>
  <si>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</si>
  <si>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</si>
  <si>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</si>
  <si>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</si>
  <si>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</si>
  <si>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</si>
  <si>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</si>
  <si>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</si>
  <si>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</si>
  <si>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</si>
  <si>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</si>
  <si>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</si>
  <si>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</si>
  <si>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</si>
  <si>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</si>
  <si>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</si>
  <si>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</si>
  <si>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</si>
  <si>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</si>
  <si>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</si>
  <si>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</si>
  <si>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</si>
  <si>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</si>
  <si>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</si>
  <si>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</si>
  <si>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</si>
  <si>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</si>
  <si>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</si>
  <si>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</si>
  <si>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</si>
  <si>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</si>
  <si>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</si>
  <si>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</si>
  <si>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</si>
  <si>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</si>
  <si>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</si>
  <si>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</si>
  <si>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</si>
  <si>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</si>
  <si>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</si>
  <si>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</si>
  <si>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</si>
  <si>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</si>
  <si>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</si>
  <si>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</si>
  <si>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</si>
  <si>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</si>
  <si>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</si>
  <si>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</si>
  <si>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</si>
  <si>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</si>
  <si>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</si>
  <si>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</si>
  <si>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</si>
  <si>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</si>
  <si>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</si>
  <si>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</si>
  <si>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</si>
  <si>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</si>
  <si>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</si>
  <si>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</si>
  <si>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</si>
  <si>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</si>
  <si>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</si>
  <si>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</si>
  <si>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</si>
  <si>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</si>
  <si>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</si>
  <si>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</si>
  <si>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</si>
  <si>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</si>
  <si>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</si>
  <si>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</si>
  <si>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</si>
  <si>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</si>
  <si>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</si>
  <si>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</si>
  <si>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</si>
  <si>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</si>
  <si>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</si>
  <si>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</si>
  <si>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</si>
  <si>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</si>
  <si>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</si>
  <si>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</si>
  <si>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</si>
  <si>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</si>
  <si>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</si>
  <si>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</si>
  <si>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</si>
  <si>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</si>
  <si>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</si>
  <si>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</si>
  <si>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</si>
  <si>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</si>
  <si>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</si>
  <si>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</si>
  <si>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</si>
  <si>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</si>
  <si>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</si>
  <si>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</si>
  <si>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</si>
  <si>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</si>
  <si>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</si>
  <si>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</si>
  <si>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</si>
  <si>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</si>
  <si>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</si>
  <si>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</si>
  <si>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</si>
  <si>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</si>
  <si>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</si>
  <si>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</si>
  <si>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</si>
  <si>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</si>
  <si>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</si>
  <si>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</si>
  <si>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</si>
  <si>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</si>
  <si>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</si>
  <si>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</si>
  <si>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</si>
  <si>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</si>
  <si>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</si>
  <si>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</si>
  <si>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</si>
  <si>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</si>
  <si>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</si>
  <si>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</si>
  <si>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</si>
  <si>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</si>
  <si>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</si>
  <si>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</si>
  <si>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</si>
  <si>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</si>
  <si>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</si>
  <si>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</si>
  <si>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</si>
  <si>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</si>
  <si>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</si>
  <si>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</si>
  <si>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</si>
  <si>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</si>
  <si>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</si>
  <si>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</si>
  <si>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</si>
  <si>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</si>
  <si>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</si>
  <si>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</si>
  <si>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</si>
  <si>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</si>
  <si>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</si>
  <si>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</si>
  <si>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</si>
  <si>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</si>
  <si>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</si>
  <si>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</si>
  <si>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</si>
  <si>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</si>
  <si>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</si>
  <si>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</si>
  <si>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</si>
  <si>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</si>
  <si>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</si>
  <si>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</si>
  <si>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</si>
  <si>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</si>
  <si>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</si>
  <si>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</si>
  <si>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</si>
  <si>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</si>
  <si>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</si>
  <si>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</si>
  <si>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</si>
  <si>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</si>
  <si>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</si>
  <si>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</si>
  <si>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</si>
  <si>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</si>
  <si>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</si>
  <si>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</si>
  <si>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</si>
  <si>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</si>
  <si>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</si>
  <si>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</si>
  <si>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</si>
  <si>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</si>
  <si>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</si>
  <si>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</si>
  <si>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</si>
  <si>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</si>
  <si>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</si>
  <si>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</si>
  <si>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</si>
  <si>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</si>
  <si>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</si>
  <si>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</si>
  <si>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</si>
  <si>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</si>
  <si>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</si>
  <si>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</si>
  <si>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</si>
  <si>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</si>
  <si>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</si>
  <si>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</si>
  <si>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</si>
  <si>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</si>
  <si>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</si>
  <si>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</si>
  <si>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</si>
  <si>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</si>
  <si>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</si>
  <si>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</si>
  <si>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</si>
  <si>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</si>
  <si>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</si>
  <si>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</si>
  <si>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</si>
  <si>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</si>
  <si>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</si>
  <si>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</si>
  <si>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</si>
  <si>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</si>
  <si>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</si>
  <si>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</si>
  <si>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</si>
  <si>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</si>
  <si>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</si>
  <si>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</si>
  <si>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</si>
  <si>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</si>
  <si>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</si>
  <si>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</si>
  <si>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</si>
  <si>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</si>
  <si>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</si>
  <si>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</si>
  <si>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</si>
  <si>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</si>
  <si>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</si>
  <si>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</si>
  <si>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</si>
  <si>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</si>
  <si>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</si>
  <si>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</si>
  <si>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</si>
  <si>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</si>
  <si>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</si>
  <si>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</si>
  <si>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</si>
  <si>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</si>
  <si>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</si>
  <si>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</si>
  <si>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</si>
  <si>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</si>
  <si>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</si>
  <si>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</si>
  <si>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</si>
  <si>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</si>
  <si>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</si>
  <si>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</si>
  <si>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</si>
  <si>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</si>
  <si>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</si>
  <si>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</si>
  <si>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</si>
  <si>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</si>
  <si>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</si>
  <si>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</si>
  <si>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</si>
  <si>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</si>
  <si>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</si>
  <si>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</si>
  <si>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</si>
  <si>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</si>
  <si>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</si>
  <si>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</si>
  <si>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</si>
  <si>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</si>
  <si>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</si>
  <si>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</si>
  <si>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</si>
  <si>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</si>
  <si>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</si>
  <si>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</si>
  <si>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</si>
  <si>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</si>
  <si>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</si>
  <si>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</si>
  <si>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</si>
  <si>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</si>
  <si>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</si>
  <si>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</si>
  <si>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</si>
  <si>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</si>
  <si>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</si>
  <si>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</si>
  <si>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</si>
  <si>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</si>
  <si>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</si>
  <si>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</si>
  <si>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</si>
  <si>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</si>
  <si>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</si>
  <si>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</si>
  <si>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</si>
  <si>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</si>
  <si>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</si>
  <si>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</si>
  <si>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</si>
  <si>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</si>
  <si>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</si>
  <si>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</si>
  <si>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</si>
  <si>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</si>
  <si>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</si>
  <si>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</si>
  <si>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</si>
  <si>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</si>
  <si>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</si>
  <si>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</si>
  <si>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</si>
  <si>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</si>
  <si>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</si>
  <si>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</si>
  <si>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</si>
  <si>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</si>
  <si>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</si>
  <si>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</si>
  <si>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</si>
  <si>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</si>
  <si>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</si>
  <si>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</si>
  <si>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</si>
  <si>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</si>
  <si>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</si>
  <si>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</si>
  <si>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</si>
  <si>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</si>
  <si>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</si>
  <si>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</si>
  <si>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</si>
  <si>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</si>
  <si>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</si>
  <si>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</si>
  <si>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</si>
  <si>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</si>
  <si>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</si>
  <si>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</si>
  <si>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</si>
  <si>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</si>
  <si>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</si>
  <si>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</si>
  <si>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</si>
  <si>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</si>
  <si>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</si>
  <si>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</si>
  <si>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</si>
  <si>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</si>
  <si>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</si>
  <si>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</si>
  <si>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</si>
  <si>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</si>
  <si>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</si>
  <si>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</si>
  <si>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</si>
  <si>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</si>
  <si>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</si>
  <si>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</si>
  <si>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</si>
  <si>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</si>
  <si>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</si>
  <si>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</si>
  <si>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</si>
  <si>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</si>
  <si>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</si>
  <si>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</si>
  <si>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</si>
  <si>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</si>
  <si>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</si>
  <si>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</si>
  <si>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</si>
  <si>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</si>
  <si>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</si>
  <si>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</si>
  <si>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</si>
  <si>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</si>
  <si>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</si>
  <si>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</si>
  <si>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</si>
  <si>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</si>
  <si>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地球環境に関するアジア太平洋地域共同研究・観測事業拠出金</t>
    <phoneticPr fontId="5"/>
  </si>
  <si>
    <t>地球環境局</t>
    <phoneticPr fontId="5"/>
  </si>
  <si>
    <t>総務課研究調査室</t>
    <phoneticPr fontId="5"/>
  </si>
  <si>
    <t>室長　竹本　明生</t>
    <phoneticPr fontId="5"/>
  </si>
  <si>
    <t>○</t>
  </si>
  <si>
    <t>2.地球環境の保全
2-3　地球環境の保全に関する調査研究</t>
    <phoneticPr fontId="5"/>
  </si>
  <si>
    <t>-</t>
    <phoneticPr fontId="5"/>
  </si>
  <si>
    <t>京都議定書目標達成計画</t>
    <phoneticPr fontId="5"/>
  </si>
  <si>
    <t>-</t>
    <phoneticPr fontId="5"/>
  </si>
  <si>
    <t>開発途上国の研究能力開発・向上プログラム（CAPaBLE）の実施件数</t>
    <phoneticPr fontId="5"/>
  </si>
  <si>
    <t>件</t>
    <rPh sb="0" eb="1">
      <t>ケン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</si>
  <si>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</si>
  <si>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国際会議での成果の公表等を通じた情報発信等を行う。</t>
    <phoneticPr fontId="5"/>
  </si>
  <si>
    <t>名</t>
    <rPh sb="0" eb="1">
      <t>メイ</t>
    </rPh>
    <phoneticPr fontId="5"/>
  </si>
  <si>
    <t>公募型研究プログラムの実施件数</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</si>
  <si>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</si>
  <si>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必要かつ適切であり、優先度が高い事業である。</t>
    <rPh sb="110" eb="112">
      <t>ヒツヨウ</t>
    </rPh>
    <rPh sb="114" eb="116">
      <t>テキセツ</t>
    </rPh>
    <phoneticPr fontId="5"/>
  </si>
  <si>
    <t>‐</t>
  </si>
  <si>
    <t>平成26年度は途上国側の自国研究者への研究資金とAPNの資金を合わせた新たな枠組の検討が活発化し、カンボジアと共同出資のプロジェクトに関する協力覚書が交わされた。途上国との共同出資の枠組は他国とも検討されている他、個別研究機関が独自資金でAPNとの共同出資枠組に参加検討をしている。</t>
    <rPh sb="0" eb="2">
      <t>ヘイセイ</t>
    </rPh>
    <rPh sb="4" eb="6">
      <t>ネンド</t>
    </rPh>
    <phoneticPr fontId="5"/>
  </si>
  <si>
    <t>拠出金の使途や活動状況の把握を行い、有益な活動となるよう方向性を定め、効率化を進める。</t>
    <phoneticPr fontId="5"/>
  </si>
  <si>
    <t>A. アジア太平洋地球変動研究ネットワーク（APN)</t>
    <phoneticPr fontId="5"/>
  </si>
  <si>
    <t>拠出金</t>
    <rPh sb="0" eb="3">
      <t>キョシュツキン</t>
    </rPh>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</si>
  <si>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</si>
  <si>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</si>
  <si>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016</t>
    <phoneticPr fontId="5"/>
  </si>
  <si>
    <t>075</t>
    <phoneticPr fontId="5"/>
  </si>
  <si>
    <t>アジア太平洋地域の国々が地球変動問題に取り組み、科学に基づいた効果的な適応戦略、能力開発に成功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</si>
  <si>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共同研究、政策対話、人材育成プロジェクトへの参加人数</t>
    <phoneticPr fontId="5"/>
  </si>
  <si>
    <t>国連気候変動枠組み条約（UNFCCC）で地域研究プログラムとして認知され、科学技術のキャパシティビルディング活動として国際的にも評価されている。</t>
    <phoneticPr fontId="5"/>
  </si>
  <si>
    <t>気候変動に関する政府間パネル（IPCC)に研究成果が引用されているなど、成果物は十分に活用されている。</t>
    <phoneticPr fontId="5"/>
  </si>
  <si>
    <t>共同研究等における査読付き文献数</t>
    <rPh sb="0" eb="2">
      <t>キョウドウ</t>
    </rPh>
    <rPh sb="2" eb="4">
      <t>ケンキュウ</t>
    </rPh>
    <rPh sb="4" eb="5">
      <t>トウ</t>
    </rPh>
    <rPh sb="9" eb="11">
      <t>サドク</t>
    </rPh>
    <phoneticPr fontId="5"/>
  </si>
  <si>
    <t>第三次戦略期間（平成21～26年度）における共同研究、政策対話、人材育成プロジェクトの実施
※５年ごとに戦略期間を設定しており、第４次はH27～H32まで</t>
    <rPh sb="5" eb="7">
      <t>キカン</t>
    </rPh>
    <rPh sb="43" eb="45">
      <t>ジッシ</t>
    </rPh>
    <rPh sb="48" eb="49">
      <t>ネン</t>
    </rPh>
    <rPh sb="52" eb="54">
      <t>センリャク</t>
    </rPh>
    <rPh sb="54" eb="56">
      <t>キカン</t>
    </rPh>
    <rPh sb="57" eb="59">
      <t>セッテイ</t>
    </rPh>
    <rPh sb="64" eb="65">
      <t>ダイ</t>
    </rPh>
    <rPh sb="66" eb="67">
      <t>ジ</t>
    </rPh>
    <phoneticPr fontId="5"/>
  </si>
  <si>
    <t>第三次戦略機関（平成21～26年度）における共同研究、政策対話、人材育成プロジェクトの実施
※５年ごとに戦略期間を設定しており、第４次はH27～H32まで</t>
    <rPh sb="43" eb="45">
      <t>ジッシ</t>
    </rPh>
    <phoneticPr fontId="5"/>
  </si>
  <si>
    <t>-</t>
    <phoneticPr fontId="5"/>
  </si>
  <si>
    <t>-</t>
    <phoneticPr fontId="5"/>
  </si>
  <si>
    <t>APNは、アジア太平洋地域の22ヶ国が参加し、地球変動研究に対する競争的な研究資金を提供する機関であり、アジア太平洋地域における地球変動に関する国際な共同研究等を推進していることから、国による拠出が必要である。</t>
    <rPh sb="79" eb="80">
      <t>トウ</t>
    </rPh>
    <rPh sb="92" eb="93">
      <t>クニ</t>
    </rPh>
    <rPh sb="96" eb="98">
      <t>キョシュツ</t>
    </rPh>
    <rPh sb="99" eb="101">
      <t>ヒツヨウ</t>
    </rPh>
    <phoneticPr fontId="5"/>
  </si>
  <si>
    <t>APNは域内各国から拠出金や活動資金を得ており、予算や活動内容は、毎年開催される政府間会合において、各国より承認を得た上で実施している。</t>
    <phoneticPr fontId="5"/>
  </si>
  <si>
    <t>019</t>
    <phoneticPr fontId="5"/>
  </si>
  <si>
    <t>079</t>
    <phoneticPr fontId="5"/>
  </si>
  <si>
    <t>APNは域内各国から拠出金や活動資金を得ているが、予算の使途や具体的な活動内容は、毎年開催される政府間会合において、各国より承認を得た上で実施している。</t>
    <rPh sb="28" eb="30">
      <t>シト</t>
    </rPh>
    <rPh sb="31" eb="34">
      <t>グタイテキ</t>
    </rPh>
    <phoneticPr fontId="5"/>
  </si>
  <si>
    <t>APNは、科学に基づいた効果的な適応戦略、能力開発に成功することを目的として我が国に設立された機関であり、本手段が唯一の手法である。</t>
    <rPh sb="47" eb="49">
      <t>キカン</t>
    </rPh>
    <rPh sb="53" eb="54">
      <t>ホン</t>
    </rPh>
    <rPh sb="54" eb="56">
      <t>シュダン</t>
    </rPh>
    <rPh sb="57" eb="59">
      <t>ユイイツ</t>
    </rPh>
    <rPh sb="60" eb="62">
      <t>シュホウ</t>
    </rPh>
    <phoneticPr fontId="5"/>
  </si>
  <si>
    <t>国連気候変動枠組み条約（UNFCCC）で地域研究プログラムとして認知され、科学技術のキャパシティビルディング活動として国際的にも評価されている。</t>
    <phoneticPr fontId="5"/>
  </si>
  <si>
    <t>国連気候変動枠組み条約（UNFCCC）で地域研究プログラムとして認知され、科学技術のキャパシティビルディング活動として国際的にも評価されていることから、妥当な水準である。</t>
    <rPh sb="76" eb="78">
      <t>ダトウ</t>
    </rPh>
    <rPh sb="79" eb="81">
      <t>スイジュン</t>
    </rPh>
    <phoneticPr fontId="5"/>
  </si>
  <si>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仙台で行われた国連防災会議では適応の研究プロジェクトによるサイドイベントの実施や、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政府間会合が承認することで決定される。政府間会合は毎年開催され、その年の活動の見直し、次年度の活動計画の検討を行っている。</t>
    <rPh sb="70" eb="72">
      <t>コクレン</t>
    </rPh>
    <rPh sb="72" eb="74">
      <t>キコウ</t>
    </rPh>
    <rPh sb="74" eb="76">
      <t>ヘンドウ</t>
    </rPh>
    <rPh sb="76" eb="78">
      <t>ワクグ</t>
    </rPh>
    <rPh sb="79" eb="81">
      <t>ジョウヤク</t>
    </rPh>
    <rPh sb="82" eb="84">
      <t>カンケイ</t>
    </rPh>
    <rPh sb="84" eb="86">
      <t>カイゴウ</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</si>
  <si>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t>
    <rPh sb="0" eb="3">
      <t>コウボガタ</t>
    </rPh>
    <rPh sb="3" eb="5">
      <t>ケンキュウ</t>
    </rPh>
    <rPh sb="10" eb="11">
      <t>オヨ</t>
    </rPh>
    <rPh sb="12" eb="14">
      <t>カイハツ</t>
    </rPh>
    <rPh sb="14" eb="17">
      <t>トジョウコク</t>
    </rPh>
    <rPh sb="18" eb="20">
      <t>ケンキュウ</t>
    </rPh>
    <rPh sb="20" eb="22">
      <t>ノウリョク</t>
    </rPh>
    <rPh sb="22" eb="24">
      <t>カイハツ</t>
    </rPh>
    <rPh sb="25" eb="27">
      <t>コウジョウ</t>
    </rPh>
    <rPh sb="32" eb="34">
      <t>ジッシ</t>
    </rPh>
    <rPh sb="34" eb="35">
      <t>ガク</t>
    </rPh>
    <rPh sb="36" eb="38">
      <t>ジッシ</t>
    </rPh>
    <rPh sb="38" eb="40">
      <t>ケンスウ</t>
    </rPh>
    <rPh sb="51" eb="53">
      <t>タコク</t>
    </rPh>
    <rPh sb="56" eb="58">
      <t>キョシュツ</t>
    </rPh>
    <rPh sb="59" eb="60">
      <t>エ</t>
    </rPh>
    <rPh sb="64" eb="66">
      <t>ジョウキ</t>
    </rPh>
    <rPh sb="67" eb="68">
      <t>シメ</t>
    </rPh>
    <rPh sb="70" eb="72">
      <t>タンイ</t>
    </rPh>
    <rPh sb="72" eb="73">
      <t>ア</t>
    </rPh>
    <rPh sb="79" eb="80">
      <t>ワ</t>
    </rPh>
    <rPh sb="81" eb="82">
      <t>クニ</t>
    </rPh>
    <rPh sb="83" eb="85">
      <t>キョシュツ</t>
    </rPh>
    <rPh sb="86" eb="87">
      <t>カカ</t>
    </rPh>
    <rPh sb="88" eb="89">
      <t>ブン</t>
    </rPh>
    <phoneticPr fontId="5"/>
  </si>
  <si>
    <t>196/43</t>
    <phoneticPr fontId="5"/>
  </si>
  <si>
    <t>157/36</t>
    <phoneticPr fontId="5"/>
  </si>
  <si>
    <t>196/40</t>
    <phoneticPr fontId="5"/>
  </si>
  <si>
    <t>百万円/数</t>
    <rPh sb="0" eb="1">
      <t>ヒャク</t>
    </rPh>
    <rPh sb="1" eb="3">
      <t>マンエン</t>
    </rPh>
    <rPh sb="4" eb="5">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</si>
</sst>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105834</xdr:colOff>
      <xdr:row>139</xdr:row>
      <xdr:rowOff>264583</xdr:rowOff>
    </xdr:from>
    <xdr:to>
      <xdr:col>35</xdr:col>
      <xdr:colOff>47625</xdr:colOff>
      <xdr:row>142</xdr:row>
      <xdr:rowOff>222249</xdr:rowOff>
    </xdr:to>
    <xdr:sp macro="" textlink="">
      <xdr:nvSpPr>
        <xdr:cNvPr id="11" name="正方形/長方形 10"/>
        <xdr:cNvSpPr/>
      </xdr:nvSpPr>
      <xdr:spPr>
        <a:xfrm>
          <a:off x="4328584" y="38523333"/>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241</a:t>
          </a:r>
          <a:r>
            <a:rPr kumimoji="1" lang="ja-JP" altLang="en-US" sz="1100">
              <a:latin typeface="+mn-ea"/>
              <a:ea typeface="+mn-ea"/>
            </a:rPr>
            <a:t>百万円</a:t>
          </a:r>
        </a:p>
      </xdr:txBody>
    </xdr:sp>
    <xdr:clientData/>
  </xdr:twoCellAnchor>
  <xdr:twoCellAnchor>
    <xdr:from>
      <xdr:col>19</xdr:col>
      <xdr:colOff>171451</xdr:colOff>
      <xdr:row>142</xdr:row>
      <xdr:rowOff>241299</xdr:rowOff>
    </xdr:from>
    <xdr:to>
      <xdr:col>36</xdr:col>
      <xdr:colOff>133350</xdr:colOff>
      <xdr:row>147</xdr:row>
      <xdr:rowOff>76200</xdr:rowOff>
    </xdr:to>
    <xdr:sp macro="" textlink="">
      <xdr:nvSpPr>
        <xdr:cNvPr id="12" name="大かっこ 11"/>
        <xdr:cNvSpPr/>
      </xdr:nvSpPr>
      <xdr:spPr>
        <a:xfrm>
          <a:off x="3971926" y="40093899"/>
          <a:ext cx="3362324" cy="159702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t>平成</a:t>
          </a:r>
          <a:r>
            <a:rPr kumimoji="1" lang="en-US" altLang="ja-JP" sz="1100"/>
            <a:t>26</a:t>
          </a:r>
          <a:r>
            <a:rPr kumimoji="1" lang="ja-JP" altLang="en-US" sz="1100"/>
            <a:t>年度地球環境に関するアジア太平洋地域共同研究・観測事業拠出金</a:t>
          </a:r>
          <a:endParaRPr kumimoji="1" lang="en-US" altLang="ja-JP" sz="1100"/>
        </a:p>
        <a:p>
          <a:pPr algn="l"/>
          <a:r>
            <a:rPr kumimoji="1" lang="ja-JP" altLang="en-US" sz="1100"/>
            <a:t>（内容）</a:t>
          </a:r>
          <a:endParaRPr kumimoji="1" lang="en-US" altLang="ja-JP" sz="1100"/>
        </a:p>
        <a:p>
          <a:pPr algn="l"/>
          <a:r>
            <a:rPr kumimoji="1" lang="ja-JP" altLang="en-US" sz="1100"/>
            <a:t>アジア太平洋地域における地球環境研究を推進するため、政府間のネットワークであるアジア太平洋地球変動研究ネットワーク（</a:t>
          </a:r>
          <a:r>
            <a:rPr kumimoji="1" lang="en-US" altLang="ja-JP" sz="1100"/>
            <a:t>APN</a:t>
          </a:r>
          <a:r>
            <a:rPr kumimoji="1" lang="ja-JP" altLang="en-US" sz="1100"/>
            <a:t>）の活動を、拠出金により支援する。</a:t>
          </a:r>
          <a:endParaRPr kumimoji="1" lang="en-US" altLang="ja-JP" sz="1100"/>
        </a:p>
      </xdr:txBody>
    </xdr:sp>
    <xdr:clientData/>
  </xdr:twoCellAnchor>
  <xdr:twoCellAnchor>
    <xdr:from>
      <xdr:col>28</xdr:col>
      <xdr:colOff>28575</xdr:colOff>
      <xdr:row>147</xdr:row>
      <xdr:rowOff>85724</xdr:rowOff>
    </xdr:from>
    <xdr:to>
      <xdr:col>28</xdr:col>
      <xdr:colOff>28575</xdr:colOff>
      <xdr:row>148</xdr:row>
      <xdr:rowOff>279399</xdr:rowOff>
    </xdr:to>
    <xdr:cxnSp macro="">
      <xdr:nvCxnSpPr>
        <xdr:cNvPr id="13" name="直線矢印コネクタ 12"/>
        <xdr:cNvCxnSpPr/>
      </xdr:nvCxnSpPr>
      <xdr:spPr>
        <a:xfrm>
          <a:off x="5658908" y="4113847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149</xdr:row>
      <xdr:rowOff>149224</xdr:rowOff>
    </xdr:from>
    <xdr:to>
      <xdr:col>35</xdr:col>
      <xdr:colOff>28574</xdr:colOff>
      <xdr:row>152</xdr:row>
      <xdr:rowOff>101599</xdr:rowOff>
    </xdr:to>
    <xdr:sp macro="" textlink="">
      <xdr:nvSpPr>
        <xdr:cNvPr id="14" name="正方形/長方形 13"/>
        <xdr:cNvSpPr/>
      </xdr:nvSpPr>
      <xdr:spPr>
        <a:xfrm>
          <a:off x="4308475" y="4190047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アジア太平洋地球変動研究ネットワーク（</a:t>
          </a:r>
          <a:r>
            <a:rPr kumimoji="1" lang="en-US" altLang="ja-JP" sz="1100">
              <a:latin typeface="+mn-ea"/>
              <a:ea typeface="+mn-ea"/>
            </a:rPr>
            <a:t>APN)</a:t>
          </a:r>
        </a:p>
        <a:p>
          <a:pPr algn="ctr"/>
          <a:r>
            <a:rPr kumimoji="1" lang="en-US" altLang="ja-JP" sz="1100">
              <a:latin typeface="+mn-ea"/>
              <a:ea typeface="+mn-ea"/>
            </a:rPr>
            <a:t>241</a:t>
          </a:r>
          <a:r>
            <a:rPr kumimoji="1" lang="ja-JP" altLang="en-US" sz="1100">
              <a:latin typeface="+mn-ea"/>
              <a:ea typeface="+mn-ea"/>
            </a:rPr>
            <a:t>百万円</a:t>
          </a:r>
        </a:p>
      </xdr:txBody>
    </xdr:sp>
    <xdr:clientData/>
  </xdr:twoCellAnchor>
  <xdr:twoCellAnchor>
    <xdr:from>
      <xdr:col>26</xdr:col>
      <xdr:colOff>47624</xdr:colOff>
      <xdr:row>148</xdr:row>
      <xdr:rowOff>250824</xdr:rowOff>
    </xdr:from>
    <xdr:to>
      <xdr:col>31</xdr:col>
      <xdr:colOff>201083</xdr:colOff>
      <xdr:row>149</xdr:row>
      <xdr:rowOff>187324</xdr:rowOff>
    </xdr:to>
    <xdr:sp macro="" textlink="">
      <xdr:nvSpPr>
        <xdr:cNvPr id="15" name="テキスト ボックス 14"/>
        <xdr:cNvSpPr txBox="1"/>
      </xdr:nvSpPr>
      <xdr:spPr>
        <a:xfrm>
          <a:off x="5275791" y="41652824"/>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105833</xdr:colOff>
      <xdr:row>152</xdr:row>
      <xdr:rowOff>158749</xdr:rowOff>
    </xdr:from>
    <xdr:to>
      <xdr:col>36</xdr:col>
      <xdr:colOff>19050</xdr:colOff>
      <xdr:row>156</xdr:row>
      <xdr:rowOff>206374</xdr:rowOff>
    </xdr:to>
    <xdr:sp macro="" textlink="">
      <xdr:nvSpPr>
        <xdr:cNvPr id="16" name="大かっこ 15"/>
        <xdr:cNvSpPr/>
      </xdr:nvSpPr>
      <xdr:spPr>
        <a:xfrm>
          <a:off x="4127500" y="42957749"/>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・公募による共同研究・事業の推進</a:t>
          </a:r>
        </a:p>
        <a:p>
          <a:pPr algn="l"/>
          <a:r>
            <a:rPr kumimoji="1" lang="ja-JP" altLang="en-US" sz="1100"/>
            <a:t>・気候変動適応や人材育成、政策対話等に関する事業の推進</a:t>
          </a:r>
        </a:p>
        <a:p>
          <a:pPr algn="l"/>
          <a:r>
            <a:rPr kumimoji="1" lang="ja-JP" altLang="en-US" sz="1100"/>
            <a:t>・政府間会合等の開催・ウェブやニューズレターを通じた情報発信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100" zoomScaleSheetLayoutView="100" zoomScalePageLayoutView="85" workbookViewId="0">
      <selection activeCell="A230" sqref="A230:XFD2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7" t="s">
        <v>465</v>
      </c>
      <c r="AR2" s="687"/>
      <c r="AS2" s="68" t="str">
        <f>IF(OR(AQ2="　", AQ2=""), "", "-")</f>
        <v/>
      </c>
      <c r="AT2" s="688">
        <v>89</v>
      </c>
      <c r="AU2" s="688"/>
      <c r="AV2" s="69" t="str">
        <f>IF(AW2="", "", "-")</f>
        <v/>
      </c>
      <c r="AW2" s="689"/>
      <c r="AX2" s="689"/>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205</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479</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498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484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182</v>
      </c>
      <c r="Q13" s="185"/>
      <c r="R13" s="185"/>
      <c r="S13" s="185"/>
      <c r="T13" s="185"/>
      <c r="U13" s="185"/>
      <c r="V13" s="186"/>
      <c r="W13" s="184">
        <v>243</v>
      </c>
      <c r="X13" s="185"/>
      <c r="Y13" s="185"/>
      <c r="Z13" s="185"/>
      <c r="AA13" s="185"/>
      <c r="AB13" s="185"/>
      <c r="AC13" s="186"/>
      <c r="AD13" s="184">
        <v>241</v>
      </c>
      <c r="AE13" s="185"/>
      <c r="AF13" s="185"/>
      <c r="AG13" s="185"/>
      <c r="AH13" s="185"/>
      <c r="AI13" s="185"/>
      <c r="AJ13" s="186"/>
      <c r="AK13" s="184">
        <v>273</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478</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7">
        <f>SUM(P13:V17)</f>
        <v>182</v>
      </c>
      <c r="Q18" s="658"/>
      <c r="R18" s="658"/>
      <c r="S18" s="658"/>
      <c r="T18" s="658"/>
      <c r="U18" s="658"/>
      <c r="V18" s="659"/>
      <c r="W18" s="657">
        <f>SUM(W13:AC17)</f>
        <v>243</v>
      </c>
      <c r="X18" s="658"/>
      <c r="Y18" s="658"/>
      <c r="Z18" s="658"/>
      <c r="AA18" s="658"/>
      <c r="AB18" s="658"/>
      <c r="AC18" s="659"/>
      <c r="AD18" s="657">
        <f t="shared" ref="AD18" si="0">SUM(AD13:AJ17)</f>
        <v>241</v>
      </c>
      <c r="AE18" s="658"/>
      <c r="AF18" s="658"/>
      <c r="AG18" s="658"/>
      <c r="AH18" s="658"/>
      <c r="AI18" s="658"/>
      <c r="AJ18" s="659"/>
      <c r="AK18" s="657">
        <f t="shared" ref="AK18" si="1">SUM(AK13:AQ17)</f>
        <v>273</v>
      </c>
      <c r="AL18" s="658"/>
      <c r="AM18" s="658"/>
      <c r="AN18" s="658"/>
      <c r="AO18" s="658"/>
      <c r="AP18" s="658"/>
      <c r="AQ18" s="659"/>
      <c r="AR18" s="657">
        <f t="shared" ref="AR18" si="2">SUM(AR13:AX17)</f>
        <v>0</v>
      </c>
      <c r="AS18" s="658"/>
      <c r="AT18" s="658"/>
      <c r="AU18" s="658"/>
      <c r="AV18" s="658"/>
      <c r="AW18" s="658"/>
      <c r="AX18" s="660"/>
    </row>
    <row r="19" spans="1:50" ht="24.75" customHeight="1">
      <c r="A19" s="405"/>
      <c r="B19" s="406"/>
      <c r="C19" s="406"/>
      <c r="D19" s="406"/>
      <c r="E19" s="406"/>
      <c r="F19" s="407"/>
      <c r="G19" s="655" t="s">
        <v>10</v>
      </c>
      <c r="H19" s="656"/>
      <c r="I19" s="656"/>
      <c r="J19" s="656"/>
      <c r="K19" s="656"/>
      <c r="L19" s="656"/>
      <c r="M19" s="656"/>
      <c r="N19" s="656"/>
      <c r="O19" s="656"/>
      <c r="P19" s="184">
        <v>182</v>
      </c>
      <c r="Q19" s="185"/>
      <c r="R19" s="185"/>
      <c r="S19" s="185"/>
      <c r="T19" s="185"/>
      <c r="U19" s="185"/>
      <c r="V19" s="186"/>
      <c r="W19" s="184">
        <v>243</v>
      </c>
      <c r="X19" s="185"/>
      <c r="Y19" s="185"/>
      <c r="Z19" s="185"/>
      <c r="AA19" s="185"/>
      <c r="AB19" s="185"/>
      <c r="AC19" s="186"/>
      <c r="AD19" s="184">
        <v>241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6" customHeight="1">
      <c r="A23" s="139"/>
      <c r="B23" s="137"/>
      <c r="C23" s="137"/>
      <c r="D23" s="137"/>
      <c r="E23" s="137"/>
      <c r="F23" s="138"/>
      <c r="G23" s="83" t="s">
        <v>503</v>
      </c>
      <c r="H23" s="84"/>
      <c r="I23" s="84"/>
      <c r="J23" s="84"/>
      <c r="K23" s="84"/>
      <c r="L23" s="84"/>
      <c r="M23" s="84"/>
      <c r="N23" s="84"/>
      <c r="O23" s="85"/>
      <c r="P23" s="228" t="s">
        <v>499</v>
      </c>
      <c r="Q23" s="243"/>
      <c r="R23" s="243"/>
      <c r="S23" s="243"/>
      <c r="T23" s="243"/>
      <c r="U23" s="243"/>
      <c r="V23" s="243"/>
      <c r="W23" s="243"/>
      <c r="X23" s="244"/>
      <c r="Y23" s="237" t="s">
        <v>14</v>
      </c>
      <c r="Z23" s="238"/>
      <c r="AA23" s="239"/>
      <c r="AB23" s="176" t="s">
        <v>485</v>
      </c>
      <c r="AC23" s="177"/>
      <c r="AD23" s="177"/>
      <c r="AE23" s="97" t="s">
        <v>478</v>
      </c>
      <c r="AF23" s="98"/>
      <c r="AG23" s="98"/>
      <c r="AH23" s="98"/>
      <c r="AI23" s="99"/>
      <c r="AJ23" s="97" t="s">
        <v>478</v>
      </c>
      <c r="AK23" s="98"/>
      <c r="AL23" s="98"/>
      <c r="AM23" s="98"/>
      <c r="AN23" s="99"/>
      <c r="AO23" s="97">
        <v>6500</v>
      </c>
      <c r="AP23" s="98"/>
      <c r="AQ23" s="98"/>
      <c r="AR23" s="98"/>
      <c r="AS23" s="99"/>
      <c r="AT23" s="204"/>
      <c r="AU23" s="204"/>
      <c r="AV23" s="204"/>
      <c r="AW23" s="204"/>
      <c r="AX23" s="205"/>
    </row>
    <row r="24" spans="1:50" ht="36"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485</v>
      </c>
      <c r="AC24" s="206"/>
      <c r="AD24" s="206"/>
      <c r="AE24" s="97" t="s">
        <v>478</v>
      </c>
      <c r="AF24" s="98"/>
      <c r="AG24" s="98"/>
      <c r="AH24" s="98"/>
      <c r="AI24" s="99"/>
      <c r="AJ24" s="97" t="s">
        <v>480</v>
      </c>
      <c r="AK24" s="98"/>
      <c r="AL24" s="98"/>
      <c r="AM24" s="98"/>
      <c r="AN24" s="99"/>
      <c r="AO24" s="97">
        <v>6500</v>
      </c>
      <c r="AP24" s="98"/>
      <c r="AQ24" s="98"/>
      <c r="AR24" s="98"/>
      <c r="AS24" s="99"/>
      <c r="AT24" s="97">
        <v>7000</v>
      </c>
      <c r="AU24" s="98"/>
      <c r="AV24" s="98"/>
      <c r="AW24" s="98"/>
      <c r="AX24" s="357"/>
    </row>
    <row r="25" spans="1:50" ht="36"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v>100</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35.25" customHeight="1">
      <c r="A28" s="139"/>
      <c r="B28" s="137"/>
      <c r="C28" s="137"/>
      <c r="D28" s="137"/>
      <c r="E28" s="137"/>
      <c r="F28" s="138"/>
      <c r="G28" s="83" t="s">
        <v>504</v>
      </c>
      <c r="H28" s="84"/>
      <c r="I28" s="84"/>
      <c r="J28" s="84"/>
      <c r="K28" s="84"/>
      <c r="L28" s="84"/>
      <c r="M28" s="84"/>
      <c r="N28" s="84"/>
      <c r="O28" s="85"/>
      <c r="P28" s="228" t="s">
        <v>502</v>
      </c>
      <c r="Q28" s="243"/>
      <c r="R28" s="243"/>
      <c r="S28" s="243"/>
      <c r="T28" s="243"/>
      <c r="U28" s="243"/>
      <c r="V28" s="243"/>
      <c r="W28" s="243"/>
      <c r="X28" s="244"/>
      <c r="Y28" s="237" t="s">
        <v>14</v>
      </c>
      <c r="Z28" s="238"/>
      <c r="AA28" s="239"/>
      <c r="AB28" s="176" t="s">
        <v>482</v>
      </c>
      <c r="AC28" s="177"/>
      <c r="AD28" s="177"/>
      <c r="AE28" s="97" t="s">
        <v>478</v>
      </c>
      <c r="AF28" s="98"/>
      <c r="AG28" s="98"/>
      <c r="AH28" s="98"/>
      <c r="AI28" s="99"/>
      <c r="AJ28" s="97" t="s">
        <v>480</v>
      </c>
      <c r="AK28" s="98"/>
      <c r="AL28" s="98"/>
      <c r="AM28" s="98"/>
      <c r="AN28" s="99"/>
      <c r="AO28" s="97">
        <v>250</v>
      </c>
      <c r="AP28" s="98"/>
      <c r="AQ28" s="98"/>
      <c r="AR28" s="98"/>
      <c r="AS28" s="99"/>
      <c r="AT28" s="204"/>
      <c r="AU28" s="204"/>
      <c r="AV28" s="204"/>
      <c r="AW28" s="204"/>
      <c r="AX28" s="205"/>
    </row>
    <row r="29" spans="1:50" ht="35.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482</v>
      </c>
      <c r="AC29" s="206"/>
      <c r="AD29" s="206"/>
      <c r="AE29" s="97" t="s">
        <v>478</v>
      </c>
      <c r="AF29" s="98"/>
      <c r="AG29" s="98"/>
      <c r="AH29" s="98"/>
      <c r="AI29" s="99"/>
      <c r="AJ29" s="97" t="s">
        <v>480</v>
      </c>
      <c r="AK29" s="98"/>
      <c r="AL29" s="98"/>
      <c r="AM29" s="98"/>
      <c r="AN29" s="99"/>
      <c r="AO29" s="97">
        <v>250</v>
      </c>
      <c r="AP29" s="98"/>
      <c r="AQ29" s="98"/>
      <c r="AR29" s="98"/>
      <c r="AS29" s="99"/>
      <c r="AT29" s="97">
        <v>270</v>
      </c>
      <c r="AU29" s="98"/>
      <c r="AV29" s="98"/>
      <c r="AW29" s="98"/>
      <c r="AX29" s="357"/>
    </row>
    <row r="30" spans="1:50" ht="35.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478</v>
      </c>
      <c r="AF30" s="98"/>
      <c r="AG30" s="98"/>
      <c r="AH30" s="98"/>
      <c r="AI30" s="99"/>
      <c r="AJ30" s="97" t="s">
        <v>478</v>
      </c>
      <c r="AK30" s="98"/>
      <c r="AL30" s="98"/>
      <c r="AM30" s="98"/>
      <c r="AN30" s="99"/>
      <c r="AO30" s="97">
        <v>100</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486</v>
      </c>
      <c r="H68" s="243"/>
      <c r="I68" s="243"/>
      <c r="J68" s="243"/>
      <c r="K68" s="243"/>
      <c r="L68" s="243"/>
      <c r="M68" s="243"/>
      <c r="N68" s="243"/>
      <c r="O68" s="243"/>
      <c r="P68" s="243"/>
      <c r="Q68" s="243"/>
      <c r="R68" s="243"/>
      <c r="S68" s="243"/>
      <c r="T68" s="243"/>
      <c r="U68" s="243"/>
      <c r="V68" s="243"/>
      <c r="W68" s="243"/>
      <c r="X68" s="244"/>
      <c r="Y68" s="625" t="s">
        <v>66</v>
      </c>
      <c r="Z68" s="626"/>
      <c r="AA68" s="627"/>
      <c r="AB68" s="120" t="s">
        <v>482</v>
      </c>
      <c r="AC68" s="121"/>
      <c r="AD68" s="122"/>
      <c r="AE68" s="97">
        <v>23</v>
      </c>
      <c r="AF68" s="98"/>
      <c r="AG68" s="98"/>
      <c r="AH68" s="98"/>
      <c r="AI68" s="99"/>
      <c r="AJ68" s="97">
        <v>27</v>
      </c>
      <c r="AK68" s="98"/>
      <c r="AL68" s="98"/>
      <c r="AM68" s="98"/>
      <c r="AN68" s="99"/>
      <c r="AO68" s="97">
        <v>24</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23</v>
      </c>
      <c r="AF69" s="98"/>
      <c r="AG69" s="98"/>
      <c r="AH69" s="98"/>
      <c r="AI69" s="99"/>
      <c r="AJ69" s="97">
        <v>27</v>
      </c>
      <c r="AK69" s="98"/>
      <c r="AL69" s="98"/>
      <c r="AM69" s="98"/>
      <c r="AN69" s="99"/>
      <c r="AO69" s="97">
        <v>24</v>
      </c>
      <c r="AP69" s="98"/>
      <c r="AQ69" s="98"/>
      <c r="AR69" s="98"/>
      <c r="AS69" s="99"/>
      <c r="AT69" s="97"/>
      <c r="AU69" s="98"/>
      <c r="AV69" s="98"/>
      <c r="AW69" s="98"/>
      <c r="AX69" s="357"/>
      <c r="AY69" s="10"/>
      <c r="AZ69" s="10"/>
      <c r="BA69" s="10"/>
      <c r="BB69" s="10"/>
      <c r="BC69" s="10"/>
      <c r="BD69" s="10"/>
      <c r="BE69" s="10"/>
      <c r="BF69" s="10"/>
      <c r="BG69" s="10"/>
      <c r="BH69" s="10"/>
    </row>
    <row r="70" spans="1:60" ht="33"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c r="A71" s="535"/>
      <c r="B71" s="536"/>
      <c r="C71" s="536"/>
      <c r="D71" s="536"/>
      <c r="E71" s="536"/>
      <c r="F71" s="537"/>
      <c r="G71" s="228" t="s">
        <v>481</v>
      </c>
      <c r="H71" s="243"/>
      <c r="I71" s="243"/>
      <c r="J71" s="243"/>
      <c r="K71" s="243"/>
      <c r="L71" s="243"/>
      <c r="M71" s="243"/>
      <c r="N71" s="243"/>
      <c r="O71" s="243"/>
      <c r="P71" s="243"/>
      <c r="Q71" s="243"/>
      <c r="R71" s="243"/>
      <c r="S71" s="243"/>
      <c r="T71" s="243"/>
      <c r="U71" s="243"/>
      <c r="V71" s="243"/>
      <c r="W71" s="243"/>
      <c r="X71" s="244"/>
      <c r="Y71" s="668" t="s">
        <v>66</v>
      </c>
      <c r="Z71" s="669"/>
      <c r="AA71" s="670"/>
      <c r="AB71" s="120" t="s">
        <v>482</v>
      </c>
      <c r="AC71" s="121"/>
      <c r="AD71" s="122"/>
      <c r="AE71" s="97">
        <v>17</v>
      </c>
      <c r="AF71" s="98"/>
      <c r="AG71" s="98"/>
      <c r="AH71" s="98"/>
      <c r="AI71" s="99"/>
      <c r="AJ71" s="97">
        <v>16</v>
      </c>
      <c r="AK71" s="98"/>
      <c r="AL71" s="98"/>
      <c r="AM71" s="98"/>
      <c r="AN71" s="99"/>
      <c r="AO71" s="97">
        <v>12</v>
      </c>
      <c r="AP71" s="98"/>
      <c r="AQ71" s="98"/>
      <c r="AR71" s="98"/>
      <c r="AS71" s="99"/>
      <c r="AT71" s="547"/>
      <c r="AU71" s="547"/>
      <c r="AV71" s="547"/>
      <c r="AW71" s="547"/>
      <c r="AX71" s="548"/>
      <c r="AY71" s="10"/>
      <c r="AZ71" s="10"/>
      <c r="BA71" s="10"/>
      <c r="BB71" s="10"/>
      <c r="BC71" s="10"/>
    </row>
    <row r="72" spans="1:60" ht="22.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t="s">
        <v>482</v>
      </c>
      <c r="AC72" s="212"/>
      <c r="AD72" s="213"/>
      <c r="AE72" s="97">
        <v>17</v>
      </c>
      <c r="AF72" s="98"/>
      <c r="AG72" s="98"/>
      <c r="AH72" s="98"/>
      <c r="AI72" s="99"/>
      <c r="AJ72" s="97">
        <v>16</v>
      </c>
      <c r="AK72" s="98"/>
      <c r="AL72" s="98"/>
      <c r="AM72" s="98"/>
      <c r="AN72" s="99"/>
      <c r="AO72" s="97">
        <v>12</v>
      </c>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4" t="s">
        <v>17</v>
      </c>
      <c r="Z83" s="545"/>
      <c r="AA83" s="546"/>
      <c r="AB83" s="673" t="s">
        <v>520</v>
      </c>
      <c r="AC83" s="124"/>
      <c r="AD83" s="125"/>
      <c r="AE83" s="214">
        <v>4.9000000000000004</v>
      </c>
      <c r="AF83" s="215"/>
      <c r="AG83" s="215"/>
      <c r="AH83" s="215"/>
      <c r="AI83" s="215"/>
      <c r="AJ83" s="214">
        <v>4.5999999999999996</v>
      </c>
      <c r="AK83" s="215"/>
      <c r="AL83" s="215"/>
      <c r="AM83" s="215"/>
      <c r="AN83" s="215"/>
      <c r="AO83" s="214">
        <v>4.4000000000000004</v>
      </c>
      <c r="AP83" s="215"/>
      <c r="AQ83" s="215"/>
      <c r="AR83" s="215"/>
      <c r="AS83" s="215"/>
      <c r="AT83" s="97" t="s">
        <v>505</v>
      </c>
      <c r="AU83" s="98"/>
      <c r="AV83" s="98"/>
      <c r="AW83" s="98"/>
      <c r="AX83" s="357"/>
    </row>
    <row r="84" spans="1:60" ht="63"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519</v>
      </c>
      <c r="AF84" s="101"/>
      <c r="AG84" s="101"/>
      <c r="AH84" s="101"/>
      <c r="AI84" s="102"/>
      <c r="AJ84" s="100" t="s">
        <v>517</v>
      </c>
      <c r="AK84" s="101"/>
      <c r="AL84" s="101"/>
      <c r="AM84" s="101"/>
      <c r="AN84" s="102"/>
      <c r="AO84" s="100" t="s">
        <v>518</v>
      </c>
      <c r="AP84" s="101"/>
      <c r="AQ84" s="101"/>
      <c r="AR84" s="101"/>
      <c r="AS84" s="102"/>
      <c r="AT84" s="100" t="s">
        <v>506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5.25" customHeight="1">
      <c r="A98" s="609"/>
      <c r="B98" s="610"/>
      <c r="C98" s="541" t="s">
        <v>483</v>
      </c>
      <c r="D98" s="542"/>
      <c r="E98" s="542"/>
      <c r="F98" s="542"/>
      <c r="G98" s="542"/>
      <c r="H98" s="542"/>
      <c r="I98" s="542"/>
      <c r="J98" s="542"/>
      <c r="K98" s="543"/>
      <c r="L98" s="184">
        <v>273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273</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1" customHeight="1">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81" customHeight="1">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81" customHeight="1">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2" t="s">
        <v>488</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489</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85.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490</v>
      </c>
      <c r="AH112" s="259"/>
      <c r="AI112" s="259"/>
      <c r="AJ112" s="259"/>
      <c r="AK112" s="259"/>
      <c r="AL112" s="259"/>
      <c r="AM112" s="259"/>
      <c r="AN112" s="259"/>
      <c r="AO112" s="259"/>
      <c r="AP112" s="259"/>
      <c r="AQ112" s="259"/>
      <c r="AR112" s="259"/>
      <c r="AS112" s="259"/>
      <c r="AT112" s="259"/>
      <c r="AU112" s="259"/>
      <c r="AV112" s="259"/>
      <c r="AW112" s="259"/>
      <c r="AX112" s="283"/>
    </row>
    <row r="113" spans="1:64" ht="60"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514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56.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511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6.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508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0"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56.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60"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60"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501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t="s">
        <v>478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102.75" customHeight="1">
      <c r="A126" s="263" t="s">
        <v>58</v>
      </c>
      <c r="B126" s="393"/>
      <c r="C126" s="383" t="s">
        <v>64</v>
      </c>
      <c r="D126" s="431"/>
      <c r="E126" s="431"/>
      <c r="F126" s="432"/>
      <c r="G126" s="387" t="s">
        <v>515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491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509</v>
      </c>
      <c r="H137" s="550"/>
      <c r="I137" s="550"/>
      <c r="J137" s="550"/>
      <c r="K137" s="550"/>
      <c r="L137" s="550"/>
      <c r="M137" s="550"/>
      <c r="N137" s="550"/>
      <c r="O137" s="550"/>
      <c r="P137" s="551"/>
      <c r="Q137" s="320" t="s">
        <v>225</v>
      </c>
      <c r="R137" s="320"/>
      <c r="S137" s="320"/>
      <c r="T137" s="320"/>
      <c r="U137" s="320"/>
      <c r="V137" s="320"/>
      <c r="W137" s="549" t="s">
        <v>496</v>
      </c>
      <c r="X137" s="550"/>
      <c r="Y137" s="550"/>
      <c r="Z137" s="550"/>
      <c r="AA137" s="550"/>
      <c r="AB137" s="550"/>
      <c r="AC137" s="550"/>
      <c r="AD137" s="550"/>
      <c r="AE137" s="550"/>
      <c r="AF137" s="551"/>
      <c r="AG137" s="320" t="s">
        <v>226</v>
      </c>
      <c r="AH137" s="320"/>
      <c r="AI137" s="320"/>
      <c r="AJ137" s="320"/>
      <c r="AK137" s="320"/>
      <c r="AL137" s="320"/>
      <c r="AM137" s="521" t="s">
        <v>496</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497</v>
      </c>
      <c r="H138" s="318"/>
      <c r="I138" s="318"/>
      <c r="J138" s="318"/>
      <c r="K138" s="318"/>
      <c r="L138" s="318"/>
      <c r="M138" s="318"/>
      <c r="N138" s="318"/>
      <c r="O138" s="318"/>
      <c r="P138" s="319"/>
      <c r="Q138" s="429" t="s">
        <v>228</v>
      </c>
      <c r="R138" s="429"/>
      <c r="S138" s="429"/>
      <c r="T138" s="429"/>
      <c r="U138" s="429"/>
      <c r="V138" s="429"/>
      <c r="W138" s="317" t="s">
        <v>510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493</v>
      </c>
      <c r="H180" s="362"/>
      <c r="I180" s="362"/>
      <c r="J180" s="362"/>
      <c r="K180" s="363"/>
      <c r="L180" s="364" t="s">
        <v>472</v>
      </c>
      <c r="M180" s="365"/>
      <c r="N180" s="365"/>
      <c r="O180" s="365"/>
      <c r="P180" s="365"/>
      <c r="Q180" s="365"/>
      <c r="R180" s="365"/>
      <c r="S180" s="365"/>
      <c r="T180" s="365"/>
      <c r="U180" s="365"/>
      <c r="V180" s="365"/>
      <c r="W180" s="365"/>
      <c r="X180" s="366"/>
      <c r="Y180" s="396">
        <v>241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241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57" customHeight="1">
      <c r="A236" s="574">
        <v>1</v>
      </c>
      <c r="B236" s="574">
        <v>1</v>
      </c>
      <c r="C236" s="576" t="s">
        <v>494</v>
      </c>
      <c r="D236" s="575"/>
      <c r="E236" s="575"/>
      <c r="F236" s="575"/>
      <c r="G236" s="575"/>
      <c r="H236" s="575"/>
      <c r="I236" s="575"/>
      <c r="J236" s="575"/>
      <c r="K236" s="575"/>
      <c r="L236" s="575"/>
      <c r="M236" s="576" t="s">
        <v>495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241</v>
      </c>
      <c r="AL236" s="578"/>
      <c r="AM236" s="578"/>
      <c r="AN236" s="578"/>
      <c r="AO236" s="578"/>
      <c r="AP236" s="579"/>
      <c r="AQ236" s="576" t="s">
        <v>478</v>
      </c>
      <c r="AR236" s="575"/>
      <c r="AS236" s="575"/>
      <c r="AT236" s="575"/>
      <c r="AU236" s="577" t="s">
        <v>480</v>
      </c>
      <c r="AV236" s="578"/>
      <c r="AW236" s="578"/>
      <c r="AX236" s="579"/>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2" max="16383" man="1"/>
    <brk id="121"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2015-06-18T06:01:23Z</cp:lastPrinted>
  <dcterms:created xsi:type="dcterms:W3CDTF">2012-03-13T00:50:25Z</dcterms:created>
  <dcterms:modified xsi:type="dcterms:W3CDTF">2015-06-18T06:01:34Z</dcterms:modified>
</cp:coreProperties>
</file>