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<sst xmlns="http://schemas.openxmlformats.org/spreadsheetml/2006/main" count="1306" uniqueCount="524">
  <si>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</si>
  <si>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</si>
  <si>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</si>
  <si>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</si>
  <si>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</si>
  <si>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</si>
  <si>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</si>
  <si>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</si>
  <si>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</si>
  <si>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</si>
  <si>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</si>
  <si>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</si>
  <si>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</si>
  <si>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</si>
  <si>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</si>
  <si>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</si>
  <si>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</si>
  <si>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</si>
  <si>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</si>
  <si>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</si>
  <si>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</si>
  <si>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</si>
  <si>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</si>
  <si>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</si>
  <si>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</si>
  <si>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</si>
  <si>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</si>
  <si>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</si>
  <si>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</si>
  <si>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</si>
  <si>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</si>
  <si>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</si>
  <si>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</si>
  <si>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</si>
  <si>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</si>
  <si>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</si>
  <si>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</si>
  <si>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</si>
  <si>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</si>
  <si>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</si>
  <si>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</si>
  <si>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</si>
  <si>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</si>
  <si>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</si>
  <si>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</si>
  <si>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</si>
  <si>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</si>
  <si>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</si>
  <si>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</si>
  <si>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</si>
  <si>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</si>
  <si>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</si>
  <si>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</si>
  <si>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</si>
  <si>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</si>
  <si>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</si>
  <si>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</si>
  <si>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</si>
  <si>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</si>
  <si>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</si>
  <si>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</si>
  <si>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</si>
  <si>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</si>
  <si>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</si>
  <si>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</si>
  <si>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</si>
  <si>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</si>
  <si>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</si>
  <si>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</si>
  <si>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</si>
  <si>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</si>
  <si>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</si>
  <si>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</si>
  <si>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</si>
  <si>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</si>
  <si>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</si>
  <si>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</si>
  <si>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</si>
  <si>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</si>
  <si>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</si>
  <si>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</si>
  <si>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</si>
  <si>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</si>
  <si>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</si>
  <si>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</si>
  <si>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</si>
  <si>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</si>
  <si>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</si>
  <si>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</si>
  <si>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</si>
  <si>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</si>
  <si>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</si>
  <si>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</si>
  <si>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</si>
  <si>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</si>
  <si>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</si>
  <si>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</si>
  <si>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</si>
  <si>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</si>
  <si>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</si>
  <si>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</si>
  <si>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</si>
  <si>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</si>
  <si>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</si>
  <si>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</si>
  <si>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</si>
  <si>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</si>
  <si>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</si>
  <si>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</si>
  <si>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</si>
  <si>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</si>
  <si>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</si>
  <si>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</si>
  <si>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</si>
  <si>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</si>
  <si>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</si>
  <si>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</si>
  <si>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</si>
  <si>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</si>
  <si>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</si>
  <si>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</si>
  <si>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</si>
  <si>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</si>
  <si>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</si>
  <si>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</si>
  <si>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</si>
  <si>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</si>
  <si>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</si>
  <si>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</si>
  <si>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</si>
  <si>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</si>
  <si>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</si>
  <si>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</si>
  <si>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</si>
  <si>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</si>
  <si>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</si>
  <si>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</si>
  <si>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</si>
  <si>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</si>
  <si>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</si>
  <si>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</si>
  <si>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</si>
  <si>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</si>
  <si>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</si>
  <si>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</si>
  <si>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</si>
  <si>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</si>
  <si>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</si>
  <si>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</si>
  <si>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</si>
  <si>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</si>
  <si>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</si>
  <si>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</si>
  <si>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</si>
  <si>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</si>
  <si>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</si>
  <si>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</si>
  <si>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</si>
  <si>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</si>
  <si>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</si>
  <si>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</si>
  <si>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</si>
  <si>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</si>
  <si>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</si>
  <si>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</si>
  <si>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</si>
  <si>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</si>
  <si>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</si>
  <si>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</si>
  <si>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</si>
  <si>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</si>
  <si>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</si>
  <si>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</si>
  <si>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</si>
  <si>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</si>
  <si>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</si>
  <si>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</si>
  <si>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</si>
  <si>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</si>
  <si>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</si>
  <si>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</si>
  <si>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</si>
  <si>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</si>
  <si>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</si>
  <si>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</si>
  <si>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</si>
  <si>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</si>
  <si>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</si>
  <si>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</si>
  <si>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</si>
  <si>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</si>
  <si>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</si>
  <si>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</si>
  <si>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</si>
  <si>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</si>
  <si>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</si>
  <si>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</si>
  <si>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</si>
  <si>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</si>
  <si>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</si>
  <si>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</si>
  <si>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</si>
  <si>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</si>
  <si>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</si>
  <si>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</si>
  <si>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</si>
  <si>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</si>
  <si>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</si>
  <si>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</si>
  <si>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</si>
  <si>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</si>
  <si>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</si>
  <si>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</si>
  <si>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</si>
  <si>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</si>
  <si>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</si>
  <si>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</si>
  <si>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</si>
  <si>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</si>
  <si>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</si>
  <si>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</si>
  <si>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</si>
  <si>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</si>
  <si>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</si>
  <si>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</si>
  <si>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</si>
  <si>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</si>
  <si>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</si>
  <si>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</si>
  <si>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</si>
  <si>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</si>
  <si>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</si>
  <si>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</si>
  <si>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</si>
  <si>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</si>
  <si>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</si>
  <si>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</si>
  <si>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</si>
  <si>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</si>
  <si>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</si>
  <si>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</si>
  <si>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</si>
  <si>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</si>
  <si>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</si>
  <si>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</si>
  <si>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</si>
  <si>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</si>
  <si>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</si>
  <si>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</si>
  <si>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</si>
  <si>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</si>
  <si>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</si>
  <si>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</si>
  <si>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</si>
  <si>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</si>
  <si>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</si>
  <si>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</si>
  <si>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</si>
  <si>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</si>
  <si>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</si>
  <si>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</si>
  <si>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</si>
  <si>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</si>
  <si>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</si>
  <si>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</si>
  <si>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</si>
  <si>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</si>
  <si>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</si>
  <si>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</si>
  <si>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</si>
  <si>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</si>
  <si>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</si>
  <si>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</si>
  <si>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</si>
  <si>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</si>
  <si>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</si>
  <si>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</si>
  <si>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</si>
  <si>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</si>
  <si>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</si>
  <si>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</si>
  <si>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</si>
  <si>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</si>
  <si>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</si>
  <si>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</si>
  <si>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</si>
  <si>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</si>
  <si>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</si>
  <si>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</si>
  <si>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</si>
  <si>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</si>
  <si>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</si>
  <si>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</si>
  <si>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</si>
  <si>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</si>
  <si>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</si>
  <si>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</si>
  <si>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</si>
  <si>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</si>
  <si>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</si>
  <si>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</si>
  <si>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</si>
  <si>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</si>
  <si>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</si>
  <si>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</si>
  <si>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</si>
  <si>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</si>
  <si>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</si>
  <si>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</si>
  <si>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</si>
  <si>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</si>
  <si>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</si>
  <si>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</si>
  <si>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</si>
  <si>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</si>
  <si>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</si>
  <si>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</si>
  <si>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</si>
  <si>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</si>
  <si>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</si>
  <si>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</si>
  <si>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</si>
  <si>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</si>
  <si>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</si>
  <si>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</si>
  <si>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</si>
  <si>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</si>
  <si>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</si>
  <si>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</si>
  <si>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</si>
  <si>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</si>
  <si>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</si>
  <si>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</si>
  <si>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</si>
  <si>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</si>
  <si>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</si>
  <si>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</si>
  <si>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</si>
  <si>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</si>
  <si>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</si>
  <si>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</si>
  <si>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</si>
  <si>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</si>
  <si>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</si>
  <si>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</si>
  <si>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</si>
  <si>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</si>
  <si>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</si>
  <si>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</si>
  <si>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</si>
  <si>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</si>
  <si>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</si>
  <si>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</si>
  <si>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</si>
  <si>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</si>
  <si>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</si>
  <si>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</si>
  <si>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</si>
  <si>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</si>
  <si>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</si>
  <si>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</si>
  <si>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</si>
  <si>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</si>
  <si>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</si>
  <si>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</si>
  <si>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</si>
  <si>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</si>
  <si>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</si>
  <si>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</si>
  <si>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</si>
  <si>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</si>
  <si>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</si>
  <si>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</si>
  <si>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</si>
  <si>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</si>
  <si>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</si>
  <si>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</si>
  <si>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</si>
  <si>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</si>
  <si>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</si>
  <si>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</si>
  <si>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</si>
  <si>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</si>
  <si>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</si>
  <si>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</si>
  <si>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</si>
  <si>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</si>
  <si>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</si>
  <si>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</si>
  <si>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</si>
  <si>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</si>
  <si>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</si>
  <si>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</si>
  <si>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</si>
  <si>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</si>
  <si>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</si>
  <si>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</si>
  <si>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</si>
  <si>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</si>
  <si>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</si>
  <si>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</si>
  <si>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</si>
  <si>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</si>
  <si>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</si>
  <si>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</si>
  <si>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</si>
  <si>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</si>
  <si>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</si>
  <si>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</si>
  <si>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</si>
  <si>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</si>
  <si>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</si>
  <si>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</si>
  <si>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</si>
  <si>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</si>
  <si>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</si>
  <si>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</si>
  <si>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</si>
  <si>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</si>
  <si>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</si>
  <si>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</si>
  <si>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</si>
  <si>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</si>
  <si>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</si>
  <si>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</si>
  <si>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</si>
  <si>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</si>
  <si>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</si>
  <si>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</si>
  <si>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</si>
  <si>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</si>
  <si>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</si>
  <si>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</si>
  <si>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</si>
  <si>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</si>
  <si>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</si>
  <si>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</si>
  <si>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</si>
  <si>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</si>
  <si>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</si>
  <si>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</si>
  <si>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</si>
  <si>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</si>
  <si>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</si>
  <si>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</si>
  <si>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</si>
  <si>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</si>
  <si>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</si>
  <si>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</si>
  <si>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</si>
  <si>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</si>
  <si>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</si>
  <si>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</si>
  <si>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</si>
  <si>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</si>
  <si>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</si>
  <si>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</si>
  <si>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</si>
  <si>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</si>
  <si>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</si>
  <si>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</si>
  <si>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</si>
  <si>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</si>
  <si>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</si>
  <si>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</si>
  <si>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</si>
  <si>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</si>
  <si>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</si>
  <si>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</si>
  <si>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</si>
  <si>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排出・吸収量世界標準算定方式確立事業拠出金等</t>
    <phoneticPr fontId="5"/>
  </si>
  <si>
    <t>地球環境局</t>
    <rPh sb="0" eb="2">
      <t>チキュウ</t>
    </rPh>
    <rPh sb="2" eb="5">
      <t>カンキョウキョク</t>
    </rPh>
    <phoneticPr fontId="5"/>
  </si>
  <si>
    <t>総務課研究調査室</t>
    <rPh sb="0" eb="3">
      <t>ソウムカ</t>
    </rPh>
    <rPh sb="3" eb="5">
      <t>ケンキュウ</t>
    </rPh>
    <rPh sb="5" eb="8">
      <t>チョウサシツ</t>
    </rPh>
    <phoneticPr fontId="5"/>
  </si>
  <si>
    <t>室長　竹本　明生</t>
    <phoneticPr fontId="5"/>
  </si>
  <si>
    <t>2.地球環境の保全
2-2　地球環境保全に関する国際連携・協力</t>
    <phoneticPr fontId="5"/>
  </si>
  <si>
    <t>京都議定書目標達成計画</t>
    <phoneticPr fontId="5"/>
  </si>
  <si>
    <t>－</t>
    <phoneticPr fontId="5"/>
  </si>
  <si>
    <t>○</t>
  </si>
  <si>
    <t>・温暖化対策に係る各種施策の基盤となる科学的知見をインプットする気候変動に関する政府間パネル（IPCC)の活動を支援する。
・我が国がIPCC第14回総会において技術支援ユニット（TSU）の運営等を引き受けたIPCCインベントリータスクフォース（TFI）の活動を支援する。</t>
    <phoneticPr fontId="5"/>
  </si>
  <si>
    <t>■気候変動に関する政府間パネル（IPCC)拠出金　（平成９年度～）
・IPCCの科学的知見が国際的枠組みの構築の基盤となっていることを踏まえ、IPCCの活動や各種報告書作成に貢献するべく、IPCCに対し拠出金により支援する。
■排出・吸収量世界標準算定方式確立事業拠出金　（平成11年度～）
・我が国はIPCC第14回総会において、インベントリー（国毎の温室効果ガスの吸収・排出量目録）の方法論の改訂、確立に向けた作業を集中的に実施するためのインベントリータスクフォース（TFI）の技術支援ユニット（TSU）の運営等を引き受けることを提案、了承されており、TFIやTFI TSUの活動を拠出金により支援する。</t>
    <phoneticPr fontId="5"/>
  </si>
  <si>
    <t>-</t>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</si>
  <si>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</si>
  <si>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</si>
  <si>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</si>
  <si>
    <t>各国の気候変動政策やUNFCCCをはじめとする国際交渉の場に対するIPCCの役割の重要性は増している。我が国の拠出金及びインベントリタスクフォース支援は、他国の支援とあいまって、IPCC　WGⅠ～WGⅢの活動（2013年～2014年にかけての第５次評価報告書作成）及びインベントリタスクフォースの活動（2013　Wetlands Supplement、2013 KP Supplementの作成等）に貢献している。IPCCの国際的重要性が高まる中、我が国からも積極的に関与すべく、拠出金によるIPCC改革とIPCC活動に対し支援を充実させていく必要がある。</t>
    <phoneticPr fontId="5"/>
  </si>
  <si>
    <t>引き続き拠出先における業務内容の精査など、拠出金が適切に用いられていることを確認するとともに、必要最低限の拠出となるよう検討を進める。</t>
    <phoneticPr fontId="5"/>
  </si>
  <si>
    <t>A. 気候変動に関する政府間パネル（IPCC）</t>
    <phoneticPr fontId="5"/>
  </si>
  <si>
    <t>気候変動に関する政府間パネル（IPCC）拠出金</t>
    <phoneticPr fontId="5"/>
  </si>
  <si>
    <t>拠出金</t>
    <rPh sb="0" eb="3">
      <t>キョシュツキン</t>
    </rPh>
    <phoneticPr fontId="5"/>
  </si>
  <si>
    <t>B.　気候変動に関する政府間パネル（IPCC）
インベントリタスクフォース</t>
    <phoneticPr fontId="5"/>
  </si>
  <si>
    <t>排出・吸収量世界標準算定方式確立事業拠出金</t>
    <phoneticPr fontId="5"/>
  </si>
  <si>
    <t>気候変動に関する政府間パネル（IPCC）</t>
    <phoneticPr fontId="5"/>
  </si>
  <si>
    <t>・気候変動に関する報告書、特別報告書の作成
・会合、ワークショップ等の開催</t>
    <phoneticPr fontId="5"/>
  </si>
  <si>
    <t>気候変動に関する政府間パネル（IPCC）インベントリタスクフォース</t>
    <phoneticPr fontId="5"/>
  </si>
  <si>
    <t>・インベントリータスクフォースビューロー運営
・インベントリーに関する各種改善、開発</t>
    <phoneticPr fontId="5"/>
  </si>
  <si>
    <t>017</t>
    <phoneticPr fontId="5"/>
  </si>
  <si>
    <t>068</t>
    <phoneticPr fontId="5"/>
  </si>
  <si>
    <t>014</t>
    <phoneticPr fontId="5"/>
  </si>
  <si>
    <t>073</t>
    <phoneticPr fontId="5"/>
  </si>
  <si>
    <t>014</t>
    <phoneticPr fontId="5"/>
  </si>
  <si>
    <t>IPCCの科学的知見やインベントリー（温室効果ガスの排出目録）は温暖化対策に係る各種施策や国際交渉の基盤となるものであり、社会的ニーズは高い。</t>
    <rPh sb="61" eb="64">
      <t>シャカイテキ</t>
    </rPh>
    <rPh sb="68" eb="69">
      <t>タカ</t>
    </rPh>
    <phoneticPr fontId="5"/>
  </si>
  <si>
    <t>IPCCの科学的知見やインベントリー（温室効果ガスの排出目録）は温暖化対策に係る各種施策や国際交渉の基盤となるものであり、国が実施すべき事業である。</t>
    <phoneticPr fontId="5"/>
  </si>
  <si>
    <t>IPCCの科学的知見やインベントリー（温室効果ガスの排出目録）は温暖化対策に係る各種施策や国際交渉の基盤となるものであり、優先度の高い事業である。</t>
    <rPh sb="61" eb="64">
      <t>ユウセンド</t>
    </rPh>
    <rPh sb="65" eb="66">
      <t>タカ</t>
    </rPh>
    <rPh sb="67" eb="69">
      <t>ジギョウ</t>
    </rPh>
    <phoneticPr fontId="5"/>
  </si>
  <si>
    <t>-</t>
    <phoneticPr fontId="5"/>
  </si>
  <si>
    <t>-</t>
    <phoneticPr fontId="5"/>
  </si>
  <si>
    <t>本拠出金は、IPCCの報告書作成に必要な経費、及び地球環境戦略研究機関（IGES）内のIPCCインベントリータスクフォースのテクニカルサポートユニットの運営等を支援するものであるから、その使途は真に必要なものに限定されている。</t>
    <phoneticPr fontId="5"/>
  </si>
  <si>
    <t>本拠出金は、IPCCの報告書作成に必要な経費、及び地球環境戦略研究機関（IGES）内のIPCCインベントリータスクフォースのテクニカルサポートユニットの運営等を支援するものであり、第三者による監査を行うなど、資金の効率化を行っている。</t>
    <rPh sb="0" eb="1">
      <t>ホン</t>
    </rPh>
    <rPh sb="1" eb="4">
      <t>キョシュツキン</t>
    </rPh>
    <rPh sb="90" eb="91">
      <t>ダイ</t>
    </rPh>
    <rPh sb="91" eb="93">
      <t>サンシャ</t>
    </rPh>
    <rPh sb="96" eb="98">
      <t>カンサ</t>
    </rPh>
    <rPh sb="99" eb="100">
      <t>オコナ</t>
    </rPh>
    <rPh sb="104" eb="106">
      <t>シキン</t>
    </rPh>
    <rPh sb="107" eb="109">
      <t>コウリツ</t>
    </rPh>
    <rPh sb="109" eb="110">
      <t>カ</t>
    </rPh>
    <rPh sb="111" eb="112">
      <t>オコナ</t>
    </rPh>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</si>
  <si>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</si>
  <si>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</si>
  <si>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件</t>
    <rPh sb="0" eb="1">
      <t>ケン</t>
    </rPh>
    <phoneticPr fontId="5"/>
  </si>
  <si>
    <t>-</t>
    <phoneticPr fontId="5"/>
  </si>
  <si>
    <t>ARなどIPCCが公表する報告書の発表数
※平成26年に、第５次評価報告書を公表。数年ごとに評価報告書をとりまとめており、第４次は平成19年に公表。</t>
    <rPh sb="9" eb="11">
      <t>コウヒョウ</t>
    </rPh>
    <rPh sb="13" eb="16">
      <t>ホウコクショ</t>
    </rPh>
    <rPh sb="17" eb="19">
      <t>ハッピョウ</t>
    </rPh>
    <rPh sb="19" eb="20">
      <t>スウ</t>
    </rPh>
    <phoneticPr fontId="5"/>
  </si>
  <si>
    <t>IPCC報告書の執筆者会合など、IPCC関連会合への日本人執筆者の参加支援数</t>
    <rPh sb="8" eb="11">
      <t>シッピツシャ</t>
    </rPh>
    <rPh sb="11" eb="13">
      <t>カイゴウ</t>
    </rPh>
    <rPh sb="20" eb="22">
      <t>カンレン</t>
    </rPh>
    <rPh sb="22" eb="24">
      <t>カイゴウ</t>
    </rPh>
    <rPh sb="26" eb="29">
      <t>ニホンジン</t>
    </rPh>
    <rPh sb="29" eb="32">
      <t>シッピツシャ</t>
    </rPh>
    <rPh sb="33" eb="35">
      <t>サンカ</t>
    </rPh>
    <rPh sb="35" eb="37">
      <t>シエン</t>
    </rPh>
    <rPh sb="37" eb="38">
      <t>スウ</t>
    </rPh>
    <phoneticPr fontId="5"/>
  </si>
  <si>
    <t>我が国が拠出金を負担することによって、報告書作成プロセスに積極的に関与し、日本の研究成果や知見がIPCC報告書に適切なインプットが可能となり、受益と負担の関係は妥当である。</t>
    <rPh sb="0" eb="1">
      <t>ワ</t>
    </rPh>
    <rPh sb="2" eb="3">
      <t>クニ</t>
    </rPh>
    <rPh sb="4" eb="7">
      <t>キョシュツキン</t>
    </rPh>
    <rPh sb="8" eb="10">
      <t>フタン</t>
    </rPh>
    <rPh sb="65" eb="67">
      <t>カノウ</t>
    </rPh>
    <rPh sb="71" eb="73">
      <t>ジュエキ</t>
    </rPh>
    <rPh sb="74" eb="76">
      <t>フタン</t>
    </rPh>
    <rPh sb="77" eb="79">
      <t>カンケイ</t>
    </rPh>
    <rPh sb="80" eb="82">
      <t>ダトウ</t>
    </rPh>
    <phoneticPr fontId="5"/>
  </si>
  <si>
    <t>我が国が拠出金を負担することによって、報告書作成プロセスに積極的に関与し、日本の研究成果や知見がIPCC報告書に適切なインプットが可能となる。IPCCの科学的知見やインベントリー（温室効果ガスの排出目録）は温暖化対策に係る各種施策や国際交渉の基盤となるものであることから、コスト等の水準は妥当である。</t>
    <rPh sb="0" eb="1">
      <t>ワ</t>
    </rPh>
    <rPh sb="2" eb="3">
      <t>クニ</t>
    </rPh>
    <rPh sb="4" eb="7">
      <t>キョシュツキン</t>
    </rPh>
    <rPh sb="8" eb="10">
      <t>フタン</t>
    </rPh>
    <rPh sb="65" eb="67">
      <t>カノウ</t>
    </rPh>
    <rPh sb="139" eb="140">
      <t>トウ</t>
    </rPh>
    <rPh sb="141" eb="143">
      <t>スイジュン</t>
    </rPh>
    <rPh sb="144" eb="146">
      <t>ダトウ</t>
    </rPh>
    <phoneticPr fontId="5"/>
  </si>
  <si>
    <t>IPCCが公表する報告書（評価報告書（AR）、特別報告書（SR）、技術報告書（TR）など）への執筆、査読編集のプロセスに我が国として積極的に関与し、日本の研究成果や知見が適切にインプットされるよう支援する。</t>
    <rPh sb="5" eb="7">
      <t>コウヒョウ</t>
    </rPh>
    <rPh sb="9" eb="12">
      <t>ホウコクショ</t>
    </rPh>
    <rPh sb="13" eb="15">
      <t>ヒョウカ</t>
    </rPh>
    <rPh sb="15" eb="18">
      <t>ホウコクショ</t>
    </rPh>
    <rPh sb="23" eb="25">
      <t>トクベツ</t>
    </rPh>
    <rPh sb="25" eb="28">
      <t>ホウコクショ</t>
    </rPh>
    <rPh sb="33" eb="35">
      <t>ギジュツ</t>
    </rPh>
    <rPh sb="35" eb="38">
      <t>ホウコクショ</t>
    </rPh>
    <rPh sb="47" eb="49">
      <t>シッピツ</t>
    </rPh>
    <rPh sb="50" eb="52">
      <t>サドク</t>
    </rPh>
    <rPh sb="52" eb="54">
      <t>ヘンシュウ</t>
    </rPh>
    <rPh sb="60" eb="61">
      <t>ワ</t>
    </rPh>
    <rPh sb="62" eb="63">
      <t>クニ</t>
    </rPh>
    <rPh sb="66" eb="69">
      <t>セッキョクテキ</t>
    </rPh>
    <rPh sb="70" eb="72">
      <t>カンヨ</t>
    </rPh>
    <rPh sb="74" eb="76">
      <t>ニホン</t>
    </rPh>
    <rPh sb="77" eb="81">
      <t>ケンキュウセイカ</t>
    </rPh>
    <rPh sb="82" eb="84">
      <t>チケン</t>
    </rPh>
    <rPh sb="85" eb="87">
      <t>テキセツ</t>
    </rPh>
    <rPh sb="98" eb="100">
      <t>シエン</t>
    </rPh>
    <phoneticPr fontId="5"/>
  </si>
  <si>
    <t>執行額/日本人執筆者の参加支援数</t>
  </si>
  <si>
    <t>１７８／２５</t>
    <phoneticPr fontId="5"/>
  </si>
  <si>
    <t>１６６／２２</t>
    <phoneticPr fontId="5"/>
  </si>
  <si>
    <t>１７２／３８</t>
    <phoneticPr fontId="5"/>
  </si>
  <si>
    <t>第三者による監査等も行い、資金に関して効率的に実施できるよう努めている。</t>
    <rPh sb="0" eb="3">
      <t>ダイサンシャ</t>
    </rPh>
    <rPh sb="6" eb="8">
      <t>カンサ</t>
    </rPh>
    <rPh sb="8" eb="9">
      <t>トウ</t>
    </rPh>
    <rPh sb="10" eb="11">
      <t>オコナ</t>
    </rPh>
    <rPh sb="13" eb="15">
      <t>シキン</t>
    </rPh>
    <rPh sb="16" eb="17">
      <t>カン</t>
    </rPh>
    <rPh sb="19" eb="21">
      <t>コウリツ</t>
    </rPh>
    <rPh sb="21" eb="22">
      <t>テキ</t>
    </rPh>
    <rPh sb="23" eb="25">
      <t>ジッシ</t>
    </rPh>
    <rPh sb="30" eb="31">
      <t>ツト</t>
    </rPh>
    <phoneticPr fontId="5"/>
  </si>
  <si>
    <t>-</t>
    <phoneticPr fontId="5"/>
  </si>
  <si>
    <t>執行額/日本人執筆者の参加支援数
※IPCC事務局活動経費も含まれ、執行額が単純に切り分けられないことから、日本人執筆者の参加支援数を母数をする。</t>
    <rPh sb="0" eb="2">
      <t>シッコウ</t>
    </rPh>
    <rPh sb="2" eb="3">
      <t>ガク</t>
    </rPh>
    <rPh sb="4" eb="7">
      <t>ニホンジン</t>
    </rPh>
    <rPh sb="7" eb="10">
      <t>シッピツシャ</t>
    </rPh>
    <rPh sb="11" eb="13">
      <t>サンカ</t>
    </rPh>
    <rPh sb="13" eb="15">
      <t>シエン</t>
    </rPh>
    <rPh sb="15" eb="16">
      <t>スウ</t>
    </rPh>
    <rPh sb="23" eb="26">
      <t>ジムキョク</t>
    </rPh>
    <rPh sb="26" eb="28">
      <t>カツドウ</t>
    </rPh>
    <rPh sb="28" eb="30">
      <t>ケイヒ</t>
    </rPh>
    <rPh sb="31" eb="32">
      <t>フク</t>
    </rPh>
    <rPh sb="35" eb="37">
      <t>シッコウ</t>
    </rPh>
    <rPh sb="37" eb="38">
      <t>ガク</t>
    </rPh>
    <rPh sb="39" eb="41">
      <t>タンジュン</t>
    </rPh>
    <rPh sb="42" eb="43">
      <t>キ</t>
    </rPh>
    <rPh sb="44" eb="45">
      <t>ワ</t>
    </rPh>
    <rPh sb="55" eb="58">
      <t>ニホンジン</t>
    </rPh>
    <rPh sb="58" eb="61">
      <t>シッピツシャ</t>
    </rPh>
    <rPh sb="62" eb="64">
      <t>サンカ</t>
    </rPh>
    <rPh sb="64" eb="66">
      <t>シエン</t>
    </rPh>
    <rPh sb="66" eb="67">
      <t>スウ</t>
    </rPh>
    <rPh sb="68" eb="70">
      <t>ボスウ</t>
    </rPh>
    <phoneticPr fontId="5"/>
  </si>
  <si>
    <t>人</t>
    <rPh sb="0" eb="1">
      <t>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</si>
</sst>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xdr:colOff>
      <xdr:row>140</xdr:row>
      <xdr:rowOff>5292</xdr:rowOff>
    </xdr:from>
    <xdr:to>
      <xdr:col>23</xdr:col>
      <xdr:colOff>142875</xdr:colOff>
      <xdr:row>142</xdr:row>
      <xdr:rowOff>312208</xdr:rowOff>
    </xdr:to>
    <xdr:sp macro="" textlink="">
      <xdr:nvSpPr>
        <xdr:cNvPr id="5" name="正方形/長方形 4"/>
        <xdr:cNvSpPr/>
      </xdr:nvSpPr>
      <xdr:spPr>
        <a:xfrm>
          <a:off x="2010834" y="39195375"/>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19</a:t>
          </a:r>
          <a:r>
            <a:rPr kumimoji="1" lang="ja-JP" altLang="en-US" sz="1100">
              <a:latin typeface="+mn-ea"/>
              <a:ea typeface="+mn-ea"/>
            </a:rPr>
            <a:t>百万円</a:t>
          </a:r>
        </a:p>
      </xdr:txBody>
    </xdr:sp>
    <xdr:clientData/>
  </xdr:twoCellAnchor>
  <xdr:twoCellAnchor>
    <xdr:from>
      <xdr:col>9</xdr:col>
      <xdr:colOff>28575</xdr:colOff>
      <xdr:row>142</xdr:row>
      <xdr:rowOff>331258</xdr:rowOff>
    </xdr:from>
    <xdr:to>
      <xdr:col>24</xdr:col>
      <xdr:colOff>142875</xdr:colOff>
      <xdr:row>147</xdr:row>
      <xdr:rowOff>84667</xdr:rowOff>
    </xdr:to>
    <xdr:sp macro="" textlink="">
      <xdr:nvSpPr>
        <xdr:cNvPr id="6" name="大かっこ 5"/>
        <xdr:cNvSpPr/>
      </xdr:nvSpPr>
      <xdr:spPr>
        <a:xfrm>
          <a:off x="1838325" y="40219841"/>
          <a:ext cx="3130550" cy="149965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26</a:t>
          </a:r>
          <a:r>
            <a:rPr kumimoji="1" lang="ja-JP" altLang="en-US" sz="1100">
              <a:latin typeface="+mn-ea"/>
              <a:ea typeface="+mn-ea"/>
            </a:rPr>
            <a:t>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clientData/>
  </xdr:twoCellAnchor>
  <xdr:twoCellAnchor>
    <xdr:from>
      <xdr:col>16</xdr:col>
      <xdr:colOff>123825</xdr:colOff>
      <xdr:row>147</xdr:row>
      <xdr:rowOff>175683</xdr:rowOff>
    </xdr:from>
    <xdr:to>
      <xdr:col>16</xdr:col>
      <xdr:colOff>123825</xdr:colOff>
      <xdr:row>149</xdr:row>
      <xdr:rowOff>20108</xdr:rowOff>
    </xdr:to>
    <xdr:cxnSp macro="">
      <xdr:nvCxnSpPr>
        <xdr:cNvPr id="7" name="直線矢印コネクタ 6"/>
        <xdr:cNvCxnSpPr/>
      </xdr:nvCxnSpPr>
      <xdr:spPr>
        <a:xfrm>
          <a:off x="3341158" y="41810516"/>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149</xdr:row>
      <xdr:rowOff>239183</xdr:rowOff>
    </xdr:from>
    <xdr:to>
      <xdr:col>23</xdr:col>
      <xdr:colOff>123824</xdr:colOff>
      <xdr:row>152</xdr:row>
      <xdr:rowOff>191558</xdr:rowOff>
    </xdr:to>
    <xdr:sp macro="" textlink="">
      <xdr:nvSpPr>
        <xdr:cNvPr id="8" name="正方形/長方形 7"/>
        <xdr:cNvSpPr/>
      </xdr:nvSpPr>
      <xdr:spPr>
        <a:xfrm>
          <a:off x="1990725" y="42572516"/>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19</a:t>
          </a:r>
          <a:r>
            <a:rPr kumimoji="1" lang="ja-JP" altLang="en-US" sz="1100">
              <a:latin typeface="+mn-ea"/>
              <a:ea typeface="+mn-ea"/>
            </a:rPr>
            <a:t>百万円</a:t>
          </a:r>
        </a:p>
      </xdr:txBody>
    </xdr:sp>
    <xdr:clientData/>
  </xdr:twoCellAnchor>
  <xdr:twoCellAnchor>
    <xdr:from>
      <xdr:col>14</xdr:col>
      <xdr:colOff>142874</xdr:colOff>
      <xdr:row>148</xdr:row>
      <xdr:rowOff>340783</xdr:rowOff>
    </xdr:from>
    <xdr:to>
      <xdr:col>20</xdr:col>
      <xdr:colOff>95249</xdr:colOff>
      <xdr:row>149</xdr:row>
      <xdr:rowOff>277283</xdr:rowOff>
    </xdr:to>
    <xdr:sp macro="" textlink="">
      <xdr:nvSpPr>
        <xdr:cNvPr id="9" name="テキスト ボックス 8"/>
        <xdr:cNvSpPr txBox="1"/>
      </xdr:nvSpPr>
      <xdr:spPr>
        <a:xfrm>
          <a:off x="2958041" y="42324866"/>
          <a:ext cx="115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9</xdr:col>
      <xdr:colOff>0</xdr:colOff>
      <xdr:row>152</xdr:row>
      <xdr:rowOff>248708</xdr:rowOff>
    </xdr:from>
    <xdr:to>
      <xdr:col>24</xdr:col>
      <xdr:colOff>114300</xdr:colOff>
      <xdr:row>156</xdr:row>
      <xdr:rowOff>296333</xdr:rowOff>
    </xdr:to>
    <xdr:sp macro="" textlink="">
      <xdr:nvSpPr>
        <xdr:cNvPr id="10" name="大かっこ 9"/>
        <xdr:cNvSpPr/>
      </xdr:nvSpPr>
      <xdr:spPr>
        <a:xfrm>
          <a:off x="1809750" y="43629791"/>
          <a:ext cx="3130550" cy="14446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・気候変動に関する報告書、特別報告書の作成</a:t>
          </a:r>
          <a:endParaRPr kumimoji="1" lang="en-US" altLang="ja-JP" sz="1100"/>
        </a:p>
        <a:p>
          <a:pPr algn="l"/>
          <a:r>
            <a:rPr kumimoji="1" lang="ja-JP" altLang="en-US" sz="1100"/>
            <a:t>・会合、ワークショップ等の開催</a:t>
          </a:r>
        </a:p>
      </xdr:txBody>
    </xdr:sp>
    <xdr:clientData/>
  </xdr:twoCellAnchor>
  <xdr:twoCellAnchor>
    <xdr:from>
      <xdr:col>31</xdr:col>
      <xdr:colOff>191559</xdr:colOff>
      <xdr:row>140</xdr:row>
      <xdr:rowOff>0</xdr:rowOff>
    </xdr:from>
    <xdr:to>
      <xdr:col>45</xdr:col>
      <xdr:colOff>133350</xdr:colOff>
      <xdr:row>142</xdr:row>
      <xdr:rowOff>306916</xdr:rowOff>
    </xdr:to>
    <xdr:sp macro="" textlink="">
      <xdr:nvSpPr>
        <xdr:cNvPr id="11" name="正方形/長方形 10"/>
        <xdr:cNvSpPr/>
      </xdr:nvSpPr>
      <xdr:spPr>
        <a:xfrm>
          <a:off x="6425142" y="39190083"/>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153</a:t>
          </a:r>
          <a:r>
            <a:rPr kumimoji="1" lang="ja-JP" altLang="en-US" sz="1100">
              <a:latin typeface="+mn-ea"/>
              <a:ea typeface="+mn-ea"/>
            </a:rPr>
            <a:t>百万円</a:t>
          </a:r>
        </a:p>
      </xdr:txBody>
    </xdr:sp>
    <xdr:clientData/>
  </xdr:twoCellAnchor>
  <xdr:twoCellAnchor>
    <xdr:from>
      <xdr:col>31</xdr:col>
      <xdr:colOff>19050</xdr:colOff>
      <xdr:row>142</xdr:row>
      <xdr:rowOff>325966</xdr:rowOff>
    </xdr:from>
    <xdr:to>
      <xdr:col>46</xdr:col>
      <xdr:colOff>133350</xdr:colOff>
      <xdr:row>147</xdr:row>
      <xdr:rowOff>79375</xdr:rowOff>
    </xdr:to>
    <xdr:sp macro="" textlink="">
      <xdr:nvSpPr>
        <xdr:cNvPr id="12" name="大かっこ 11"/>
        <xdr:cNvSpPr/>
      </xdr:nvSpPr>
      <xdr:spPr>
        <a:xfrm>
          <a:off x="6252633" y="40214549"/>
          <a:ext cx="3130550" cy="149965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26</a:t>
          </a:r>
          <a:r>
            <a:rPr kumimoji="1" lang="ja-JP" altLang="en-US" sz="1100">
              <a:latin typeface="+mn-ea"/>
              <a:ea typeface="+mn-ea"/>
            </a:rPr>
            <a:t>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clientData/>
  </xdr:twoCellAnchor>
  <xdr:twoCellAnchor>
    <xdr:from>
      <xdr:col>38</xdr:col>
      <xdr:colOff>114299</xdr:colOff>
      <xdr:row>147</xdr:row>
      <xdr:rowOff>170391</xdr:rowOff>
    </xdr:from>
    <xdr:to>
      <xdr:col>38</xdr:col>
      <xdr:colOff>114299</xdr:colOff>
      <xdr:row>149</xdr:row>
      <xdr:rowOff>14816</xdr:rowOff>
    </xdr:to>
    <xdr:cxnSp macro="">
      <xdr:nvCxnSpPr>
        <xdr:cNvPr id="13" name="直線矢印コネクタ 12"/>
        <xdr:cNvCxnSpPr/>
      </xdr:nvCxnSpPr>
      <xdr:spPr>
        <a:xfrm>
          <a:off x="7755466" y="4180522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171450</xdr:colOff>
      <xdr:row>149</xdr:row>
      <xdr:rowOff>233891</xdr:rowOff>
    </xdr:from>
    <xdr:to>
      <xdr:col>45</xdr:col>
      <xdr:colOff>114299</xdr:colOff>
      <xdr:row>152</xdr:row>
      <xdr:rowOff>186266</xdr:rowOff>
    </xdr:to>
    <xdr:sp macro="" textlink="">
      <xdr:nvSpPr>
        <xdr:cNvPr id="14" name="正方形/長方形 13"/>
        <xdr:cNvSpPr/>
      </xdr:nvSpPr>
      <xdr:spPr>
        <a:xfrm>
          <a:off x="6405033" y="42567224"/>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インベントリタスクフォース</a:t>
          </a:r>
          <a:endParaRPr lang="ja-JP" altLang="ja-JP">
            <a:effectLst/>
            <a:latin typeface="+mn-ea"/>
            <a:ea typeface="+mn-ea"/>
          </a:endParaRPr>
        </a:p>
        <a:p>
          <a:pPr algn="ctr"/>
          <a:r>
            <a:rPr kumimoji="1" lang="en-US" altLang="ja-JP" sz="1100">
              <a:latin typeface="+mn-ea"/>
              <a:ea typeface="+mn-ea"/>
            </a:rPr>
            <a:t>153</a:t>
          </a:r>
          <a:r>
            <a:rPr kumimoji="1" lang="ja-JP" altLang="en-US" sz="1100">
              <a:latin typeface="+mn-ea"/>
              <a:ea typeface="+mn-ea"/>
            </a:rPr>
            <a:t>万円</a:t>
          </a:r>
        </a:p>
      </xdr:txBody>
    </xdr:sp>
    <xdr:clientData/>
  </xdr:twoCellAnchor>
  <xdr:twoCellAnchor>
    <xdr:from>
      <xdr:col>36</xdr:col>
      <xdr:colOff>133349</xdr:colOff>
      <xdr:row>148</xdr:row>
      <xdr:rowOff>335491</xdr:rowOff>
    </xdr:from>
    <xdr:to>
      <xdr:col>42</xdr:col>
      <xdr:colOff>85724</xdr:colOff>
      <xdr:row>149</xdr:row>
      <xdr:rowOff>271991</xdr:rowOff>
    </xdr:to>
    <xdr:sp macro="" textlink="">
      <xdr:nvSpPr>
        <xdr:cNvPr id="15" name="テキスト ボックス 14"/>
        <xdr:cNvSpPr txBox="1"/>
      </xdr:nvSpPr>
      <xdr:spPr>
        <a:xfrm>
          <a:off x="7372349" y="42319574"/>
          <a:ext cx="115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30</xdr:col>
      <xdr:colOff>191558</xdr:colOff>
      <xdr:row>152</xdr:row>
      <xdr:rowOff>243416</xdr:rowOff>
    </xdr:from>
    <xdr:to>
      <xdr:col>46</xdr:col>
      <xdr:colOff>104775</xdr:colOff>
      <xdr:row>156</xdr:row>
      <xdr:rowOff>291041</xdr:rowOff>
    </xdr:to>
    <xdr:sp macro="" textlink="">
      <xdr:nvSpPr>
        <xdr:cNvPr id="16" name="大かっこ 15"/>
        <xdr:cNvSpPr/>
      </xdr:nvSpPr>
      <xdr:spPr>
        <a:xfrm>
          <a:off x="6224058" y="43624499"/>
          <a:ext cx="3130550" cy="14446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・インベントリータスクフォースビューロー運営</a:t>
          </a:r>
          <a:endParaRPr kumimoji="1" lang="en-US" altLang="ja-JP" sz="1100"/>
        </a:p>
        <a:p>
          <a:pPr algn="l"/>
          <a:r>
            <a:rPr kumimoji="1" lang="ja-JP" altLang="en-US" sz="1100"/>
            <a:t>・インベントリーに関する各種改善、開発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5" zoomScale="90" zoomScaleNormal="90" zoomScaleSheetLayoutView="90" zoomScalePageLayoutView="85" workbookViewId="0">
      <selection activeCell="AB74" sqref="AB74:AD7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83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198</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475</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07.2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その他</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178</v>
      </c>
      <c r="Q13" s="72"/>
      <c r="R13" s="72"/>
      <c r="S13" s="72"/>
      <c r="T13" s="72"/>
      <c r="U13" s="72"/>
      <c r="V13" s="73"/>
      <c r="W13" s="71">
        <v>166</v>
      </c>
      <c r="X13" s="72"/>
      <c r="Y13" s="72"/>
      <c r="Z13" s="72"/>
      <c r="AA13" s="72"/>
      <c r="AB13" s="72"/>
      <c r="AC13" s="73"/>
      <c r="AD13" s="71">
        <v>172</v>
      </c>
      <c r="AE13" s="72"/>
      <c r="AF13" s="72"/>
      <c r="AG13" s="72"/>
      <c r="AH13" s="72"/>
      <c r="AI13" s="72"/>
      <c r="AJ13" s="73"/>
      <c r="AK13" s="71">
        <v>174</v>
      </c>
      <c r="AL13" s="72"/>
      <c r="AM13" s="72"/>
      <c r="AN13" s="72"/>
      <c r="AO13" s="72"/>
      <c r="AP13" s="72"/>
      <c r="AQ13" s="73"/>
      <c r="AR13" s="667" t="s">
        <v>521</v>
      </c>
      <c r="AS13" s="668"/>
      <c r="AT13" s="668"/>
      <c r="AU13" s="668"/>
      <c r="AV13" s="668"/>
      <c r="AW13" s="668"/>
      <c r="AX13" s="669"/>
    </row>
    <row r="14" spans="1:50" ht="21" customHeight="1" x14ac:dyDescent="0.15">
      <c r="A14" s="463"/>
      <c r="B14" s="464"/>
      <c r="C14" s="464"/>
      <c r="D14" s="464"/>
      <c r="E14" s="464"/>
      <c r="F14" s="465"/>
      <c r="G14" s="476"/>
      <c r="H14" s="477"/>
      <c r="I14" s="342" t="s">
        <v>9</v>
      </c>
      <c r="J14" s="471"/>
      <c r="K14" s="471"/>
      <c r="L14" s="471"/>
      <c r="M14" s="471"/>
      <c r="N14" s="471"/>
      <c r="O14" s="472"/>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2" t="s">
        <v>62</v>
      </c>
      <c r="J15" s="343"/>
      <c r="K15" s="343"/>
      <c r="L15" s="343"/>
      <c r="M15" s="343"/>
      <c r="N15" s="343"/>
      <c r="O15" s="344"/>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t="s">
        <v>480</v>
      </c>
      <c r="AS15" s="72"/>
      <c r="AT15" s="72"/>
      <c r="AU15" s="72"/>
      <c r="AV15" s="72"/>
      <c r="AW15" s="72"/>
      <c r="AX15" s="664"/>
    </row>
    <row r="16" spans="1:50" ht="21" customHeight="1" x14ac:dyDescent="0.15">
      <c r="A16" s="463"/>
      <c r="B16" s="464"/>
      <c r="C16" s="464"/>
      <c r="D16" s="464"/>
      <c r="E16" s="464"/>
      <c r="F16" s="465"/>
      <c r="G16" s="476"/>
      <c r="H16" s="477"/>
      <c r="I16" s="342" t="s">
        <v>63</v>
      </c>
      <c r="J16" s="343"/>
      <c r="K16" s="343"/>
      <c r="L16" s="343"/>
      <c r="M16" s="343"/>
      <c r="N16" s="343"/>
      <c r="O16" s="344"/>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480</v>
      </c>
      <c r="Q17" s="72"/>
      <c r="R17" s="72"/>
      <c r="S17" s="72"/>
      <c r="T17" s="72"/>
      <c r="U17" s="72"/>
      <c r="V17" s="73"/>
      <c r="W17" s="71" t="s">
        <v>481</v>
      </c>
      <c r="X17" s="72"/>
      <c r="Y17" s="72"/>
      <c r="Z17" s="72"/>
      <c r="AA17" s="72"/>
      <c r="AB17" s="72"/>
      <c r="AC17" s="73"/>
      <c r="AD17" s="71" t="s">
        <v>480</v>
      </c>
      <c r="AE17" s="72"/>
      <c r="AF17" s="72"/>
      <c r="AG17" s="72"/>
      <c r="AH17" s="72"/>
      <c r="AI17" s="72"/>
      <c r="AJ17" s="73"/>
      <c r="AK17" s="71" t="s">
        <v>480</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178</v>
      </c>
      <c r="Q18" s="316"/>
      <c r="R18" s="316"/>
      <c r="S18" s="316"/>
      <c r="T18" s="316"/>
      <c r="U18" s="316"/>
      <c r="V18" s="317"/>
      <c r="W18" s="315">
        <f>SUM(W13:AC17)</f>
        <v>166</v>
      </c>
      <c r="X18" s="316"/>
      <c r="Y18" s="316"/>
      <c r="Z18" s="316"/>
      <c r="AA18" s="316"/>
      <c r="AB18" s="316"/>
      <c r="AC18" s="317"/>
      <c r="AD18" s="315">
        <f t="shared" ref="AD18" si="0">SUM(AD13:AJ17)</f>
        <v>172</v>
      </c>
      <c r="AE18" s="316"/>
      <c r="AF18" s="316"/>
      <c r="AG18" s="316"/>
      <c r="AH18" s="316"/>
      <c r="AI18" s="316"/>
      <c r="AJ18" s="317"/>
      <c r="AK18" s="315">
        <f t="shared" ref="AK18" si="1">SUM(AK13:AQ17)</f>
        <v>174</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178</v>
      </c>
      <c r="Q19" s="72"/>
      <c r="R19" s="72"/>
      <c r="S19" s="72"/>
      <c r="T19" s="72"/>
      <c r="U19" s="72"/>
      <c r="V19" s="73"/>
      <c r="W19" s="71">
        <v>166</v>
      </c>
      <c r="X19" s="72"/>
      <c r="Y19" s="72"/>
      <c r="Z19" s="72"/>
      <c r="AA19" s="72"/>
      <c r="AB19" s="72"/>
      <c r="AC19" s="73"/>
      <c r="AD19" s="71">
        <v>172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510</v>
      </c>
      <c r="AV22" s="110"/>
      <c r="AW22" s="108" t="s">
        <v>360</v>
      </c>
      <c r="AX22" s="109"/>
    </row>
    <row r="23" spans="1:50" ht="45.75" customHeight="1" x14ac:dyDescent="0.15">
      <c r="A23" s="217"/>
      <c r="B23" s="215"/>
      <c r="C23" s="215"/>
      <c r="D23" s="215"/>
      <c r="E23" s="215"/>
      <c r="F23" s="216"/>
      <c r="G23" s="321" t="s">
        <v>515</v>
      </c>
      <c r="H23" s="288"/>
      <c r="I23" s="288"/>
      <c r="J23" s="288"/>
      <c r="K23" s="288"/>
      <c r="L23" s="288"/>
      <c r="M23" s="288"/>
      <c r="N23" s="288"/>
      <c r="O23" s="289"/>
      <c r="P23" s="213" t="s">
        <v>511</v>
      </c>
      <c r="Q23" s="195"/>
      <c r="R23" s="195"/>
      <c r="S23" s="195"/>
      <c r="T23" s="195"/>
      <c r="U23" s="195"/>
      <c r="V23" s="195"/>
      <c r="W23" s="195"/>
      <c r="X23" s="196"/>
      <c r="Y23" s="293" t="s">
        <v>14</v>
      </c>
      <c r="Z23" s="294"/>
      <c r="AA23" s="295"/>
      <c r="AB23" s="660" t="s">
        <v>509</v>
      </c>
      <c r="AC23" s="296"/>
      <c r="AD23" s="296"/>
      <c r="AE23" s="93">
        <v>1</v>
      </c>
      <c r="AF23" s="94"/>
      <c r="AG23" s="94"/>
      <c r="AH23" s="94"/>
      <c r="AI23" s="95"/>
      <c r="AJ23" s="93">
        <v>4</v>
      </c>
      <c r="AK23" s="94"/>
      <c r="AL23" s="94"/>
      <c r="AM23" s="94"/>
      <c r="AN23" s="95"/>
      <c r="AO23" s="93">
        <v>2</v>
      </c>
      <c r="AP23" s="94"/>
      <c r="AQ23" s="94"/>
      <c r="AR23" s="94"/>
      <c r="AS23" s="95"/>
      <c r="AT23" s="227"/>
      <c r="AU23" s="227"/>
      <c r="AV23" s="227"/>
      <c r="AW23" s="227"/>
      <c r="AX23" s="228"/>
    </row>
    <row r="24" spans="1:50" ht="45.7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509</v>
      </c>
      <c r="AC24" s="286"/>
      <c r="AD24" s="286"/>
      <c r="AE24" s="93">
        <v>1</v>
      </c>
      <c r="AF24" s="94"/>
      <c r="AG24" s="94"/>
      <c r="AH24" s="94"/>
      <c r="AI24" s="95"/>
      <c r="AJ24" s="93">
        <v>4</v>
      </c>
      <c r="AK24" s="94"/>
      <c r="AL24" s="94"/>
      <c r="AM24" s="94"/>
      <c r="AN24" s="95"/>
      <c r="AO24" s="93">
        <v>2</v>
      </c>
      <c r="AP24" s="94"/>
      <c r="AQ24" s="94"/>
      <c r="AR24" s="94"/>
      <c r="AS24" s="95"/>
      <c r="AT24" s="93" t="s">
        <v>510</v>
      </c>
      <c r="AU24" s="94"/>
      <c r="AV24" s="94"/>
      <c r="AW24" s="94"/>
      <c r="AX24" s="96"/>
    </row>
    <row r="25" spans="1:50" ht="45.7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320</v>
      </c>
      <c r="B47" s="685"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90"/>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5"/>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5"/>
      <c r="B50" s="685"/>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5"/>
      <c r="B51" s="686"/>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512</v>
      </c>
      <c r="H68" s="195"/>
      <c r="I68" s="195"/>
      <c r="J68" s="195"/>
      <c r="K68" s="195"/>
      <c r="L68" s="195"/>
      <c r="M68" s="195"/>
      <c r="N68" s="195"/>
      <c r="O68" s="195"/>
      <c r="P68" s="195"/>
      <c r="Q68" s="195"/>
      <c r="R68" s="195"/>
      <c r="S68" s="195"/>
      <c r="T68" s="195"/>
      <c r="U68" s="195"/>
      <c r="V68" s="195"/>
      <c r="W68" s="195"/>
      <c r="X68" s="196"/>
      <c r="Y68" s="332" t="s">
        <v>66</v>
      </c>
      <c r="Z68" s="333"/>
      <c r="AA68" s="334"/>
      <c r="AB68" s="202" t="s">
        <v>523</v>
      </c>
      <c r="AC68" s="203"/>
      <c r="AD68" s="204"/>
      <c r="AE68" s="93">
        <v>25</v>
      </c>
      <c r="AF68" s="94"/>
      <c r="AG68" s="94"/>
      <c r="AH68" s="94"/>
      <c r="AI68" s="95"/>
      <c r="AJ68" s="93">
        <v>22</v>
      </c>
      <c r="AK68" s="94"/>
      <c r="AL68" s="94"/>
      <c r="AM68" s="94"/>
      <c r="AN68" s="95"/>
      <c r="AO68" s="93">
        <v>38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523</v>
      </c>
      <c r="AC69" s="211"/>
      <c r="AD69" s="212"/>
      <c r="AE69" s="93">
        <v>25</v>
      </c>
      <c r="AF69" s="94"/>
      <c r="AG69" s="94"/>
      <c r="AH69" s="94"/>
      <c r="AI69" s="95"/>
      <c r="AJ69" s="93">
        <v>22</v>
      </c>
      <c r="AK69" s="94"/>
      <c r="AL69" s="94"/>
      <c r="AM69" s="94"/>
      <c r="AN69" s="95"/>
      <c r="AO69" s="93">
        <v>38</v>
      </c>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213"/>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213"/>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39" customHeight="1" x14ac:dyDescent="0.15">
      <c r="A83" s="129"/>
      <c r="B83" s="127"/>
      <c r="C83" s="127"/>
      <c r="D83" s="127"/>
      <c r="E83" s="127"/>
      <c r="F83" s="128"/>
      <c r="G83" s="144" t="s">
        <v>522</v>
      </c>
      <c r="H83" s="144"/>
      <c r="I83" s="144"/>
      <c r="J83" s="144"/>
      <c r="K83" s="144"/>
      <c r="L83" s="144"/>
      <c r="M83" s="144"/>
      <c r="N83" s="144"/>
      <c r="O83" s="144"/>
      <c r="P83" s="144"/>
      <c r="Q83" s="144"/>
      <c r="R83" s="144"/>
      <c r="S83" s="144"/>
      <c r="T83" s="144"/>
      <c r="U83" s="144"/>
      <c r="V83" s="144"/>
      <c r="W83" s="144"/>
      <c r="X83" s="144"/>
      <c r="Y83" s="146" t="s">
        <v>17</v>
      </c>
      <c r="Z83" s="147"/>
      <c r="AA83" s="148"/>
      <c r="AB83" s="181" t="s">
        <v>503</v>
      </c>
      <c r="AC83" s="150"/>
      <c r="AD83" s="151"/>
      <c r="AE83" s="152">
        <v>7.12</v>
      </c>
      <c r="AF83" s="153"/>
      <c r="AG83" s="153"/>
      <c r="AH83" s="153"/>
      <c r="AI83" s="153"/>
      <c r="AJ83" s="152">
        <v>7.5</v>
      </c>
      <c r="AK83" s="153"/>
      <c r="AL83" s="153"/>
      <c r="AM83" s="153"/>
      <c r="AN83" s="153"/>
      <c r="AO83" s="152">
        <v>4.5</v>
      </c>
      <c r="AP83" s="153"/>
      <c r="AQ83" s="153"/>
      <c r="AR83" s="153"/>
      <c r="AS83" s="153"/>
      <c r="AT83" s="93" t="s">
        <v>504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516</v>
      </c>
      <c r="AC84" s="158"/>
      <c r="AD84" s="159"/>
      <c r="AE84" s="157" t="s">
        <v>517</v>
      </c>
      <c r="AF84" s="158"/>
      <c r="AG84" s="158"/>
      <c r="AH84" s="158"/>
      <c r="AI84" s="159"/>
      <c r="AJ84" s="157" t="s">
        <v>518</v>
      </c>
      <c r="AK84" s="158"/>
      <c r="AL84" s="158"/>
      <c r="AM84" s="158"/>
      <c r="AN84" s="159"/>
      <c r="AO84" s="157" t="s">
        <v>519</v>
      </c>
      <c r="AP84" s="158"/>
      <c r="AQ84" s="158"/>
      <c r="AR84" s="158"/>
      <c r="AS84" s="159"/>
      <c r="AT84" s="157" t="s">
        <v>504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8" t="s">
        <v>76</v>
      </c>
      <c r="M97" s="408"/>
      <c r="N97" s="408"/>
      <c r="O97" s="408"/>
      <c r="P97" s="408"/>
      <c r="Q97" s="408"/>
      <c r="R97" s="409" t="s">
        <v>73</v>
      </c>
      <c r="S97" s="410"/>
      <c r="T97" s="410"/>
      <c r="U97" s="410"/>
      <c r="V97" s="410"/>
      <c r="W97" s="410"/>
      <c r="X97" s="411"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2"/>
    </row>
    <row r="98" spans="1:50" ht="42" customHeight="1" x14ac:dyDescent="0.15">
      <c r="A98" s="377"/>
      <c r="B98" s="378"/>
      <c r="C98" s="413" t="s">
        <v>482</v>
      </c>
      <c r="D98" s="414"/>
      <c r="E98" s="414"/>
      <c r="F98" s="414"/>
      <c r="G98" s="414"/>
      <c r="H98" s="414"/>
      <c r="I98" s="414"/>
      <c r="J98" s="414"/>
      <c r="K98" s="415"/>
      <c r="L98" s="71">
        <v>174</v>
      </c>
      <c r="M98" s="72"/>
      <c r="N98" s="72"/>
      <c r="O98" s="72"/>
      <c r="P98" s="72"/>
      <c r="Q98" s="73"/>
      <c r="R98" s="71" t="s">
        <v>521</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9"/>
      <c r="B104" s="380"/>
      <c r="C104" s="369" t="s">
        <v>22</v>
      </c>
      <c r="D104" s="370"/>
      <c r="E104" s="370"/>
      <c r="F104" s="370"/>
      <c r="G104" s="370"/>
      <c r="H104" s="370"/>
      <c r="I104" s="370"/>
      <c r="J104" s="370"/>
      <c r="K104" s="371"/>
      <c r="L104" s="372">
        <f>SUM(L98:Q103)</f>
        <v>174</v>
      </c>
      <c r="M104" s="373"/>
      <c r="N104" s="373"/>
      <c r="O104" s="373"/>
      <c r="P104" s="373"/>
      <c r="Q104" s="374"/>
      <c r="R104" s="372">
        <f>SUM(R98:W103)</f>
        <v>0</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62.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477</v>
      </c>
      <c r="AE108" s="605"/>
      <c r="AF108" s="605"/>
      <c r="AG108" s="601" t="s">
        <v>500</v>
      </c>
      <c r="AH108" s="602"/>
      <c r="AI108" s="602"/>
      <c r="AJ108" s="602"/>
      <c r="AK108" s="602"/>
      <c r="AL108" s="602"/>
      <c r="AM108" s="602"/>
      <c r="AN108" s="602"/>
      <c r="AO108" s="602"/>
      <c r="AP108" s="602"/>
      <c r="AQ108" s="602"/>
      <c r="AR108" s="602"/>
      <c r="AS108" s="602"/>
      <c r="AT108" s="602"/>
      <c r="AU108" s="602"/>
      <c r="AV108" s="602"/>
      <c r="AW108" s="602"/>
      <c r="AX108" s="603"/>
    </row>
    <row r="109" spans="1:50" ht="62.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477</v>
      </c>
      <c r="AE109" s="442"/>
      <c r="AF109" s="442"/>
      <c r="AG109" s="303" t="s">
        <v>501</v>
      </c>
      <c r="AH109" s="304"/>
      <c r="AI109" s="304"/>
      <c r="AJ109" s="304"/>
      <c r="AK109" s="304"/>
      <c r="AL109" s="304"/>
      <c r="AM109" s="304"/>
      <c r="AN109" s="304"/>
      <c r="AO109" s="304"/>
      <c r="AP109" s="304"/>
      <c r="AQ109" s="304"/>
      <c r="AR109" s="304"/>
      <c r="AS109" s="304"/>
      <c r="AT109" s="304"/>
      <c r="AU109" s="304"/>
      <c r="AV109" s="304"/>
      <c r="AW109" s="304"/>
      <c r="AX109" s="305"/>
    </row>
    <row r="110" spans="1:50" ht="62.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477</v>
      </c>
      <c r="AE110" s="586"/>
      <c r="AF110" s="586"/>
      <c r="AG110" s="530" t="s">
        <v>502</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483</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63"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477</v>
      </c>
      <c r="AE112" s="442"/>
      <c r="AF112" s="442"/>
      <c r="AG112" s="303" t="s">
        <v>513</v>
      </c>
      <c r="AH112" s="304"/>
      <c r="AI112" s="304"/>
      <c r="AJ112" s="304"/>
      <c r="AK112" s="304"/>
      <c r="AL112" s="304"/>
      <c r="AM112" s="304"/>
      <c r="AN112" s="304"/>
      <c r="AO112" s="304"/>
      <c r="AP112" s="304"/>
      <c r="AQ112" s="304"/>
      <c r="AR112" s="304"/>
      <c r="AS112" s="304"/>
      <c r="AT112" s="304"/>
      <c r="AU112" s="304"/>
      <c r="AV112" s="304"/>
      <c r="AW112" s="304"/>
      <c r="AX112" s="305"/>
    </row>
    <row r="113" spans="1:64" ht="103.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477</v>
      </c>
      <c r="AE113" s="442"/>
      <c r="AF113" s="442"/>
      <c r="AG113" s="303" t="s">
        <v>514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483</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81.7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477</v>
      </c>
      <c r="AE115" s="442"/>
      <c r="AF115" s="442"/>
      <c r="AG115" s="303" t="s">
        <v>505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483</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77.2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477</v>
      </c>
      <c r="AE117" s="586"/>
      <c r="AF117" s="595"/>
      <c r="AG117" s="599" t="s">
        <v>506</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74.2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477</v>
      </c>
      <c r="AE118" s="438"/>
      <c r="AF118" s="638"/>
      <c r="AG118" s="639" t="s">
        <v>508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477</v>
      </c>
      <c r="AE119" s="607"/>
      <c r="AF119" s="607"/>
      <c r="AG119" s="303" t="s">
        <v>520</v>
      </c>
      <c r="AH119" s="304"/>
      <c r="AI119" s="304"/>
      <c r="AJ119" s="304"/>
      <c r="AK119" s="304"/>
      <c r="AL119" s="304"/>
      <c r="AM119" s="304"/>
      <c r="AN119" s="304"/>
      <c r="AO119" s="304"/>
      <c r="AP119" s="304"/>
      <c r="AQ119" s="304"/>
      <c r="AR119" s="304"/>
      <c r="AS119" s="304"/>
      <c r="AT119" s="304"/>
      <c r="AU119" s="304"/>
      <c r="AV119" s="304"/>
      <c r="AW119" s="304"/>
      <c r="AX119" s="305"/>
    </row>
    <row r="120" spans="1:64" ht="64.5"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477</v>
      </c>
      <c r="AE120" s="442"/>
      <c r="AF120" s="442"/>
      <c r="AG120" s="303" t="s">
        <v>508</v>
      </c>
      <c r="AH120" s="304"/>
      <c r="AI120" s="304"/>
      <c r="AJ120" s="304"/>
      <c r="AK120" s="304"/>
      <c r="AL120" s="304"/>
      <c r="AM120" s="304"/>
      <c r="AN120" s="304"/>
      <c r="AO120" s="304"/>
      <c r="AP120" s="304"/>
      <c r="AQ120" s="304"/>
      <c r="AR120" s="304"/>
      <c r="AS120" s="304"/>
      <c r="AT120" s="304"/>
      <c r="AU120" s="304"/>
      <c r="AV120" s="304"/>
      <c r="AW120" s="304"/>
      <c r="AX120" s="305"/>
    </row>
    <row r="121" spans="1:64" ht="72.75"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477</v>
      </c>
      <c r="AE121" s="442"/>
      <c r="AF121" s="442"/>
      <c r="AG121" s="530" t="s">
        <v>507</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483</v>
      </c>
      <c r="AE122" s="438"/>
      <c r="AF122" s="438"/>
      <c r="AG122" s="577" t="s">
        <v>481</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63" customHeight="1" x14ac:dyDescent="0.15">
      <c r="A126" s="550" t="s">
        <v>58</v>
      </c>
      <c r="B126" s="551"/>
      <c r="C126" s="391" t="s">
        <v>64</v>
      </c>
      <c r="D126" s="573"/>
      <c r="E126" s="573"/>
      <c r="F126" s="574"/>
      <c r="G126" s="544" t="s">
        <v>484</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0" t="s">
        <v>68</v>
      </c>
      <c r="D127" s="361"/>
      <c r="E127" s="361"/>
      <c r="F127" s="362"/>
      <c r="G127" s="363" t="s">
        <v>485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62.2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56.2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48"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495</v>
      </c>
      <c r="H137" s="419"/>
      <c r="I137" s="419"/>
      <c r="J137" s="419"/>
      <c r="K137" s="419"/>
      <c r="L137" s="419"/>
      <c r="M137" s="419"/>
      <c r="N137" s="419"/>
      <c r="O137" s="419"/>
      <c r="P137" s="420"/>
      <c r="Q137" s="405" t="s">
        <v>225</v>
      </c>
      <c r="R137" s="405"/>
      <c r="S137" s="405"/>
      <c r="T137" s="405"/>
      <c r="U137" s="405"/>
      <c r="V137" s="405"/>
      <c r="W137" s="418" t="s">
        <v>497</v>
      </c>
      <c r="X137" s="419"/>
      <c r="Y137" s="419"/>
      <c r="Z137" s="419"/>
      <c r="AA137" s="419"/>
      <c r="AB137" s="419"/>
      <c r="AC137" s="419"/>
      <c r="AD137" s="419"/>
      <c r="AE137" s="419"/>
      <c r="AF137" s="420"/>
      <c r="AG137" s="405" t="s">
        <v>226</v>
      </c>
      <c r="AH137" s="405"/>
      <c r="AI137" s="405"/>
      <c r="AJ137" s="405"/>
      <c r="AK137" s="405"/>
      <c r="AL137" s="405"/>
      <c r="AM137" s="401" t="s">
        <v>499</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496</v>
      </c>
      <c r="H138" s="422"/>
      <c r="I138" s="422"/>
      <c r="J138" s="422"/>
      <c r="K138" s="422"/>
      <c r="L138" s="422"/>
      <c r="M138" s="422"/>
      <c r="N138" s="422"/>
      <c r="O138" s="422"/>
      <c r="P138" s="423"/>
      <c r="Q138" s="407" t="s">
        <v>228</v>
      </c>
      <c r="R138" s="407"/>
      <c r="S138" s="407"/>
      <c r="T138" s="407"/>
      <c r="U138" s="407"/>
      <c r="V138" s="407"/>
      <c r="W138" s="421" t="s">
        <v>498</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thickBot="1" x14ac:dyDescent="0.2">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7" t="s">
        <v>486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9"/>
      <c r="C180" s="539"/>
      <c r="D180" s="539"/>
      <c r="E180" s="539"/>
      <c r="F180" s="540"/>
      <c r="G180" s="97" t="s">
        <v>488</v>
      </c>
      <c r="H180" s="98"/>
      <c r="I180" s="98"/>
      <c r="J180" s="98"/>
      <c r="K180" s="99"/>
      <c r="L180" s="100" t="s">
        <v>487</v>
      </c>
      <c r="M180" s="101"/>
      <c r="N180" s="101"/>
      <c r="O180" s="101"/>
      <c r="P180" s="101"/>
      <c r="Q180" s="101"/>
      <c r="R180" s="101"/>
      <c r="S180" s="101"/>
      <c r="T180" s="101"/>
      <c r="U180" s="101"/>
      <c r="V180" s="101"/>
      <c r="W180" s="101"/>
      <c r="X180" s="102"/>
      <c r="Y180" s="103">
        <v>19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400" t="s">
        <v>489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9"/>
      <c r="C193" s="539"/>
      <c r="D193" s="539"/>
      <c r="E193" s="539"/>
      <c r="F193" s="540"/>
      <c r="G193" s="97" t="s">
        <v>488</v>
      </c>
      <c r="H193" s="98"/>
      <c r="I193" s="98"/>
      <c r="J193" s="98"/>
      <c r="K193" s="99"/>
      <c r="L193" s="100" t="s">
        <v>490</v>
      </c>
      <c r="M193" s="101"/>
      <c r="N193" s="101"/>
      <c r="O193" s="101"/>
      <c r="P193" s="101"/>
      <c r="Q193" s="101"/>
      <c r="R193" s="101"/>
      <c r="S193" s="101"/>
      <c r="T193" s="101"/>
      <c r="U193" s="101"/>
      <c r="V193" s="101"/>
      <c r="W193" s="101"/>
      <c r="X193" s="102"/>
      <c r="Y193" s="103">
        <v>153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153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0.5" customHeight="1" x14ac:dyDescent="0.15">
      <c r="A236" s="112">
        <v>1</v>
      </c>
      <c r="B236" s="112">
        <v>1</v>
      </c>
      <c r="C236" s="117" t="s">
        <v>491</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v>
      </c>
      <c r="AL236" s="115"/>
      <c r="AM236" s="115"/>
      <c r="AN236" s="115"/>
      <c r="AO236" s="115"/>
      <c r="AP236" s="116"/>
      <c r="AQ236" s="117" t="s">
        <v>480</v>
      </c>
      <c r="AR236" s="113"/>
      <c r="AS236" s="113"/>
      <c r="AT236" s="113"/>
      <c r="AU236" s="114" t="s">
        <v>480</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493</v>
      </c>
      <c r="D269" s="113"/>
      <c r="E269" s="113"/>
      <c r="F269" s="113"/>
      <c r="G269" s="113"/>
      <c r="H269" s="113"/>
      <c r="I269" s="113"/>
      <c r="J269" s="113"/>
      <c r="K269" s="113"/>
      <c r="L269" s="113"/>
      <c r="M269" s="117" t="s">
        <v>494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153</v>
      </c>
      <c r="AL269" s="115"/>
      <c r="AM269" s="115"/>
      <c r="AN269" s="115"/>
      <c r="AO269" s="115"/>
      <c r="AP269" s="116"/>
      <c r="AQ269" s="117" t="s">
        <v>480</v>
      </c>
      <c r="AR269" s="113"/>
      <c r="AS269" s="113"/>
      <c r="AT269" s="113"/>
      <c r="AU269" s="114" t="s">
        <v>480</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7" priority="553">
      <formula>IF(RIGHT(TEXT(P14,"0.#"),1)=".",FALSE,TRUE)</formula>
    </cfRule>
    <cfRule type="expression" dxfId="956" priority="554">
      <formula>IF(RIGHT(TEXT(P14,"0.#"),1)=".",TRUE,FALSE)</formula>
    </cfRule>
  </conditionalFormatting>
  <conditionalFormatting sqref="AE23:AI23">
    <cfRule type="expression" dxfId="955" priority="543">
      <formula>IF(RIGHT(TEXT(AE23,"0.#"),1)=".",FALSE,TRUE)</formula>
    </cfRule>
    <cfRule type="expression" dxfId="954" priority="544">
      <formula>IF(RIGHT(TEXT(AE23,"0.#"),1)=".",TRUE,FALSE)</formula>
    </cfRule>
  </conditionalFormatting>
  <conditionalFormatting sqref="AE69:AX69">
    <cfRule type="expression" dxfId="953" priority="475">
      <formula>IF(RIGHT(TEXT(AE69,"0.#"),1)=".",FALSE,TRUE)</formula>
    </cfRule>
    <cfRule type="expression" dxfId="952" priority="476">
      <formula>IF(RIGHT(TEXT(AE69,"0.#"),1)=".",TRUE,FALSE)</formula>
    </cfRule>
  </conditionalFormatting>
  <conditionalFormatting sqref="AE83:AI83">
    <cfRule type="expression" dxfId="951" priority="457">
      <formula>IF(RIGHT(TEXT(AE83,"0.#"),1)=".",FALSE,TRUE)</formula>
    </cfRule>
    <cfRule type="expression" dxfId="950" priority="458">
      <formula>IF(RIGHT(TEXT(AE83,"0.#"),1)=".",TRUE,FALSE)</formula>
    </cfRule>
  </conditionalFormatting>
  <conditionalFormatting sqref="AJ83:AX83">
    <cfRule type="expression" dxfId="949" priority="455">
      <formula>IF(RIGHT(TEXT(AJ83,"0.#"),1)=".",FALSE,TRUE)</formula>
    </cfRule>
    <cfRule type="expression" dxfId="948" priority="456">
      <formula>IF(RIGHT(TEXT(AJ83,"0.#"),1)=".",TRUE,FALSE)</formula>
    </cfRule>
  </conditionalFormatting>
  <conditionalFormatting sqref="L99">
    <cfRule type="expression" dxfId="947" priority="435">
      <formula>IF(RIGHT(TEXT(L99,"0.#"),1)=".",FALSE,TRUE)</formula>
    </cfRule>
    <cfRule type="expression" dxfId="946" priority="436">
      <formula>IF(RIGHT(TEXT(L99,"0.#"),1)=".",TRUE,FALSE)</formula>
    </cfRule>
  </conditionalFormatting>
  <conditionalFormatting sqref="L104">
    <cfRule type="expression" dxfId="945" priority="433">
      <formula>IF(RIGHT(TEXT(L104,"0.#"),1)=".",FALSE,TRUE)</formula>
    </cfRule>
    <cfRule type="expression" dxfId="944" priority="434">
      <formula>IF(RIGHT(TEXT(L104,"0.#"),1)=".",TRUE,FALSE)</formula>
    </cfRule>
  </conditionalFormatting>
  <conditionalFormatting sqref="R104">
    <cfRule type="expression" dxfId="943" priority="431">
      <formula>IF(RIGHT(TEXT(R104,"0.#"),1)=".",FALSE,TRUE)</formula>
    </cfRule>
    <cfRule type="expression" dxfId="942" priority="432">
      <formula>IF(RIGHT(TEXT(R104,"0.#"),1)=".",TRUE,FALSE)</formula>
    </cfRule>
  </conditionalFormatting>
  <conditionalFormatting sqref="P18:AX18">
    <cfRule type="expression" dxfId="941" priority="429">
      <formula>IF(RIGHT(TEXT(P18,"0.#"),1)=".",FALSE,TRUE)</formula>
    </cfRule>
    <cfRule type="expression" dxfId="940" priority="430">
      <formula>IF(RIGHT(TEXT(P18,"0.#"),1)=".",TRUE,FALSE)</formula>
    </cfRule>
  </conditionalFormatting>
  <conditionalFormatting sqref="Y181">
    <cfRule type="expression" dxfId="939" priority="425">
      <formula>IF(RIGHT(TEXT(Y181,"0.#"),1)=".",FALSE,TRUE)</formula>
    </cfRule>
    <cfRule type="expression" dxfId="938" priority="426">
      <formula>IF(RIGHT(TEXT(Y181,"0.#"),1)=".",TRUE,FALSE)</formula>
    </cfRule>
  </conditionalFormatting>
  <conditionalFormatting sqref="Y190">
    <cfRule type="expression" dxfId="937" priority="421">
      <formula>IF(RIGHT(TEXT(Y190,"0.#"),1)=".",FALSE,TRUE)</formula>
    </cfRule>
    <cfRule type="expression" dxfId="936" priority="422">
      <formula>IF(RIGHT(TEXT(Y190,"0.#"),1)=".",TRUE,FALSE)</formula>
    </cfRule>
  </conditionalFormatting>
  <conditionalFormatting sqref="AK236">
    <cfRule type="expression" dxfId="935" priority="343">
      <formula>IF(RIGHT(TEXT(AK236,"0.#"),1)=".",FALSE,TRUE)</formula>
    </cfRule>
    <cfRule type="expression" dxfId="934" priority="344">
      <formula>IF(RIGHT(TEXT(AK236,"0.#"),1)=".",TRUE,FALSE)</formula>
    </cfRule>
  </conditionalFormatting>
  <conditionalFormatting sqref="AE54:AI54">
    <cfRule type="expression" dxfId="933" priority="293">
      <formula>IF(RIGHT(TEXT(AE54,"0.#"),1)=".",FALSE,TRUE)</formula>
    </cfRule>
    <cfRule type="expression" dxfId="932" priority="294">
      <formula>IF(RIGHT(TEXT(AE54,"0.#"),1)=".",TRUE,FALSE)</formula>
    </cfRule>
  </conditionalFormatting>
  <conditionalFormatting sqref="P16:AQ17 P15:AX15 P13:AX13">
    <cfRule type="expression" dxfId="931" priority="251">
      <formula>IF(RIGHT(TEXT(P13,"0.#"),1)=".",FALSE,TRUE)</formula>
    </cfRule>
    <cfRule type="expression" dxfId="930" priority="252">
      <formula>IF(RIGHT(TEXT(P13,"0.#"),1)=".",TRUE,FALSE)</formula>
    </cfRule>
  </conditionalFormatting>
  <conditionalFormatting sqref="P19:AJ19">
    <cfRule type="expression" dxfId="929" priority="249">
      <formula>IF(RIGHT(TEXT(P19,"0.#"),1)=".",FALSE,TRUE)</formula>
    </cfRule>
    <cfRule type="expression" dxfId="928" priority="250">
      <formula>IF(RIGHT(TEXT(P19,"0.#"),1)=".",TRUE,FALSE)</formula>
    </cfRule>
  </conditionalFormatting>
  <conditionalFormatting sqref="AE55:AX55 AJ54:AS54">
    <cfRule type="expression" dxfId="927" priority="245">
      <formula>IF(RIGHT(TEXT(AE54,"0.#"),1)=".",FALSE,TRUE)</formula>
    </cfRule>
    <cfRule type="expression" dxfId="926" priority="246">
      <formula>IF(RIGHT(TEXT(AE54,"0.#"),1)=".",TRUE,FALSE)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cfRule type="expression" dxfId="757" priority="13">
      <formula>IF(RIGHT(TEXT(AE77,"0.#"),1)=".",FALSE,TRUE)</formula>
    </cfRule>
    <cfRule type="expression" dxfId="756" priority="14">
      <formula>IF(RIGHT(TEXT(AE77,"0.#"),1)=".",TRUE,FALSE)</formula>
    </cfRule>
  </conditionalFormatting>
  <conditionalFormatting sqref="AO68:AS68">
    <cfRule type="expression" dxfId="755" priority="11">
      <formula>IF(RIGHT(TEXT(AO68,"0.#"),1)=".",FALSE,TRUE)</formula>
    </cfRule>
    <cfRule type="expression" dxfId="754" priority="12">
      <formula>IF(RIGHT(TEXT(AO68,"0.#"),1)=".",TRUE,FALSE)</formula>
    </cfRule>
  </conditionalFormatting>
  <conditionalFormatting sqref="AE68:AN68">
    <cfRule type="expression" dxfId="753" priority="9">
      <formula>IF(RIGHT(TEXT(AE68,"0.#"),1)=".",FALSE,TRUE)</formula>
    </cfRule>
    <cfRule type="expression" dxfId="752" priority="10">
      <formula>IF(RIGHT(TEXT(AE68,"0.#"),1)=".",TRUE,FALSE)</formula>
    </cfRule>
  </conditionalFormatting>
  <conditionalFormatting sqref="AO71:AS71">
    <cfRule type="expression" dxfId="751" priority="7">
      <formula>IF(RIGHT(TEXT(AO71,"0.#"),1)=".",FALSE,TRUE)</formula>
    </cfRule>
    <cfRule type="expression" dxfId="750" priority="8">
      <formula>IF(RIGHT(TEXT(AO71,"0.#"),1)=".",TRUE,FALSE)</formula>
    </cfRule>
  </conditionalFormatting>
  <conditionalFormatting sqref="AE71:AN71">
    <cfRule type="expression" dxfId="749" priority="5">
      <formula>IF(RIGHT(TEXT(AE71,"0.#"),1)=".",FALSE,TRUE)</formula>
    </cfRule>
    <cfRule type="expression" dxfId="748" priority="6">
      <formula>IF(RIGHT(TEXT(AE71,"0.#"),1)=".",TRUE,FALSE)</formula>
    </cfRule>
  </conditionalFormatting>
  <conditionalFormatting sqref="AO74:AS74">
    <cfRule type="expression" dxfId="747" priority="3">
      <formula>IF(RIGHT(TEXT(AO74,"0.#"),1)=".",FALSE,TRUE)</formula>
    </cfRule>
    <cfRule type="expression" dxfId="746" priority="4">
      <formula>IF(RIGHT(TEXT(AO74,"0.#"),1)=".",TRUE,FALSE)</formula>
    </cfRule>
  </conditionalFormatting>
  <conditionalFormatting sqref="AE74:AN74">
    <cfRule type="expression" dxfId="745" priority="1">
      <formula>IF(RIGHT(TEXT(AE74,"0.#"),1)=".",FALSE,TRUE)</formula>
    </cfRule>
    <cfRule type="expression" dxfId="744" priority="2">
      <formula>IF(RIGHT(TEXT(AE74,"0.#"),1)=".",TRUE,FALSE)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49" man="1"/>
    <brk id="125"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4" sqref="O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477</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466</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土谷 護</cp:lastModifiedBy>
  <cp:lastPrinted>2015-06-08T13:18:17Z</cp:lastPrinted>
  <dcterms:created xsi:type="dcterms:W3CDTF">2012-03-13T00:50:25Z</dcterms:created>
  <dcterms:modified xsi:type="dcterms:W3CDTF">2015-06-16T01:56:34Z</dcterms:modified>
</cp:coreProperties>
</file>