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5" yWindow="-15" windowWidth="20280" windowHeight="3915"/>
  </bookViews>
  <sheets>
    <sheet name="H27シート様式（イメージ）" sheetId="3" r:id="rId1"/>
    <sheet name="入力規則等" sheetId="4" r:id="rId2"/>
  </sheets>
  <definedNames>
    <definedName name="_xlnm.Print_Area" localSheetId="0">'H27シート様式（イメージ）'!$A$1:$AX$188</definedName>
  </definedNames>
  <calcPr calcId="145621"/>
</workbook>
</file>

<file path=xl/calcChain.xml><?xml version="1.0" encoding="utf-8"?>
<calcChain xmlns="http://schemas.openxmlformats.org/spreadsheetml/2006/main">
  <c r="Y140" i="3" l="1"/>
  <c r="AO25" i="3" l="1"/>
  <c r="AJ25" i="3"/>
  <c r="AO40" i="3" l="1"/>
  <c r="AJ40" i="3"/>
  <c r="AD16" i="3"/>
  <c r="L49" i="3" l="1"/>
  <c r="W18" i="3"/>
  <c r="W20" i="3" s="1"/>
  <c r="AK13" i="3"/>
  <c r="AK18" i="3" s="1"/>
  <c r="AT40" i="3" s="1"/>
  <c r="AD13" i="3"/>
  <c r="AD18" i="3" s="1"/>
  <c r="AD20" i="3" l="1"/>
  <c r="M10" i="4"/>
  <c r="G43" i="4"/>
  <c r="G42" i="4"/>
  <c r="G41" i="4"/>
  <c r="G40" i="4"/>
  <c r="G39" i="4"/>
  <c r="J13" i="4"/>
  <c r="D27" i="4"/>
  <c r="D28" i="4"/>
  <c r="D29" i="4"/>
  <c r="Y126" i="3"/>
  <c r="AU126" i="3"/>
  <c r="Y137" i="3"/>
  <c r="AU137" i="3"/>
  <c r="Y148" i="3"/>
  <c r="AU148" i="3"/>
  <c r="Y159" i="3"/>
  <c r="AU159" i="3"/>
</calcChain>
</file>

<file path=xl/comments1.xml><?xml version="1.0" encoding="utf-8"?>
<comments xmlns="http://schemas.openxmlformats.org/spreadsheetml/2006/main">
  <authors>
    <author>作成者</author>
  </authors>
  <commentList>
    <comment ref="AD13" authorId="0">
      <text>
        <r>
          <rPr>
            <b/>
            <sz val="9"/>
            <color indexed="81"/>
            <rFont val="ＭＳ Ｐゴシック"/>
            <family val="3"/>
            <charset val="128"/>
          </rPr>
          <t>作成者:</t>
        </r>
        <r>
          <rPr>
            <sz val="9"/>
            <color indexed="81"/>
            <rFont val="ＭＳ Ｐゴシック"/>
            <family val="3"/>
            <charset val="128"/>
          </rPr>
          <t xml:space="preserve">
オリジナル　5,400
内訳は
H26年度予算は
設備補助1200*3（のうちH26年部分1200）+JICA4200
⇒1200+4200</t>
        </r>
      </text>
    </comment>
    <comment ref="AK13" authorId="0">
      <text>
        <r>
          <rPr>
            <b/>
            <sz val="9"/>
            <color indexed="81"/>
            <rFont val="ＭＳ Ｐゴシック"/>
            <family val="3"/>
            <charset val="128"/>
          </rPr>
          <t>作成者:</t>
        </r>
        <r>
          <rPr>
            <sz val="9"/>
            <color indexed="81"/>
            <rFont val="ＭＳ Ｐゴシック"/>
            <family val="3"/>
            <charset val="128"/>
          </rPr>
          <t xml:space="preserve">
JICAは4年分72億年
H27年度予算は
設備補助　H26年部分1200+H27年度分2400+JICA　1800
⇒1200+2400+1800</t>
        </r>
      </text>
    </comment>
    <comment ref="AD19" authorId="0">
      <text>
        <r>
          <rPr>
            <b/>
            <sz val="9"/>
            <color indexed="81"/>
            <rFont val="ＭＳ Ｐゴシック"/>
            <family val="3"/>
            <charset val="128"/>
          </rPr>
          <t>作成者:</t>
        </r>
        <r>
          <rPr>
            <sz val="9"/>
            <color indexed="81"/>
            <rFont val="ＭＳ Ｐゴシック"/>
            <family val="3"/>
            <charset val="128"/>
          </rPr>
          <t xml:space="preserve">
基金予算額　4,200
事業採択額　3,593
LCSPA事務費　24
残　583</t>
        </r>
      </text>
    </comment>
    <comment ref="AJ23" authorId="0">
      <text>
        <r>
          <rPr>
            <sz val="12"/>
            <color indexed="81"/>
            <rFont val="ＭＳ Ｐゴシック"/>
            <family val="3"/>
            <charset val="128"/>
          </rPr>
          <t>採択件数の削減見込量（累積）に変更しました。</t>
        </r>
      </text>
    </comment>
    <comment ref="A26" authorId="0">
      <text>
        <r>
          <rPr>
            <b/>
            <sz val="9"/>
            <color indexed="81"/>
            <rFont val="ＭＳ Ｐゴシック"/>
            <family val="3"/>
            <charset val="128"/>
          </rPr>
          <t>定量的な指標が記載できない場合にのみ記載し、それ以外は当該欄は「非表示」にする。</t>
        </r>
      </text>
    </comment>
    <comment ref="G84" authorId="0">
      <text>
        <r>
          <rPr>
            <b/>
            <sz val="9"/>
            <color indexed="81"/>
            <rFont val="ＭＳ Ｐゴシック"/>
            <family val="3"/>
            <charset val="128"/>
          </rPr>
          <t xml:space="preserve">※補助金や出資等により造成した基金を活用して行う事業や、地方自治体等へ資金を交付して行う事業については、国からの資金の直接の支出先である基金設置法人や地方自治体等への交付の状況だけではなく、基金設置法人や地方自治体等から先の資金の流れについて明記し、資金の最終的な受け取り手まで記載する。
※基金を設置して行う事業については、基金の状況も含めた事業の全体像が分かるよう、基金残高、国庫補助金等相当額、出資残高、貸付残高、債務保証残高等を明記する。
※補助事業等で各府省自らが支出間接経費が生じる場合には、その経費区分と執行額等を明確に記載する（記載例は「行政事業レビューシート作成要領」の（図１）参照）。
</t>
        </r>
      </text>
    </comment>
  </commentList>
</comments>
</file>

<file path=xl/sharedStrings.xml><?xml version="1.0" encoding="utf-8"?>
<sst xmlns="http://schemas.openxmlformats.org/spreadsheetml/2006/main" count="581" uniqueCount="430">
  <si>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</si>
  <si>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</si>
  <si>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</si>
  <si>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</si>
  <si>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</si>
  <si>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</si>
  <si>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</si>
  <si>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</si>
  <si>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</si>
  <si>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</si>
  <si>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</si>
  <si>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</si>
  <si>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</si>
  <si>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</si>
  <si>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</si>
  <si>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</si>
  <si>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</si>
  <si>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</si>
  <si>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</si>
  <si>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</si>
  <si>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</si>
  <si>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</si>
  <si>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</si>
  <si>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</si>
  <si>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</si>
  <si>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</si>
  <si>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</si>
  <si>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</si>
  <si>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</si>
  <si>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</si>
  <si>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</si>
  <si>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</si>
  <si>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</si>
  <si>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</si>
  <si>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</si>
  <si>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</si>
  <si>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</si>
  <si>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</si>
  <si>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</si>
  <si>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</si>
  <si>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</si>
  <si>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</si>
  <si>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</si>
  <si>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</si>
  <si>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</si>
  <si>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</si>
  <si>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</si>
  <si>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</si>
  <si>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</si>
  <si>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</si>
  <si>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</si>
  <si>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</si>
  <si>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</si>
  <si>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</si>
  <si>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</si>
  <si>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</si>
  <si>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</si>
  <si>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</si>
  <si>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</si>
  <si>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</si>
  <si>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</si>
  <si>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</si>
  <si>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</si>
  <si>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</si>
  <si>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</si>
  <si>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</si>
  <si>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</si>
  <si>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</si>
  <si>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</si>
  <si>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</si>
  <si>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</si>
  <si>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</si>
  <si>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</si>
  <si>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</si>
  <si>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</si>
  <si>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</si>
  <si>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</si>
  <si>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</si>
  <si>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</si>
  <si>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</si>
  <si>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</si>
  <si>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</si>
  <si>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</si>
  <si>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</si>
  <si>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</si>
  <si>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</si>
  <si>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</si>
  <si>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</si>
  <si>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</si>
  <si>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</si>
  <si>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</si>
  <si>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</si>
  <si>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</si>
  <si>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</si>
  <si>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</si>
  <si>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</si>
  <si>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</si>
  <si>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</si>
  <si>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</si>
  <si>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</si>
  <si>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</si>
  <si>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</si>
  <si>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</si>
  <si>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</si>
  <si>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</si>
  <si>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</si>
  <si>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</si>
  <si>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</si>
  <si>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</si>
  <si>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</si>
  <si>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</si>
  <si>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</si>
  <si>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</si>
  <si>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</si>
  <si>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</si>
  <si>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</si>
  <si>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</si>
  <si>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</si>
  <si>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</si>
  <si>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</si>
  <si>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</si>
  <si>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</si>
  <si>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</si>
  <si>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</si>
  <si>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</si>
  <si>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</si>
  <si>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</si>
  <si>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</si>
  <si>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</si>
  <si>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</si>
  <si>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</si>
  <si>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</si>
  <si>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</si>
  <si>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</si>
  <si>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</si>
  <si>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</si>
  <si>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</si>
  <si>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</si>
  <si>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</si>
  <si>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</si>
  <si>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</si>
  <si>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</si>
  <si>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</si>
  <si>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</si>
  <si>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</si>
  <si>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</si>
  <si>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</si>
  <si>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</si>
  <si>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</si>
  <si>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</si>
  <si>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</si>
  <si>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</si>
  <si>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</si>
  <si>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</si>
  <si>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</si>
  <si>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</si>
  <si>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</si>
  <si>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</si>
  <si>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</si>
  <si>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</si>
  <si>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</si>
  <si>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</si>
  <si>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</si>
  <si>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</si>
  <si>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</si>
  <si>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</si>
  <si>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</si>
  <si>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</si>
  <si>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</si>
  <si>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</si>
  <si>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</si>
  <si>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</si>
  <si>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</si>
  <si>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</si>
  <si>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</si>
  <si>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</si>
  <si>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</si>
  <si>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</si>
  <si>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</si>
  <si>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</si>
  <si>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</si>
  <si>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</si>
  <si>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</si>
  <si>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</si>
  <si>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</si>
  <si>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</si>
  <si>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</si>
  <si>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</si>
  <si>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</si>
  <si>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</si>
  <si>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</si>
  <si>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</si>
  <si>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</si>
  <si>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</si>
  <si>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</si>
  <si>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</si>
  <si>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</si>
  <si>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</si>
  <si>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</si>
  <si>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</si>
  <si>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</si>
  <si>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</si>
  <si>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</si>
  <si>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</si>
  <si>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</si>
  <si>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</si>
  <si>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</si>
  <si>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</si>
  <si>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</si>
  <si>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</si>
  <si>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</si>
  <si>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</si>
  <si>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</si>
  <si>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</si>
  <si>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</si>
  <si>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</si>
  <si>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</si>
  <si>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</si>
  <si>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</si>
  <si>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</si>
  <si>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</si>
  <si>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</si>
  <si>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</si>
  <si>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</si>
  <si>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</si>
  <si>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</si>
  <si>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</si>
  <si>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</si>
  <si>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</si>
  <si>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</si>
  <si>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</si>
  <si>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</si>
  <si>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</si>
  <si>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</si>
  <si>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</si>
  <si>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</si>
  <si>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</si>
  <si>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</si>
  <si>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</si>
  <si>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</si>
  <si>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</si>
  <si>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</si>
  <si>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</si>
  <si>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</si>
  <si>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</si>
  <si>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</si>
  <si>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</si>
  <si>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</si>
  <si>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</si>
  <si>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</si>
  <si>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</si>
  <si>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</si>
  <si>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</si>
  <si>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</si>
  <si>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</si>
  <si>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</si>
  <si>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</si>
  <si>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</si>
  <si>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</si>
  <si>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</si>
  <si>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</si>
  <si>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</si>
  <si>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</si>
  <si>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</si>
  <si>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</si>
  <si>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</si>
  <si>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</si>
  <si>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</si>
  <si>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</si>
  <si>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</si>
  <si>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</si>
  <si>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</si>
  <si>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</si>
  <si>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</si>
  <si>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</si>
  <si>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</si>
  <si>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</si>
  <si>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</si>
  <si>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</si>
  <si>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</si>
  <si>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</si>
  <si>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</si>
  <si>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</si>
  <si>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</si>
  <si>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</si>
  <si>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</si>
  <si>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</si>
  <si>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</si>
  <si>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</si>
  <si>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</si>
  <si>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</si>
  <si>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</si>
  <si>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</si>
  <si>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</si>
  <si>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</si>
  <si>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</si>
  <si>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</si>
  <si>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</si>
  <si>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</si>
  <si>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</si>
  <si>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</si>
  <si>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</si>
  <si>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</si>
  <si>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</si>
  <si>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</si>
  <si>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</si>
  <si>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</si>
  <si>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</si>
  <si>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</si>
  <si>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</si>
  <si>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</si>
  <si>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</si>
  <si>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</si>
  <si>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</si>
  <si>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</si>
  <si>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</si>
  <si>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</si>
  <si>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t>エネルギー対策特別会計エネルギー需給勘定</t>
    <rPh sb="5" eb="7">
      <t>タイサク</t>
    </rPh>
    <rPh sb="7" eb="9">
      <t>トクベツ</t>
    </rPh>
    <rPh sb="9" eb="11">
      <t>カイケイ</t>
    </rPh>
    <rPh sb="16" eb="18">
      <t>ジュキュウ</t>
    </rPh>
    <rPh sb="18" eb="20">
      <t>カンジョウ</t>
    </rPh>
    <phoneticPr fontId="3"/>
  </si>
  <si>
    <t>特別会計に関する法律第85条第3項第1号ホ、同第3号、
地球温暖化対策の推進に関する法律第3条第2項
特別会計に関する法律施行令第50条第7項第１１号</t>
    <phoneticPr fontId="3"/>
  </si>
  <si>
    <t>地球温暖化対策</t>
    <rPh sb="0" eb="2">
      <t>チキュウ</t>
    </rPh>
    <rPh sb="2" eb="5">
      <t>オンダンカ</t>
    </rPh>
    <rPh sb="5" eb="7">
      <t>タイサク</t>
    </rPh>
    <phoneticPr fontId="3"/>
  </si>
  <si>
    <t>補助</t>
    <rPh sb="0" eb="2">
      <t>ホジョ</t>
    </rPh>
    <phoneticPr fontId="3"/>
  </si>
  <si>
    <t>地球環境局</t>
    <rPh sb="0" eb="2">
      <t>チキュウ</t>
    </rPh>
    <rPh sb="2" eb="5">
      <t>カンキョウキョク</t>
    </rPh>
    <phoneticPr fontId="3"/>
  </si>
  <si>
    <t>年度内に温室効果ガス削減が開始する(設備完工)事業件数</t>
    <phoneticPr fontId="3"/>
  </si>
  <si>
    <t>二酸化炭素排出抑制対策事業費等補助金</t>
    <phoneticPr fontId="3"/>
  </si>
  <si>
    <t>‐</t>
  </si>
  <si>
    <t>経済産業省産業技術環境局</t>
    <phoneticPr fontId="3"/>
  </si>
  <si>
    <t>地球温暖化対策技術普及等推進事業</t>
    <phoneticPr fontId="3"/>
  </si>
  <si>
    <t>国際交渉の動向、我が国の削減目標及び行動計画等の策定状況を踏まえつつ、事業内容の改善・見直しを実施する。</t>
    <phoneticPr fontId="3"/>
  </si>
  <si>
    <t>A.（株）ローソン</t>
    <phoneticPr fontId="3"/>
  </si>
  <si>
    <t>工事費</t>
    <phoneticPr fontId="3"/>
  </si>
  <si>
    <t>コンビニエンスストア省エネプロジェクト</t>
    <phoneticPr fontId="3"/>
  </si>
  <si>
    <t>コンビニエンスストア省エネプロジェクト</t>
    <phoneticPr fontId="3"/>
  </si>
  <si>
    <t>人件費</t>
    <phoneticPr fontId="3"/>
  </si>
  <si>
    <t>旅費</t>
    <phoneticPr fontId="3"/>
  </si>
  <si>
    <t>B.(公財)地球環境センター</t>
    <phoneticPr fontId="3"/>
  </si>
  <si>
    <t>事業費</t>
    <phoneticPr fontId="3"/>
  </si>
  <si>
    <t>補助金交付</t>
    <phoneticPr fontId="3"/>
  </si>
  <si>
    <t>C.（一社）低炭素社会創出促進協会</t>
    <phoneticPr fontId="3"/>
  </si>
  <si>
    <t>人件費</t>
    <phoneticPr fontId="3"/>
  </si>
  <si>
    <t>職員給与・賞与</t>
    <phoneticPr fontId="3"/>
  </si>
  <si>
    <t>外国出張旅費等</t>
    <phoneticPr fontId="3"/>
  </si>
  <si>
    <t>旅費</t>
    <phoneticPr fontId="3"/>
  </si>
  <si>
    <t>借料損料</t>
    <phoneticPr fontId="3"/>
  </si>
  <si>
    <t>建物等賃貸料</t>
    <phoneticPr fontId="3"/>
  </si>
  <si>
    <t>派遣社員給与</t>
    <phoneticPr fontId="3"/>
  </si>
  <si>
    <t>賃金</t>
    <phoneticPr fontId="3"/>
  </si>
  <si>
    <t>基金補助金</t>
    <phoneticPr fontId="3"/>
  </si>
  <si>
    <t>補助金</t>
    <phoneticPr fontId="3"/>
  </si>
  <si>
    <t>D.荏原冷熱システム（株）</t>
    <phoneticPr fontId="3"/>
  </si>
  <si>
    <t>工事費</t>
    <phoneticPr fontId="3"/>
  </si>
  <si>
    <t>省エネ型ターボ冷凍機を利用した工場設備冷却事業</t>
    <phoneticPr fontId="3"/>
  </si>
  <si>
    <t>省エネ型ターボ冷凍機を利用した工場設備冷却事業</t>
    <phoneticPr fontId="3"/>
  </si>
  <si>
    <t>省エネ型ターボ冷凍機を利用した工場設備冷却事業</t>
    <phoneticPr fontId="3"/>
  </si>
  <si>
    <t>自己負担額</t>
    <phoneticPr fontId="3"/>
  </si>
  <si>
    <t>（株）ローソン</t>
    <phoneticPr fontId="3"/>
  </si>
  <si>
    <t>(株)前川製作所</t>
    <phoneticPr fontId="3"/>
  </si>
  <si>
    <t>コールドチェーンへの高効率冷却装置導入プロジェクト</t>
    <phoneticPr fontId="3"/>
  </si>
  <si>
    <t>パシフィックコンサルタンツ(株)</t>
    <phoneticPr fontId="3"/>
  </si>
  <si>
    <t>島嶼国への商用施設への小規模太陽光発電システム導入プロジェクト</t>
    <phoneticPr fontId="3"/>
  </si>
  <si>
    <t>(株)数理計画</t>
    <phoneticPr fontId="3"/>
  </si>
  <si>
    <t>高効率型熱供給ボイラの集約化に係る更新・新設プロジェクト</t>
    <phoneticPr fontId="3"/>
  </si>
  <si>
    <t>荏原冷熱システム(株)</t>
    <phoneticPr fontId="3"/>
  </si>
  <si>
    <t>紡績工場の空調に係るエネルギー削減</t>
    <phoneticPr fontId="3"/>
  </si>
  <si>
    <t>(公財)地球環境センター</t>
    <phoneticPr fontId="3"/>
  </si>
  <si>
    <t>ＪＣＭプロジェクト設備補助事業における補助金交付</t>
    <phoneticPr fontId="3"/>
  </si>
  <si>
    <t>C.</t>
    <phoneticPr fontId="3"/>
  </si>
  <si>
    <t>（一社）低炭素社会創出促進協会</t>
    <phoneticPr fontId="3"/>
  </si>
  <si>
    <t>リープフロッグ型発展の実現に向けた資金支援基金補助金執行団体(リープフロッグ型発展の実現に向けた資金支援基金事業における補助金交付事業)</t>
    <phoneticPr fontId="3"/>
  </si>
  <si>
    <t>D.</t>
    <phoneticPr fontId="3"/>
  </si>
  <si>
    <t>荏原冷熱システム（株）</t>
    <phoneticPr fontId="3"/>
  </si>
  <si>
    <t>省エネ型ターボ冷凍機を利用した工場設備冷却事業</t>
    <phoneticPr fontId="3"/>
  </si>
  <si>
    <t>エネルギー対策</t>
    <rPh sb="5" eb="7">
      <t>タイサク</t>
    </rPh>
    <phoneticPr fontId="3"/>
  </si>
  <si>
    <t>-</t>
    <phoneticPr fontId="3"/>
  </si>
  <si>
    <t>-</t>
    <phoneticPr fontId="3"/>
  </si>
  <si>
    <t>-</t>
    <phoneticPr fontId="3"/>
  </si>
  <si>
    <t>-</t>
    <phoneticPr fontId="3"/>
  </si>
  <si>
    <t>1.地球温暖化対策の推進
1-4　市場メカニズムを活用した海外における地球温暖化対策の推進</t>
    <phoneticPr fontId="3"/>
  </si>
  <si>
    <t>-</t>
    <phoneticPr fontId="3"/>
  </si>
  <si>
    <t>件</t>
    <rPh sb="0" eb="1">
      <t>ケン</t>
    </rPh>
    <phoneticPr fontId="3"/>
  </si>
  <si>
    <t>-</t>
    <phoneticPr fontId="3"/>
  </si>
  <si>
    <t>-</t>
    <phoneticPr fontId="3"/>
  </si>
  <si>
    <t>執行額／事業件数</t>
    <rPh sb="0" eb="2">
      <t>シッコウ</t>
    </rPh>
    <rPh sb="2" eb="3">
      <t>ガク</t>
    </rPh>
    <rPh sb="4" eb="6">
      <t>ジギョウ</t>
    </rPh>
    <rPh sb="6" eb="8">
      <t>ケンスウ</t>
    </rPh>
    <phoneticPr fontId="3"/>
  </si>
  <si>
    <t>千円/件</t>
    <rPh sb="0" eb="2">
      <t>センエン</t>
    </rPh>
    <rPh sb="3" eb="4">
      <t>ケン</t>
    </rPh>
    <phoneticPr fontId="3"/>
  </si>
  <si>
    <t>19/1</t>
    <phoneticPr fontId="3"/>
  </si>
  <si>
    <t>4,546/6</t>
    <phoneticPr fontId="3"/>
  </si>
  <si>
    <t>6,703/9</t>
    <phoneticPr fontId="3"/>
  </si>
  <si>
    <t>一般公募を行っており、支出先選定について、競争性を確保している。</t>
    <phoneticPr fontId="3"/>
  </si>
  <si>
    <t>補助率を上限1/2としており、その後登録されたプロジェクトからのクレジットを1/2以上を日本政府が獲得することとなっている。</t>
    <rPh sb="0" eb="3">
      <t>ホジョリツ</t>
    </rPh>
    <rPh sb="4" eb="6">
      <t>ジョウゲン</t>
    </rPh>
    <rPh sb="17" eb="18">
      <t>ゴ</t>
    </rPh>
    <rPh sb="18" eb="20">
      <t>トウロク</t>
    </rPh>
    <rPh sb="41" eb="43">
      <t>イジョウ</t>
    </rPh>
    <rPh sb="44" eb="46">
      <t>ニホン</t>
    </rPh>
    <rPh sb="46" eb="48">
      <t>セイフ</t>
    </rPh>
    <rPh sb="49" eb="51">
      <t>カクトク</t>
    </rPh>
    <phoneticPr fontId="3"/>
  </si>
  <si>
    <t>案件採択実績が数多くなるに従い、単位当たりコストの低下が見込まれている。</t>
    <phoneticPr fontId="3"/>
  </si>
  <si>
    <t>補助金執行団体が補助事業実施に当たり要した経費の確定に当たっては、事業の目的に即し真に必要なものかどうか確認した上で行っており資金の流れの中間段階での支出は合理的である。</t>
    <rPh sb="0" eb="3">
      <t>ホジョキン</t>
    </rPh>
    <rPh sb="3" eb="5">
      <t>シッコウ</t>
    </rPh>
    <rPh sb="5" eb="7">
      <t>ダンタイ</t>
    </rPh>
    <rPh sb="8" eb="10">
      <t>ホジョ</t>
    </rPh>
    <rPh sb="10" eb="12">
      <t>ジギョウ</t>
    </rPh>
    <rPh sb="12" eb="14">
      <t>ジッシ</t>
    </rPh>
    <rPh sb="15" eb="16">
      <t>ア</t>
    </rPh>
    <rPh sb="18" eb="19">
      <t>ヨウ</t>
    </rPh>
    <rPh sb="21" eb="23">
      <t>ケイヒ</t>
    </rPh>
    <rPh sb="24" eb="26">
      <t>カクテイ</t>
    </rPh>
    <rPh sb="27" eb="28">
      <t>ア</t>
    </rPh>
    <rPh sb="33" eb="35">
      <t>ジギョウ</t>
    </rPh>
    <rPh sb="36" eb="38">
      <t>モクテキ</t>
    </rPh>
    <rPh sb="39" eb="40">
      <t>ソク</t>
    </rPh>
    <rPh sb="41" eb="42">
      <t>シン</t>
    </rPh>
    <rPh sb="43" eb="45">
      <t>ヒツヨウ</t>
    </rPh>
    <rPh sb="52" eb="54">
      <t>カクニン</t>
    </rPh>
    <rPh sb="56" eb="57">
      <t>ウエ</t>
    </rPh>
    <rPh sb="58" eb="59">
      <t>オコナ</t>
    </rPh>
    <rPh sb="63" eb="65">
      <t>シキン</t>
    </rPh>
    <rPh sb="66" eb="67">
      <t>ナガ</t>
    </rPh>
    <rPh sb="69" eb="71">
      <t>チュウカン</t>
    </rPh>
    <rPh sb="71" eb="73">
      <t>ダンカイ</t>
    </rPh>
    <rPh sb="75" eb="77">
      <t>シシュツ</t>
    </rPh>
    <rPh sb="78" eb="81">
      <t>ゴウリテキ</t>
    </rPh>
    <phoneticPr fontId="3"/>
  </si>
  <si>
    <t>補助金額の確定においては、費目・使途が事業目的に即していることを確認している。</t>
    <phoneticPr fontId="3"/>
  </si>
  <si>
    <t>HP掲載やFS実施事業者への通知など公募情報を広範に公開しており、事業者間で競争を確保するよう努めている。</t>
    <rPh sb="2" eb="4">
      <t>ケイサイ</t>
    </rPh>
    <rPh sb="7" eb="9">
      <t>ジッシ</t>
    </rPh>
    <rPh sb="9" eb="12">
      <t>ジギョウシャ</t>
    </rPh>
    <rPh sb="14" eb="16">
      <t>ツウチ</t>
    </rPh>
    <rPh sb="18" eb="20">
      <t>コウボ</t>
    </rPh>
    <rPh sb="20" eb="22">
      <t>ジョウホウ</t>
    </rPh>
    <rPh sb="23" eb="25">
      <t>コウハン</t>
    </rPh>
    <rPh sb="26" eb="28">
      <t>コウカイ</t>
    </rPh>
    <rPh sb="33" eb="36">
      <t>ジギョウシャ</t>
    </rPh>
    <rPh sb="36" eb="37">
      <t>カン</t>
    </rPh>
    <rPh sb="38" eb="40">
      <t>キョウソウ</t>
    </rPh>
    <rPh sb="41" eb="43">
      <t>カクホ</t>
    </rPh>
    <rPh sb="47" eb="48">
      <t>ツト</t>
    </rPh>
    <phoneticPr fontId="3"/>
  </si>
  <si>
    <t>実績・成果は国際会議、政府交渉等でも利用をしている。</t>
    <phoneticPr fontId="3"/>
  </si>
  <si>
    <t>約束草案に示された削減量がJCMによる削減量を満たすための数値と整合している。</t>
    <phoneticPr fontId="3"/>
  </si>
  <si>
    <t>066、新26-009</t>
    <rPh sb="4" eb="5">
      <t>シン</t>
    </rPh>
    <phoneticPr fontId="3"/>
  </si>
  <si>
    <t>“一足飛び”型発展の実現に向けた資金支援事業（プロジェクト補助）</t>
    <rPh sb="29" eb="31">
      <t>ホジョ</t>
    </rPh>
    <phoneticPr fontId="3"/>
  </si>
  <si>
    <r>
      <rPr>
        <sz val="11"/>
        <rFont val="ＭＳ Ｐゴシック"/>
        <family val="3"/>
        <charset val="128"/>
      </rPr>
      <t>地球温暖化対策課市場メカニズム室
国際連携課国際協力室</t>
    </r>
    <rPh sb="0" eb="2">
      <t>チキュウ</t>
    </rPh>
    <rPh sb="2" eb="5">
      <t>オンダンカ</t>
    </rPh>
    <rPh sb="5" eb="7">
      <t>タイサク</t>
    </rPh>
    <rPh sb="7" eb="8">
      <t>カ</t>
    </rPh>
    <rPh sb="8" eb="10">
      <t>シジョウ</t>
    </rPh>
    <rPh sb="15" eb="16">
      <t>シツ</t>
    </rPh>
    <rPh sb="17" eb="19">
      <t>コクサイ</t>
    </rPh>
    <rPh sb="19" eb="22">
      <t>レンケイカ</t>
    </rPh>
    <rPh sb="22" eb="24">
      <t>コクサイ</t>
    </rPh>
    <rPh sb="24" eb="26">
      <t>キョウリョク</t>
    </rPh>
    <rPh sb="26" eb="27">
      <t>シツ</t>
    </rPh>
    <phoneticPr fontId="3"/>
  </si>
  <si>
    <t>市場メカニズム室長　川上毅
国際協力室長　木野修宏</t>
    <phoneticPr fontId="3"/>
  </si>
  <si>
    <r>
      <rPr>
        <sz val="11"/>
        <rFont val="ＭＳ Ｐゴシック"/>
        <family val="3"/>
        <charset val="128"/>
      </rPr>
      <t>エネルギー基本計画（平成26年4月閣議決定）
攻めの地球温暖化外交戦略（平成25年11月）
日本再興戦略-JAPAN is BACK-（平成25年6月）
当面の地球温暖化対策に関する方針（平成25年3月）</t>
    </r>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</si>
  <si>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</si>
  <si>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</si>
  <si>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</si>
  <si>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</si>
  <si>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</si>
  <si>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r>
      <rPr>
        <sz val="11"/>
        <rFont val="ＭＳ Ｐゴシック"/>
        <family val="3"/>
        <charset val="128"/>
      </rPr>
      <t>JCMを通じて、温室効果ガスを平成42(2030)年度までの累積で5,000万から１億t-CO2削減・吸収する。</t>
    </r>
    <rPh sb="4" eb="5">
      <t>ツウ</t>
    </rPh>
    <rPh sb="8" eb="10">
      <t>オンシツ</t>
    </rPh>
    <rPh sb="10" eb="12">
      <t>コウカ</t>
    </rPh>
    <rPh sb="48" eb="50">
      <t>サクゲン</t>
    </rPh>
    <rPh sb="51" eb="53">
      <t>キュウシュウ</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</si>
  <si>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</si>
  <si>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</si>
  <si>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</si>
  <si>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</si>
  <si>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t>平成26</t>
    </r>
    <r>
      <rPr>
        <sz val="11"/>
        <rFont val="ＭＳ Ｐゴシック"/>
        <family val="3"/>
        <charset val="128"/>
      </rPr>
      <t>年度</t>
    </r>
    <rPh sb="0" eb="2">
      <t>ヘイセイ</t>
    </rPh>
    <rPh sb="4" eb="5">
      <t>ネン</t>
    </rPh>
    <rPh sb="5" eb="6">
      <t>ド</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</si>
  <si>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</si>
  <si>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JCM事業の推進のための支援方策として、様々なスキームを検討した結果、現行のスキームが効果的と判断している。</t>
    <rPh sb="3" eb="5">
      <t>ジギョウ</t>
    </rPh>
    <rPh sb="6" eb="8">
      <t>スイシン</t>
    </rPh>
    <rPh sb="12" eb="14">
      <t>シエン</t>
    </rPh>
    <rPh sb="14" eb="16">
      <t>ホウサク</t>
    </rPh>
    <rPh sb="20" eb="22">
      <t>サマザマ</t>
    </rPh>
    <rPh sb="28" eb="30">
      <t>ケントウ</t>
    </rPh>
    <rPh sb="32" eb="34">
      <t>ケッカ</t>
    </rPh>
    <rPh sb="35" eb="37">
      <t>ゲンコウ</t>
    </rPh>
    <rPh sb="43" eb="46">
      <t>コウカテキ</t>
    </rPh>
    <rPh sb="47" eb="49">
      <t>ハンダン</t>
    </rPh>
    <phoneticPr fontId="3"/>
  </si>
  <si>
    <t>JCMを通じた累積の温室効果ガス排出削減・吸収量</t>
    <rPh sb="4" eb="5">
      <t>ツウ</t>
    </rPh>
    <rPh sb="7" eb="9">
      <t>ルイセキ</t>
    </rPh>
    <rPh sb="10" eb="12">
      <t>オンシツ</t>
    </rPh>
    <rPh sb="16" eb="18">
      <t>ハイシュツ</t>
    </rPh>
    <rPh sb="18" eb="20">
      <t>サクゲン</t>
    </rPh>
    <rPh sb="21" eb="23">
      <t>キュウシュウ</t>
    </rPh>
    <rPh sb="23" eb="24">
      <t>リョウ</t>
    </rPh>
    <phoneticPr fontId="3"/>
  </si>
  <si>
    <t>5,000～10,000</t>
    <phoneticPr fontId="3"/>
  </si>
  <si>
    <t>-</t>
    <phoneticPr fontId="3"/>
  </si>
  <si>
    <t>補助金を活用して、途上国のリープフロッグ型発展の実現に向けたＪＩＣＡ等支援プロジェクト連携資金補助事業及び二国間クレジット制度を利用したプロジェクト設備補助事業に対する補助金を交付する事業を実施するもの（補助率：1/2以下）。
※本事業は、非営利法人に対する間接補助事業（定額補助）</t>
    <rPh sb="102" eb="105">
      <t>ホジョリツ</t>
    </rPh>
    <rPh sb="109" eb="111">
      <t>イカ</t>
    </rPh>
    <rPh sb="115" eb="116">
      <t>ホン</t>
    </rPh>
    <rPh sb="116" eb="118">
      <t>ジギョウ</t>
    </rPh>
    <rPh sb="120" eb="123">
      <t>ヒエイリ</t>
    </rPh>
    <rPh sb="123" eb="125">
      <t>ホウジン</t>
    </rPh>
    <rPh sb="126" eb="127">
      <t>タイ</t>
    </rPh>
    <rPh sb="129" eb="131">
      <t>カンセツ</t>
    </rPh>
    <rPh sb="131" eb="133">
      <t>ホジョ</t>
    </rPh>
    <rPh sb="133" eb="135">
      <t>ジギョウ</t>
    </rPh>
    <rPh sb="136" eb="138">
      <t>テイガク</t>
    </rPh>
    <rPh sb="138" eb="140">
      <t>ホジョ</t>
    </rPh>
    <phoneticPr fontId="3"/>
  </si>
  <si>
    <t>約束草案はJCMを活用した国際的な削減を明示しており、国が取組む必要のある事業である。</t>
    <rPh sb="0" eb="2">
      <t>ヤクソク</t>
    </rPh>
    <rPh sb="2" eb="4">
      <t>ソウアン</t>
    </rPh>
    <rPh sb="9" eb="11">
      <t>カツヨウ</t>
    </rPh>
    <rPh sb="13" eb="16">
      <t>コクサイテキ</t>
    </rPh>
    <rPh sb="17" eb="19">
      <t>サクゲン</t>
    </rPh>
    <rPh sb="20" eb="22">
      <t>メイジ</t>
    </rPh>
    <rPh sb="27" eb="28">
      <t>クニ</t>
    </rPh>
    <rPh sb="29" eb="31">
      <t>トリク</t>
    </rPh>
    <rPh sb="32" eb="34">
      <t>ヒツヨウ</t>
    </rPh>
    <rPh sb="37" eb="39">
      <t>ジギョウ</t>
    </rPh>
    <phoneticPr fontId="3"/>
  </si>
  <si>
    <t>約束草案はJCMを活用した国際的な削減を明示している。</t>
    <phoneticPr fontId="3"/>
  </si>
  <si>
    <t>JCM事業の推進のための支援方策として、様々なスキームを検討した結果、必要かつ適切な事業と判断している。</t>
    <rPh sb="3" eb="5">
      <t>ジギョウ</t>
    </rPh>
    <rPh sb="6" eb="8">
      <t>スイシン</t>
    </rPh>
    <rPh sb="12" eb="14">
      <t>シエン</t>
    </rPh>
    <rPh sb="14" eb="16">
      <t>ホウサク</t>
    </rPh>
    <rPh sb="20" eb="22">
      <t>サマザマ</t>
    </rPh>
    <rPh sb="28" eb="30">
      <t>ケントウ</t>
    </rPh>
    <rPh sb="32" eb="34">
      <t>ケッカ</t>
    </rPh>
    <rPh sb="35" eb="37">
      <t>ヒツヨウ</t>
    </rPh>
    <rPh sb="39" eb="41">
      <t>テキセツ</t>
    </rPh>
    <rPh sb="42" eb="44">
      <t>ジギョウ</t>
    </rPh>
    <rPh sb="45" eb="47">
      <t>ハンダン</t>
    </rPh>
    <phoneticPr fontId="3"/>
  </si>
  <si>
    <t>061、新26-0012</t>
    <rPh sb="4" eb="5">
      <t>シン</t>
    </rPh>
    <phoneticPr fontId="3"/>
  </si>
  <si>
    <t>万tCO2</t>
    <rPh sb="0" eb="1">
      <t>マン</t>
    </rPh>
    <phoneticPr fontId="3"/>
  </si>
  <si>
    <t>H26は補助対象事業として8事業の採択を見込んでいたところ、6事業を採択し、概ね見込みに見合ったものである。</t>
    <rPh sb="4" eb="6">
      <t>ホジョ</t>
    </rPh>
    <rPh sb="6" eb="8">
      <t>タイショウ</t>
    </rPh>
    <rPh sb="8" eb="10">
      <t>ジギョウ</t>
    </rPh>
    <rPh sb="14" eb="16">
      <t>ジギョウ</t>
    </rPh>
    <rPh sb="17" eb="19">
      <t>サイタク</t>
    </rPh>
    <rPh sb="20" eb="22">
      <t>ミコ</t>
    </rPh>
    <rPh sb="31" eb="33">
      <t>ジギョウ</t>
    </rPh>
    <rPh sb="34" eb="36">
      <t>サイタク</t>
    </rPh>
    <rPh sb="38" eb="39">
      <t>オオム</t>
    </rPh>
    <rPh sb="40" eb="42">
      <t>ミコ</t>
    </rPh>
    <rPh sb="44" eb="46">
      <t>ミア</t>
    </rPh>
    <phoneticPr fontId="3"/>
  </si>
  <si>
    <t>年度</t>
    <phoneticPr fontId="3"/>
  </si>
  <si>
    <t>JCMプロジェクト実施のための機器導入については、環境省は補助事業として、民間企業にもある程度の負担を求めることで実施が可能となる事業を主たる対象とし、経済産業省は委託事業として、民間企業が主体となって事業開始することが困難な事業を主たる対象としている。加えて、環境省の事業は、確立済の技術の普及を行うものとしており、経済産業省の実証事業は、対象技術の相手国での導入に際して解決すべき技術的課題を残しているものとしている。</t>
    <phoneticPr fontId="3"/>
  </si>
  <si>
    <t>引き続き、補助先を厳正な審査で選定するとともに、事業の進捗管理を適切に行うこと等により、効率的に執行する。また、費用対効果（エネルギー起源二酸化炭素排出削減コスト）を考慮して事業の採択を行う。</t>
    <rPh sb="5" eb="7">
      <t>ホジョ</t>
    </rPh>
    <rPh sb="83" eb="85">
      <t>コウリョ</t>
    </rPh>
    <rPh sb="93" eb="94">
      <t>オコナ</t>
    </rPh>
    <phoneticPr fontId="3"/>
  </si>
  <si>
    <t>途上国のリープフロッグ型発展の実現に向けた低炭素設備等導入事業に要する経費を補助することにより、民間企業等による優れた低炭素技術等を活用した事業投資を促進し、途上国における温室効果ガスを削減するとともに、二国間クレジット制度を通じて我が国の温室効果ガス排出削減目標の達成に資すること。</t>
    <phoneticPr fontId="3"/>
  </si>
  <si>
    <t>平成26年秋のレビュー
テーマ・事業名：地球温暖化対策に関するPDCAサイクルの在り方
とりまとめ：
・「温暖化防止国民運動事業」、「低炭素価値向上に向けた社会システム構築支援基金」、「二国間オフセット・クレジット制度の構築等事業」、「「一足飛び」型発展の実現に向けた資金支援基金／ADB拠出金」について、地球温暖化対策全体の中での事業の位置づけの明確化等を図りながら、各事業が達成すべき定量的なCO2削減目標等を設定すべきではないか。仮に、個別単位で目標を設定することが困難な事業であるとしても、分野別に複数の事業を大括り化し、分野ごとの目標を設定すべきではないか。
・また、CO2を1トン削減するため、これまでに実施した対策のコスト分析を進めること等により、いくらまでの費用を許容するのかの基準を可能な限り定め、費用対効果の意識をもって、それぞれの事業を進めるべきではないか。限られた予算を効果的に活用するには、1円当たりのCO2削減量が一番大きい事業から実施していくことを基本とすることが最も適切であり、どの事業がCO2削減に最も効果的なのかを正確に把握することが必要ではないか。
対応状況：各事業の達成すべき定量的なCO2削減目標は約束草案に基づき設定。費用対効果の審査指針を定め、JCMプロジェクトにおけるエネルギー起源CO2の費用対効果を重視して案件を採択。</t>
    <rPh sb="0" eb="2">
      <t>ヘイセイ</t>
    </rPh>
    <rPh sb="4" eb="5">
      <t>ネン</t>
    </rPh>
    <rPh sb="5" eb="6">
      <t>アキ</t>
    </rPh>
    <rPh sb="16" eb="18">
      <t>ジギョウ</t>
    </rPh>
    <rPh sb="18" eb="19">
      <t>メイ</t>
    </rPh>
    <rPh sb="494" eb="496">
      <t>タイオウ</t>
    </rPh>
    <rPh sb="496" eb="498">
      <t>ジョウキョウ</t>
    </rPh>
    <rPh sb="499" eb="500">
      <t>カク</t>
    </rPh>
    <rPh sb="500" eb="502">
      <t>ジギョウ</t>
    </rPh>
    <rPh sb="503" eb="505">
      <t>タッセイ</t>
    </rPh>
    <rPh sb="508" eb="511">
      <t>テイリョウテキ</t>
    </rPh>
    <rPh sb="515" eb="517">
      <t>サクゲン</t>
    </rPh>
    <rPh sb="517" eb="519">
      <t>モクヒョウ</t>
    </rPh>
    <rPh sb="520" eb="522">
      <t>ヤクソク</t>
    </rPh>
    <rPh sb="522" eb="524">
      <t>ソウアン</t>
    </rPh>
    <rPh sb="525" eb="526">
      <t>モト</t>
    </rPh>
    <rPh sb="528" eb="530">
      <t>セッテイ</t>
    </rPh>
    <rPh sb="531" eb="533">
      <t>ヒヨウ</t>
    </rPh>
    <rPh sb="533" eb="536">
      <t>タイコウカ</t>
    </rPh>
    <rPh sb="537" eb="539">
      <t>シンサ</t>
    </rPh>
    <rPh sb="539" eb="541">
      <t>シシン</t>
    </rPh>
    <rPh sb="542" eb="543">
      <t>サダ</t>
    </rPh>
    <rPh sb="579" eb="581">
      <t>アンケン</t>
    </rPh>
    <rPh sb="582" eb="584">
      <t>サイタク</t>
    </rPh>
    <phoneticPr fontId="3"/>
  </si>
  <si>
    <t>073</t>
    <phoneticPr fontId="3"/>
  </si>
  <si>
    <t>その他</t>
    <phoneticPr fontId="3"/>
  </si>
  <si>
    <t>顧問料、弁護士・会計士費用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</si>
</sst>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000"/>
    <numFmt numFmtId="179" formatCode="0;&quot;▲ &quot;0"/>
  </numFmts>
  <fonts count="3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b/>
      <sz val="9"/>
      <color indexed="81"/>
      <name val="ＭＳ Ｐゴシック"/>
      <family val="3"/>
      <charset val="128"/>
    </font>
    <font>
      <sz val="9"/>
      <color indexed="81"/>
      <name val="ＭＳ Ｐゴシック"/>
      <family val="3"/>
      <charset val="128"/>
    </font>
    <font>
      <sz val="12"/>
      <color indexed="8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5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thick">
        <color indexed="64"/>
      </top>
      <bottom/>
      <diagonal/>
    </border>
    <border>
      <left/>
      <right/>
      <top style="thick">
        <color indexed="64"/>
      </top>
      <bottom/>
      <diagonal/>
    </border>
    <border>
      <left/>
      <right style="medium">
        <color indexed="64"/>
      </right>
      <top style="thick">
        <color indexed="64"/>
      </top>
      <bottom/>
      <diagonal/>
    </border>
    <border diagonalUp="1">
      <left/>
      <right/>
      <top style="thin">
        <color indexed="64"/>
      </top>
      <bottom style="thick">
        <color indexed="64"/>
      </bottom>
      <diagonal style="thin">
        <color indexed="64"/>
      </diagonal>
    </border>
    <border diagonalUp="1">
      <left/>
      <right style="medium">
        <color indexed="64"/>
      </right>
      <top style="thin">
        <color indexed="64"/>
      </top>
      <bottom style="thick">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ck">
        <color indexed="64"/>
      </top>
      <bottom/>
      <diagonal/>
    </border>
    <border>
      <left/>
      <right style="double">
        <color indexed="64"/>
      </right>
      <top style="thick">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641">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9" fillId="0" borderId="14" xfId="1" applyFont="1" applyFill="1" applyBorder="1" applyAlignment="1" applyProtection="1">
      <alignment vertical="top"/>
    </xf>
    <xf numFmtId="0" fontId="9" fillId="0" borderId="15" xfId="1" applyFont="1" applyFill="1" applyBorder="1" applyAlignment="1" applyProtection="1">
      <alignment vertical="top"/>
    </xf>
    <xf numFmtId="0" fontId="9" fillId="0" borderId="16" xfId="1" applyFont="1" applyFill="1" applyBorder="1" applyAlignment="1" applyProtection="1">
      <alignment vertical="top"/>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0" fillId="0" borderId="0" xfId="0" applyFont="1">
      <alignment vertical="center"/>
    </xf>
    <xf numFmtId="0" fontId="0" fillId="0" borderId="0" xfId="0" applyFont="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2" xfId="0" applyFont="1" applyBorder="1" applyAlignment="1">
      <alignment vertical="center"/>
    </xf>
    <xf numFmtId="0" fontId="0" fillId="0" borderId="13"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0" fontId="0" fillId="6" borderId="22" xfId="0" applyFont="1" applyFill="1" applyBorder="1" applyAlignment="1">
      <alignmen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2" borderId="11" xfId="0" applyFont="1" applyFill="1" applyBorder="1" applyAlignment="1">
      <alignment vertical="center"/>
    </xf>
    <xf numFmtId="177" fontId="0" fillId="0" borderId="11" xfId="0" applyNumberFormat="1" applyFont="1" applyBorder="1" applyAlignment="1">
      <alignment vertical="center" wrapText="1"/>
    </xf>
    <xf numFmtId="177" fontId="0" fillId="0" borderId="11" xfId="0" applyNumberFormat="1" applyFont="1" applyBorder="1" applyAlignment="1">
      <alignment vertical="center"/>
    </xf>
    <xf numFmtId="0" fontId="0" fillId="0" borderId="11" xfId="0" applyFont="1" applyBorder="1" applyAlignment="1">
      <alignment horizontal="center" vertical="center"/>
    </xf>
    <xf numFmtId="9" fontId="0" fillId="0" borderId="11" xfId="0" applyNumberFormat="1" applyFont="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0" fillId="0" borderId="30"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0" borderId="32" xfId="0" applyFont="1" applyBorder="1" applyAlignment="1">
      <alignment vertical="center"/>
    </xf>
    <xf numFmtId="0" fontId="11" fillId="2" borderId="50" xfId="0" applyFont="1" applyFill="1" applyBorder="1" applyAlignment="1">
      <alignment horizontal="center" vertical="center" wrapText="1"/>
    </xf>
    <xf numFmtId="0" fontId="0" fillId="0" borderId="47" xfId="0" applyFont="1" applyBorder="1" applyAlignment="1">
      <alignment horizontal="center" vertical="center"/>
    </xf>
    <xf numFmtId="0" fontId="0" fillId="0" borderId="5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23" xfId="0" applyFont="1" applyBorder="1" applyAlignment="1">
      <alignment horizontal="center" vertical="center"/>
    </xf>
    <xf numFmtId="0" fontId="0" fillId="0" borderId="54" xfId="0" applyFont="1" applyBorder="1" applyAlignment="1">
      <alignment horizontal="center" vertical="center"/>
    </xf>
    <xf numFmtId="3" fontId="0" fillId="0" borderId="11"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30" xfId="0" applyFont="1" applyFill="1" applyBorder="1" applyAlignment="1">
      <alignment horizontal="center" vertical="center"/>
    </xf>
    <xf numFmtId="0" fontId="11" fillId="2" borderId="4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145"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46"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32" xfId="0" applyFont="1" applyFill="1" applyBorder="1" applyAlignment="1">
      <alignment horizontal="center" vertical="center"/>
    </xf>
    <xf numFmtId="0" fontId="0" fillId="0" borderId="44" xfId="0" applyFont="1" applyFill="1" applyBorder="1" applyAlignment="1">
      <alignment horizontal="center" vertical="center"/>
    </xf>
    <xf numFmtId="0" fontId="0" fillId="2" borderId="30" xfId="0" applyFont="1" applyFill="1" applyBorder="1" applyAlignment="1">
      <alignment horizontal="center" vertical="center" shrinkToFit="1"/>
    </xf>
    <xf numFmtId="0" fontId="0" fillId="0" borderId="31" xfId="0" applyFont="1" applyBorder="1" applyAlignment="1">
      <alignment horizontal="center" vertical="center" shrinkToFit="1"/>
    </xf>
    <xf numFmtId="0" fontId="0" fillId="0" borderId="32" xfId="0" applyFont="1" applyBorder="1" applyAlignment="1">
      <alignment horizontal="center" vertical="center" shrinkToFit="1"/>
    </xf>
    <xf numFmtId="0" fontId="14" fillId="0" borderId="12"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30" xfId="0" applyFont="1" applyBorder="1" applyAlignment="1">
      <alignment horizontal="center" vertical="center" shrinkToFit="1"/>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11" xfId="0" applyFont="1" applyFill="1" applyBorder="1" applyAlignment="1">
      <alignment horizontal="center" vertical="center" shrinkToFit="1"/>
    </xf>
    <xf numFmtId="0" fontId="0" fillId="0" borderId="83" xfId="0" applyFont="1" applyFill="1" applyBorder="1" applyAlignment="1">
      <alignment horizontal="center" vertical="center" wrapText="1" shrinkToFit="1"/>
    </xf>
    <xf numFmtId="0" fontId="0" fillId="0" borderId="47"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73" xfId="0" applyFont="1" applyFill="1" applyBorder="1" applyAlignment="1">
      <alignment horizontal="center" vertical="center" wrapText="1" shrinkToFit="1"/>
    </xf>
    <xf numFmtId="0" fontId="0" fillId="0" borderId="23" xfId="0" applyFont="1" applyFill="1" applyBorder="1" applyAlignment="1">
      <alignment horizontal="center" vertical="center" wrapText="1" shrinkToFit="1"/>
    </xf>
    <xf numFmtId="0" fontId="0" fillId="3" borderId="83"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0" borderId="11"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26" fillId="3" borderId="147" xfId="0" applyFont="1" applyFill="1" applyBorder="1" applyAlignment="1">
      <alignment horizontal="center" vertical="center" wrapText="1"/>
    </xf>
    <xf numFmtId="0" fontId="26" fillId="3" borderId="148" xfId="0" applyFont="1" applyFill="1" applyBorder="1" applyAlignment="1">
      <alignment horizontal="center" vertical="center" wrapText="1"/>
    </xf>
    <xf numFmtId="0" fontId="26" fillId="3" borderId="149" xfId="0" applyFont="1" applyFill="1" applyBorder="1" applyAlignment="1">
      <alignment horizontal="center" vertical="center" wrapText="1"/>
    </xf>
    <xf numFmtId="0" fontId="11" fillId="3" borderId="142" xfId="0" applyFont="1" applyFill="1" applyBorder="1" applyAlignment="1">
      <alignment horizontal="center" vertical="center" wrapText="1"/>
    </xf>
    <xf numFmtId="0" fontId="11" fillId="3" borderId="124" xfId="0" applyFont="1" applyFill="1" applyBorder="1" applyAlignment="1">
      <alignment horizontal="center" vertical="center" wrapText="1"/>
    </xf>
    <xf numFmtId="0" fontId="11" fillId="3" borderId="150" xfId="0" applyFont="1" applyFill="1" applyBorder="1" applyAlignment="1">
      <alignment horizontal="center" vertical="center" wrapText="1"/>
    </xf>
    <xf numFmtId="0" fontId="11" fillId="3" borderId="14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144"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1" fillId="3" borderId="15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4" fillId="2" borderId="30" xfId="0" applyFont="1" applyFill="1" applyBorder="1" applyAlignment="1">
      <alignment horizontal="center" vertical="center" shrinkToFit="1"/>
    </xf>
    <xf numFmtId="0" fontId="0" fillId="0" borderId="46"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48" xfId="0" applyFont="1" applyBorder="1" applyAlignment="1">
      <alignment horizontal="center" vertical="center" shrinkToFit="1"/>
    </xf>
    <xf numFmtId="0" fontId="0" fillId="3" borderId="46" xfId="0" applyFont="1" applyFill="1" applyBorder="1" applyAlignment="1">
      <alignment horizontal="center" vertical="center"/>
    </xf>
    <xf numFmtId="0" fontId="0" fillId="3" borderId="2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8" xfId="0" applyFont="1" applyFill="1" applyBorder="1" applyAlignment="1">
      <alignment horizontal="center" vertical="center"/>
    </xf>
    <xf numFmtId="0" fontId="0" fillId="5" borderId="29" xfId="0" applyFont="1" applyFill="1" applyBorder="1" applyAlignment="1">
      <alignment horizontal="center" vertical="center"/>
    </xf>
    <xf numFmtId="0" fontId="10" fillId="2" borderId="19" xfId="3" applyFont="1" applyFill="1" applyBorder="1" applyAlignment="1" applyProtection="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177" fontId="0" fillId="0" borderId="19" xfId="0" applyNumberFormat="1" applyFont="1" applyFill="1" applyBorder="1" applyAlignment="1">
      <alignment horizontal="center" vertical="center"/>
    </xf>
    <xf numFmtId="177" fontId="0" fillId="0" borderId="20"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98" xfId="0" applyNumberFormat="1" applyFont="1" applyFill="1" applyBorder="1" applyAlignment="1">
      <alignment horizontal="center" vertical="center"/>
    </xf>
    <xf numFmtId="177" fontId="0" fillId="0" borderId="101" xfId="0" applyNumberFormat="1" applyFont="1" applyFill="1" applyBorder="1" applyAlignment="1">
      <alignment horizontal="center" vertical="center"/>
    </xf>
    <xf numFmtId="0" fontId="10" fillId="2" borderId="100"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74"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1" xfId="0" applyNumberFormat="1" applyFont="1" applyFill="1" applyBorder="1" applyAlignment="1">
      <alignment horizontal="center" vertical="center"/>
    </xf>
    <xf numFmtId="0" fontId="11" fillId="3" borderId="38" xfId="3" applyFont="1" applyFill="1" applyBorder="1" applyAlignment="1" applyProtection="1">
      <alignment horizontal="center" vertical="center" wrapText="1" shrinkToFit="1"/>
    </xf>
    <xf numFmtId="0" fontId="11" fillId="3" borderId="31" xfId="3" applyFont="1" applyFill="1" applyBorder="1" applyAlignment="1" applyProtection="1">
      <alignment horizontal="center" vertical="center" wrapText="1" shrinkToFit="1"/>
    </xf>
    <xf numFmtId="0" fontId="11" fillId="3" borderId="49" xfId="3" applyFont="1" applyFill="1" applyBorder="1" applyAlignment="1" applyProtection="1">
      <alignment horizontal="center" vertical="center" wrapText="1" shrinkToFit="1"/>
    </xf>
    <xf numFmtId="0" fontId="7" fillId="2" borderId="38"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9" fillId="0" borderId="39" xfId="1" applyFont="1" applyFill="1" applyBorder="1" applyAlignment="1" applyProtection="1">
      <alignment horizontal="left" vertical="top" wrapText="1"/>
    </xf>
    <xf numFmtId="0" fontId="9" fillId="0" borderId="31" xfId="1" applyFont="1" applyFill="1" applyBorder="1" applyAlignment="1" applyProtection="1">
      <alignment horizontal="left" vertical="top" wrapText="1"/>
    </xf>
    <xf numFmtId="0" fontId="9" fillId="0" borderId="23" xfId="1" applyFont="1" applyFill="1" applyBorder="1" applyAlignment="1" applyProtection="1">
      <alignment horizontal="left" vertical="top" wrapText="1"/>
    </xf>
    <xf numFmtId="0" fontId="9" fillId="0" borderId="40" xfId="1" applyFont="1" applyFill="1" applyBorder="1" applyAlignment="1" applyProtection="1">
      <alignment horizontal="left" vertical="top" wrapText="1"/>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21" xfId="0" applyNumberFormat="1" applyFont="1" applyFill="1" applyBorder="1" applyAlignment="1" applyProtection="1">
      <alignment horizontal="center" vertical="center"/>
      <protection locked="0"/>
    </xf>
    <xf numFmtId="177" fontId="0" fillId="0" borderId="36" xfId="0" applyNumberFormat="1" applyFont="1" applyFill="1" applyBorder="1" applyAlignment="1">
      <alignment horizontal="center" vertical="center"/>
    </xf>
    <xf numFmtId="0" fontId="10" fillId="2" borderId="20"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177" fontId="0" fillId="0" borderId="136" xfId="0" applyNumberFormat="1" applyFont="1" applyFill="1" applyBorder="1" applyAlignment="1">
      <alignment horizontal="center" vertical="center"/>
    </xf>
    <xf numFmtId="177" fontId="0" fillId="0" borderId="137" xfId="0" applyNumberFormat="1" applyFont="1" applyFill="1" applyBorder="1" applyAlignment="1">
      <alignment horizontal="center" vertical="center"/>
    </xf>
    <xf numFmtId="177" fontId="0" fillId="0" borderId="107" xfId="0" applyNumberFormat="1" applyFont="1" applyFill="1" applyBorder="1" applyAlignment="1">
      <alignment horizontal="center" vertical="center"/>
    </xf>
    <xf numFmtId="0" fontId="2" fillId="0" borderId="30" xfId="1" applyFont="1" applyFill="1" applyBorder="1" applyAlignment="1">
      <alignment horizontal="left" vertical="center" wrapText="1" shrinkToFit="1"/>
    </xf>
    <xf numFmtId="0" fontId="2" fillId="0" borderId="31" xfId="1" applyFont="1" applyFill="1" applyBorder="1" applyAlignment="1">
      <alignment horizontal="left" vertical="center" wrapText="1" shrinkToFit="1"/>
    </xf>
    <xf numFmtId="0" fontId="2" fillId="0" borderId="40" xfId="1" applyFont="1" applyFill="1" applyBorder="1" applyAlignment="1">
      <alignment horizontal="left" vertical="center" wrapText="1" shrinkToFit="1"/>
    </xf>
    <xf numFmtId="0" fontId="0" fillId="0" borderId="39" xfId="3" applyFont="1" applyFill="1" applyBorder="1" applyAlignment="1" applyProtection="1">
      <alignment horizontal="left" vertical="center" wrapText="1" shrinkToFit="1"/>
    </xf>
    <xf numFmtId="0" fontId="0" fillId="0" borderId="31" xfId="3" applyFont="1" applyFill="1" applyBorder="1" applyAlignment="1" applyProtection="1">
      <alignment horizontal="left" vertical="center" wrapText="1" shrinkToFit="1"/>
    </xf>
    <xf numFmtId="0" fontId="0" fillId="0" borderId="32" xfId="3" applyFont="1" applyFill="1" applyBorder="1" applyAlignment="1" applyProtection="1">
      <alignment horizontal="left" vertical="center" wrapText="1" shrinkToFit="1"/>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44" xfId="0" applyFont="1" applyBorder="1" applyAlignment="1">
      <alignment horizontal="center" vertical="center"/>
    </xf>
    <xf numFmtId="178" fontId="0" fillId="0" borderId="44" xfId="0" applyNumberFormat="1" applyFont="1" applyBorder="1" applyAlignment="1">
      <alignment horizontal="center" vertical="center"/>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55" xfId="0" applyFont="1" applyFill="1" applyBorder="1" applyAlignment="1">
      <alignment horizontal="center" vertical="center"/>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0" fontId="0" fillId="0" borderId="60" xfId="0" applyFont="1" applyBorder="1" applyAlignment="1">
      <alignment horizontal="center" vertical="center"/>
    </xf>
    <xf numFmtId="0" fontId="0" fillId="0" borderId="121" xfId="0" applyFont="1" applyFill="1" applyBorder="1" applyAlignment="1">
      <alignment horizontal="center" vertical="center"/>
    </xf>
    <xf numFmtId="0" fontId="0" fillId="0" borderId="122" xfId="0" applyFont="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37"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61" xfId="0" applyFont="1" applyBorder="1" applyAlignment="1">
      <alignment horizontal="center" vertical="center"/>
    </xf>
    <xf numFmtId="0" fontId="0" fillId="0" borderId="71" xfId="0" applyFont="1" applyFill="1" applyBorder="1" applyAlignment="1">
      <alignment vertical="center" wrapText="1"/>
    </xf>
    <xf numFmtId="0" fontId="0" fillId="0" borderId="67" xfId="0" applyFont="1" applyFill="1" applyBorder="1" applyAlignment="1">
      <alignment vertical="center" wrapText="1"/>
    </xf>
    <xf numFmtId="0" fontId="0" fillId="0" borderId="72" xfId="0" applyFont="1" applyFill="1" applyBorder="1" applyAlignment="1">
      <alignment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9" fillId="0" borderId="19" xfId="0" applyFont="1" applyBorder="1" applyAlignment="1">
      <alignment horizontal="left" vertical="center" wrapText="1"/>
    </xf>
    <xf numFmtId="177" fontId="0" fillId="0" borderId="19" xfId="0" applyNumberFormat="1" applyFont="1" applyBorder="1" applyAlignment="1">
      <alignment horizontal="right" vertical="center"/>
    </xf>
    <xf numFmtId="177" fontId="0" fillId="0" borderId="20" xfId="0" applyNumberFormat="1" applyFont="1" applyBorder="1" applyAlignment="1">
      <alignment horizontal="right" vertical="center"/>
    </xf>
    <xf numFmtId="177" fontId="0" fillId="0" borderId="36" xfId="0" applyNumberFormat="1" applyFont="1" applyBorder="1" applyAlignment="1">
      <alignment horizontal="right"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9" fillId="0" borderId="40" xfId="0" applyFont="1" applyBorder="1" applyAlignment="1">
      <alignment horizontal="center" vertical="center"/>
    </xf>
    <xf numFmtId="0" fontId="7" fillId="2" borderId="76"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7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xf>
    <xf numFmtId="0" fontId="0" fillId="0" borderId="7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9" xfId="0" applyFont="1" applyBorder="1" applyAlignment="1">
      <alignment horizontal="center" vertical="center" wrapText="1"/>
    </xf>
    <xf numFmtId="177" fontId="0" fillId="0" borderId="21" xfId="0" applyNumberFormat="1" applyFont="1" applyBorder="1" applyAlignment="1">
      <alignment horizontal="right" vertical="center"/>
    </xf>
    <xf numFmtId="177" fontId="0" fillId="0" borderId="80" xfId="0" applyNumberFormat="1" applyFont="1" applyBorder="1" applyAlignment="1">
      <alignment horizontal="right" vertical="center"/>
    </xf>
    <xf numFmtId="177" fontId="0" fillId="0" borderId="81" xfId="0" applyNumberFormat="1" applyFont="1" applyBorder="1" applyAlignment="1">
      <alignment horizontal="right" vertical="center"/>
    </xf>
    <xf numFmtId="177" fontId="0" fillId="0" borderId="110" xfId="0" applyNumberFormat="1" applyFont="1" applyBorder="1" applyAlignment="1">
      <alignment horizontal="right" vertical="center"/>
    </xf>
    <xf numFmtId="0" fontId="0" fillId="0" borderId="46" xfId="0" applyFont="1" applyFill="1" applyBorder="1" applyAlignment="1">
      <alignment horizontal="left" vertical="center" wrapText="1"/>
    </xf>
    <xf numFmtId="0" fontId="0" fillId="0" borderId="47" xfId="0" applyFont="1" applyBorder="1" applyAlignment="1">
      <alignment horizontal="left" vertical="center" wrapText="1"/>
    </xf>
    <xf numFmtId="0" fontId="0" fillId="0" borderId="69" xfId="0" applyFont="1" applyBorder="1" applyAlignment="1">
      <alignment horizontal="left" vertical="center" wrapText="1"/>
    </xf>
    <xf numFmtId="0" fontId="0" fillId="0" borderId="70"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88" xfId="0" applyFont="1" applyFill="1" applyBorder="1" applyAlignment="1">
      <alignment vertical="center" wrapText="1"/>
    </xf>
    <xf numFmtId="0" fontId="0" fillId="0" borderId="34" xfId="0" applyFont="1" applyFill="1" applyBorder="1" applyAlignment="1">
      <alignment vertical="center" wrapText="1"/>
    </xf>
    <xf numFmtId="0" fontId="0" fillId="0" borderId="34" xfId="0" applyFont="1" applyFill="1" applyBorder="1" applyAlignment="1">
      <alignment vertical="center"/>
    </xf>
    <xf numFmtId="0" fontId="0" fillId="0" borderId="82" xfId="0" applyFont="1" applyFill="1" applyBorder="1" applyAlignment="1">
      <alignment vertical="center" wrapText="1"/>
    </xf>
    <xf numFmtId="0" fontId="0" fillId="0" borderId="20" xfId="0" applyFont="1" applyFill="1" applyBorder="1" applyAlignment="1">
      <alignment vertical="center" wrapText="1"/>
    </xf>
    <xf numFmtId="0" fontId="0" fillId="0" borderId="20" xfId="0" applyFont="1" applyFill="1" applyBorder="1" applyAlignment="1">
      <alignment vertical="center"/>
    </xf>
    <xf numFmtId="0" fontId="0" fillId="0" borderId="89" xfId="0" applyFont="1" applyFill="1" applyBorder="1" applyAlignment="1">
      <alignment vertical="center" wrapText="1"/>
    </xf>
    <xf numFmtId="0" fontId="0" fillId="0" borderId="26" xfId="0" applyFont="1" applyFill="1" applyBorder="1" applyAlignment="1">
      <alignment vertical="center" wrapText="1"/>
    </xf>
    <xf numFmtId="0" fontId="0" fillId="0" borderId="74" xfId="0" applyFont="1" applyFill="1" applyBorder="1" applyAlignment="1">
      <alignment vertical="center" wrapText="1"/>
    </xf>
    <xf numFmtId="0" fontId="0" fillId="0" borderId="90" xfId="0" applyFont="1" applyFill="1" applyBorder="1" applyAlignment="1">
      <alignment vertical="center"/>
    </xf>
    <xf numFmtId="0" fontId="0" fillId="0" borderId="81" xfId="0" applyFont="1" applyFill="1" applyBorder="1" applyAlignment="1">
      <alignment vertical="center"/>
    </xf>
    <xf numFmtId="0" fontId="0" fillId="0" borderId="82" xfId="0" applyFont="1" applyFill="1" applyBorder="1" applyAlignment="1">
      <alignment vertical="center"/>
    </xf>
    <xf numFmtId="0" fontId="15" fillId="3" borderId="56"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11" fillId="0" borderId="118" xfId="0" applyFont="1" applyFill="1" applyBorder="1" applyAlignment="1">
      <alignment horizontal="left" vertical="center" wrapText="1"/>
    </xf>
    <xf numFmtId="0" fontId="0" fillId="0" borderId="86" xfId="0" applyFont="1" applyBorder="1" applyAlignment="1">
      <alignment horizontal="left" vertical="center" wrapText="1"/>
    </xf>
    <xf numFmtId="0" fontId="0" fillId="0" borderId="117" xfId="0" applyFont="1" applyBorder="1" applyAlignment="1">
      <alignment horizontal="left" vertical="center" wrapText="1"/>
    </xf>
    <xf numFmtId="0" fontId="0" fillId="0" borderId="118" xfId="0" applyFont="1" applyBorder="1" applyAlignment="1">
      <alignment horizontal="left" vertical="center"/>
    </xf>
    <xf numFmtId="0" fontId="0" fillId="0" borderId="86" xfId="0" applyFont="1" applyBorder="1" applyAlignment="1">
      <alignment horizontal="left" vertical="center"/>
    </xf>
    <xf numFmtId="0" fontId="0" fillId="0" borderId="117" xfId="0" applyFont="1" applyBorder="1" applyAlignment="1">
      <alignment horizontal="left" vertical="center"/>
    </xf>
    <xf numFmtId="0" fontId="11" fillId="2" borderId="50" xfId="0" applyFont="1" applyFill="1" applyBorder="1" applyAlignment="1">
      <alignment horizontal="center" vertical="center" textRotation="255" wrapText="1"/>
    </xf>
    <xf numFmtId="0" fontId="11" fillId="2" borderId="51"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52" xfId="0" applyFont="1" applyFill="1" applyBorder="1" applyAlignment="1">
      <alignment horizontal="center" vertical="center" textRotation="255" wrapText="1"/>
    </xf>
    <xf numFmtId="0" fontId="11" fillId="2" borderId="53" xfId="0" applyFont="1" applyFill="1" applyBorder="1" applyAlignment="1">
      <alignment horizontal="center" vertical="center" textRotation="255" wrapText="1"/>
    </xf>
    <xf numFmtId="0" fontId="11" fillId="2" borderId="54" xfId="0" applyFont="1" applyFill="1" applyBorder="1" applyAlignment="1">
      <alignment horizontal="center" vertical="center" textRotation="255" wrapText="1"/>
    </xf>
    <xf numFmtId="0" fontId="0" fillId="0" borderId="73"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20" xfId="0" applyFont="1" applyBorder="1" applyAlignment="1">
      <alignment vertical="center"/>
    </xf>
    <xf numFmtId="0" fontId="15" fillId="2" borderId="56"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0" fillId="4" borderId="38" xfId="0" applyFont="1" applyFill="1" applyBorder="1" applyAlignment="1">
      <alignment horizontal="center" vertical="center"/>
    </xf>
    <xf numFmtId="0" fontId="0" fillId="4" borderId="31" xfId="0" applyFont="1" applyFill="1" applyBorder="1" applyAlignment="1">
      <alignment horizontal="center" vertical="center"/>
    </xf>
    <xf numFmtId="0" fontId="0" fillId="0" borderId="47" xfId="0" applyFont="1" applyFill="1" applyBorder="1" applyAlignment="1">
      <alignment horizontal="left" vertical="center" wrapText="1"/>
    </xf>
    <xf numFmtId="0" fontId="0" fillId="0" borderId="47" xfId="0" applyFont="1" applyFill="1" applyBorder="1" applyAlignment="1">
      <alignment horizontal="left" vertical="center"/>
    </xf>
    <xf numFmtId="0" fontId="0" fillId="0" borderId="69" xfId="0" applyFont="1" applyFill="1" applyBorder="1" applyAlignment="1">
      <alignment horizontal="left" vertical="center"/>
    </xf>
    <xf numFmtId="0" fontId="0" fillId="0" borderId="83" xfId="0" applyFont="1" applyFill="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85" xfId="0" applyFont="1" applyFill="1" applyBorder="1" applyAlignment="1">
      <alignment horizontal="center" vertical="center" textRotation="255" wrapText="1"/>
    </xf>
    <xf numFmtId="0" fontId="0" fillId="0" borderId="86" xfId="0" applyFont="1" applyBorder="1" applyAlignment="1">
      <alignment horizontal="center" vertical="center" textRotation="255" wrapText="1"/>
    </xf>
    <xf numFmtId="0" fontId="0" fillId="0" borderId="87" xfId="0" applyFont="1" applyBorder="1" applyAlignment="1">
      <alignment horizontal="center" vertical="center" textRotation="255" wrapText="1"/>
    </xf>
    <xf numFmtId="0" fontId="11" fillId="2" borderId="51" xfId="0" applyFont="1" applyFill="1" applyBorder="1" applyAlignment="1">
      <alignment horizontal="center" vertical="center" textRotation="255"/>
    </xf>
    <xf numFmtId="0" fontId="0" fillId="0" borderId="78" xfId="0" applyFont="1" applyBorder="1" applyAlignment="1">
      <alignment horizontal="center" vertical="center" textRotation="255"/>
    </xf>
    <xf numFmtId="0" fontId="0" fillId="0" borderId="79" xfId="0" applyFont="1" applyBorder="1" applyAlignment="1">
      <alignment horizontal="center" vertical="center" textRotation="255"/>
    </xf>
    <xf numFmtId="177" fontId="0" fillId="0" borderId="105" xfId="0" applyNumberFormat="1" applyFont="1" applyBorder="1" applyAlignment="1">
      <alignment horizontal="right" vertical="center"/>
    </xf>
    <xf numFmtId="0" fontId="0" fillId="0" borderId="90" xfId="0" applyFont="1" applyBorder="1" applyAlignment="1">
      <alignment horizontal="left" vertical="center"/>
    </xf>
    <xf numFmtId="0" fontId="0" fillId="0" borderId="81" xfId="0" applyFont="1" applyBorder="1" applyAlignment="1">
      <alignment horizontal="left" vertical="center"/>
    </xf>
    <xf numFmtId="0" fontId="0" fillId="0" borderId="105" xfId="0" applyFont="1" applyBorder="1" applyAlignment="1">
      <alignment horizontal="left" vertical="center"/>
    </xf>
    <xf numFmtId="0" fontId="15" fillId="4" borderId="56" xfId="0" applyFont="1" applyFill="1" applyBorder="1" applyAlignment="1">
      <alignment horizontal="center" vertical="center"/>
    </xf>
    <xf numFmtId="0" fontId="15" fillId="4" borderId="57" xfId="0" applyFont="1" applyFill="1" applyBorder="1" applyAlignment="1">
      <alignment horizontal="center" vertical="center"/>
    </xf>
    <xf numFmtId="0" fontId="15" fillId="4" borderId="58" xfId="0" applyFont="1" applyFill="1" applyBorder="1" applyAlignment="1">
      <alignment horizontal="center" vertical="center"/>
    </xf>
    <xf numFmtId="0" fontId="9" fillId="5" borderId="50" xfId="0" applyFont="1" applyFill="1" applyBorder="1" applyAlignment="1" applyProtection="1">
      <alignment horizontal="left" vertical="center" wrapText="1"/>
      <protection locked="0"/>
    </xf>
    <xf numFmtId="0" fontId="9" fillId="5" borderId="47" xfId="0" applyFont="1" applyFill="1" applyBorder="1" applyAlignment="1" applyProtection="1">
      <alignment horizontal="left" vertical="center"/>
      <protection locked="0"/>
    </xf>
    <xf numFmtId="0" fontId="9" fillId="5" borderId="69" xfId="0" applyFont="1" applyFill="1" applyBorder="1" applyAlignment="1" applyProtection="1">
      <alignment horizontal="left" vertical="center"/>
      <protection locked="0"/>
    </xf>
    <xf numFmtId="0" fontId="0" fillId="0" borderId="90" xfId="0" applyFont="1" applyBorder="1" applyAlignment="1">
      <alignment horizontal="center" vertical="center"/>
    </xf>
    <xf numFmtId="0" fontId="0" fillId="0" borderId="105" xfId="0" applyFont="1" applyBorder="1" applyAlignment="1">
      <alignment horizontal="center" vertical="center"/>
    </xf>
    <xf numFmtId="0" fontId="9" fillId="0" borderId="80" xfId="0" applyFont="1" applyBorder="1" applyAlignment="1">
      <alignment horizontal="left" vertical="center" wrapText="1"/>
    </xf>
    <xf numFmtId="0" fontId="0" fillId="5" borderId="30" xfId="0" applyFont="1" applyFill="1" applyBorder="1" applyAlignment="1">
      <alignment horizontal="left" vertical="center"/>
    </xf>
    <xf numFmtId="0" fontId="0" fillId="5" borderId="31" xfId="0" applyFont="1" applyFill="1" applyBorder="1" applyAlignment="1">
      <alignment horizontal="left" vertical="center"/>
    </xf>
    <xf numFmtId="0" fontId="0" fillId="5" borderId="32" xfId="0" applyFont="1" applyFill="1" applyBorder="1" applyAlignment="1">
      <alignment horizontal="left" vertical="center"/>
    </xf>
    <xf numFmtId="0" fontId="0" fillId="0" borderId="129" xfId="0" quotePrefix="1" applyFont="1" applyBorder="1" applyAlignment="1">
      <alignment horizontal="left" vertical="center"/>
    </xf>
    <xf numFmtId="0" fontId="0" fillId="0" borderId="130" xfId="0" applyFont="1" applyBorder="1" applyAlignment="1">
      <alignment horizontal="left" vertical="center"/>
    </xf>
    <xf numFmtId="0" fontId="0" fillId="0" borderId="131" xfId="0" applyFont="1" applyBorder="1" applyAlignment="1">
      <alignment horizontal="left" vertical="center"/>
    </xf>
    <xf numFmtId="0" fontId="0" fillId="0" borderId="13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33" xfId="0" applyFont="1" applyFill="1" applyBorder="1" applyAlignment="1">
      <alignment horizontal="center" vertical="center"/>
    </xf>
    <xf numFmtId="0" fontId="0" fillId="4" borderId="134" xfId="0" applyFont="1" applyFill="1" applyBorder="1" applyAlignment="1">
      <alignment horizontal="center" vertical="center"/>
    </xf>
    <xf numFmtId="0" fontId="0" fillId="4" borderId="130" xfId="0" applyFont="1" applyFill="1" applyBorder="1" applyAlignment="1">
      <alignment horizontal="center" vertical="center"/>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0" fillId="0" borderId="21" xfId="0" applyFont="1" applyFill="1" applyBorder="1" applyAlignment="1">
      <alignment vertical="center"/>
    </xf>
    <xf numFmtId="0" fontId="12" fillId="0" borderId="94" xfId="1" applyFont="1" applyFill="1" applyBorder="1" applyAlignment="1" applyProtection="1">
      <alignment horizontal="center" vertical="center" wrapText="1" shrinkToFit="1"/>
    </xf>
    <xf numFmtId="0" fontId="14" fillId="0" borderId="57" xfId="0" applyFont="1" applyFill="1" applyBorder="1" applyAlignment="1">
      <alignment horizontal="center" vertical="center"/>
    </xf>
    <xf numFmtId="0" fontId="14" fillId="0" borderId="95" xfId="0" applyFont="1" applyFill="1" applyBorder="1" applyAlignment="1">
      <alignment horizontal="center" vertical="center"/>
    </xf>
    <xf numFmtId="0" fontId="7" fillId="2" borderId="96" xfId="1" applyFont="1" applyFill="1" applyBorder="1" applyAlignment="1" applyProtection="1">
      <alignment horizontal="center" vertical="center" wrapText="1" shrinkToFit="1"/>
    </xf>
    <xf numFmtId="0" fontId="0" fillId="0" borderId="57"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7" fillId="2" borderId="96" xfId="1" applyFont="1" applyFill="1" applyBorder="1" applyAlignment="1" applyProtection="1">
      <alignment horizontal="center" vertical="center"/>
    </xf>
    <xf numFmtId="0" fontId="0" fillId="0" borderId="58" xfId="0" applyFont="1" applyBorder="1" applyAlignment="1">
      <alignment horizontal="center" vertical="center"/>
    </xf>
    <xf numFmtId="0" fontId="8" fillId="6" borderId="38" xfId="3" applyFont="1" applyFill="1" applyBorder="1" applyAlignment="1" applyProtection="1">
      <alignment horizontal="center" vertical="center" wrapText="1" shrinkToFit="1"/>
    </xf>
    <xf numFmtId="0" fontId="8" fillId="6" borderId="31" xfId="3" applyFont="1" applyFill="1" applyBorder="1" applyAlignment="1" applyProtection="1">
      <alignment horizontal="center" vertical="center" wrapText="1" shrinkToFit="1"/>
    </xf>
    <xf numFmtId="0" fontId="8" fillId="6" borderId="49" xfId="3" applyFont="1" applyFill="1" applyBorder="1" applyAlignment="1" applyProtection="1">
      <alignment horizontal="center" vertical="center" wrapText="1" shrinkToFit="1"/>
    </xf>
    <xf numFmtId="0" fontId="0" fillId="0" borderId="39" xfId="1" applyFont="1" applyFill="1" applyBorder="1" applyAlignment="1" applyProtection="1">
      <alignment horizontal="left" vertical="center" wrapText="1"/>
    </xf>
    <xf numFmtId="0" fontId="0" fillId="0" borderId="31" xfId="1" applyFont="1" applyFill="1" applyBorder="1" applyAlignment="1" applyProtection="1">
      <alignment horizontal="left" vertical="center" wrapText="1"/>
    </xf>
    <xf numFmtId="0" fontId="0" fillId="0" borderId="40" xfId="1" applyFont="1" applyFill="1" applyBorder="1" applyAlignment="1" applyProtection="1">
      <alignment horizontal="left" vertical="center" wrapText="1"/>
    </xf>
    <xf numFmtId="0" fontId="7" fillId="2" borderId="30" xfId="1" applyFont="1" applyFill="1" applyBorder="1" applyAlignment="1" applyProtection="1">
      <alignment horizontal="center" vertical="center" shrinkToFit="1"/>
    </xf>
    <xf numFmtId="0" fontId="0" fillId="0" borderId="30" xfId="0" applyFont="1" applyBorder="1" applyAlignment="1">
      <alignment horizontal="center" vertical="center" wrapText="1" shrinkToFit="1"/>
    </xf>
    <xf numFmtId="0" fontId="12" fillId="0" borderId="30" xfId="2" applyFont="1" applyFill="1" applyBorder="1" applyAlignment="1" applyProtection="1">
      <alignment horizontal="center" vertical="center" wrapText="1" shrinkToFit="1"/>
    </xf>
    <xf numFmtId="0" fontId="12" fillId="0" borderId="31" xfId="2" applyFont="1" applyFill="1" applyBorder="1" applyAlignment="1" applyProtection="1">
      <alignment horizontal="center" vertical="center" shrinkToFit="1"/>
    </xf>
    <xf numFmtId="0" fontId="12" fillId="0" borderId="40" xfId="2" applyFont="1" applyFill="1" applyBorder="1" applyAlignment="1" applyProtection="1">
      <alignment horizontal="center" vertical="center" shrinkToFit="1"/>
    </xf>
    <xf numFmtId="0" fontId="7" fillId="2" borderId="56" xfId="3" applyFont="1" applyFill="1" applyBorder="1" applyAlignment="1" applyProtection="1">
      <alignment horizontal="center" vertical="center"/>
    </xf>
    <xf numFmtId="0" fontId="7" fillId="2" borderId="57" xfId="3" applyFont="1" applyFill="1" applyBorder="1" applyAlignment="1" applyProtection="1">
      <alignment horizontal="center" vertical="center"/>
    </xf>
    <xf numFmtId="0" fontId="11" fillId="2" borderId="38" xfId="3" applyFont="1" applyFill="1" applyBorder="1" applyAlignment="1" applyProtection="1">
      <alignment horizontal="center" vertical="center"/>
    </xf>
    <xf numFmtId="0" fontId="11" fillId="2" borderId="31" xfId="3" applyFont="1" applyFill="1" applyBorder="1" applyAlignment="1" applyProtection="1">
      <alignment horizontal="center" vertical="center"/>
    </xf>
    <xf numFmtId="0" fontId="10" fillId="0" borderId="39" xfId="1" applyFont="1" applyFill="1" applyBorder="1" applyAlignment="1" applyProtection="1">
      <alignment horizontal="center" vertical="center" wrapText="1" shrinkToFit="1"/>
    </xf>
    <xf numFmtId="0" fontId="7" fillId="2" borderId="30" xfId="3" applyFont="1" applyFill="1" applyBorder="1" applyAlignment="1" applyProtection="1">
      <alignment horizontal="center" vertical="center"/>
    </xf>
    <xf numFmtId="0" fontId="7" fillId="2" borderId="31" xfId="3" applyFont="1" applyFill="1" applyBorder="1" applyAlignment="1" applyProtection="1">
      <alignment horizontal="center" vertical="center"/>
    </xf>
    <xf numFmtId="0" fontId="7" fillId="2" borderId="32" xfId="3" applyFont="1" applyFill="1" applyBorder="1" applyAlignment="1" applyProtection="1">
      <alignment horizontal="center" vertical="center"/>
    </xf>
    <xf numFmtId="0" fontId="10" fillId="0" borderId="31" xfId="2" applyFont="1" applyFill="1" applyBorder="1" applyAlignment="1" applyProtection="1">
      <alignment horizontal="left" vertical="center" wrapText="1"/>
    </xf>
    <xf numFmtId="0" fontId="0" fillId="0" borderId="40" xfId="0" applyFont="1" applyBorder="1" applyAlignment="1">
      <alignment horizontal="left" vertical="center"/>
    </xf>
    <xf numFmtId="0" fontId="7" fillId="3" borderId="11" xfId="1" applyNumberFormat="1"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shrinkToFit="1"/>
    </xf>
    <xf numFmtId="0" fontId="11" fillId="2" borderId="47" xfId="3" applyFont="1" applyFill="1" applyBorder="1" applyAlignment="1" applyProtection="1">
      <alignment horizontal="center" vertical="center" wrapText="1" shrinkToFit="1"/>
    </xf>
    <xf numFmtId="0" fontId="0" fillId="0" borderId="39" xfId="3" applyFont="1" applyFill="1" applyBorder="1" applyAlignment="1" applyProtection="1">
      <alignment horizontal="center" vertical="center" wrapText="1" shrinkToFit="1"/>
    </xf>
    <xf numFmtId="0" fontId="0" fillId="0" borderId="31" xfId="3" applyFont="1" applyFill="1" applyBorder="1" applyAlignment="1" applyProtection="1">
      <alignment horizontal="center" vertical="center" wrapText="1" shrinkToFi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7" fillId="2" borderId="46" xfId="1" applyNumberFormat="1" applyFont="1" applyFill="1" applyBorder="1" applyAlignment="1" applyProtection="1">
      <alignment horizontal="center" vertical="center" wrapText="1"/>
    </xf>
    <xf numFmtId="0" fontId="0" fillId="0" borderId="48" xfId="0" applyFont="1" applyBorder="1" applyAlignment="1">
      <alignment horizontal="center" vertical="center"/>
    </xf>
    <xf numFmtId="0" fontId="0" fillId="0" borderId="47" xfId="1" applyFont="1" applyFill="1" applyBorder="1" applyAlignment="1">
      <alignment horizontal="left" vertical="center" wrapText="1" shrinkToFit="1"/>
    </xf>
    <xf numFmtId="0" fontId="0" fillId="0" borderId="47" xfId="0" applyFont="1" applyBorder="1" applyAlignment="1">
      <alignment horizontal="left" vertical="center" shrinkToFit="1"/>
    </xf>
    <xf numFmtId="0" fontId="0" fillId="0" borderId="69" xfId="0" applyFont="1" applyBorder="1" applyAlignment="1">
      <alignment horizontal="left" vertical="center" shrinkToFit="1"/>
    </xf>
    <xf numFmtId="0" fontId="7" fillId="2" borderId="49" xfId="3" applyFont="1" applyFill="1" applyBorder="1" applyAlignment="1" applyProtection="1">
      <alignment horizontal="center" vertical="center" wrapText="1"/>
    </xf>
    <xf numFmtId="0" fontId="7" fillId="2" borderId="50"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51"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54" xfId="3" applyFont="1" applyFill="1" applyBorder="1" applyAlignment="1" applyProtection="1">
      <alignment horizontal="center" vertical="center" wrapText="1"/>
    </xf>
    <xf numFmtId="0" fontId="7" fillId="0" borderId="97" xfId="3" applyFont="1" applyFill="1" applyBorder="1" applyAlignment="1" applyProtection="1">
      <alignment horizontal="center" vertical="center" wrapText="1"/>
    </xf>
    <xf numFmtId="0" fontId="7" fillId="0" borderId="98" xfId="3" applyFont="1" applyFill="1" applyBorder="1" applyAlignment="1" applyProtection="1">
      <alignment horizontal="center" vertical="center" wrapText="1"/>
    </xf>
    <xf numFmtId="0" fontId="0" fillId="2" borderId="40" xfId="0" applyFont="1" applyFill="1" applyBorder="1" applyAlignment="1">
      <alignment horizontal="center" vertical="center"/>
    </xf>
    <xf numFmtId="0" fontId="10" fillId="2" borderId="83" xfId="3" applyFont="1" applyFill="1" applyBorder="1" applyAlignment="1" applyProtection="1">
      <alignment horizontal="center" vertical="center" wrapText="1"/>
    </xf>
    <xf numFmtId="0" fontId="0" fillId="2" borderId="4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99" xfId="0" applyFont="1" applyFill="1" applyBorder="1" applyAlignment="1">
      <alignment horizontal="center" vertical="center" wrapText="1"/>
    </xf>
    <xf numFmtId="0" fontId="0" fillId="2" borderId="7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177" fontId="0" fillId="0" borderId="106" xfId="0" applyNumberFormat="1" applyFont="1" applyFill="1" applyBorder="1" applyAlignment="1">
      <alignment horizontal="center" vertical="center"/>
    </xf>
    <xf numFmtId="177" fontId="0" fillId="0" borderId="106" xfId="0" applyNumberFormat="1" applyFont="1" applyFill="1" applyBorder="1" applyAlignment="1" applyProtection="1">
      <alignment horizontal="center" vertical="center"/>
      <protection locked="0"/>
    </xf>
    <xf numFmtId="177" fontId="0" fillId="0" borderId="135" xfId="0" applyNumberFormat="1" applyFont="1" applyFill="1" applyBorder="1" applyAlignment="1">
      <alignment horizontal="center" vertical="center"/>
    </xf>
    <xf numFmtId="0" fontId="10" fillId="2" borderId="22"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177" fontId="0" fillId="0" borderId="138" xfId="0" applyNumberFormat="1" applyFont="1" applyFill="1" applyBorder="1" applyAlignment="1">
      <alignment horizontal="center" vertical="center"/>
    </xf>
    <xf numFmtId="177" fontId="0" fillId="0" borderId="139" xfId="0" applyNumberFormat="1" applyFont="1" applyFill="1" applyBorder="1" applyAlignment="1">
      <alignment horizontal="center" vertical="center"/>
    </xf>
    <xf numFmtId="177" fontId="0" fillId="0" borderId="140" xfId="0" applyNumberFormat="1" applyFont="1" applyFill="1" applyBorder="1" applyAlignment="1">
      <alignment horizontal="center" vertical="center"/>
    </xf>
    <xf numFmtId="0" fontId="0" fillId="3" borderId="69" xfId="0" applyFont="1" applyFill="1" applyBorder="1" applyAlignment="1">
      <alignment horizontal="center" vertical="center"/>
    </xf>
    <xf numFmtId="0" fontId="0" fillId="3" borderId="37" xfId="0" applyFont="1" applyFill="1" applyBorder="1" applyAlignment="1">
      <alignment horizontal="center" vertical="center"/>
    </xf>
    <xf numFmtId="0" fontId="0" fillId="0" borderId="12"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2" borderId="31"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3" xfId="0" applyFont="1" applyBorder="1" applyAlignment="1">
      <alignment horizontal="left" vertical="center" wrapText="1"/>
    </xf>
    <xf numFmtId="0" fontId="0" fillId="0" borderId="48" xfId="0" applyFont="1" applyBorder="1" applyAlignment="1">
      <alignment horizontal="left" vertical="center" wrapText="1"/>
    </xf>
    <xf numFmtId="0" fontId="0" fillId="0" borderId="1" xfId="0" applyFont="1" applyBorder="1" applyAlignment="1">
      <alignment horizontal="left" vertical="center" wrapText="1"/>
    </xf>
    <xf numFmtId="0" fontId="0" fillId="0" borderId="99" xfId="0" applyFont="1" applyBorder="1" applyAlignment="1">
      <alignment horizontal="left" vertical="center" wrapText="1"/>
    </xf>
    <xf numFmtId="0" fontId="0" fillId="0" borderId="73" xfId="0" applyFont="1" applyBorder="1" applyAlignment="1">
      <alignment horizontal="left" vertical="center" wrapText="1"/>
    </xf>
    <xf numFmtId="0" fontId="0" fillId="0" borderId="24" xfId="0" applyFont="1" applyBorder="1" applyAlignment="1">
      <alignment horizontal="left" vertical="center" wrapText="1"/>
    </xf>
    <xf numFmtId="0" fontId="0" fillId="0" borderId="4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9"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98" xfId="0" applyFont="1" applyBorder="1" applyAlignment="1">
      <alignment horizontal="center" vertical="center"/>
    </xf>
    <xf numFmtId="0" fontId="0" fillId="0" borderId="101" xfId="0" applyFont="1" applyBorder="1" applyAlignment="1">
      <alignment horizontal="center" vertical="center"/>
    </xf>
    <xf numFmtId="0" fontId="0" fillId="3" borderId="44" xfId="0" applyFont="1" applyFill="1" applyBorder="1" applyAlignment="1">
      <alignment horizontal="center" vertical="center" wrapText="1"/>
    </xf>
    <xf numFmtId="0" fontId="0" fillId="3" borderId="44" xfId="0" applyFont="1" applyFill="1" applyBorder="1" applyAlignment="1">
      <alignment horizontal="center" vertical="center"/>
    </xf>
    <xf numFmtId="0" fontId="0" fillId="3" borderId="141" xfId="0" applyFont="1" applyFill="1" applyBorder="1" applyAlignment="1">
      <alignment horizontal="center" vertical="center"/>
    </xf>
    <xf numFmtId="0" fontId="14" fillId="2" borderId="46" xfId="0" applyFont="1" applyFill="1" applyBorder="1" applyAlignment="1">
      <alignment horizontal="center" vertical="center" wrapText="1" shrinkToFit="1"/>
    </xf>
    <xf numFmtId="177" fontId="0" fillId="0" borderId="30" xfId="0" quotePrefix="1" applyNumberFormat="1" applyFont="1" applyFill="1" applyBorder="1" applyAlignment="1">
      <alignment horizontal="center" vertical="center"/>
    </xf>
    <xf numFmtId="9" fontId="0" fillId="0" borderId="11" xfId="0" applyNumberFormat="1" applyFont="1" applyFill="1" applyBorder="1" applyAlignment="1">
      <alignment horizontal="center" vertical="center"/>
    </xf>
    <xf numFmtId="2" fontId="0" fillId="0" borderId="44" xfId="0" applyNumberFormat="1" applyFont="1" applyBorder="1" applyAlignment="1">
      <alignment horizontal="center" vertical="center"/>
    </xf>
    <xf numFmtId="0" fontId="0" fillId="0" borderId="48" xfId="0" applyFont="1" applyFill="1" applyBorder="1" applyAlignment="1">
      <alignment horizontal="left" vertical="center"/>
    </xf>
    <xf numFmtId="0" fontId="0" fillId="0" borderId="0" xfId="0" applyFont="1" applyFill="1" applyBorder="1" applyAlignment="1">
      <alignment horizontal="left" vertical="center"/>
    </xf>
    <xf numFmtId="0" fontId="0" fillId="0" borderId="99" xfId="0" applyFont="1" applyFill="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2" xfId="0" applyFont="1" applyFill="1" applyBorder="1" applyAlignment="1">
      <alignment horizontal="center" vertical="center" wrapTex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3" xfId="0" applyFont="1" applyFill="1" applyBorder="1" applyAlignment="1">
      <alignment horizontal="left" vertical="center" wrapText="1"/>
    </xf>
    <xf numFmtId="0" fontId="0" fillId="0" borderId="63" xfId="0" applyFont="1" applyFill="1" applyBorder="1" applyAlignment="1">
      <alignment horizontal="left" vertical="center"/>
    </xf>
    <xf numFmtId="0" fontId="0" fillId="0" borderId="65" xfId="0" applyFont="1" applyFill="1" applyBorder="1" applyAlignment="1">
      <alignment horizontal="left" vertical="center"/>
    </xf>
    <xf numFmtId="0" fontId="0" fillId="0" borderId="66" xfId="0" applyFont="1" applyBorder="1" applyAlignment="1">
      <alignment horizontal="left" vertical="center" wrapText="1"/>
    </xf>
    <xf numFmtId="0" fontId="0" fillId="0" borderId="67" xfId="0" applyFont="1" applyBorder="1" applyAlignment="1">
      <alignment horizontal="left" vertical="center" wrapText="1"/>
    </xf>
    <xf numFmtId="0" fontId="0" fillId="0" borderId="68" xfId="0" applyFont="1" applyBorder="1" applyAlignment="1">
      <alignment horizontal="left" vertical="center" wrapText="1"/>
    </xf>
    <xf numFmtId="179" fontId="0" fillId="0" borderId="23"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37"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47" xfId="0" applyFont="1" applyFill="1" applyBorder="1" applyAlignment="1">
      <alignment horizontal="center" vertical="center"/>
    </xf>
    <xf numFmtId="0" fontId="0" fillId="4" borderId="69" xfId="0" applyFont="1" applyFill="1" applyBorder="1" applyAlignment="1">
      <alignment horizontal="center" vertical="center"/>
    </xf>
    <xf numFmtId="0" fontId="11" fillId="3" borderId="5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0" fillId="0" borderId="104" xfId="0" applyFont="1" applyFill="1" applyBorder="1" applyAlignment="1">
      <alignment horizontal="center" vertical="top" shrinkToFit="1"/>
    </xf>
    <xf numFmtId="0" fontId="0" fillId="0" borderId="81" xfId="0" applyFont="1" applyFill="1" applyBorder="1" applyAlignment="1">
      <alignment horizontal="center" vertical="top" shrinkToFit="1"/>
    </xf>
    <xf numFmtId="0" fontId="0" fillId="0" borderId="105" xfId="0" applyFont="1" applyFill="1" applyBorder="1" applyAlignment="1">
      <alignment horizontal="center" vertical="top" shrinkToFit="1"/>
    </xf>
    <xf numFmtId="177" fontId="0" fillId="0" borderId="106" xfId="0" applyNumberFormat="1" applyFont="1" applyFill="1" applyBorder="1" applyAlignment="1">
      <alignment horizontal="center" vertical="top"/>
    </xf>
    <xf numFmtId="0" fontId="0" fillId="0" borderId="46" xfId="0" applyFont="1" applyFill="1" applyBorder="1" applyAlignment="1">
      <alignment horizontal="left" vertical="top"/>
    </xf>
    <xf numFmtId="0" fontId="0" fillId="0" borderId="47" xfId="0" applyFont="1" applyFill="1" applyBorder="1" applyAlignment="1">
      <alignment horizontal="left" vertical="top"/>
    </xf>
    <xf numFmtId="0" fontId="0" fillId="0" borderId="69" xfId="0" applyFont="1" applyFill="1" applyBorder="1" applyAlignment="1">
      <alignment horizontal="left" vertical="top"/>
    </xf>
    <xf numFmtId="0" fontId="19" fillId="2" borderId="30" xfId="0" applyFont="1" applyFill="1" applyBorder="1" applyAlignment="1">
      <alignment horizontal="center" vertical="center" wrapText="1" shrinkToFit="1"/>
    </xf>
    <xf numFmtId="0" fontId="19" fillId="2" borderId="31"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177" fontId="0" fillId="0" borderId="40" xfId="0" applyNumberFormat="1" applyFont="1" applyFill="1" applyBorder="1" applyAlignment="1">
      <alignment horizontal="center" vertical="center"/>
    </xf>
    <xf numFmtId="0" fontId="17" fillId="0" borderId="94" xfId="0" applyFont="1" applyFill="1" applyBorder="1" applyAlignment="1">
      <alignment horizontal="center" vertical="center" shrinkToFit="1"/>
    </xf>
    <xf numFmtId="0" fontId="17" fillId="0" borderId="57" xfId="0" applyFont="1" applyBorder="1" applyAlignment="1">
      <alignment horizontal="center" vertical="center" shrinkToFit="1"/>
    </xf>
    <xf numFmtId="0" fontId="17" fillId="0" borderId="152" xfId="0" applyFont="1" applyBorder="1" applyAlignment="1">
      <alignment horizontal="center" vertical="center" shrinkToFit="1"/>
    </xf>
    <xf numFmtId="0" fontId="17" fillId="0" borderId="94" xfId="0" applyFont="1" applyFill="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9" fillId="0" borderId="32" xfId="0" applyFont="1" applyBorder="1" applyAlignment="1">
      <alignment horizontal="center" vertical="center"/>
    </xf>
    <xf numFmtId="0" fontId="18" fillId="3" borderId="82"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09"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11" fillId="0" borderId="85" xfId="0" applyFont="1" applyFill="1" applyBorder="1" applyAlignment="1">
      <alignment vertical="center" textRotation="255"/>
    </xf>
    <xf numFmtId="0" fontId="0" fillId="0" borderId="86" xfId="0" applyFont="1" applyBorder="1" applyAlignment="1">
      <alignment vertical="center" textRotation="255"/>
    </xf>
    <xf numFmtId="0" fontId="0" fillId="0" borderId="87" xfId="0" applyFont="1" applyBorder="1" applyAlignment="1">
      <alignment vertical="center" textRotation="255"/>
    </xf>
    <xf numFmtId="0" fontId="0" fillId="0" borderId="129" xfId="0" quotePrefix="1" applyFont="1" applyBorder="1" applyAlignment="1" applyProtection="1">
      <alignment horizontal="left" vertical="center"/>
      <protection locked="0"/>
    </xf>
    <xf numFmtId="0" fontId="0" fillId="0" borderId="130" xfId="0" applyFont="1" applyBorder="1" applyAlignment="1" applyProtection="1">
      <alignment horizontal="left" vertical="center"/>
      <protection locked="0"/>
    </xf>
    <xf numFmtId="0" fontId="0" fillId="0" borderId="131" xfId="0" applyFont="1" applyBorder="1" applyAlignment="1" applyProtection="1">
      <alignment horizontal="left" vertical="center"/>
      <protection locked="0"/>
    </xf>
    <xf numFmtId="0" fontId="11" fillId="3" borderId="50" xfId="0" applyFont="1" applyFill="1" applyBorder="1" applyAlignment="1">
      <alignment horizontal="center" vertical="center" textRotation="255" wrapText="1"/>
    </xf>
    <xf numFmtId="0" fontId="0" fillId="3" borderId="51"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3" borderId="52" xfId="0" applyFont="1" applyFill="1" applyBorder="1" applyAlignment="1">
      <alignment horizontal="center" vertical="center" textRotation="255" wrapText="1"/>
    </xf>
    <xf numFmtId="0" fontId="0" fillId="3" borderId="53" xfId="0" applyFont="1" applyFill="1" applyBorder="1" applyAlignment="1">
      <alignment horizontal="center" vertical="center" textRotation="255" wrapText="1"/>
    </xf>
    <xf numFmtId="0" fontId="0" fillId="3" borderId="54" xfId="0" applyFont="1" applyFill="1" applyBorder="1" applyAlignment="1">
      <alignment horizontal="center" vertical="center" textRotation="255" wrapText="1"/>
    </xf>
    <xf numFmtId="0" fontId="15" fillId="2" borderId="53"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0" fillId="0" borderId="84" xfId="0" applyFont="1" applyBorder="1" applyAlignment="1">
      <alignment horizontal="left" vertical="center"/>
    </xf>
    <xf numFmtId="0" fontId="0" fillId="0" borderId="26" xfId="0" applyFont="1" applyBorder="1" applyAlignment="1">
      <alignment horizontal="left" vertical="center"/>
    </xf>
    <xf numFmtId="0" fontId="0" fillId="0" borderId="74" xfId="0" applyFont="1" applyBorder="1" applyAlignment="1">
      <alignment horizontal="left" vertical="center"/>
    </xf>
    <xf numFmtId="0" fontId="0" fillId="0" borderId="128" xfId="0" applyFont="1" applyBorder="1" applyAlignment="1">
      <alignment horizontal="left" vertical="center"/>
    </xf>
    <xf numFmtId="0" fontId="0" fillId="0" borderId="47"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9" xfId="0" applyFont="1" applyBorder="1" applyAlignment="1">
      <alignment horizontal="center" vertical="center"/>
    </xf>
    <xf numFmtId="0" fontId="9" fillId="0" borderId="12" xfId="0" applyFont="1" applyBorder="1" applyAlignment="1">
      <alignment horizontal="center" vertical="center" wrapText="1"/>
    </xf>
    <xf numFmtId="176" fontId="0" fillId="0" borderId="30" xfId="0" applyNumberFormat="1" applyFont="1" applyBorder="1" applyAlignment="1">
      <alignment horizontal="right" vertical="center"/>
    </xf>
    <xf numFmtId="176" fontId="0" fillId="0" borderId="31" xfId="0" applyNumberFormat="1" applyFont="1" applyBorder="1" applyAlignment="1">
      <alignment horizontal="right" vertical="center"/>
    </xf>
    <xf numFmtId="176" fontId="0" fillId="0" borderId="32" xfId="0" applyNumberFormat="1" applyFont="1" applyBorder="1" applyAlignment="1">
      <alignment horizontal="right" vertical="center"/>
    </xf>
    <xf numFmtId="176" fontId="0" fillId="0" borderId="40" xfId="0" applyNumberFormat="1" applyFont="1" applyBorder="1" applyAlignment="1">
      <alignment horizontal="right" vertical="center"/>
    </xf>
    <xf numFmtId="0" fontId="17" fillId="0" borderId="39" xfId="0" applyFont="1" applyFill="1" applyBorder="1" applyAlignment="1">
      <alignment horizontal="center" vertical="center" shrinkToFit="1"/>
    </xf>
    <xf numFmtId="0" fontId="17" fillId="0" borderId="31" xfId="0" applyFont="1" applyBorder="1" applyAlignment="1">
      <alignment horizontal="center" vertical="center" shrinkToFit="1"/>
    </xf>
    <xf numFmtId="0" fontId="17" fillId="0" borderId="49" xfId="0" applyFont="1" applyBorder="1" applyAlignment="1">
      <alignment horizontal="center" vertical="center" shrinkToFit="1"/>
    </xf>
    <xf numFmtId="0" fontId="0" fillId="0" borderId="82" xfId="0" applyFont="1" applyBorder="1" applyAlignment="1">
      <alignment horizontal="center" vertical="center"/>
    </xf>
    <xf numFmtId="0" fontId="0" fillId="0" borderId="21" xfId="0" applyFont="1" applyBorder="1" applyAlignment="1">
      <alignment horizontal="center" vertical="center"/>
    </xf>
    <xf numFmtId="0" fontId="0" fillId="0" borderId="89" xfId="0" applyFont="1" applyBorder="1" applyAlignment="1">
      <alignment horizontal="left" vertical="center"/>
    </xf>
    <xf numFmtId="0" fontId="9" fillId="0" borderId="25" xfId="0" applyFont="1" applyBorder="1" applyAlignment="1">
      <alignment horizontal="left" vertical="center" wrapText="1"/>
    </xf>
    <xf numFmtId="177" fontId="0" fillId="0" borderId="25" xfId="0" applyNumberFormat="1" applyFont="1" applyBorder="1" applyAlignment="1">
      <alignment horizontal="right" vertical="center"/>
    </xf>
    <xf numFmtId="177" fontId="0" fillId="0" borderId="26" xfId="0" applyNumberFormat="1" applyFont="1" applyBorder="1" applyAlignment="1">
      <alignment horizontal="right" vertical="center"/>
    </xf>
    <xf numFmtId="177" fontId="0" fillId="0" borderId="27" xfId="0" applyNumberFormat="1" applyFont="1" applyBorder="1" applyAlignment="1">
      <alignment horizontal="right" vertical="center"/>
    </xf>
    <xf numFmtId="0" fontId="17" fillId="0" borderId="39" xfId="0" applyFont="1" applyFill="1" applyBorder="1" applyAlignment="1">
      <alignment horizontal="center" vertical="center"/>
    </xf>
    <xf numFmtId="0" fontId="17" fillId="0" borderId="31" xfId="0" applyFont="1" applyBorder="1" applyAlignment="1">
      <alignment horizontal="center" vertical="center"/>
    </xf>
    <xf numFmtId="0" fontId="17" fillId="0" borderId="40" xfId="0" applyFont="1" applyBorder="1" applyAlignment="1">
      <alignment horizontal="center" vertical="center"/>
    </xf>
    <xf numFmtId="177" fontId="0" fillId="0" borderId="153" xfId="0" applyNumberFormat="1" applyFont="1" applyBorder="1" applyAlignment="1">
      <alignment horizontal="right"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7" fillId="0" borderId="32" xfId="0" applyFont="1" applyBorder="1" applyAlignment="1">
      <alignment horizontal="center" vertical="center"/>
    </xf>
    <xf numFmtId="0" fontId="0" fillId="0" borderId="111" xfId="0" applyFont="1" applyBorder="1" applyAlignment="1">
      <alignment horizontal="center" vertical="center"/>
    </xf>
    <xf numFmtId="0" fontId="0" fillId="0" borderId="86" xfId="0" applyFont="1" applyBorder="1" applyAlignment="1">
      <alignment horizontal="center" vertical="center"/>
    </xf>
    <xf numFmtId="0" fontId="9" fillId="0" borderId="112" xfId="0" applyFont="1" applyBorder="1" applyAlignment="1">
      <alignment horizontal="center" vertical="center" wrapText="1"/>
    </xf>
    <xf numFmtId="0" fontId="0" fillId="0" borderId="113" xfId="0" applyFont="1" applyBorder="1" applyAlignment="1">
      <alignment horizontal="center" vertical="center"/>
    </xf>
    <xf numFmtId="0" fontId="0" fillId="0" borderId="114" xfId="0" applyFont="1" applyBorder="1" applyAlignment="1">
      <alignment horizontal="center" vertical="center"/>
    </xf>
    <xf numFmtId="176" fontId="0" fillId="0" borderId="115" xfId="0" applyNumberFormat="1" applyFont="1" applyBorder="1" applyAlignment="1">
      <alignment horizontal="right" vertical="center"/>
    </xf>
    <xf numFmtId="176" fontId="0" fillId="0" borderId="86" xfId="0" applyNumberFormat="1" applyFont="1" applyBorder="1" applyAlignment="1">
      <alignment horizontal="right" vertical="center"/>
    </xf>
    <xf numFmtId="176" fontId="0" fillId="0" borderId="116" xfId="0" applyNumberFormat="1" applyFont="1" applyBorder="1" applyAlignment="1">
      <alignment horizontal="right" vertical="center"/>
    </xf>
    <xf numFmtId="176" fontId="0" fillId="0" borderId="117" xfId="0" applyNumberFormat="1" applyFont="1" applyBorder="1" applyAlignment="1">
      <alignment horizontal="right" vertical="center"/>
    </xf>
    <xf numFmtId="0" fontId="11" fillId="2" borderId="91" xfId="0" applyFont="1" applyFill="1" applyBorder="1" applyAlignment="1">
      <alignment horizontal="center" vertical="center" wrapText="1"/>
    </xf>
    <xf numFmtId="0" fontId="11" fillId="2" borderId="92" xfId="0" applyFont="1" applyFill="1" applyBorder="1" applyAlignment="1">
      <alignment horizontal="center" vertical="center" wrapText="1"/>
    </xf>
    <xf numFmtId="0" fontId="11" fillId="2" borderId="9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2" borderId="119" xfId="0" applyFont="1" applyFill="1" applyBorder="1" applyAlignment="1">
      <alignment horizontal="center" vertical="center" textRotation="255" wrapText="1"/>
    </xf>
    <xf numFmtId="0" fontId="0" fillId="0" borderId="12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54" xfId="0" applyFont="1" applyBorder="1" applyAlignment="1">
      <alignment horizontal="center" vertical="center" textRotation="255" wrapText="1"/>
    </xf>
    <xf numFmtId="0" fontId="11" fillId="0" borderId="85" xfId="0" applyFont="1" applyFill="1" applyBorder="1" applyAlignment="1">
      <alignment horizontal="left" vertical="center"/>
    </xf>
    <xf numFmtId="0" fontId="0" fillId="5" borderId="90" xfId="0" applyFont="1" applyFill="1" applyBorder="1" applyAlignment="1">
      <alignment horizontal="left" vertical="center" wrapText="1"/>
    </xf>
    <xf numFmtId="0" fontId="0" fillId="5" borderId="81" xfId="0" applyFont="1" applyFill="1" applyBorder="1" applyAlignment="1">
      <alignment horizontal="left" vertical="center" wrapText="1"/>
    </xf>
    <xf numFmtId="0" fontId="0" fillId="5" borderId="81" xfId="0" applyFont="1" applyFill="1" applyBorder="1" applyAlignment="1">
      <alignment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90" xfId="0" applyFont="1" applyFill="1" applyBorder="1" applyAlignment="1">
      <alignment horizontal="left" vertical="center"/>
    </xf>
    <xf numFmtId="0" fontId="0" fillId="0" borderId="81" xfId="0" applyFont="1" applyFill="1" applyBorder="1" applyAlignment="1">
      <alignment horizontal="left" vertical="center"/>
    </xf>
    <xf numFmtId="0" fontId="0" fillId="0" borderId="105" xfId="0" applyFont="1" applyFill="1" applyBorder="1" applyAlignment="1">
      <alignment horizontal="left"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80" xfId="0" applyFont="1" applyFill="1" applyBorder="1" applyAlignment="1">
      <alignment horizontal="left" vertical="center" wrapText="1"/>
    </xf>
    <xf numFmtId="0" fontId="0" fillId="0" borderId="81" xfId="0" applyFont="1" applyFill="1" applyBorder="1" applyAlignment="1">
      <alignment horizontal="left" vertical="center" wrapText="1"/>
    </xf>
    <xf numFmtId="0" fontId="0" fillId="0" borderId="110" xfId="0" applyFont="1" applyFill="1" applyBorder="1" applyAlignment="1">
      <alignment horizontal="left" vertical="center" wrapText="1"/>
    </xf>
    <xf numFmtId="0" fontId="18" fillId="0" borderId="82"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109" xfId="0" applyFont="1" applyFill="1" applyBorder="1" applyAlignment="1">
      <alignment horizontal="left" vertical="center"/>
    </xf>
    <xf numFmtId="0" fontId="18" fillId="0" borderId="89"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127" xfId="0" applyFont="1" applyFill="1" applyBorder="1" applyAlignment="1">
      <alignment horizontal="left" vertical="center"/>
    </xf>
    <xf numFmtId="0" fontId="0" fillId="3" borderId="12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0" borderId="20" xfId="0" quotePrefix="1" applyFont="1" applyBorder="1" applyAlignment="1">
      <alignment horizontal="left" vertical="center"/>
    </xf>
    <xf numFmtId="0" fontId="0" fillId="0" borderId="109" xfId="0" applyFont="1" applyBorder="1" applyAlignment="1">
      <alignment horizontal="left" vertical="center"/>
    </xf>
    <xf numFmtId="0" fontId="0" fillId="0" borderId="127" xfId="0" applyFont="1" applyBorder="1" applyAlignment="1">
      <alignment horizontal="left" vertical="center"/>
    </xf>
    <xf numFmtId="0" fontId="6" fillId="2" borderId="126"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36" xfId="0" applyFont="1" applyBorder="1" applyAlignment="1">
      <alignment horizontal="left" vertical="center" wrapText="1"/>
    </xf>
    <xf numFmtId="0" fontId="0" fillId="0" borderId="8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3" borderId="30" xfId="0" applyFont="1" applyFill="1" applyBorder="1" applyAlignment="1">
      <alignment horizontal="center" vertical="center" shrinkToFit="1"/>
    </xf>
    <xf numFmtId="0" fontId="0" fillId="3" borderId="31"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0" fontId="0" fillId="0" borderId="70" xfId="0" applyFont="1" applyFill="1" applyBorder="1" applyAlignment="1">
      <alignment horizontal="left" vertical="top"/>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0" fillId="0" borderId="37" xfId="0" applyFont="1" applyBorder="1" applyAlignment="1">
      <alignment horizontal="center" vertical="center"/>
    </xf>
    <xf numFmtId="0" fontId="10" fillId="0" borderId="39" xfId="3" applyFont="1" applyFill="1" applyBorder="1" applyAlignment="1" applyProtection="1">
      <alignment horizontal="center" vertical="center"/>
    </xf>
    <xf numFmtId="0" fontId="10" fillId="0" borderId="31" xfId="3" applyFont="1" applyFill="1" applyBorder="1" applyAlignment="1" applyProtection="1">
      <alignment horizontal="center" vertical="center"/>
    </xf>
    <xf numFmtId="0" fontId="8" fillId="6" borderId="30" xfId="3" applyFont="1" applyFill="1" applyBorder="1" applyAlignment="1" applyProtection="1">
      <alignment horizontal="center" vertical="center" wrapText="1"/>
    </xf>
    <xf numFmtId="0" fontId="8" fillId="6" borderId="31" xfId="3" applyFont="1" applyFill="1" applyBorder="1" applyAlignment="1" applyProtection="1">
      <alignment horizontal="center" vertical="center" wrapText="1"/>
    </xf>
    <xf numFmtId="0" fontId="8" fillId="6" borderId="32" xfId="3" applyFont="1" applyFill="1" applyBorder="1" applyAlignment="1" applyProtection="1">
      <alignment horizontal="center" vertical="center" wrapText="1"/>
    </xf>
    <xf numFmtId="0" fontId="10" fillId="0" borderId="30" xfId="3" applyFont="1" applyFill="1" applyBorder="1" applyAlignment="1" applyProtection="1">
      <alignment horizontal="center" vertical="center"/>
    </xf>
    <xf numFmtId="0" fontId="10" fillId="0" borderId="32" xfId="3" applyFont="1" applyFill="1" applyBorder="1" applyAlignment="1" applyProtection="1">
      <alignment horizontal="center" vertical="center"/>
    </xf>
    <xf numFmtId="0" fontId="0" fillId="0" borderId="98" xfId="0" applyFont="1" applyFill="1" applyBorder="1" applyAlignment="1">
      <alignment horizontal="center" vertical="center"/>
    </xf>
    <xf numFmtId="0" fontId="0" fillId="0" borderId="101" xfId="0" applyFont="1" applyFill="1" applyBorder="1" applyAlignment="1">
      <alignment horizontal="center" vertical="center"/>
    </xf>
    <xf numFmtId="177" fontId="0" fillId="0" borderId="107" xfId="0" applyNumberFormat="1" applyFont="1" applyFill="1" applyBorder="1" applyAlignment="1">
      <alignment horizontal="center" vertical="top"/>
    </xf>
    <xf numFmtId="0" fontId="0" fillId="0" borderId="108" xfId="0" applyFont="1" applyFill="1" applyBorder="1" applyAlignment="1">
      <alignment horizontal="center" vertical="top"/>
    </xf>
    <xf numFmtId="0" fontId="0" fillId="0" borderId="20" xfId="0" applyFont="1" applyFill="1" applyBorder="1" applyAlignment="1">
      <alignment horizontal="center" vertical="top"/>
    </xf>
    <xf numFmtId="0" fontId="0" fillId="0" borderId="21" xfId="0" applyFont="1" applyFill="1" applyBorder="1" applyAlignment="1">
      <alignment horizontal="center" vertical="top"/>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116" xfId="0" applyFont="1" applyFill="1" applyBorder="1" applyAlignment="1">
      <alignment horizontal="center" vertical="center"/>
    </xf>
    <xf numFmtId="177" fontId="0" fillId="0" borderId="115" xfId="0" applyNumberFormat="1" applyFont="1" applyFill="1" applyBorder="1" applyAlignment="1" applyProtection="1">
      <alignment horizontal="center" vertical="center"/>
    </xf>
    <xf numFmtId="177" fontId="0" fillId="0" borderId="86" xfId="0" applyNumberFormat="1" applyFont="1" applyFill="1" applyBorder="1" applyAlignment="1" applyProtection="1">
      <alignment horizontal="center" vertical="center"/>
    </xf>
    <xf numFmtId="177" fontId="0" fillId="0" borderId="116" xfId="0" applyNumberFormat="1" applyFont="1" applyFill="1" applyBorder="1" applyAlignment="1" applyProtection="1">
      <alignment horizontal="center" vertical="center"/>
    </xf>
    <xf numFmtId="0" fontId="13" fillId="2" borderId="50" xfId="0" applyFont="1" applyFill="1" applyBorder="1" applyAlignment="1">
      <alignment horizontal="center" vertical="center" textRotation="255" wrapText="1"/>
    </xf>
    <xf numFmtId="0" fontId="13" fillId="2" borderId="6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78"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0" fillId="0" borderId="125" xfId="0" applyFont="1" applyFill="1" applyBorder="1" applyAlignment="1">
      <alignment horizontal="left" vertical="top"/>
    </xf>
    <xf numFmtId="0" fontId="0" fillId="0" borderId="7" xfId="0" applyFont="1" applyFill="1" applyBorder="1" applyAlignment="1">
      <alignment horizontal="left" vertical="top"/>
    </xf>
    <xf numFmtId="0" fontId="0" fillId="0" borderId="8" xfId="0" applyFont="1" applyFill="1" applyBorder="1" applyAlignment="1">
      <alignment horizontal="left" vertical="top"/>
    </xf>
    <xf numFmtId="0" fontId="0" fillId="4" borderId="50" xfId="0" applyFont="1" applyFill="1" applyBorder="1" applyAlignment="1">
      <alignment horizontal="center" vertical="center"/>
    </xf>
    <xf numFmtId="0" fontId="0" fillId="4" borderId="48" xfId="0" applyFont="1" applyFill="1" applyBorder="1" applyAlignment="1">
      <alignment horizontal="center" vertical="center"/>
    </xf>
    <xf numFmtId="177" fontId="0" fillId="0" borderId="25" xfId="0" applyNumberFormat="1" applyFont="1" applyFill="1" applyBorder="1" applyAlignment="1">
      <alignment horizontal="center" vertical="top"/>
    </xf>
    <xf numFmtId="177" fontId="0" fillId="0" borderId="26" xfId="0" applyNumberFormat="1" applyFont="1" applyFill="1" applyBorder="1" applyAlignment="1">
      <alignment horizontal="center" vertical="top"/>
    </xf>
    <xf numFmtId="177" fontId="0" fillId="0" borderId="74" xfId="0" applyNumberFormat="1" applyFont="1" applyFill="1" applyBorder="1" applyAlignment="1">
      <alignment horizontal="center" vertical="top"/>
    </xf>
    <xf numFmtId="0" fontId="0" fillId="0" borderId="75" xfId="0" applyFont="1" applyFill="1" applyBorder="1" applyAlignment="1">
      <alignment horizontal="center" vertical="top"/>
    </xf>
    <xf numFmtId="0" fontId="0" fillId="0" borderId="26" xfId="0" applyFont="1" applyFill="1" applyBorder="1" applyAlignment="1">
      <alignment horizontal="center" vertical="top"/>
    </xf>
    <xf numFmtId="0" fontId="0" fillId="0" borderId="74" xfId="0" applyFont="1" applyFill="1" applyBorder="1" applyAlignment="1">
      <alignment horizontal="center" vertical="top"/>
    </xf>
    <xf numFmtId="0" fontId="9" fillId="4" borderId="11" xfId="0" applyFont="1" applyFill="1" applyBorder="1" applyAlignment="1">
      <alignment horizontal="center" vertical="center"/>
    </xf>
  </cellXfs>
  <cellStyles count="5">
    <cellStyle name="標準" xfId="0" builtinId="0"/>
    <cellStyle name="標準 2" xfId="4"/>
    <cellStyle name="標準_01【みんまち】（地区まちづくり推進事業）" xfId="1"/>
    <cellStyle name="標準_01【みんまち】（地区まちづくり推進事業） 2" xfId="2"/>
    <cellStyle name="標準_Sheet1" xfId="3"/>
  </cellStyles>
  <dxfs count="30">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
      <numFmt numFmtId="177" formatCode="#,##0;&quot;▲ &quot;#,##0"/>
    </dxf>
    <dxf>
      <numFmt numFmtId="180"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84</xdr:row>
      <xdr:rowOff>0</xdr:rowOff>
    </xdr:from>
    <xdr:to>
      <xdr:col>16</xdr:col>
      <xdr:colOff>119405</xdr:colOff>
      <xdr:row>92</xdr:row>
      <xdr:rowOff>179294</xdr:rowOff>
    </xdr:to>
    <xdr:sp macro="" textlink="">
      <xdr:nvSpPr>
        <xdr:cNvPr id="21" name="テキスト ボックス 20"/>
        <xdr:cNvSpPr txBox="1"/>
      </xdr:nvSpPr>
      <xdr:spPr>
        <a:xfrm>
          <a:off x="1815353" y="30379147"/>
          <a:ext cx="1531346" cy="661147"/>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環境省</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５４６</a:t>
          </a:r>
          <a:r>
            <a:rPr kumimoji="1" lang="ja-JP" altLang="ja-JP" sz="1100">
              <a:solidFill>
                <a:schemeClr val="dk1"/>
              </a:solidFill>
              <a:effectLst/>
              <a:latin typeface="+mn-lt"/>
              <a:ea typeface="+mn-ea"/>
              <a:cs typeface="+mn-cs"/>
            </a:rPr>
            <a:t>百万円</a:t>
          </a:r>
          <a:endParaRPr lang="ja-JP" altLang="ja-JP">
            <a:solidFill>
              <a:srgbClr val="FF0000"/>
            </a:solidFill>
            <a:effectLst/>
          </a:endParaRPr>
        </a:p>
        <a:p>
          <a:endParaRPr kumimoji="1" lang="ja-JP" altLang="en-US" sz="1100"/>
        </a:p>
      </xdr:txBody>
    </xdr:sp>
    <xdr:clientData/>
  </xdr:twoCellAnchor>
  <xdr:twoCellAnchor>
    <xdr:from>
      <xdr:col>10</xdr:col>
      <xdr:colOff>0</xdr:colOff>
      <xdr:row>92</xdr:row>
      <xdr:rowOff>212914</xdr:rowOff>
    </xdr:from>
    <xdr:to>
      <xdr:col>40</xdr:col>
      <xdr:colOff>85610</xdr:colOff>
      <xdr:row>93</xdr:row>
      <xdr:rowOff>322261</xdr:rowOff>
    </xdr:to>
    <xdr:sp macro="" textlink="">
      <xdr:nvSpPr>
        <xdr:cNvPr id="23" name="大かっこ 22"/>
        <xdr:cNvSpPr/>
      </xdr:nvSpPr>
      <xdr:spPr>
        <a:xfrm>
          <a:off x="2017059" y="31073914"/>
          <a:ext cx="6136786" cy="636023"/>
        </a:xfrm>
        <a:prstGeom prst="bracketPair">
          <a:avLst>
            <a:gd name="adj" fmla="val 10174"/>
          </a:avLst>
        </a:prstGeom>
        <a:solidFill>
          <a:sysClr val="window" lastClr="FFFFFF"/>
        </a:solidFill>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solidFill>
                <a:schemeClr val="tx1"/>
              </a:solidFill>
            </a:rPr>
            <a:t>・二国間クレジット制度プロジェクト設備補助</a:t>
          </a:r>
          <a:endParaRPr kumimoji="1" lang="en-US" altLang="ja-JP" sz="1100">
            <a:solidFill>
              <a:schemeClr val="tx1"/>
            </a:solidFill>
          </a:endParaRPr>
        </a:p>
        <a:p>
          <a:pPr algn="l">
            <a:lnSpc>
              <a:spcPts val="1200"/>
            </a:lnSpc>
          </a:pPr>
          <a:r>
            <a:rPr kumimoji="1" lang="ja-JP" altLang="en-US" sz="1100">
              <a:solidFill>
                <a:schemeClr val="tx1"/>
              </a:solidFill>
            </a:rPr>
            <a:t>・リープフロッグ型発展の実現に向けた資金支援基金事業</a:t>
          </a:r>
          <a:endParaRPr kumimoji="1" lang="en-US" altLang="ja-JP" sz="1100">
            <a:solidFill>
              <a:schemeClr val="tx1"/>
            </a:solidFill>
          </a:endParaRPr>
        </a:p>
      </xdr:txBody>
    </xdr:sp>
    <xdr:clientData/>
  </xdr:twoCellAnchor>
  <xdr:twoCellAnchor>
    <xdr:from>
      <xdr:col>9</xdr:col>
      <xdr:colOff>0</xdr:colOff>
      <xdr:row>85</xdr:row>
      <xdr:rowOff>0</xdr:rowOff>
    </xdr:from>
    <xdr:to>
      <xdr:col>9</xdr:col>
      <xdr:colOff>13607</xdr:colOff>
      <xdr:row>95</xdr:row>
      <xdr:rowOff>120397</xdr:rowOff>
    </xdr:to>
    <xdr:cxnSp macro="">
      <xdr:nvCxnSpPr>
        <xdr:cNvPr id="24" name="直線矢印コネクタ 23"/>
        <xdr:cNvCxnSpPr/>
      </xdr:nvCxnSpPr>
      <xdr:spPr bwMode="auto">
        <a:xfrm>
          <a:off x="1836964" y="32929286"/>
          <a:ext cx="13607" cy="1984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94</xdr:row>
      <xdr:rowOff>557893</xdr:rowOff>
    </xdr:from>
    <xdr:to>
      <xdr:col>31</xdr:col>
      <xdr:colOff>94254</xdr:colOff>
      <xdr:row>94</xdr:row>
      <xdr:rowOff>557893</xdr:rowOff>
    </xdr:to>
    <xdr:cxnSp macro="">
      <xdr:nvCxnSpPr>
        <xdr:cNvPr id="25" name="直線コネクタ 24"/>
        <xdr:cNvCxnSpPr/>
      </xdr:nvCxnSpPr>
      <xdr:spPr bwMode="auto">
        <a:xfrm>
          <a:off x="1836964" y="34684607"/>
          <a:ext cx="458461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136072</xdr:colOff>
      <xdr:row>95</xdr:row>
      <xdr:rowOff>108857</xdr:rowOff>
    </xdr:from>
    <xdr:to>
      <xdr:col>16</xdr:col>
      <xdr:colOff>40350</xdr:colOff>
      <xdr:row>95</xdr:row>
      <xdr:rowOff>405891</xdr:rowOff>
    </xdr:to>
    <xdr:sp macro="" textlink="">
      <xdr:nvSpPr>
        <xdr:cNvPr id="26" name="フレーム 25"/>
        <xdr:cNvSpPr/>
      </xdr:nvSpPr>
      <xdr:spPr bwMode="auto">
        <a:xfrm>
          <a:off x="1768929" y="34902321"/>
          <a:ext cx="1537135" cy="29703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ja-JP" altLang="en-US" sz="900">
              <a:solidFill>
                <a:schemeClr val="tx1"/>
              </a:solidFill>
            </a:rPr>
            <a:t>公募・補助</a:t>
          </a:r>
          <a:endParaRPr kumimoji="1" lang="en-US" altLang="ja-JP" sz="900">
            <a:solidFill>
              <a:schemeClr val="tx1"/>
            </a:solidFill>
          </a:endParaRPr>
        </a:p>
      </xdr:txBody>
    </xdr:sp>
    <xdr:clientData/>
  </xdr:twoCellAnchor>
  <xdr:twoCellAnchor>
    <xdr:from>
      <xdr:col>17</xdr:col>
      <xdr:colOff>122465</xdr:colOff>
      <xdr:row>95</xdr:row>
      <xdr:rowOff>108857</xdr:rowOff>
    </xdr:from>
    <xdr:to>
      <xdr:col>26</xdr:col>
      <xdr:colOff>91328</xdr:colOff>
      <xdr:row>95</xdr:row>
      <xdr:rowOff>433641</xdr:rowOff>
    </xdr:to>
    <xdr:sp macro="" textlink="">
      <xdr:nvSpPr>
        <xdr:cNvPr id="27" name="フレーム 26"/>
        <xdr:cNvSpPr/>
      </xdr:nvSpPr>
      <xdr:spPr bwMode="auto">
        <a:xfrm>
          <a:off x="3592286" y="34902321"/>
          <a:ext cx="1805828" cy="32478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rPr>
            <a:t>公募・補助</a:t>
          </a:r>
          <a:endParaRPr kumimoji="1" lang="en-US" altLang="ja-JP" sz="900">
            <a:solidFill>
              <a:sysClr val="windowText" lastClr="000000"/>
            </a:solidFill>
          </a:endParaRPr>
        </a:p>
      </xdr:txBody>
    </xdr:sp>
    <xdr:clientData/>
  </xdr:twoCellAnchor>
  <xdr:twoCellAnchor>
    <xdr:from>
      <xdr:col>28</xdr:col>
      <xdr:colOff>13608</xdr:colOff>
      <xdr:row>95</xdr:row>
      <xdr:rowOff>108857</xdr:rowOff>
    </xdr:from>
    <xdr:to>
      <xdr:col>38</xdr:col>
      <xdr:colOff>78441</xdr:colOff>
      <xdr:row>96</xdr:row>
      <xdr:rowOff>117515</xdr:rowOff>
    </xdr:to>
    <xdr:sp macro="" textlink="">
      <xdr:nvSpPr>
        <xdr:cNvPr id="28" name="フレーム 27"/>
        <xdr:cNvSpPr/>
      </xdr:nvSpPr>
      <xdr:spPr bwMode="auto">
        <a:xfrm>
          <a:off x="5661373" y="32942092"/>
          <a:ext cx="2081892" cy="681011"/>
        </a:xfrm>
        <a:prstGeom prst="frame">
          <a:avLst>
            <a:gd name="adj1" fmla="val 55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rPr>
            <a:t>公募・補助</a:t>
          </a:r>
          <a:endParaRPr kumimoji="1" lang="en-US" altLang="ja-JP" sz="900">
            <a:solidFill>
              <a:sysClr val="windowText" lastClr="000000"/>
            </a:solidFill>
          </a:endParaRPr>
        </a:p>
        <a:p>
          <a:pPr algn="ctr"/>
          <a:r>
            <a:rPr kumimoji="1" lang="ja-JP" altLang="en-US" sz="900">
              <a:solidFill>
                <a:sysClr val="windowText" lastClr="000000"/>
              </a:solidFill>
            </a:rPr>
            <a:t>リープフロッグ型発展の実現に向けた資金支援基金の造成</a:t>
          </a:r>
          <a:endParaRPr kumimoji="1" lang="en-US" altLang="ja-JP" sz="900">
            <a:solidFill>
              <a:sysClr val="windowText" lastClr="000000"/>
            </a:solidFill>
          </a:endParaRPr>
        </a:p>
      </xdr:txBody>
    </xdr:sp>
    <xdr:clientData/>
  </xdr:twoCellAnchor>
  <xdr:twoCellAnchor>
    <xdr:from>
      <xdr:col>22</xdr:col>
      <xdr:colOff>40822</xdr:colOff>
      <xdr:row>94</xdr:row>
      <xdr:rowOff>544286</xdr:rowOff>
    </xdr:from>
    <xdr:to>
      <xdr:col>22</xdr:col>
      <xdr:colOff>40823</xdr:colOff>
      <xdr:row>95</xdr:row>
      <xdr:rowOff>114950</xdr:rowOff>
    </xdr:to>
    <xdr:cxnSp macro="">
      <xdr:nvCxnSpPr>
        <xdr:cNvPr id="29" name="直線矢印コネクタ 28"/>
        <xdr:cNvCxnSpPr/>
      </xdr:nvCxnSpPr>
      <xdr:spPr bwMode="auto">
        <a:xfrm flipH="1">
          <a:off x="4531179" y="34671000"/>
          <a:ext cx="1" cy="2374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68037</xdr:colOff>
      <xdr:row>94</xdr:row>
      <xdr:rowOff>557893</xdr:rowOff>
    </xdr:from>
    <xdr:to>
      <xdr:col>31</xdr:col>
      <xdr:colOff>73104</xdr:colOff>
      <xdr:row>95</xdr:row>
      <xdr:rowOff>123788</xdr:rowOff>
    </xdr:to>
    <xdr:cxnSp macro="">
      <xdr:nvCxnSpPr>
        <xdr:cNvPr id="30" name="直線矢印コネクタ 29"/>
        <xdr:cNvCxnSpPr/>
      </xdr:nvCxnSpPr>
      <xdr:spPr bwMode="auto">
        <a:xfrm flipH="1">
          <a:off x="6395358" y="34684607"/>
          <a:ext cx="5067" cy="2326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149678</xdr:colOff>
      <xdr:row>96</xdr:row>
      <xdr:rowOff>231321</xdr:rowOff>
    </xdr:from>
    <xdr:to>
      <xdr:col>16</xdr:col>
      <xdr:colOff>168255</xdr:colOff>
      <xdr:row>98</xdr:row>
      <xdr:rowOff>447674</xdr:rowOff>
    </xdr:to>
    <xdr:sp macro="" textlink="">
      <xdr:nvSpPr>
        <xdr:cNvPr id="31" name="正方形/長方形 30"/>
        <xdr:cNvSpPr/>
      </xdr:nvSpPr>
      <xdr:spPr bwMode="auto">
        <a:xfrm>
          <a:off x="1749878" y="34645146"/>
          <a:ext cx="1618777" cy="1549853"/>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ysClr val="windowText" lastClr="000000"/>
              </a:solidFill>
            </a:rPr>
            <a:t>Ａ　民間企業等</a:t>
          </a:r>
          <a:endParaRPr kumimoji="1" lang="en-US" altLang="ja-JP" sz="1100">
            <a:solidFill>
              <a:sysClr val="windowText" lastClr="000000"/>
            </a:solidFill>
          </a:endParaRPr>
        </a:p>
        <a:p>
          <a:pPr algn="ctr">
            <a:lnSpc>
              <a:spcPts val="1000"/>
            </a:lnSpc>
          </a:pPr>
          <a:r>
            <a:rPr kumimoji="1" lang="ja-JP" altLang="en-US" sz="1100">
              <a:solidFill>
                <a:sysClr val="windowText" lastClr="000000"/>
              </a:solidFill>
            </a:rPr>
            <a:t>（５者）</a:t>
          </a:r>
          <a:endParaRPr kumimoji="1" lang="en-US" altLang="ja-JP" sz="1100">
            <a:solidFill>
              <a:sysClr val="windowText" lastClr="000000"/>
            </a:solidFill>
          </a:endParaRPr>
        </a:p>
        <a:p>
          <a:pPr algn="ctr">
            <a:lnSpc>
              <a:spcPts val="1000"/>
            </a:lnSpc>
          </a:pPr>
          <a:endParaRPr kumimoji="1" lang="en-US" altLang="ja-JP" sz="1100">
            <a:solidFill>
              <a:sysClr val="windowText" lastClr="000000"/>
            </a:solidFill>
          </a:endParaRPr>
        </a:p>
        <a:p>
          <a:pPr algn="ctr">
            <a:lnSpc>
              <a:spcPts val="1000"/>
            </a:lnSpc>
          </a:pPr>
          <a:r>
            <a:rPr kumimoji="1" lang="ja-JP" altLang="en-US" sz="1100">
              <a:solidFill>
                <a:sysClr val="windowText" lastClr="000000"/>
              </a:solidFill>
            </a:rPr>
            <a:t>３２４百万円</a:t>
          </a:r>
        </a:p>
      </xdr:txBody>
    </xdr:sp>
    <xdr:clientData/>
  </xdr:twoCellAnchor>
  <xdr:twoCellAnchor>
    <xdr:from>
      <xdr:col>17</xdr:col>
      <xdr:colOff>200024</xdr:colOff>
      <xdr:row>96</xdr:row>
      <xdr:rowOff>258536</xdr:rowOff>
    </xdr:from>
    <xdr:to>
      <xdr:col>27</xdr:col>
      <xdr:colOff>18916</xdr:colOff>
      <xdr:row>98</xdr:row>
      <xdr:rowOff>438149</xdr:rowOff>
    </xdr:to>
    <xdr:sp macro="" textlink="">
      <xdr:nvSpPr>
        <xdr:cNvPr id="32" name="正方形/長方形 31"/>
        <xdr:cNvSpPr/>
      </xdr:nvSpPr>
      <xdr:spPr bwMode="auto">
        <a:xfrm>
          <a:off x="3600449" y="34672361"/>
          <a:ext cx="1819142" cy="1513113"/>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Ｂ．（公財）地球環境センター</a:t>
          </a:r>
          <a:endParaRPr kumimoji="1" lang="en-US" altLang="ja-JP" sz="1100">
            <a:solidFill>
              <a:sysClr val="windowText" lastClr="000000"/>
            </a:solidFill>
          </a:endParaRPr>
        </a:p>
        <a:p>
          <a:pPr algn="ctr"/>
          <a:r>
            <a:rPr kumimoji="1" lang="ja-JP" altLang="en-US" sz="1100">
              <a:solidFill>
                <a:sysClr val="windowText" lastClr="000000"/>
              </a:solidFill>
            </a:rPr>
            <a:t>２２百万円</a:t>
          </a:r>
        </a:p>
      </xdr:txBody>
    </xdr:sp>
    <xdr:clientData/>
  </xdr:twoCellAnchor>
  <xdr:twoCellAnchor>
    <xdr:from>
      <xdr:col>27</xdr:col>
      <xdr:colOff>176893</xdr:colOff>
      <xdr:row>96</xdr:row>
      <xdr:rowOff>272142</xdr:rowOff>
    </xdr:from>
    <xdr:to>
      <xdr:col>38</xdr:col>
      <xdr:colOff>78441</xdr:colOff>
      <xdr:row>98</xdr:row>
      <xdr:rowOff>419099</xdr:rowOff>
    </xdr:to>
    <xdr:sp macro="" textlink="">
      <xdr:nvSpPr>
        <xdr:cNvPr id="33" name="正方形/長方形 32"/>
        <xdr:cNvSpPr/>
      </xdr:nvSpPr>
      <xdr:spPr bwMode="auto">
        <a:xfrm>
          <a:off x="5622952" y="33777730"/>
          <a:ext cx="2120313" cy="1491663"/>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Ｃ．（一社）低炭素社会創出促進協会</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リープフロッグ型発展の実現に向けた資金支援基金</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４，２００百万円</a:t>
          </a:r>
        </a:p>
      </xdr:txBody>
    </xdr:sp>
    <xdr:clientData/>
  </xdr:twoCellAnchor>
  <xdr:twoCellAnchor>
    <xdr:from>
      <xdr:col>8</xdr:col>
      <xdr:colOff>176894</xdr:colOff>
      <xdr:row>98</xdr:row>
      <xdr:rowOff>436789</xdr:rowOff>
    </xdr:from>
    <xdr:to>
      <xdr:col>16</xdr:col>
      <xdr:colOff>114716</xdr:colOff>
      <xdr:row>101</xdr:row>
      <xdr:rowOff>9525</xdr:rowOff>
    </xdr:to>
    <xdr:sp macro="" textlink="">
      <xdr:nvSpPr>
        <xdr:cNvPr id="34" name="大かっこ 33"/>
        <xdr:cNvSpPr/>
      </xdr:nvSpPr>
      <xdr:spPr bwMode="auto">
        <a:xfrm>
          <a:off x="1777094" y="36184114"/>
          <a:ext cx="1538022" cy="1572986"/>
        </a:xfrm>
        <a:prstGeom prst="bracketPair">
          <a:avLst>
            <a:gd name="adj" fmla="val 4695"/>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業務内容</a:t>
          </a:r>
          <a:r>
            <a:rPr kumimoji="1" lang="en-US" altLang="ja-JP" sz="1100">
              <a:solidFill>
                <a:sysClr val="windowText" lastClr="000000"/>
              </a:solidFill>
            </a:rPr>
            <a:t>】</a:t>
          </a:r>
          <a:endParaRPr kumimoji="1" lang="en-US" altLang="ja-JP" sz="800">
            <a:solidFill>
              <a:sysClr val="windowText" lastClr="000000"/>
            </a:solidFill>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ysClr val="windowText" lastClr="000000"/>
              </a:solidFill>
            </a:rPr>
            <a:t>・二国間クレジット制度を利用したプロジェクト設備補助事業を実施</a:t>
          </a:r>
        </a:p>
      </xdr:txBody>
    </xdr:sp>
    <xdr:clientData/>
  </xdr:twoCellAnchor>
  <xdr:twoCellAnchor>
    <xdr:from>
      <xdr:col>18</xdr:col>
      <xdr:colOff>54428</xdr:colOff>
      <xdr:row>98</xdr:row>
      <xdr:rowOff>449035</xdr:rowOff>
    </xdr:from>
    <xdr:to>
      <xdr:col>26</xdr:col>
      <xdr:colOff>111729</xdr:colOff>
      <xdr:row>101</xdr:row>
      <xdr:rowOff>19050</xdr:rowOff>
    </xdr:to>
    <xdr:sp macro="" textlink="">
      <xdr:nvSpPr>
        <xdr:cNvPr id="35" name="大かっこ 34"/>
        <xdr:cNvSpPr/>
      </xdr:nvSpPr>
      <xdr:spPr bwMode="auto">
        <a:xfrm>
          <a:off x="3654878" y="36196360"/>
          <a:ext cx="1657501" cy="1570265"/>
        </a:xfrm>
        <a:prstGeom prst="bracketPair">
          <a:avLst>
            <a:gd name="adj" fmla="val 4031"/>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業務内容</a:t>
          </a:r>
          <a:r>
            <a:rPr kumimoji="1" lang="en-US" altLang="ja-JP" sz="1100">
              <a:solidFill>
                <a:sysClr val="windowText" lastClr="000000"/>
              </a:solidFill>
            </a:rPr>
            <a:t>】</a:t>
          </a:r>
          <a:endParaRPr kumimoji="1" lang="en-US" altLang="ja-JP" sz="800">
            <a:solidFill>
              <a:sysClr val="windowText" lastClr="000000"/>
            </a:solidFill>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ysClr val="windowText" lastClr="000000"/>
              </a:solidFill>
            </a:rPr>
            <a:t>・二国間クレジット制度を利用したプロジェクト設備補助事業における補助金交付事業。</a:t>
          </a:r>
          <a:endParaRPr kumimoji="1" lang="en-US" altLang="ja-JP" sz="1100">
            <a:solidFill>
              <a:sysClr val="windowText" lastClr="000000"/>
            </a:solidFill>
          </a:endParaRPr>
        </a:p>
      </xdr:txBody>
    </xdr:sp>
    <xdr:clientData/>
  </xdr:twoCellAnchor>
  <xdr:twoCellAnchor>
    <xdr:from>
      <xdr:col>28</xdr:col>
      <xdr:colOff>95250</xdr:colOff>
      <xdr:row>98</xdr:row>
      <xdr:rowOff>435428</xdr:rowOff>
    </xdr:from>
    <xdr:to>
      <xdr:col>38</xdr:col>
      <xdr:colOff>67235</xdr:colOff>
      <xdr:row>100</xdr:row>
      <xdr:rowOff>657225</xdr:rowOff>
    </xdr:to>
    <xdr:sp macro="" textlink="">
      <xdr:nvSpPr>
        <xdr:cNvPr id="36" name="大かっこ 35"/>
        <xdr:cNvSpPr/>
      </xdr:nvSpPr>
      <xdr:spPr bwMode="auto">
        <a:xfrm>
          <a:off x="5743015" y="35285722"/>
          <a:ext cx="1989044" cy="1566503"/>
        </a:xfrm>
        <a:prstGeom prst="bracketPair">
          <a:avLst>
            <a:gd name="adj" fmla="val 4695"/>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業務内容</a:t>
          </a:r>
          <a:r>
            <a:rPr kumimoji="1" lang="en-US" altLang="ja-JP" sz="1100">
              <a:solidFill>
                <a:sysClr val="windowText" lastClr="000000"/>
              </a:solidFill>
            </a:rPr>
            <a:t>】</a:t>
          </a:r>
          <a:endParaRPr kumimoji="1" lang="en-US" altLang="ja-JP" sz="800">
            <a:solidFill>
              <a:sysClr val="windowText" lastClr="000000"/>
            </a:solidFill>
          </a:endParaRPr>
        </a:p>
        <a:p>
          <a:r>
            <a:rPr kumimoji="1" lang="ja-JP" altLang="en-US" sz="1100">
              <a:solidFill>
                <a:sysClr val="windowText" lastClr="000000"/>
              </a:solidFill>
              <a:effectLst/>
              <a:latin typeface="+mn-lt"/>
              <a:ea typeface="+mn-ea"/>
              <a:cs typeface="+mn-cs"/>
            </a:rPr>
            <a:t>・</a:t>
          </a:r>
          <a:r>
            <a:rPr lang="ja-JP" altLang="en-US" sz="1100" b="0" i="0" u="none" strike="noStrike" baseline="0" smtClean="0">
              <a:solidFill>
                <a:schemeClr val="tx1"/>
              </a:solidFill>
              <a:latin typeface="+mn-lt"/>
              <a:ea typeface="+mn-ea"/>
              <a:cs typeface="+mn-cs"/>
            </a:rPr>
            <a:t>リープフロッグ型発展の実現に向けた資金支援基金事業における補助金交付事業</a:t>
          </a:r>
          <a:r>
            <a:rPr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a:p>
          <a:pPr algn="l">
            <a:lnSpc>
              <a:spcPts val="1200"/>
            </a:lnSpc>
          </a:pPr>
          <a:endParaRPr kumimoji="1" lang="ja-JP" altLang="en-US" sz="1100">
            <a:solidFill>
              <a:sysClr val="windowText" lastClr="000000"/>
            </a:solidFill>
          </a:endParaRPr>
        </a:p>
      </xdr:txBody>
    </xdr:sp>
    <xdr:clientData/>
  </xdr:twoCellAnchor>
  <xdr:twoCellAnchor>
    <xdr:from>
      <xdr:col>22</xdr:col>
      <xdr:colOff>110218</xdr:colOff>
      <xdr:row>101</xdr:row>
      <xdr:rowOff>40821</xdr:rowOff>
    </xdr:from>
    <xdr:to>
      <xdr:col>22</xdr:col>
      <xdr:colOff>111011</xdr:colOff>
      <xdr:row>101</xdr:row>
      <xdr:rowOff>643708</xdr:rowOff>
    </xdr:to>
    <xdr:cxnSp macro="">
      <xdr:nvCxnSpPr>
        <xdr:cNvPr id="37" name="直線矢印コネクタ 36"/>
        <xdr:cNvCxnSpPr/>
      </xdr:nvCxnSpPr>
      <xdr:spPr bwMode="auto">
        <a:xfrm rot="5400000">
          <a:off x="4209721" y="38089443"/>
          <a:ext cx="602887" cy="7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119743</xdr:colOff>
      <xdr:row>102</xdr:row>
      <xdr:rowOff>0</xdr:rowOff>
    </xdr:from>
    <xdr:to>
      <xdr:col>25</xdr:col>
      <xdr:colOff>119471</xdr:colOff>
      <xdr:row>102</xdr:row>
      <xdr:rowOff>348256</xdr:rowOff>
    </xdr:to>
    <xdr:sp macro="" textlink="">
      <xdr:nvSpPr>
        <xdr:cNvPr id="38" name="フレーム 37"/>
        <xdr:cNvSpPr/>
      </xdr:nvSpPr>
      <xdr:spPr bwMode="auto">
        <a:xfrm>
          <a:off x="3920218" y="38414325"/>
          <a:ext cx="1199878" cy="348256"/>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900">
              <a:solidFill>
                <a:sysClr val="windowText" lastClr="000000"/>
              </a:solidFill>
            </a:rPr>
            <a:t>公募・補助</a:t>
          </a:r>
          <a:endParaRPr kumimoji="1" lang="en-US" altLang="ja-JP" sz="900">
            <a:solidFill>
              <a:sysClr val="windowText" lastClr="000000"/>
            </a:solidFill>
          </a:endParaRPr>
        </a:p>
        <a:p>
          <a:pPr algn="ctr">
            <a:lnSpc>
              <a:spcPts val="900"/>
            </a:lnSpc>
          </a:pPr>
          <a:endParaRPr kumimoji="1" lang="en-US" altLang="ja-JP" sz="900">
            <a:solidFill>
              <a:schemeClr val="tx1"/>
            </a:solidFill>
          </a:endParaRPr>
        </a:p>
      </xdr:txBody>
    </xdr:sp>
    <xdr:clientData/>
  </xdr:twoCellAnchor>
  <xdr:twoCellAnchor>
    <xdr:from>
      <xdr:col>17</xdr:col>
      <xdr:colOff>149679</xdr:colOff>
      <xdr:row>102</xdr:row>
      <xdr:rowOff>381000</xdr:rowOff>
    </xdr:from>
    <xdr:to>
      <xdr:col>27</xdr:col>
      <xdr:colOff>108857</xdr:colOff>
      <xdr:row>104</xdr:row>
      <xdr:rowOff>148832</xdr:rowOff>
    </xdr:to>
    <xdr:sp macro="" textlink="">
      <xdr:nvSpPr>
        <xdr:cNvPr id="39" name="正方形/長方形 38"/>
        <xdr:cNvSpPr/>
      </xdr:nvSpPr>
      <xdr:spPr bwMode="auto">
        <a:xfrm>
          <a:off x="3619500" y="37909500"/>
          <a:ext cx="2000250" cy="96526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Ｄ．荏原冷熱システム（株）</a:t>
          </a:r>
          <a:endParaRPr kumimoji="1" lang="en-US" altLang="ja-JP" sz="1100">
            <a:solidFill>
              <a:sysClr val="windowText" lastClr="000000"/>
            </a:solidFill>
          </a:endParaRPr>
        </a:p>
        <a:p>
          <a:pPr algn="ctr"/>
          <a:r>
            <a:rPr kumimoji="1" lang="ja-JP" altLang="en-US" sz="1100">
              <a:solidFill>
                <a:sysClr val="windowText" lastClr="000000"/>
              </a:solidFill>
            </a:rPr>
            <a:t>２２百万円</a:t>
          </a:r>
        </a:p>
      </xdr:txBody>
    </xdr:sp>
    <xdr:clientData/>
  </xdr:twoCellAnchor>
  <xdr:twoCellAnchor>
    <xdr:from>
      <xdr:col>18</xdr:col>
      <xdr:colOff>146956</xdr:colOff>
      <xdr:row>104</xdr:row>
      <xdr:rowOff>244929</xdr:rowOff>
    </xdr:from>
    <xdr:to>
      <xdr:col>26</xdr:col>
      <xdr:colOff>171048</xdr:colOff>
      <xdr:row>106</xdr:row>
      <xdr:rowOff>247537</xdr:rowOff>
    </xdr:to>
    <xdr:sp macro="" textlink="">
      <xdr:nvSpPr>
        <xdr:cNvPr id="40" name="大かっこ 39"/>
        <xdr:cNvSpPr/>
      </xdr:nvSpPr>
      <xdr:spPr bwMode="auto">
        <a:xfrm>
          <a:off x="3747406" y="39859404"/>
          <a:ext cx="1624292" cy="1336108"/>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業務内容</a:t>
          </a:r>
          <a:r>
            <a:rPr kumimoji="1" lang="en-US" altLang="ja-JP" sz="1100">
              <a:solidFill>
                <a:sysClr val="windowText" lastClr="000000"/>
              </a:solidFill>
            </a:rPr>
            <a:t>】</a:t>
          </a:r>
          <a:endParaRPr kumimoji="1" lang="en-US" altLang="ja-JP" sz="800">
            <a:solidFill>
              <a:sysClr val="windowText" lastClr="000000"/>
            </a:solidFill>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rPr>
            <a:t>・インドネシアにおける省エネ型ターボ冷凍機を利用した工場設備冷却事業の実施。</a:t>
          </a:r>
          <a:endParaRPr kumimoji="1" lang="en-US" altLang="ja-JP" sz="1100"/>
        </a:p>
        <a:p>
          <a:pPr algn="l">
            <a:lnSpc>
              <a:spcPts val="1000"/>
            </a:lnSpc>
          </a:pP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183"/>
  <sheetViews>
    <sheetView tabSelected="1" view="pageBreakPreview" topLeftCell="A126" zoomScale="85" zoomScaleNormal="75" zoomScaleSheetLayoutView="85" zoomScalePageLayoutView="85" workbookViewId="0">
      <selection activeCell="G138" sqref="G138:AB138"/>
    </sheetView>
  </sheetViews>
  <sheetFormatPr defaultRowHeight="13.5" x14ac:dyDescent="0.15"/>
  <cols>
    <col min="1" max="49" width="2.625" style="36" customWidth="1"/>
    <col min="50" max="50" width="4.375" style="36" customWidth="1"/>
    <col min="51" max="57" width="2.25" style="36" customWidth="1"/>
    <col min="58" max="61" width="9" style="36"/>
    <col min="62" max="62" width="27.875" style="36" customWidth="1"/>
    <col min="63" max="63" width="12.25" style="36" customWidth="1"/>
    <col min="64" max="16384" width="9" style="36"/>
  </cols>
  <sheetData>
    <row r="1" spans="1:50" ht="23.25" customHeight="1" x14ac:dyDescent="0.15">
      <c r="AP1" s="17"/>
      <c r="AQ1" s="17"/>
      <c r="AR1" s="17"/>
      <c r="AS1" s="17"/>
      <c r="AT1" s="17"/>
      <c r="AU1" s="17"/>
      <c r="AV1" s="17"/>
      <c r="AW1" s="5"/>
    </row>
    <row r="2" spans="1:50" ht="21.75" customHeight="1" thickBot="1" x14ac:dyDescent="0.2">
      <c r="AJ2" s="337" t="s">
        <v>0</v>
      </c>
      <c r="AK2" s="337"/>
      <c r="AL2" s="337"/>
      <c r="AM2" s="337"/>
      <c r="AN2" s="337"/>
      <c r="AO2" s="337"/>
      <c r="AP2" s="337"/>
      <c r="AQ2" s="338" t="s">
        <v>427</v>
      </c>
      <c r="AR2" s="338"/>
      <c r="AS2" s="338"/>
      <c r="AT2" s="338"/>
      <c r="AU2" s="338"/>
      <c r="AV2" s="338"/>
      <c r="AW2" s="338"/>
      <c r="AX2" s="338"/>
    </row>
    <row r="3" spans="1:50" ht="21" customHeight="1" thickBot="1" x14ac:dyDescent="0.2">
      <c r="A3" s="583" t="s">
        <v>215</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15" t="s">
        <v>89</v>
      </c>
      <c r="AJ3" s="585" t="s">
        <v>316</v>
      </c>
      <c r="AK3" s="585"/>
      <c r="AL3" s="585"/>
      <c r="AM3" s="585"/>
      <c r="AN3" s="585"/>
      <c r="AO3" s="585"/>
      <c r="AP3" s="585"/>
      <c r="AQ3" s="585"/>
      <c r="AR3" s="585"/>
      <c r="AS3" s="585"/>
      <c r="AT3" s="585"/>
      <c r="AU3" s="585"/>
      <c r="AV3" s="585"/>
      <c r="AW3" s="585"/>
      <c r="AX3" s="16" t="s">
        <v>90</v>
      </c>
    </row>
    <row r="4" spans="1:50" ht="25.15" customHeight="1" x14ac:dyDescent="0.15">
      <c r="A4" s="360" t="s">
        <v>35</v>
      </c>
      <c r="B4" s="361"/>
      <c r="C4" s="361"/>
      <c r="D4" s="361"/>
      <c r="E4" s="361"/>
      <c r="F4" s="361"/>
      <c r="G4" s="340" t="s">
        <v>395</v>
      </c>
      <c r="H4" s="341"/>
      <c r="I4" s="341"/>
      <c r="J4" s="341"/>
      <c r="K4" s="341"/>
      <c r="L4" s="341"/>
      <c r="M4" s="341"/>
      <c r="N4" s="341"/>
      <c r="O4" s="341"/>
      <c r="P4" s="341"/>
      <c r="Q4" s="341"/>
      <c r="R4" s="341"/>
      <c r="S4" s="341"/>
      <c r="T4" s="341"/>
      <c r="U4" s="341"/>
      <c r="V4" s="341"/>
      <c r="W4" s="341"/>
      <c r="X4" s="342"/>
      <c r="Y4" s="343" t="s">
        <v>1</v>
      </c>
      <c r="Z4" s="344"/>
      <c r="AA4" s="344"/>
      <c r="AB4" s="344"/>
      <c r="AC4" s="344"/>
      <c r="AD4" s="345"/>
      <c r="AE4" s="346" t="s">
        <v>321</v>
      </c>
      <c r="AF4" s="344"/>
      <c r="AG4" s="344"/>
      <c r="AH4" s="344"/>
      <c r="AI4" s="344"/>
      <c r="AJ4" s="344"/>
      <c r="AK4" s="344"/>
      <c r="AL4" s="344"/>
      <c r="AM4" s="344"/>
      <c r="AN4" s="344"/>
      <c r="AO4" s="344"/>
      <c r="AP4" s="345"/>
      <c r="AQ4" s="347" t="s">
        <v>2</v>
      </c>
      <c r="AR4" s="344"/>
      <c r="AS4" s="344"/>
      <c r="AT4" s="344"/>
      <c r="AU4" s="344"/>
      <c r="AV4" s="344"/>
      <c r="AW4" s="344"/>
      <c r="AX4" s="348"/>
    </row>
    <row r="5" spans="1:50" ht="30" customHeight="1" x14ac:dyDescent="0.15">
      <c r="A5" s="349" t="s">
        <v>92</v>
      </c>
      <c r="B5" s="350"/>
      <c r="C5" s="350"/>
      <c r="D5" s="350"/>
      <c r="E5" s="350"/>
      <c r="F5" s="351"/>
      <c r="G5" s="599" t="s">
        <v>94</v>
      </c>
      <c r="H5" s="600"/>
      <c r="I5" s="600"/>
      <c r="J5" s="600"/>
      <c r="K5" s="600"/>
      <c r="L5" s="600"/>
      <c r="M5" s="601" t="s">
        <v>91</v>
      </c>
      <c r="N5" s="602"/>
      <c r="O5" s="602"/>
      <c r="P5" s="602"/>
      <c r="Q5" s="602"/>
      <c r="R5" s="603"/>
      <c r="S5" s="604" t="s">
        <v>156</v>
      </c>
      <c r="T5" s="600"/>
      <c r="U5" s="600"/>
      <c r="V5" s="600"/>
      <c r="W5" s="600"/>
      <c r="X5" s="605"/>
      <c r="Y5" s="355" t="s">
        <v>3</v>
      </c>
      <c r="Z5" s="92"/>
      <c r="AA5" s="92"/>
      <c r="AB5" s="92"/>
      <c r="AC5" s="92"/>
      <c r="AD5" s="93"/>
      <c r="AE5" s="356" t="s">
        <v>396</v>
      </c>
      <c r="AF5" s="92"/>
      <c r="AG5" s="92"/>
      <c r="AH5" s="92"/>
      <c r="AI5" s="92"/>
      <c r="AJ5" s="92"/>
      <c r="AK5" s="92"/>
      <c r="AL5" s="92"/>
      <c r="AM5" s="92"/>
      <c r="AN5" s="92"/>
      <c r="AO5" s="92"/>
      <c r="AP5" s="93"/>
      <c r="AQ5" s="357" t="s">
        <v>397</v>
      </c>
      <c r="AR5" s="358"/>
      <c r="AS5" s="358"/>
      <c r="AT5" s="358"/>
      <c r="AU5" s="358"/>
      <c r="AV5" s="358"/>
      <c r="AW5" s="358"/>
      <c r="AX5" s="359"/>
    </row>
    <row r="6" spans="1:50" ht="48" customHeight="1" x14ac:dyDescent="0.15">
      <c r="A6" s="362" t="s">
        <v>4</v>
      </c>
      <c r="B6" s="363"/>
      <c r="C6" s="363"/>
      <c r="D6" s="363"/>
      <c r="E6" s="363"/>
      <c r="F6" s="363"/>
      <c r="G6" s="364" t="s">
        <v>317</v>
      </c>
      <c r="H6" s="305"/>
      <c r="I6" s="305"/>
      <c r="J6" s="305"/>
      <c r="K6" s="305"/>
      <c r="L6" s="305"/>
      <c r="M6" s="305"/>
      <c r="N6" s="305"/>
      <c r="O6" s="305"/>
      <c r="P6" s="305"/>
      <c r="Q6" s="305"/>
      <c r="R6" s="305"/>
      <c r="S6" s="305"/>
      <c r="T6" s="305"/>
      <c r="U6" s="305"/>
      <c r="V6" s="305"/>
      <c r="W6" s="305"/>
      <c r="X6" s="306"/>
      <c r="Y6" s="365" t="s">
        <v>61</v>
      </c>
      <c r="Z6" s="366"/>
      <c r="AA6" s="366"/>
      <c r="AB6" s="366"/>
      <c r="AC6" s="366"/>
      <c r="AD6" s="367"/>
      <c r="AE6" s="368" t="s">
        <v>376</v>
      </c>
      <c r="AF6" s="368"/>
      <c r="AG6" s="368"/>
      <c r="AH6" s="368"/>
      <c r="AI6" s="368"/>
      <c r="AJ6" s="368"/>
      <c r="AK6" s="368"/>
      <c r="AL6" s="368"/>
      <c r="AM6" s="368"/>
      <c r="AN6" s="368"/>
      <c r="AO6" s="368"/>
      <c r="AP6" s="368"/>
      <c r="AQ6" s="49"/>
      <c r="AR6" s="49"/>
      <c r="AS6" s="49"/>
      <c r="AT6" s="49"/>
      <c r="AU6" s="49"/>
      <c r="AV6" s="49"/>
      <c r="AW6" s="49"/>
      <c r="AX6" s="369"/>
    </row>
    <row r="7" spans="1:50" ht="65.25" customHeight="1" x14ac:dyDescent="0.15">
      <c r="A7" s="371" t="s">
        <v>30</v>
      </c>
      <c r="B7" s="372"/>
      <c r="C7" s="372"/>
      <c r="D7" s="372"/>
      <c r="E7" s="372"/>
      <c r="F7" s="372"/>
      <c r="G7" s="373" t="s">
        <v>318</v>
      </c>
      <c r="H7" s="374"/>
      <c r="I7" s="374"/>
      <c r="J7" s="374"/>
      <c r="K7" s="374"/>
      <c r="L7" s="374"/>
      <c r="M7" s="374"/>
      <c r="N7" s="374"/>
      <c r="O7" s="374"/>
      <c r="P7" s="374"/>
      <c r="Q7" s="374"/>
      <c r="R7" s="374"/>
      <c r="S7" s="374"/>
      <c r="T7" s="374"/>
      <c r="U7" s="374"/>
      <c r="V7" s="375"/>
      <c r="W7" s="375"/>
      <c r="X7" s="376"/>
      <c r="Y7" s="377" t="s">
        <v>5</v>
      </c>
      <c r="Z7" s="66"/>
      <c r="AA7" s="66"/>
      <c r="AB7" s="66"/>
      <c r="AC7" s="66"/>
      <c r="AD7" s="378"/>
      <c r="AE7" s="379" t="s">
        <v>398</v>
      </c>
      <c r="AF7" s="380"/>
      <c r="AG7" s="380"/>
      <c r="AH7" s="380"/>
      <c r="AI7" s="380"/>
      <c r="AJ7" s="380"/>
      <c r="AK7" s="380"/>
      <c r="AL7" s="380"/>
      <c r="AM7" s="380"/>
      <c r="AN7" s="380"/>
      <c r="AO7" s="380"/>
      <c r="AP7" s="380"/>
      <c r="AQ7" s="380"/>
      <c r="AR7" s="380"/>
      <c r="AS7" s="380"/>
      <c r="AT7" s="380"/>
      <c r="AU7" s="380"/>
      <c r="AV7" s="380"/>
      <c r="AW7" s="380"/>
      <c r="AX7" s="381"/>
    </row>
    <row r="8" spans="1:50" ht="39.950000000000003" customHeight="1" x14ac:dyDescent="0.15">
      <c r="A8" s="160" t="s">
        <v>304</v>
      </c>
      <c r="B8" s="161"/>
      <c r="C8" s="161"/>
      <c r="D8" s="161"/>
      <c r="E8" s="161"/>
      <c r="F8" s="162"/>
      <c r="G8" s="181" t="s">
        <v>319</v>
      </c>
      <c r="H8" s="182"/>
      <c r="I8" s="182"/>
      <c r="J8" s="182"/>
      <c r="K8" s="182"/>
      <c r="L8" s="182"/>
      <c r="M8" s="182"/>
      <c r="N8" s="182"/>
      <c r="O8" s="182"/>
      <c r="P8" s="182"/>
      <c r="Q8" s="182"/>
      <c r="R8" s="182"/>
      <c r="S8" s="182"/>
      <c r="T8" s="182"/>
      <c r="U8" s="182"/>
      <c r="V8" s="182"/>
      <c r="W8" s="182"/>
      <c r="X8" s="183"/>
      <c r="Y8" s="370" t="s">
        <v>78</v>
      </c>
      <c r="Z8" s="370"/>
      <c r="AA8" s="370"/>
      <c r="AB8" s="370"/>
      <c r="AC8" s="370"/>
      <c r="AD8" s="370"/>
      <c r="AE8" s="178" t="s">
        <v>371</v>
      </c>
      <c r="AF8" s="179"/>
      <c r="AG8" s="179"/>
      <c r="AH8" s="179"/>
      <c r="AI8" s="179"/>
      <c r="AJ8" s="179"/>
      <c r="AK8" s="179"/>
      <c r="AL8" s="179"/>
      <c r="AM8" s="179"/>
      <c r="AN8" s="179"/>
      <c r="AO8" s="179"/>
      <c r="AP8" s="179"/>
      <c r="AQ8" s="179"/>
      <c r="AR8" s="179"/>
      <c r="AS8" s="179"/>
      <c r="AT8" s="179"/>
      <c r="AU8" s="179"/>
      <c r="AV8" s="179"/>
      <c r="AW8" s="179"/>
      <c r="AX8" s="180"/>
    </row>
    <row r="9" spans="1:50" ht="75.75" customHeight="1" x14ac:dyDescent="0.15">
      <c r="A9" s="163" t="s">
        <v>31</v>
      </c>
      <c r="B9" s="164"/>
      <c r="C9" s="164"/>
      <c r="D9" s="164"/>
      <c r="E9" s="164"/>
      <c r="F9" s="164"/>
      <c r="G9" s="165" t="s">
        <v>425</v>
      </c>
      <c r="H9" s="166"/>
      <c r="I9" s="166"/>
      <c r="J9" s="166"/>
      <c r="K9" s="166"/>
      <c r="L9" s="166"/>
      <c r="M9" s="166"/>
      <c r="N9" s="166"/>
      <c r="O9" s="166"/>
      <c r="P9" s="166"/>
      <c r="Q9" s="166"/>
      <c r="R9" s="166"/>
      <c r="S9" s="166"/>
      <c r="T9" s="166"/>
      <c r="U9" s="166"/>
      <c r="V9" s="166"/>
      <c r="W9" s="166"/>
      <c r="X9" s="166"/>
      <c r="Y9" s="167"/>
      <c r="Z9" s="167"/>
      <c r="AA9" s="167"/>
      <c r="AB9" s="167"/>
      <c r="AC9" s="167"/>
      <c r="AD9" s="167"/>
      <c r="AE9" s="166"/>
      <c r="AF9" s="166"/>
      <c r="AG9" s="166"/>
      <c r="AH9" s="166"/>
      <c r="AI9" s="166"/>
      <c r="AJ9" s="166"/>
      <c r="AK9" s="166"/>
      <c r="AL9" s="166"/>
      <c r="AM9" s="166"/>
      <c r="AN9" s="166"/>
      <c r="AO9" s="166"/>
      <c r="AP9" s="166"/>
      <c r="AQ9" s="166"/>
      <c r="AR9" s="166"/>
      <c r="AS9" s="166"/>
      <c r="AT9" s="166"/>
      <c r="AU9" s="166"/>
      <c r="AV9" s="166"/>
      <c r="AW9" s="166"/>
      <c r="AX9" s="168"/>
    </row>
    <row r="10" spans="1:50" ht="97.5" customHeight="1" x14ac:dyDescent="0.15">
      <c r="A10" s="163" t="s">
        <v>40</v>
      </c>
      <c r="B10" s="164"/>
      <c r="C10" s="164"/>
      <c r="D10" s="164"/>
      <c r="E10" s="164"/>
      <c r="F10" s="164"/>
      <c r="G10" s="165" t="s">
        <v>415</v>
      </c>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8"/>
    </row>
    <row r="11" spans="1:50" ht="29.25" customHeight="1" x14ac:dyDescent="0.15">
      <c r="A11" s="163" t="s">
        <v>6</v>
      </c>
      <c r="B11" s="164"/>
      <c r="C11" s="164"/>
      <c r="D11" s="164"/>
      <c r="E11" s="164"/>
      <c r="F11" s="382"/>
      <c r="G11" s="352" t="s">
        <v>320</v>
      </c>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4"/>
    </row>
    <row r="12" spans="1:50" ht="21" customHeight="1" x14ac:dyDescent="0.15">
      <c r="A12" s="383" t="s">
        <v>32</v>
      </c>
      <c r="B12" s="384"/>
      <c r="C12" s="384"/>
      <c r="D12" s="384"/>
      <c r="E12" s="384"/>
      <c r="F12" s="385"/>
      <c r="G12" s="389"/>
      <c r="H12" s="390"/>
      <c r="I12" s="390"/>
      <c r="J12" s="390"/>
      <c r="K12" s="390"/>
      <c r="L12" s="390"/>
      <c r="M12" s="390"/>
      <c r="N12" s="390"/>
      <c r="O12" s="390"/>
      <c r="P12" s="56" t="s">
        <v>399</v>
      </c>
      <c r="Q12" s="57"/>
      <c r="R12" s="57"/>
      <c r="S12" s="57"/>
      <c r="T12" s="57"/>
      <c r="U12" s="57"/>
      <c r="V12" s="58"/>
      <c r="W12" s="56" t="s">
        <v>400</v>
      </c>
      <c r="X12" s="57"/>
      <c r="Y12" s="57"/>
      <c r="Z12" s="57"/>
      <c r="AA12" s="57"/>
      <c r="AB12" s="57"/>
      <c r="AC12" s="58"/>
      <c r="AD12" s="56" t="s">
        <v>401</v>
      </c>
      <c r="AE12" s="57"/>
      <c r="AF12" s="57"/>
      <c r="AG12" s="57"/>
      <c r="AH12" s="57"/>
      <c r="AI12" s="57"/>
      <c r="AJ12" s="58"/>
      <c r="AK12" s="56" t="s">
        <v>402</v>
      </c>
      <c r="AL12" s="57"/>
      <c r="AM12" s="57"/>
      <c r="AN12" s="57"/>
      <c r="AO12" s="57"/>
      <c r="AP12" s="57"/>
      <c r="AQ12" s="58"/>
      <c r="AR12" s="56" t="s">
        <v>403</v>
      </c>
      <c r="AS12" s="57"/>
      <c r="AT12" s="57"/>
      <c r="AU12" s="57"/>
      <c r="AV12" s="57"/>
      <c r="AW12" s="57"/>
      <c r="AX12" s="391"/>
    </row>
    <row r="13" spans="1:50" ht="21" customHeight="1" x14ac:dyDescent="0.15">
      <c r="A13" s="243"/>
      <c r="B13" s="244"/>
      <c r="C13" s="244"/>
      <c r="D13" s="244"/>
      <c r="E13" s="244"/>
      <c r="F13" s="245"/>
      <c r="G13" s="392" t="s">
        <v>7</v>
      </c>
      <c r="H13" s="393"/>
      <c r="I13" s="398" t="s">
        <v>8</v>
      </c>
      <c r="J13" s="399"/>
      <c r="K13" s="399"/>
      <c r="L13" s="399"/>
      <c r="M13" s="399"/>
      <c r="N13" s="399"/>
      <c r="O13" s="400"/>
      <c r="P13" s="401" t="s">
        <v>372</v>
      </c>
      <c r="Q13" s="401"/>
      <c r="R13" s="401"/>
      <c r="S13" s="401"/>
      <c r="T13" s="401"/>
      <c r="U13" s="401"/>
      <c r="V13" s="401"/>
      <c r="W13" s="401">
        <v>1200</v>
      </c>
      <c r="X13" s="401"/>
      <c r="Y13" s="401"/>
      <c r="Z13" s="401"/>
      <c r="AA13" s="401"/>
      <c r="AB13" s="401"/>
      <c r="AC13" s="401"/>
      <c r="AD13" s="402">
        <f>5400</f>
        <v>5400</v>
      </c>
      <c r="AE13" s="402"/>
      <c r="AF13" s="402"/>
      <c r="AG13" s="402"/>
      <c r="AH13" s="402"/>
      <c r="AI13" s="402"/>
      <c r="AJ13" s="402"/>
      <c r="AK13" s="402">
        <f>5400</f>
        <v>5400</v>
      </c>
      <c r="AL13" s="402"/>
      <c r="AM13" s="402"/>
      <c r="AN13" s="402"/>
      <c r="AO13" s="402"/>
      <c r="AP13" s="402"/>
      <c r="AQ13" s="402"/>
      <c r="AR13" s="401"/>
      <c r="AS13" s="401"/>
      <c r="AT13" s="401"/>
      <c r="AU13" s="401"/>
      <c r="AV13" s="401"/>
      <c r="AW13" s="401"/>
      <c r="AX13" s="403"/>
    </row>
    <row r="14" spans="1:50" ht="21" customHeight="1" x14ac:dyDescent="0.15">
      <c r="A14" s="243"/>
      <c r="B14" s="244"/>
      <c r="C14" s="244"/>
      <c r="D14" s="244"/>
      <c r="E14" s="244"/>
      <c r="F14" s="245"/>
      <c r="G14" s="394"/>
      <c r="H14" s="395"/>
      <c r="I14" s="144" t="s">
        <v>9</v>
      </c>
      <c r="J14" s="173"/>
      <c r="K14" s="173"/>
      <c r="L14" s="173"/>
      <c r="M14" s="173"/>
      <c r="N14" s="173"/>
      <c r="O14" s="174"/>
      <c r="P14" s="177" t="s">
        <v>372</v>
      </c>
      <c r="Q14" s="177"/>
      <c r="R14" s="177"/>
      <c r="S14" s="177"/>
      <c r="T14" s="177"/>
      <c r="U14" s="177"/>
      <c r="V14" s="177"/>
      <c r="W14" s="177" t="s">
        <v>372</v>
      </c>
      <c r="X14" s="177"/>
      <c r="Y14" s="177"/>
      <c r="Z14" s="177"/>
      <c r="AA14" s="177"/>
      <c r="AB14" s="177"/>
      <c r="AC14" s="177"/>
      <c r="AD14" s="177" t="s">
        <v>372</v>
      </c>
      <c r="AE14" s="177"/>
      <c r="AF14" s="177"/>
      <c r="AG14" s="177"/>
      <c r="AH14" s="177"/>
      <c r="AI14" s="177"/>
      <c r="AJ14" s="177"/>
      <c r="AK14" s="177" t="s">
        <v>372</v>
      </c>
      <c r="AL14" s="177"/>
      <c r="AM14" s="177"/>
      <c r="AN14" s="177"/>
      <c r="AO14" s="177"/>
      <c r="AP14" s="177"/>
      <c r="AQ14" s="177"/>
      <c r="AR14" s="175"/>
      <c r="AS14" s="175"/>
      <c r="AT14" s="175"/>
      <c r="AU14" s="175"/>
      <c r="AV14" s="175"/>
      <c r="AW14" s="175"/>
      <c r="AX14" s="176"/>
    </row>
    <row r="15" spans="1:50" ht="21" customHeight="1" x14ac:dyDescent="0.15">
      <c r="A15" s="243"/>
      <c r="B15" s="244"/>
      <c r="C15" s="244"/>
      <c r="D15" s="244"/>
      <c r="E15" s="244"/>
      <c r="F15" s="245"/>
      <c r="G15" s="394"/>
      <c r="H15" s="395"/>
      <c r="I15" s="144" t="s">
        <v>66</v>
      </c>
      <c r="J15" s="145"/>
      <c r="K15" s="145"/>
      <c r="L15" s="145"/>
      <c r="M15" s="145"/>
      <c r="N15" s="145"/>
      <c r="O15" s="146"/>
      <c r="P15" s="147" t="s">
        <v>373</v>
      </c>
      <c r="Q15" s="148"/>
      <c r="R15" s="148"/>
      <c r="S15" s="148"/>
      <c r="T15" s="148"/>
      <c r="U15" s="148"/>
      <c r="V15" s="149"/>
      <c r="W15" s="147" t="s">
        <v>372</v>
      </c>
      <c r="X15" s="148"/>
      <c r="Y15" s="148"/>
      <c r="Z15" s="148"/>
      <c r="AA15" s="148"/>
      <c r="AB15" s="148"/>
      <c r="AC15" s="149"/>
      <c r="AD15" s="147">
        <v>1038</v>
      </c>
      <c r="AE15" s="148"/>
      <c r="AF15" s="148"/>
      <c r="AG15" s="148"/>
      <c r="AH15" s="148"/>
      <c r="AI15" s="148"/>
      <c r="AJ15" s="149"/>
      <c r="AK15" s="169">
        <v>1303</v>
      </c>
      <c r="AL15" s="170"/>
      <c r="AM15" s="170"/>
      <c r="AN15" s="170"/>
      <c r="AO15" s="170"/>
      <c r="AP15" s="170"/>
      <c r="AQ15" s="171"/>
      <c r="AR15" s="147" t="s">
        <v>414</v>
      </c>
      <c r="AS15" s="148"/>
      <c r="AT15" s="148"/>
      <c r="AU15" s="148"/>
      <c r="AV15" s="148"/>
      <c r="AW15" s="148"/>
      <c r="AX15" s="172"/>
    </row>
    <row r="16" spans="1:50" ht="21" customHeight="1" x14ac:dyDescent="0.15">
      <c r="A16" s="243"/>
      <c r="B16" s="244"/>
      <c r="C16" s="244"/>
      <c r="D16" s="244"/>
      <c r="E16" s="244"/>
      <c r="F16" s="245"/>
      <c r="G16" s="394"/>
      <c r="H16" s="395"/>
      <c r="I16" s="144" t="s">
        <v>67</v>
      </c>
      <c r="J16" s="145"/>
      <c r="K16" s="145"/>
      <c r="L16" s="145"/>
      <c r="M16" s="145"/>
      <c r="N16" s="145"/>
      <c r="O16" s="146"/>
      <c r="P16" s="147" t="s">
        <v>372</v>
      </c>
      <c r="Q16" s="148"/>
      <c r="R16" s="148"/>
      <c r="S16" s="148"/>
      <c r="T16" s="148"/>
      <c r="U16" s="148"/>
      <c r="V16" s="149"/>
      <c r="W16" s="169">
        <v>-1038</v>
      </c>
      <c r="X16" s="170"/>
      <c r="Y16" s="170"/>
      <c r="Z16" s="170"/>
      <c r="AA16" s="170"/>
      <c r="AB16" s="170"/>
      <c r="AC16" s="171"/>
      <c r="AD16" s="169">
        <f>-1303</f>
        <v>-1303</v>
      </c>
      <c r="AE16" s="170"/>
      <c r="AF16" s="170"/>
      <c r="AG16" s="170"/>
      <c r="AH16" s="170"/>
      <c r="AI16" s="170"/>
      <c r="AJ16" s="171"/>
      <c r="AK16" s="147" t="s">
        <v>375</v>
      </c>
      <c r="AL16" s="148"/>
      <c r="AM16" s="148"/>
      <c r="AN16" s="148"/>
      <c r="AO16" s="148"/>
      <c r="AP16" s="148"/>
      <c r="AQ16" s="149"/>
      <c r="AR16" s="407"/>
      <c r="AS16" s="408"/>
      <c r="AT16" s="408"/>
      <c r="AU16" s="408"/>
      <c r="AV16" s="408"/>
      <c r="AW16" s="408"/>
      <c r="AX16" s="409"/>
    </row>
    <row r="17" spans="1:50" ht="24.75" customHeight="1" x14ac:dyDescent="0.15">
      <c r="A17" s="243"/>
      <c r="B17" s="244"/>
      <c r="C17" s="244"/>
      <c r="D17" s="244"/>
      <c r="E17" s="244"/>
      <c r="F17" s="245"/>
      <c r="G17" s="394"/>
      <c r="H17" s="395"/>
      <c r="I17" s="144" t="s">
        <v>65</v>
      </c>
      <c r="J17" s="173"/>
      <c r="K17" s="173"/>
      <c r="L17" s="173"/>
      <c r="M17" s="173"/>
      <c r="N17" s="173"/>
      <c r="O17" s="174"/>
      <c r="P17" s="177" t="s">
        <v>372</v>
      </c>
      <c r="Q17" s="177"/>
      <c r="R17" s="177"/>
      <c r="S17" s="177"/>
      <c r="T17" s="177"/>
      <c r="U17" s="177"/>
      <c r="V17" s="177"/>
      <c r="W17" s="177" t="s">
        <v>375</v>
      </c>
      <c r="X17" s="177"/>
      <c r="Y17" s="177"/>
      <c r="Z17" s="177"/>
      <c r="AA17" s="177"/>
      <c r="AB17" s="177"/>
      <c r="AC17" s="177"/>
      <c r="AD17" s="177" t="s">
        <v>372</v>
      </c>
      <c r="AE17" s="177"/>
      <c r="AF17" s="177"/>
      <c r="AG17" s="177"/>
      <c r="AH17" s="177"/>
      <c r="AI17" s="177"/>
      <c r="AJ17" s="177"/>
      <c r="AK17" s="177" t="s">
        <v>373</v>
      </c>
      <c r="AL17" s="177"/>
      <c r="AM17" s="177"/>
      <c r="AN17" s="177"/>
      <c r="AO17" s="177"/>
      <c r="AP17" s="177"/>
      <c r="AQ17" s="177"/>
      <c r="AR17" s="175"/>
      <c r="AS17" s="175"/>
      <c r="AT17" s="175"/>
      <c r="AU17" s="175"/>
      <c r="AV17" s="175"/>
      <c r="AW17" s="175"/>
      <c r="AX17" s="176"/>
    </row>
    <row r="18" spans="1:50" ht="24.75" customHeight="1" x14ac:dyDescent="0.15">
      <c r="A18" s="243"/>
      <c r="B18" s="244"/>
      <c r="C18" s="244"/>
      <c r="D18" s="244"/>
      <c r="E18" s="244"/>
      <c r="F18" s="245"/>
      <c r="G18" s="396"/>
      <c r="H18" s="397"/>
      <c r="I18" s="404" t="s">
        <v>24</v>
      </c>
      <c r="J18" s="405"/>
      <c r="K18" s="405"/>
      <c r="L18" s="405"/>
      <c r="M18" s="405"/>
      <c r="N18" s="405"/>
      <c r="O18" s="406"/>
      <c r="P18" s="154" t="s">
        <v>374</v>
      </c>
      <c r="Q18" s="155"/>
      <c r="R18" s="155"/>
      <c r="S18" s="155"/>
      <c r="T18" s="155"/>
      <c r="U18" s="155"/>
      <c r="V18" s="156"/>
      <c r="W18" s="154">
        <f>SUM(W13:AC17)</f>
        <v>162</v>
      </c>
      <c r="X18" s="155"/>
      <c r="Y18" s="155"/>
      <c r="Z18" s="155"/>
      <c r="AA18" s="155"/>
      <c r="AB18" s="155"/>
      <c r="AC18" s="156"/>
      <c r="AD18" s="154">
        <f t="shared" ref="AD18" si="0">SUM(AD13:AJ17)</f>
        <v>5135</v>
      </c>
      <c r="AE18" s="155"/>
      <c r="AF18" s="155"/>
      <c r="AG18" s="155"/>
      <c r="AH18" s="155"/>
      <c r="AI18" s="155"/>
      <c r="AJ18" s="156"/>
      <c r="AK18" s="154">
        <f t="shared" ref="AK18" si="1">SUM(AK13:AQ17)</f>
        <v>6703</v>
      </c>
      <c r="AL18" s="155"/>
      <c r="AM18" s="155"/>
      <c r="AN18" s="155"/>
      <c r="AO18" s="155"/>
      <c r="AP18" s="155"/>
      <c r="AQ18" s="156"/>
      <c r="AR18" s="154"/>
      <c r="AS18" s="155"/>
      <c r="AT18" s="155"/>
      <c r="AU18" s="155"/>
      <c r="AV18" s="155"/>
      <c r="AW18" s="155"/>
      <c r="AX18" s="157"/>
    </row>
    <row r="19" spans="1:50" ht="24.75" customHeight="1" x14ac:dyDescent="0.15">
      <c r="A19" s="243"/>
      <c r="B19" s="244"/>
      <c r="C19" s="244"/>
      <c r="D19" s="244"/>
      <c r="E19" s="244"/>
      <c r="F19" s="245"/>
      <c r="G19" s="152" t="s">
        <v>10</v>
      </c>
      <c r="H19" s="153"/>
      <c r="I19" s="153"/>
      <c r="J19" s="153"/>
      <c r="K19" s="153"/>
      <c r="L19" s="153"/>
      <c r="M19" s="153"/>
      <c r="N19" s="153"/>
      <c r="O19" s="153"/>
      <c r="P19" s="154" t="s">
        <v>372</v>
      </c>
      <c r="Q19" s="155"/>
      <c r="R19" s="155"/>
      <c r="S19" s="155"/>
      <c r="T19" s="155"/>
      <c r="U19" s="155"/>
      <c r="V19" s="156"/>
      <c r="W19" s="158">
        <v>19</v>
      </c>
      <c r="X19" s="158"/>
      <c r="Y19" s="158"/>
      <c r="Z19" s="158"/>
      <c r="AA19" s="158"/>
      <c r="AB19" s="158"/>
      <c r="AC19" s="158"/>
      <c r="AD19" s="158">
        <v>4546</v>
      </c>
      <c r="AE19" s="158"/>
      <c r="AF19" s="158"/>
      <c r="AG19" s="158"/>
      <c r="AH19" s="158"/>
      <c r="AI19" s="158"/>
      <c r="AJ19" s="158"/>
      <c r="AK19" s="150"/>
      <c r="AL19" s="150"/>
      <c r="AM19" s="150"/>
      <c r="AN19" s="150"/>
      <c r="AO19" s="150"/>
      <c r="AP19" s="150"/>
      <c r="AQ19" s="150"/>
      <c r="AR19" s="150"/>
      <c r="AS19" s="150"/>
      <c r="AT19" s="150"/>
      <c r="AU19" s="150"/>
      <c r="AV19" s="150"/>
      <c r="AW19" s="150"/>
      <c r="AX19" s="151"/>
    </row>
    <row r="20" spans="1:50" ht="24.75" customHeight="1" x14ac:dyDescent="0.15">
      <c r="A20" s="386"/>
      <c r="B20" s="387"/>
      <c r="C20" s="387"/>
      <c r="D20" s="387"/>
      <c r="E20" s="387"/>
      <c r="F20" s="388"/>
      <c r="G20" s="152" t="s">
        <v>11</v>
      </c>
      <c r="H20" s="153"/>
      <c r="I20" s="153"/>
      <c r="J20" s="153"/>
      <c r="K20" s="153"/>
      <c r="L20" s="153"/>
      <c r="M20" s="153"/>
      <c r="N20" s="153"/>
      <c r="O20" s="153"/>
      <c r="P20" s="159" t="s">
        <v>372</v>
      </c>
      <c r="Q20" s="159"/>
      <c r="R20" s="159"/>
      <c r="S20" s="159"/>
      <c r="T20" s="159"/>
      <c r="U20" s="159"/>
      <c r="V20" s="159"/>
      <c r="W20" s="434">
        <f>IF(W18=0, "-", W19/W18)</f>
        <v>0.11728395061728394</v>
      </c>
      <c r="X20" s="434"/>
      <c r="Y20" s="434"/>
      <c r="Z20" s="434"/>
      <c r="AA20" s="434"/>
      <c r="AB20" s="434"/>
      <c r="AC20" s="434"/>
      <c r="AD20" s="434">
        <f>IF(AD18=0, "-", AD19/AD18)</f>
        <v>0.88529698149951319</v>
      </c>
      <c r="AE20" s="434"/>
      <c r="AF20" s="434"/>
      <c r="AG20" s="434"/>
      <c r="AH20" s="434"/>
      <c r="AI20" s="434"/>
      <c r="AJ20" s="434"/>
      <c r="AK20" s="150"/>
      <c r="AL20" s="150"/>
      <c r="AM20" s="150"/>
      <c r="AN20" s="150"/>
      <c r="AO20" s="150"/>
      <c r="AP20" s="150"/>
      <c r="AQ20" s="150"/>
      <c r="AR20" s="150"/>
      <c r="AS20" s="150"/>
      <c r="AT20" s="150"/>
      <c r="AU20" s="150"/>
      <c r="AV20" s="150"/>
      <c r="AW20" s="150"/>
      <c r="AX20" s="151"/>
    </row>
    <row r="21" spans="1:50" ht="18.75" customHeight="1" x14ac:dyDescent="0.15">
      <c r="A21" s="77" t="s">
        <v>13</v>
      </c>
      <c r="B21" s="78"/>
      <c r="C21" s="78"/>
      <c r="D21" s="78"/>
      <c r="E21" s="78"/>
      <c r="F21" s="79"/>
      <c r="G21" s="111" t="s">
        <v>314</v>
      </c>
      <c r="H21" s="112"/>
      <c r="I21" s="112"/>
      <c r="J21" s="112"/>
      <c r="K21" s="112"/>
      <c r="L21" s="112"/>
      <c r="M21" s="112"/>
      <c r="N21" s="112"/>
      <c r="O21" s="113"/>
      <c r="P21" s="139" t="s">
        <v>82</v>
      </c>
      <c r="Q21" s="112"/>
      <c r="R21" s="112"/>
      <c r="S21" s="112"/>
      <c r="T21" s="112"/>
      <c r="U21" s="112"/>
      <c r="V21" s="112"/>
      <c r="W21" s="112"/>
      <c r="X21" s="113"/>
      <c r="Y21" s="412"/>
      <c r="Z21" s="413"/>
      <c r="AA21" s="414"/>
      <c r="AB21" s="191" t="s">
        <v>12</v>
      </c>
      <c r="AC21" s="192"/>
      <c r="AD21" s="193"/>
      <c r="AE21" s="191" t="s">
        <v>399</v>
      </c>
      <c r="AF21" s="192"/>
      <c r="AG21" s="192"/>
      <c r="AH21" s="192"/>
      <c r="AI21" s="193"/>
      <c r="AJ21" s="191" t="s">
        <v>400</v>
      </c>
      <c r="AK21" s="192"/>
      <c r="AL21" s="192"/>
      <c r="AM21" s="192"/>
      <c r="AN21" s="193"/>
      <c r="AO21" s="191" t="s">
        <v>401</v>
      </c>
      <c r="AP21" s="192"/>
      <c r="AQ21" s="192"/>
      <c r="AR21" s="192"/>
      <c r="AS21" s="193"/>
      <c r="AT21" s="429" t="s">
        <v>298</v>
      </c>
      <c r="AU21" s="430"/>
      <c r="AV21" s="430"/>
      <c r="AW21" s="430"/>
      <c r="AX21" s="431"/>
    </row>
    <row r="22" spans="1:50" ht="18.75" customHeight="1" x14ac:dyDescent="0.15">
      <c r="A22" s="77"/>
      <c r="B22" s="78"/>
      <c r="C22" s="78"/>
      <c r="D22" s="78"/>
      <c r="E22" s="78"/>
      <c r="F22" s="79"/>
      <c r="G22" s="114"/>
      <c r="H22" s="115"/>
      <c r="I22" s="115"/>
      <c r="J22" s="115"/>
      <c r="K22" s="115"/>
      <c r="L22" s="115"/>
      <c r="M22" s="115"/>
      <c r="N22" s="115"/>
      <c r="O22" s="116"/>
      <c r="P22" s="140"/>
      <c r="Q22" s="115"/>
      <c r="R22" s="115"/>
      <c r="S22" s="115"/>
      <c r="T22" s="115"/>
      <c r="U22" s="115"/>
      <c r="V22" s="115"/>
      <c r="W22" s="115"/>
      <c r="X22" s="116"/>
      <c r="Y22" s="412"/>
      <c r="Z22" s="413"/>
      <c r="AA22" s="414"/>
      <c r="AB22" s="194"/>
      <c r="AC22" s="195"/>
      <c r="AD22" s="196"/>
      <c r="AE22" s="194"/>
      <c r="AF22" s="195"/>
      <c r="AG22" s="195"/>
      <c r="AH22" s="195"/>
      <c r="AI22" s="196"/>
      <c r="AJ22" s="194"/>
      <c r="AK22" s="195"/>
      <c r="AL22" s="195"/>
      <c r="AM22" s="195"/>
      <c r="AN22" s="196"/>
      <c r="AO22" s="194"/>
      <c r="AP22" s="195"/>
      <c r="AQ22" s="195"/>
      <c r="AR22" s="195"/>
      <c r="AS22" s="196"/>
      <c r="AT22" s="47"/>
      <c r="AU22" s="452">
        <v>42</v>
      </c>
      <c r="AV22" s="452"/>
      <c r="AW22" s="453" t="s">
        <v>422</v>
      </c>
      <c r="AX22" s="454"/>
    </row>
    <row r="23" spans="1:50" ht="22.5" customHeight="1" x14ac:dyDescent="0.15">
      <c r="A23" s="80"/>
      <c r="B23" s="78"/>
      <c r="C23" s="78"/>
      <c r="D23" s="78"/>
      <c r="E23" s="78"/>
      <c r="F23" s="79"/>
      <c r="G23" s="417" t="s">
        <v>404</v>
      </c>
      <c r="H23" s="254"/>
      <c r="I23" s="254"/>
      <c r="J23" s="254"/>
      <c r="K23" s="254"/>
      <c r="L23" s="254"/>
      <c r="M23" s="254"/>
      <c r="N23" s="254"/>
      <c r="O23" s="418"/>
      <c r="P23" s="301" t="s">
        <v>412</v>
      </c>
      <c r="Q23" s="301"/>
      <c r="R23" s="301"/>
      <c r="S23" s="301"/>
      <c r="T23" s="301"/>
      <c r="U23" s="301"/>
      <c r="V23" s="301"/>
      <c r="W23" s="301"/>
      <c r="X23" s="423"/>
      <c r="Y23" s="91" t="s">
        <v>14</v>
      </c>
      <c r="Z23" s="415"/>
      <c r="AA23" s="416"/>
      <c r="AB23" s="104" t="s">
        <v>420</v>
      </c>
      <c r="AC23" s="104"/>
      <c r="AD23" s="104"/>
      <c r="AE23" s="54" t="s">
        <v>377</v>
      </c>
      <c r="AF23" s="54"/>
      <c r="AG23" s="54"/>
      <c r="AH23" s="54"/>
      <c r="AI23" s="54"/>
      <c r="AJ23" s="75">
        <v>0.3</v>
      </c>
      <c r="AK23" s="75"/>
      <c r="AL23" s="75"/>
      <c r="AM23" s="75"/>
      <c r="AN23" s="75"/>
      <c r="AO23" s="75">
        <v>15</v>
      </c>
      <c r="AP23" s="75"/>
      <c r="AQ23" s="75"/>
      <c r="AR23" s="75"/>
      <c r="AS23" s="75"/>
      <c r="AT23" s="427"/>
      <c r="AU23" s="427"/>
      <c r="AV23" s="427"/>
      <c r="AW23" s="427"/>
      <c r="AX23" s="428"/>
    </row>
    <row r="24" spans="1:50" ht="22.5" customHeight="1" x14ac:dyDescent="0.15">
      <c r="A24" s="81"/>
      <c r="B24" s="82"/>
      <c r="C24" s="82"/>
      <c r="D24" s="82"/>
      <c r="E24" s="82"/>
      <c r="F24" s="83"/>
      <c r="G24" s="419"/>
      <c r="H24" s="257"/>
      <c r="I24" s="257"/>
      <c r="J24" s="257"/>
      <c r="K24" s="257"/>
      <c r="L24" s="257"/>
      <c r="M24" s="257"/>
      <c r="N24" s="257"/>
      <c r="O24" s="420"/>
      <c r="P24" s="424"/>
      <c r="Q24" s="424"/>
      <c r="R24" s="424"/>
      <c r="S24" s="424"/>
      <c r="T24" s="424"/>
      <c r="U24" s="424"/>
      <c r="V24" s="424"/>
      <c r="W24" s="424"/>
      <c r="X24" s="425"/>
      <c r="Y24" s="56" t="s">
        <v>69</v>
      </c>
      <c r="Z24" s="57"/>
      <c r="AA24" s="58"/>
      <c r="AB24" s="104" t="s">
        <v>420</v>
      </c>
      <c r="AC24" s="104"/>
      <c r="AD24" s="104"/>
      <c r="AE24" s="90" t="s">
        <v>377</v>
      </c>
      <c r="AF24" s="90"/>
      <c r="AG24" s="90"/>
      <c r="AH24" s="90"/>
      <c r="AI24" s="90"/>
      <c r="AJ24" s="74" t="s">
        <v>413</v>
      </c>
      <c r="AK24" s="75"/>
      <c r="AL24" s="75"/>
      <c r="AM24" s="75"/>
      <c r="AN24" s="76"/>
      <c r="AO24" s="74" t="s">
        <v>413</v>
      </c>
      <c r="AP24" s="75"/>
      <c r="AQ24" s="75"/>
      <c r="AR24" s="75"/>
      <c r="AS24" s="76"/>
      <c r="AT24" s="74" t="s">
        <v>413</v>
      </c>
      <c r="AU24" s="75"/>
      <c r="AV24" s="75"/>
      <c r="AW24" s="75"/>
      <c r="AX24" s="197"/>
    </row>
    <row r="25" spans="1:50" ht="22.5" customHeight="1" x14ac:dyDescent="0.15">
      <c r="A25" s="84"/>
      <c r="B25" s="85"/>
      <c r="C25" s="85"/>
      <c r="D25" s="85"/>
      <c r="E25" s="85"/>
      <c r="F25" s="86"/>
      <c r="G25" s="421"/>
      <c r="H25" s="208"/>
      <c r="I25" s="208"/>
      <c r="J25" s="208"/>
      <c r="K25" s="208"/>
      <c r="L25" s="208"/>
      <c r="M25" s="208"/>
      <c r="N25" s="208"/>
      <c r="O25" s="422"/>
      <c r="P25" s="219"/>
      <c r="Q25" s="219"/>
      <c r="R25" s="219"/>
      <c r="S25" s="219"/>
      <c r="T25" s="219"/>
      <c r="U25" s="219"/>
      <c r="V25" s="219"/>
      <c r="W25" s="219"/>
      <c r="X25" s="426"/>
      <c r="Y25" s="56" t="s">
        <v>15</v>
      </c>
      <c r="Z25" s="57"/>
      <c r="AA25" s="58"/>
      <c r="AB25" s="186" t="s">
        <v>16</v>
      </c>
      <c r="AC25" s="186"/>
      <c r="AD25" s="186"/>
      <c r="AE25" s="186" t="s">
        <v>372</v>
      </c>
      <c r="AF25" s="186"/>
      <c r="AG25" s="186"/>
      <c r="AH25" s="186"/>
      <c r="AI25" s="186"/>
      <c r="AJ25" s="187" t="str">
        <f>AJ23/10000*100&amp;"～"&amp;AJ23/5000*100</f>
        <v>0.003～0.006</v>
      </c>
      <c r="AK25" s="187"/>
      <c r="AL25" s="187"/>
      <c r="AM25" s="187"/>
      <c r="AN25" s="187"/>
      <c r="AO25" s="435" t="str">
        <f>AO23/10000*100&amp;"～"&amp;AO23/5000*100</f>
        <v>0.15～0.3</v>
      </c>
      <c r="AP25" s="435"/>
      <c r="AQ25" s="435"/>
      <c r="AR25" s="435"/>
      <c r="AS25" s="435"/>
      <c r="AT25" s="184"/>
      <c r="AU25" s="184"/>
      <c r="AV25" s="184"/>
      <c r="AW25" s="184"/>
      <c r="AX25" s="185"/>
    </row>
    <row r="26" spans="1:50" ht="18.75" hidden="1" customHeight="1" x14ac:dyDescent="0.15">
      <c r="A26" s="121" t="s">
        <v>315</v>
      </c>
      <c r="B26" s="124" t="s">
        <v>312</v>
      </c>
      <c r="C26" s="125"/>
      <c r="D26" s="125"/>
      <c r="E26" s="125"/>
      <c r="F26" s="126"/>
      <c r="G26" s="111" t="s">
        <v>306</v>
      </c>
      <c r="H26" s="112"/>
      <c r="I26" s="112"/>
      <c r="J26" s="112"/>
      <c r="K26" s="112"/>
      <c r="L26" s="112"/>
      <c r="M26" s="112"/>
      <c r="N26" s="112"/>
      <c r="O26" s="112"/>
      <c r="P26" s="112"/>
      <c r="Q26" s="112"/>
      <c r="R26" s="112"/>
      <c r="S26" s="112"/>
      <c r="T26" s="112"/>
      <c r="U26" s="112"/>
      <c r="V26" s="112"/>
      <c r="W26" s="112"/>
      <c r="X26" s="112"/>
      <c r="Y26" s="112"/>
      <c r="Z26" s="112"/>
      <c r="AA26" s="113"/>
      <c r="AB26" s="139" t="s">
        <v>305</v>
      </c>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410"/>
    </row>
    <row r="27" spans="1:50" ht="18.75" hidden="1" customHeight="1" x14ac:dyDescent="0.15">
      <c r="A27" s="122"/>
      <c r="B27" s="127"/>
      <c r="C27" s="128"/>
      <c r="D27" s="128"/>
      <c r="E27" s="128"/>
      <c r="F27" s="129"/>
      <c r="G27" s="114"/>
      <c r="H27" s="115"/>
      <c r="I27" s="115"/>
      <c r="J27" s="115"/>
      <c r="K27" s="115"/>
      <c r="L27" s="115"/>
      <c r="M27" s="115"/>
      <c r="N27" s="115"/>
      <c r="O27" s="115"/>
      <c r="P27" s="115"/>
      <c r="Q27" s="115"/>
      <c r="R27" s="115"/>
      <c r="S27" s="115"/>
      <c r="T27" s="115"/>
      <c r="U27" s="115"/>
      <c r="V27" s="115"/>
      <c r="W27" s="115"/>
      <c r="X27" s="115"/>
      <c r="Y27" s="115"/>
      <c r="Z27" s="115"/>
      <c r="AA27" s="116"/>
      <c r="AB27" s="140"/>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411"/>
    </row>
    <row r="28" spans="1:50" ht="22.5" hidden="1" customHeight="1" x14ac:dyDescent="0.15">
      <c r="A28" s="122"/>
      <c r="B28" s="127"/>
      <c r="C28" s="128"/>
      <c r="D28" s="128"/>
      <c r="E28" s="128"/>
      <c r="F28" s="129"/>
      <c r="G28" s="105"/>
      <c r="H28" s="106"/>
      <c r="I28" s="106"/>
      <c r="J28" s="106"/>
      <c r="K28" s="106"/>
      <c r="L28" s="106"/>
      <c r="M28" s="106"/>
      <c r="N28" s="106"/>
      <c r="O28" s="106"/>
      <c r="P28" s="106"/>
      <c r="Q28" s="106"/>
      <c r="R28" s="106"/>
      <c r="S28" s="106"/>
      <c r="T28" s="106"/>
      <c r="U28" s="106"/>
      <c r="V28" s="106"/>
      <c r="W28" s="106"/>
      <c r="X28" s="106"/>
      <c r="Y28" s="106"/>
      <c r="Z28" s="106"/>
      <c r="AA28" s="106"/>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8"/>
    </row>
    <row r="29" spans="1:50" ht="22.5" hidden="1" customHeight="1" x14ac:dyDescent="0.15">
      <c r="A29" s="122"/>
      <c r="B29" s="127"/>
      <c r="C29" s="128"/>
      <c r="D29" s="128"/>
      <c r="E29" s="128"/>
      <c r="F29" s="129"/>
      <c r="G29" s="107"/>
      <c r="H29" s="108"/>
      <c r="I29" s="108"/>
      <c r="J29" s="108"/>
      <c r="K29" s="108"/>
      <c r="L29" s="108"/>
      <c r="M29" s="108"/>
      <c r="N29" s="108"/>
      <c r="O29" s="108"/>
      <c r="P29" s="108"/>
      <c r="Q29" s="108"/>
      <c r="R29" s="108"/>
      <c r="S29" s="108"/>
      <c r="T29" s="108"/>
      <c r="U29" s="108"/>
      <c r="V29" s="108"/>
      <c r="W29" s="108"/>
      <c r="X29" s="108"/>
      <c r="Y29" s="108"/>
      <c r="Z29" s="108"/>
      <c r="AA29" s="108"/>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8"/>
    </row>
    <row r="30" spans="1:50" ht="22.5" hidden="1" customHeight="1" x14ac:dyDescent="0.15">
      <c r="A30" s="122"/>
      <c r="B30" s="130"/>
      <c r="C30" s="131"/>
      <c r="D30" s="131"/>
      <c r="E30" s="131"/>
      <c r="F30" s="132"/>
      <c r="G30" s="109"/>
      <c r="H30" s="110"/>
      <c r="I30" s="110"/>
      <c r="J30" s="110"/>
      <c r="K30" s="110"/>
      <c r="L30" s="110"/>
      <c r="M30" s="110"/>
      <c r="N30" s="110"/>
      <c r="O30" s="110"/>
      <c r="P30" s="110"/>
      <c r="Q30" s="110"/>
      <c r="R30" s="110"/>
      <c r="S30" s="110"/>
      <c r="T30" s="110"/>
      <c r="U30" s="110"/>
      <c r="V30" s="110"/>
      <c r="W30" s="110"/>
      <c r="X30" s="110"/>
      <c r="Y30" s="110"/>
      <c r="Z30" s="110"/>
      <c r="AA30" s="110"/>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8"/>
    </row>
    <row r="31" spans="1:50" ht="18.75" hidden="1" customHeight="1" x14ac:dyDescent="0.15">
      <c r="A31" s="122"/>
      <c r="B31" s="128" t="s">
        <v>313</v>
      </c>
      <c r="C31" s="128"/>
      <c r="D31" s="128"/>
      <c r="E31" s="128"/>
      <c r="F31" s="129"/>
      <c r="G31" s="111" t="s">
        <v>84</v>
      </c>
      <c r="H31" s="112"/>
      <c r="I31" s="112"/>
      <c r="J31" s="112"/>
      <c r="K31" s="112"/>
      <c r="L31" s="112"/>
      <c r="M31" s="112"/>
      <c r="N31" s="112"/>
      <c r="O31" s="113"/>
      <c r="P31" s="139" t="s">
        <v>88</v>
      </c>
      <c r="Q31" s="112"/>
      <c r="R31" s="112"/>
      <c r="S31" s="112"/>
      <c r="T31" s="112"/>
      <c r="U31" s="112"/>
      <c r="V31" s="112"/>
      <c r="W31" s="112"/>
      <c r="X31" s="113"/>
      <c r="Y31" s="141"/>
      <c r="Z31" s="142"/>
      <c r="AA31" s="143"/>
      <c r="AB31" s="139" t="s">
        <v>12</v>
      </c>
      <c r="AC31" s="112"/>
      <c r="AD31" s="113"/>
      <c r="AE31" s="139" t="s">
        <v>399</v>
      </c>
      <c r="AF31" s="112"/>
      <c r="AG31" s="112"/>
      <c r="AH31" s="112"/>
      <c r="AI31" s="113"/>
      <c r="AJ31" s="139" t="s">
        <v>400</v>
      </c>
      <c r="AK31" s="112"/>
      <c r="AL31" s="112"/>
      <c r="AM31" s="112"/>
      <c r="AN31" s="113"/>
      <c r="AO31" s="139" t="s">
        <v>401</v>
      </c>
      <c r="AP31" s="112"/>
      <c r="AQ31" s="112"/>
      <c r="AR31" s="112"/>
      <c r="AS31" s="113"/>
      <c r="AT31" s="429" t="s">
        <v>298</v>
      </c>
      <c r="AU31" s="430"/>
      <c r="AV31" s="430"/>
      <c r="AW31" s="430"/>
      <c r="AX31" s="431"/>
    </row>
    <row r="32" spans="1:50" ht="18.75" hidden="1" customHeight="1" x14ac:dyDescent="0.15">
      <c r="A32" s="122"/>
      <c r="B32" s="128"/>
      <c r="C32" s="128"/>
      <c r="D32" s="128"/>
      <c r="E32" s="128"/>
      <c r="F32" s="129"/>
      <c r="G32" s="114"/>
      <c r="H32" s="115"/>
      <c r="I32" s="115"/>
      <c r="J32" s="115"/>
      <c r="K32" s="115"/>
      <c r="L32" s="115"/>
      <c r="M32" s="115"/>
      <c r="N32" s="115"/>
      <c r="O32" s="116"/>
      <c r="P32" s="140"/>
      <c r="Q32" s="115"/>
      <c r="R32" s="115"/>
      <c r="S32" s="115"/>
      <c r="T32" s="115"/>
      <c r="U32" s="115"/>
      <c r="V32" s="115"/>
      <c r="W32" s="115"/>
      <c r="X32" s="116"/>
      <c r="Y32" s="141"/>
      <c r="Z32" s="142"/>
      <c r="AA32" s="143"/>
      <c r="AB32" s="140"/>
      <c r="AC32" s="115"/>
      <c r="AD32" s="116"/>
      <c r="AE32" s="140"/>
      <c r="AF32" s="115"/>
      <c r="AG32" s="115"/>
      <c r="AH32" s="115"/>
      <c r="AI32" s="116"/>
      <c r="AJ32" s="140"/>
      <c r="AK32" s="115"/>
      <c r="AL32" s="115"/>
      <c r="AM32" s="115"/>
      <c r="AN32" s="116"/>
      <c r="AO32" s="140"/>
      <c r="AP32" s="115"/>
      <c r="AQ32" s="115"/>
      <c r="AR32" s="115"/>
      <c r="AS32" s="116"/>
      <c r="AT32" s="188" t="s">
        <v>299</v>
      </c>
      <c r="AU32" s="189"/>
      <c r="AV32" s="189"/>
      <c r="AW32" s="189"/>
      <c r="AX32" s="190"/>
    </row>
    <row r="33" spans="1:60" ht="22.5" hidden="1" customHeight="1" x14ac:dyDescent="0.15">
      <c r="A33" s="122"/>
      <c r="B33" s="128"/>
      <c r="C33" s="128"/>
      <c r="D33" s="128"/>
      <c r="E33" s="128"/>
      <c r="F33" s="129"/>
      <c r="G33" s="589"/>
      <c r="H33" s="301"/>
      <c r="I33" s="301"/>
      <c r="J33" s="301"/>
      <c r="K33" s="301"/>
      <c r="L33" s="301"/>
      <c r="M33" s="301"/>
      <c r="N33" s="301"/>
      <c r="O33" s="423"/>
      <c r="P33" s="301"/>
      <c r="Q33" s="302"/>
      <c r="R33" s="302"/>
      <c r="S33" s="302"/>
      <c r="T33" s="302"/>
      <c r="U33" s="302"/>
      <c r="V33" s="302"/>
      <c r="W33" s="302"/>
      <c r="X33" s="436"/>
      <c r="Y33" s="592" t="s">
        <v>85</v>
      </c>
      <c r="Z33" s="593"/>
      <c r="AA33" s="594"/>
      <c r="AB33" s="104"/>
      <c r="AC33" s="104"/>
      <c r="AD33" s="104"/>
      <c r="AE33" s="75"/>
      <c r="AF33" s="75"/>
      <c r="AG33" s="75"/>
      <c r="AH33" s="75"/>
      <c r="AI33" s="75"/>
      <c r="AJ33" s="75"/>
      <c r="AK33" s="75"/>
      <c r="AL33" s="75"/>
      <c r="AM33" s="75"/>
      <c r="AN33" s="75"/>
      <c r="AO33" s="75"/>
      <c r="AP33" s="75"/>
      <c r="AQ33" s="75"/>
      <c r="AR33" s="75"/>
      <c r="AS33" s="75"/>
      <c r="AT33" s="606"/>
      <c r="AU33" s="606"/>
      <c r="AV33" s="606"/>
      <c r="AW33" s="606"/>
      <c r="AX33" s="607"/>
    </row>
    <row r="34" spans="1:60" ht="22.5" hidden="1" customHeight="1" x14ac:dyDescent="0.15">
      <c r="A34" s="122"/>
      <c r="B34" s="128"/>
      <c r="C34" s="128"/>
      <c r="D34" s="128"/>
      <c r="E34" s="128"/>
      <c r="F34" s="129"/>
      <c r="G34" s="590"/>
      <c r="H34" s="424"/>
      <c r="I34" s="424"/>
      <c r="J34" s="424"/>
      <c r="K34" s="424"/>
      <c r="L34" s="424"/>
      <c r="M34" s="424"/>
      <c r="N34" s="424"/>
      <c r="O34" s="425"/>
      <c r="P34" s="437"/>
      <c r="Q34" s="437"/>
      <c r="R34" s="437"/>
      <c r="S34" s="437"/>
      <c r="T34" s="437"/>
      <c r="U34" s="437"/>
      <c r="V34" s="437"/>
      <c r="W34" s="437"/>
      <c r="X34" s="438"/>
      <c r="Y34" s="87" t="s">
        <v>69</v>
      </c>
      <c r="Z34" s="88"/>
      <c r="AA34" s="89"/>
      <c r="AB34" s="90"/>
      <c r="AC34" s="90"/>
      <c r="AD34" s="90"/>
      <c r="AE34" s="90"/>
      <c r="AF34" s="90"/>
      <c r="AG34" s="90"/>
      <c r="AH34" s="90"/>
      <c r="AI34" s="90"/>
      <c r="AJ34" s="90"/>
      <c r="AK34" s="90"/>
      <c r="AL34" s="90"/>
      <c r="AM34" s="90"/>
      <c r="AN34" s="90"/>
      <c r="AO34" s="90"/>
      <c r="AP34" s="90"/>
      <c r="AQ34" s="90"/>
      <c r="AR34" s="90"/>
      <c r="AS34" s="90"/>
      <c r="AT34" s="75"/>
      <c r="AU34" s="75"/>
      <c r="AV34" s="75"/>
      <c r="AW34" s="75"/>
      <c r="AX34" s="197"/>
    </row>
    <row r="35" spans="1:60" ht="22.5" hidden="1" customHeight="1" x14ac:dyDescent="0.15">
      <c r="A35" s="123"/>
      <c r="B35" s="133"/>
      <c r="C35" s="133"/>
      <c r="D35" s="133"/>
      <c r="E35" s="133"/>
      <c r="F35" s="134"/>
      <c r="G35" s="591"/>
      <c r="H35" s="219"/>
      <c r="I35" s="219"/>
      <c r="J35" s="219"/>
      <c r="K35" s="219"/>
      <c r="L35" s="219"/>
      <c r="M35" s="219"/>
      <c r="N35" s="219"/>
      <c r="O35" s="426"/>
      <c r="P35" s="290"/>
      <c r="Q35" s="290"/>
      <c r="R35" s="290"/>
      <c r="S35" s="290"/>
      <c r="T35" s="290"/>
      <c r="U35" s="290"/>
      <c r="V35" s="290"/>
      <c r="W35" s="290"/>
      <c r="X35" s="291"/>
      <c r="Y35" s="87" t="s">
        <v>15</v>
      </c>
      <c r="Z35" s="88"/>
      <c r="AA35" s="89"/>
      <c r="AB35" s="90" t="s">
        <v>16</v>
      </c>
      <c r="AC35" s="90"/>
      <c r="AD35" s="90"/>
      <c r="AE35" s="90"/>
      <c r="AF35" s="90"/>
      <c r="AG35" s="90"/>
      <c r="AH35" s="90"/>
      <c r="AI35" s="90"/>
      <c r="AJ35" s="90"/>
      <c r="AK35" s="90"/>
      <c r="AL35" s="90"/>
      <c r="AM35" s="90"/>
      <c r="AN35" s="90"/>
      <c r="AO35" s="90"/>
      <c r="AP35" s="90"/>
      <c r="AQ35" s="90"/>
      <c r="AR35" s="90"/>
      <c r="AS35" s="90"/>
      <c r="AT35" s="612"/>
      <c r="AU35" s="612"/>
      <c r="AV35" s="612"/>
      <c r="AW35" s="612"/>
      <c r="AX35" s="613"/>
    </row>
    <row r="36" spans="1:60" ht="31.7" customHeight="1" x14ac:dyDescent="0.15">
      <c r="A36" s="459" t="s">
        <v>87</v>
      </c>
      <c r="B36" s="460"/>
      <c r="C36" s="460"/>
      <c r="D36" s="460"/>
      <c r="E36" s="460"/>
      <c r="F36" s="461"/>
      <c r="G36" s="88" t="s">
        <v>83</v>
      </c>
      <c r="H36" s="88"/>
      <c r="I36" s="88"/>
      <c r="J36" s="88"/>
      <c r="K36" s="88"/>
      <c r="L36" s="88"/>
      <c r="M36" s="88"/>
      <c r="N36" s="88"/>
      <c r="O36" s="88"/>
      <c r="P36" s="88"/>
      <c r="Q36" s="88"/>
      <c r="R36" s="88"/>
      <c r="S36" s="88"/>
      <c r="T36" s="88"/>
      <c r="U36" s="88"/>
      <c r="V36" s="88"/>
      <c r="W36" s="88"/>
      <c r="X36" s="89"/>
      <c r="Y36" s="412"/>
      <c r="Z36" s="413"/>
      <c r="AA36" s="414"/>
      <c r="AB36" s="56" t="s">
        <v>12</v>
      </c>
      <c r="AC36" s="57"/>
      <c r="AD36" s="58"/>
      <c r="AE36" s="63" t="s">
        <v>399</v>
      </c>
      <c r="AF36" s="63"/>
      <c r="AG36" s="63"/>
      <c r="AH36" s="63"/>
      <c r="AI36" s="63"/>
      <c r="AJ36" s="63" t="s">
        <v>400</v>
      </c>
      <c r="AK36" s="63"/>
      <c r="AL36" s="63"/>
      <c r="AM36" s="63"/>
      <c r="AN36" s="63"/>
      <c r="AO36" s="63" t="s">
        <v>401</v>
      </c>
      <c r="AP36" s="63"/>
      <c r="AQ36" s="63"/>
      <c r="AR36" s="63"/>
      <c r="AS36" s="63"/>
      <c r="AT36" s="198" t="s">
        <v>73</v>
      </c>
      <c r="AU36" s="199"/>
      <c r="AV36" s="199"/>
      <c r="AW36" s="199"/>
      <c r="AX36" s="200"/>
    </row>
    <row r="37" spans="1:60" ht="22.5" customHeight="1" x14ac:dyDescent="0.15">
      <c r="A37" s="462"/>
      <c r="B37" s="128"/>
      <c r="C37" s="128"/>
      <c r="D37" s="128"/>
      <c r="E37" s="128"/>
      <c r="F37" s="129"/>
      <c r="G37" s="301" t="s">
        <v>322</v>
      </c>
      <c r="H37" s="301"/>
      <c r="I37" s="301"/>
      <c r="J37" s="301"/>
      <c r="K37" s="301"/>
      <c r="L37" s="301"/>
      <c r="M37" s="301"/>
      <c r="N37" s="301"/>
      <c r="O37" s="301"/>
      <c r="P37" s="301"/>
      <c r="Q37" s="301"/>
      <c r="R37" s="301"/>
      <c r="S37" s="301"/>
      <c r="T37" s="301"/>
      <c r="U37" s="301"/>
      <c r="V37" s="301"/>
      <c r="W37" s="301"/>
      <c r="X37" s="423"/>
      <c r="Y37" s="432" t="s">
        <v>70</v>
      </c>
      <c r="Z37" s="137"/>
      <c r="AA37" s="138"/>
      <c r="AB37" s="136" t="s">
        <v>378</v>
      </c>
      <c r="AC37" s="137"/>
      <c r="AD37" s="138"/>
      <c r="AE37" s="98" t="s">
        <v>379</v>
      </c>
      <c r="AF37" s="99"/>
      <c r="AG37" s="99"/>
      <c r="AH37" s="99"/>
      <c r="AI37" s="100"/>
      <c r="AJ37" s="54">
        <v>1</v>
      </c>
      <c r="AK37" s="54"/>
      <c r="AL37" s="54"/>
      <c r="AM37" s="54"/>
      <c r="AN37" s="54"/>
      <c r="AO37" s="54">
        <v>6</v>
      </c>
      <c r="AP37" s="54"/>
      <c r="AQ37" s="54"/>
      <c r="AR37" s="54"/>
      <c r="AS37" s="54"/>
      <c r="AT37" s="427"/>
      <c r="AU37" s="427"/>
      <c r="AV37" s="427"/>
      <c r="AW37" s="427"/>
      <c r="AX37" s="428"/>
      <c r="AY37" s="37"/>
      <c r="AZ37" s="37"/>
      <c r="BA37" s="37"/>
      <c r="BB37" s="37"/>
      <c r="BC37" s="37"/>
    </row>
    <row r="38" spans="1:60" ht="22.5" customHeight="1" x14ac:dyDescent="0.15">
      <c r="A38" s="463"/>
      <c r="B38" s="133"/>
      <c r="C38" s="133"/>
      <c r="D38" s="133"/>
      <c r="E38" s="133"/>
      <c r="F38" s="134"/>
      <c r="G38" s="219"/>
      <c r="H38" s="219"/>
      <c r="I38" s="219"/>
      <c r="J38" s="219"/>
      <c r="K38" s="219"/>
      <c r="L38" s="219"/>
      <c r="M38" s="219"/>
      <c r="N38" s="219"/>
      <c r="O38" s="219"/>
      <c r="P38" s="219"/>
      <c r="Q38" s="219"/>
      <c r="R38" s="219"/>
      <c r="S38" s="219"/>
      <c r="T38" s="219"/>
      <c r="U38" s="219"/>
      <c r="V38" s="219"/>
      <c r="W38" s="219"/>
      <c r="X38" s="426"/>
      <c r="Y38" s="135" t="s">
        <v>71</v>
      </c>
      <c r="Z38" s="92"/>
      <c r="AA38" s="93"/>
      <c r="AB38" s="97" t="s">
        <v>378</v>
      </c>
      <c r="AC38" s="92"/>
      <c r="AD38" s="93"/>
      <c r="AE38" s="98" t="s">
        <v>380</v>
      </c>
      <c r="AF38" s="99"/>
      <c r="AG38" s="99"/>
      <c r="AH38" s="99"/>
      <c r="AI38" s="100"/>
      <c r="AJ38" s="119">
        <v>6</v>
      </c>
      <c r="AK38" s="72"/>
      <c r="AL38" s="72"/>
      <c r="AM38" s="72"/>
      <c r="AN38" s="120"/>
      <c r="AO38" s="119">
        <v>8</v>
      </c>
      <c r="AP38" s="72"/>
      <c r="AQ38" s="72"/>
      <c r="AR38" s="72"/>
      <c r="AS38" s="120"/>
      <c r="AT38" s="119">
        <v>9</v>
      </c>
      <c r="AU38" s="72"/>
      <c r="AV38" s="72"/>
      <c r="AW38" s="72"/>
      <c r="AX38" s="598"/>
      <c r="AY38" s="37"/>
      <c r="AZ38" s="37"/>
      <c r="BA38" s="37"/>
      <c r="BB38" s="37"/>
      <c r="BC38" s="37"/>
      <c r="BD38" s="37"/>
      <c r="BE38" s="37"/>
      <c r="BF38" s="37"/>
      <c r="BG38" s="37"/>
      <c r="BH38" s="37"/>
    </row>
    <row r="39" spans="1:60" ht="32.25" customHeight="1" x14ac:dyDescent="0.15">
      <c r="A39" s="65" t="s">
        <v>17</v>
      </c>
      <c r="B39" s="66"/>
      <c r="C39" s="66"/>
      <c r="D39" s="66"/>
      <c r="E39" s="66"/>
      <c r="F39" s="67"/>
      <c r="G39" s="57" t="s">
        <v>18</v>
      </c>
      <c r="H39" s="57"/>
      <c r="I39" s="57"/>
      <c r="J39" s="57"/>
      <c r="K39" s="57"/>
      <c r="L39" s="57"/>
      <c r="M39" s="57"/>
      <c r="N39" s="57"/>
      <c r="O39" s="57"/>
      <c r="P39" s="57"/>
      <c r="Q39" s="57"/>
      <c r="R39" s="57"/>
      <c r="S39" s="57"/>
      <c r="T39" s="57"/>
      <c r="U39" s="57"/>
      <c r="V39" s="57"/>
      <c r="W39" s="57"/>
      <c r="X39" s="58"/>
      <c r="Y39" s="94"/>
      <c r="Z39" s="95"/>
      <c r="AA39" s="96"/>
      <c r="AB39" s="56" t="s">
        <v>12</v>
      </c>
      <c r="AC39" s="57"/>
      <c r="AD39" s="58"/>
      <c r="AE39" s="56" t="s">
        <v>399</v>
      </c>
      <c r="AF39" s="57"/>
      <c r="AG39" s="57"/>
      <c r="AH39" s="57"/>
      <c r="AI39" s="58"/>
      <c r="AJ39" s="56" t="s">
        <v>400</v>
      </c>
      <c r="AK39" s="57"/>
      <c r="AL39" s="57"/>
      <c r="AM39" s="57"/>
      <c r="AN39" s="58"/>
      <c r="AO39" s="56" t="s">
        <v>401</v>
      </c>
      <c r="AP39" s="57"/>
      <c r="AQ39" s="57"/>
      <c r="AR39" s="57"/>
      <c r="AS39" s="58"/>
      <c r="AT39" s="198" t="s">
        <v>74</v>
      </c>
      <c r="AU39" s="199"/>
      <c r="AV39" s="199"/>
      <c r="AW39" s="199"/>
      <c r="AX39" s="200"/>
    </row>
    <row r="40" spans="1:60" ht="22.5" customHeight="1" x14ac:dyDescent="0.15">
      <c r="A40" s="68"/>
      <c r="B40" s="69"/>
      <c r="C40" s="69"/>
      <c r="D40" s="69"/>
      <c r="E40" s="69"/>
      <c r="F40" s="70"/>
      <c r="G40" s="506" t="s">
        <v>381</v>
      </c>
      <c r="H40" s="506"/>
      <c r="I40" s="506"/>
      <c r="J40" s="506"/>
      <c r="K40" s="506"/>
      <c r="L40" s="506"/>
      <c r="M40" s="506"/>
      <c r="N40" s="506"/>
      <c r="O40" s="506"/>
      <c r="P40" s="506"/>
      <c r="Q40" s="506"/>
      <c r="R40" s="506"/>
      <c r="S40" s="506"/>
      <c r="T40" s="506"/>
      <c r="U40" s="506"/>
      <c r="V40" s="506"/>
      <c r="W40" s="506"/>
      <c r="X40" s="506"/>
      <c r="Y40" s="471" t="s">
        <v>17</v>
      </c>
      <c r="Z40" s="472"/>
      <c r="AA40" s="473"/>
      <c r="AB40" s="101" t="s">
        <v>382</v>
      </c>
      <c r="AC40" s="102"/>
      <c r="AD40" s="103"/>
      <c r="AE40" s="98" t="s">
        <v>379</v>
      </c>
      <c r="AF40" s="99"/>
      <c r="AG40" s="99"/>
      <c r="AH40" s="99"/>
      <c r="AI40" s="100"/>
      <c r="AJ40" s="98">
        <f>W19/AJ37</f>
        <v>19</v>
      </c>
      <c r="AK40" s="99"/>
      <c r="AL40" s="99"/>
      <c r="AM40" s="99"/>
      <c r="AN40" s="100"/>
      <c r="AO40" s="98">
        <f>AD19/AO37</f>
        <v>757.66666666666663</v>
      </c>
      <c r="AP40" s="99"/>
      <c r="AQ40" s="99"/>
      <c r="AR40" s="99"/>
      <c r="AS40" s="100"/>
      <c r="AT40" s="98">
        <f>AK18/AT38</f>
        <v>744.77777777777783</v>
      </c>
      <c r="AU40" s="99"/>
      <c r="AV40" s="99"/>
      <c r="AW40" s="99"/>
      <c r="AX40" s="474"/>
    </row>
    <row r="41" spans="1:60" ht="47.1" customHeight="1" x14ac:dyDescent="0.15">
      <c r="A41" s="71"/>
      <c r="B41" s="72"/>
      <c r="C41" s="72"/>
      <c r="D41" s="72"/>
      <c r="E41" s="72"/>
      <c r="F41" s="73"/>
      <c r="G41" s="507"/>
      <c r="H41" s="507"/>
      <c r="I41" s="507"/>
      <c r="J41" s="507"/>
      <c r="K41" s="507"/>
      <c r="L41" s="507"/>
      <c r="M41" s="507"/>
      <c r="N41" s="507"/>
      <c r="O41" s="507"/>
      <c r="P41" s="507"/>
      <c r="Q41" s="507"/>
      <c r="R41" s="507"/>
      <c r="S41" s="507"/>
      <c r="T41" s="507"/>
      <c r="U41" s="507"/>
      <c r="V41" s="507"/>
      <c r="W41" s="507"/>
      <c r="X41" s="507"/>
      <c r="Y41" s="91" t="s">
        <v>64</v>
      </c>
      <c r="Z41" s="92"/>
      <c r="AA41" s="93"/>
      <c r="AB41" s="101" t="s">
        <v>382</v>
      </c>
      <c r="AC41" s="102"/>
      <c r="AD41" s="103"/>
      <c r="AE41" s="98" t="s">
        <v>380</v>
      </c>
      <c r="AF41" s="99"/>
      <c r="AG41" s="99"/>
      <c r="AH41" s="99"/>
      <c r="AI41" s="100"/>
      <c r="AJ41" s="433" t="s">
        <v>383</v>
      </c>
      <c r="AK41" s="99"/>
      <c r="AL41" s="99"/>
      <c r="AM41" s="99"/>
      <c r="AN41" s="100"/>
      <c r="AO41" s="433" t="s">
        <v>384</v>
      </c>
      <c r="AP41" s="99"/>
      <c r="AQ41" s="99"/>
      <c r="AR41" s="99"/>
      <c r="AS41" s="100"/>
      <c r="AT41" s="433" t="s">
        <v>385</v>
      </c>
      <c r="AU41" s="99"/>
      <c r="AV41" s="99"/>
      <c r="AW41" s="99"/>
      <c r="AX41" s="474"/>
    </row>
    <row r="42" spans="1:60" ht="23.1" customHeight="1" x14ac:dyDescent="0.15">
      <c r="A42" s="623" t="s">
        <v>76</v>
      </c>
      <c r="B42" s="624"/>
      <c r="C42" s="632" t="s">
        <v>21</v>
      </c>
      <c r="D42" s="457"/>
      <c r="E42" s="457"/>
      <c r="F42" s="457"/>
      <c r="G42" s="457"/>
      <c r="H42" s="457"/>
      <c r="I42" s="457"/>
      <c r="J42" s="457"/>
      <c r="K42" s="633"/>
      <c r="L42" s="640" t="s">
        <v>75</v>
      </c>
      <c r="M42" s="640"/>
      <c r="N42" s="640"/>
      <c r="O42" s="640"/>
      <c r="P42" s="640"/>
      <c r="Q42" s="640"/>
      <c r="R42" s="455" t="s">
        <v>403</v>
      </c>
      <c r="S42" s="455"/>
      <c r="T42" s="455"/>
      <c r="U42" s="455"/>
      <c r="V42" s="455"/>
      <c r="W42" s="455"/>
      <c r="X42" s="456" t="s">
        <v>34</v>
      </c>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8"/>
    </row>
    <row r="43" spans="1:60" ht="23.1" customHeight="1" x14ac:dyDescent="0.15">
      <c r="A43" s="625"/>
      <c r="B43" s="626"/>
      <c r="C43" s="464" t="s">
        <v>323</v>
      </c>
      <c r="D43" s="465"/>
      <c r="E43" s="465"/>
      <c r="F43" s="465"/>
      <c r="G43" s="465"/>
      <c r="H43" s="465"/>
      <c r="I43" s="465"/>
      <c r="J43" s="465"/>
      <c r="K43" s="466"/>
      <c r="L43" s="467">
        <v>5400</v>
      </c>
      <c r="M43" s="467"/>
      <c r="N43" s="467"/>
      <c r="O43" s="467"/>
      <c r="P43" s="467"/>
      <c r="Q43" s="467"/>
      <c r="R43" s="467"/>
      <c r="S43" s="467"/>
      <c r="T43" s="467"/>
      <c r="U43" s="467"/>
      <c r="V43" s="467"/>
      <c r="W43" s="467"/>
      <c r="X43" s="468"/>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c r="AX43" s="470"/>
    </row>
    <row r="44" spans="1:60" ht="23.1" customHeight="1" x14ac:dyDescent="0.15">
      <c r="A44" s="625"/>
      <c r="B44" s="626"/>
      <c r="C44" s="609"/>
      <c r="D44" s="610"/>
      <c r="E44" s="610"/>
      <c r="F44" s="610"/>
      <c r="G44" s="610"/>
      <c r="H44" s="610"/>
      <c r="I44" s="610"/>
      <c r="J44" s="610"/>
      <c r="K44" s="611"/>
      <c r="L44" s="608"/>
      <c r="M44" s="608"/>
      <c r="N44" s="608"/>
      <c r="O44" s="608"/>
      <c r="P44" s="608"/>
      <c r="Q44" s="608"/>
      <c r="R44" s="608"/>
      <c r="S44" s="608"/>
      <c r="T44" s="608"/>
      <c r="U44" s="608"/>
      <c r="V44" s="608"/>
      <c r="W44" s="608"/>
      <c r="X44" s="595"/>
      <c r="Y44" s="596"/>
      <c r="Z44" s="596"/>
      <c r="AA44" s="596"/>
      <c r="AB44" s="596"/>
      <c r="AC44" s="596"/>
      <c r="AD44" s="596"/>
      <c r="AE44" s="596"/>
      <c r="AF44" s="596"/>
      <c r="AG44" s="596"/>
      <c r="AH44" s="596"/>
      <c r="AI44" s="596"/>
      <c r="AJ44" s="596"/>
      <c r="AK44" s="596"/>
      <c r="AL44" s="596"/>
      <c r="AM44" s="596"/>
      <c r="AN44" s="596"/>
      <c r="AO44" s="596"/>
      <c r="AP44" s="596"/>
      <c r="AQ44" s="596"/>
      <c r="AR44" s="596"/>
      <c r="AS44" s="596"/>
      <c r="AT44" s="596"/>
      <c r="AU44" s="596"/>
      <c r="AV44" s="596"/>
      <c r="AW44" s="596"/>
      <c r="AX44" s="597"/>
    </row>
    <row r="45" spans="1:60" ht="23.1" customHeight="1" x14ac:dyDescent="0.15">
      <c r="A45" s="625"/>
      <c r="B45" s="626"/>
      <c r="C45" s="609"/>
      <c r="D45" s="610"/>
      <c r="E45" s="610"/>
      <c r="F45" s="610"/>
      <c r="G45" s="610"/>
      <c r="H45" s="610"/>
      <c r="I45" s="610"/>
      <c r="J45" s="610"/>
      <c r="K45" s="611"/>
      <c r="L45" s="608"/>
      <c r="M45" s="608"/>
      <c r="N45" s="608"/>
      <c r="O45" s="608"/>
      <c r="P45" s="608"/>
      <c r="Q45" s="608"/>
      <c r="R45" s="608"/>
      <c r="S45" s="608"/>
      <c r="T45" s="608"/>
      <c r="U45" s="608"/>
      <c r="V45" s="608"/>
      <c r="W45" s="608"/>
      <c r="X45" s="595"/>
      <c r="Y45" s="596"/>
      <c r="Z45" s="596"/>
      <c r="AA45" s="596"/>
      <c r="AB45" s="596"/>
      <c r="AC45" s="596"/>
      <c r="AD45" s="596"/>
      <c r="AE45" s="596"/>
      <c r="AF45" s="596"/>
      <c r="AG45" s="596"/>
      <c r="AH45" s="596"/>
      <c r="AI45" s="596"/>
      <c r="AJ45" s="596"/>
      <c r="AK45" s="596"/>
      <c r="AL45" s="596"/>
      <c r="AM45" s="596"/>
      <c r="AN45" s="596"/>
      <c r="AO45" s="596"/>
      <c r="AP45" s="596"/>
      <c r="AQ45" s="596"/>
      <c r="AR45" s="596"/>
      <c r="AS45" s="596"/>
      <c r="AT45" s="596"/>
      <c r="AU45" s="596"/>
      <c r="AV45" s="596"/>
      <c r="AW45" s="596"/>
      <c r="AX45" s="597"/>
    </row>
    <row r="46" spans="1:60" ht="23.1" customHeight="1" x14ac:dyDescent="0.15">
      <c r="A46" s="625"/>
      <c r="B46" s="626"/>
      <c r="C46" s="609"/>
      <c r="D46" s="610"/>
      <c r="E46" s="610"/>
      <c r="F46" s="610"/>
      <c r="G46" s="610"/>
      <c r="H46" s="610"/>
      <c r="I46" s="610"/>
      <c r="J46" s="610"/>
      <c r="K46" s="611"/>
      <c r="L46" s="608"/>
      <c r="M46" s="608"/>
      <c r="N46" s="608"/>
      <c r="O46" s="608"/>
      <c r="P46" s="608"/>
      <c r="Q46" s="608"/>
      <c r="R46" s="608"/>
      <c r="S46" s="608"/>
      <c r="T46" s="608"/>
      <c r="U46" s="608"/>
      <c r="V46" s="608"/>
      <c r="W46" s="608"/>
      <c r="X46" s="595"/>
      <c r="Y46" s="596"/>
      <c r="Z46" s="596"/>
      <c r="AA46" s="596"/>
      <c r="AB46" s="596"/>
      <c r="AC46" s="596"/>
      <c r="AD46" s="596"/>
      <c r="AE46" s="596"/>
      <c r="AF46" s="596"/>
      <c r="AG46" s="596"/>
      <c r="AH46" s="596"/>
      <c r="AI46" s="596"/>
      <c r="AJ46" s="596"/>
      <c r="AK46" s="596"/>
      <c r="AL46" s="596"/>
      <c r="AM46" s="596"/>
      <c r="AN46" s="596"/>
      <c r="AO46" s="596"/>
      <c r="AP46" s="596"/>
      <c r="AQ46" s="596"/>
      <c r="AR46" s="596"/>
      <c r="AS46" s="596"/>
      <c r="AT46" s="596"/>
      <c r="AU46" s="596"/>
      <c r="AV46" s="596"/>
      <c r="AW46" s="596"/>
      <c r="AX46" s="597"/>
    </row>
    <row r="47" spans="1:60" ht="23.1" customHeight="1" x14ac:dyDescent="0.15">
      <c r="A47" s="625"/>
      <c r="B47" s="626"/>
      <c r="C47" s="609"/>
      <c r="D47" s="610"/>
      <c r="E47" s="610"/>
      <c r="F47" s="610"/>
      <c r="G47" s="610"/>
      <c r="H47" s="610"/>
      <c r="I47" s="610"/>
      <c r="J47" s="610"/>
      <c r="K47" s="611"/>
      <c r="L47" s="608"/>
      <c r="M47" s="608"/>
      <c r="N47" s="608"/>
      <c r="O47" s="608"/>
      <c r="P47" s="608"/>
      <c r="Q47" s="608"/>
      <c r="R47" s="608"/>
      <c r="S47" s="608"/>
      <c r="T47" s="608"/>
      <c r="U47" s="608"/>
      <c r="V47" s="608"/>
      <c r="W47" s="608"/>
      <c r="X47" s="595"/>
      <c r="Y47" s="596"/>
      <c r="Z47" s="596"/>
      <c r="AA47" s="596"/>
      <c r="AB47" s="596"/>
      <c r="AC47" s="596"/>
      <c r="AD47" s="596"/>
      <c r="AE47" s="596"/>
      <c r="AF47" s="596"/>
      <c r="AG47" s="596"/>
      <c r="AH47" s="596"/>
      <c r="AI47" s="596"/>
      <c r="AJ47" s="596"/>
      <c r="AK47" s="596"/>
      <c r="AL47" s="596"/>
      <c r="AM47" s="596"/>
      <c r="AN47" s="596"/>
      <c r="AO47" s="596"/>
      <c r="AP47" s="596"/>
      <c r="AQ47" s="596"/>
      <c r="AR47" s="596"/>
      <c r="AS47" s="596"/>
      <c r="AT47" s="596"/>
      <c r="AU47" s="596"/>
      <c r="AV47" s="596"/>
      <c r="AW47" s="596"/>
      <c r="AX47" s="597"/>
    </row>
    <row r="48" spans="1:60" ht="23.1" customHeight="1" x14ac:dyDescent="0.15">
      <c r="A48" s="625"/>
      <c r="B48" s="626"/>
      <c r="C48" s="637"/>
      <c r="D48" s="638"/>
      <c r="E48" s="638"/>
      <c r="F48" s="638"/>
      <c r="G48" s="638"/>
      <c r="H48" s="638"/>
      <c r="I48" s="638"/>
      <c r="J48" s="638"/>
      <c r="K48" s="639"/>
      <c r="L48" s="634"/>
      <c r="M48" s="635"/>
      <c r="N48" s="635"/>
      <c r="O48" s="635"/>
      <c r="P48" s="635"/>
      <c r="Q48" s="636"/>
      <c r="R48" s="634"/>
      <c r="S48" s="635"/>
      <c r="T48" s="635"/>
      <c r="U48" s="635"/>
      <c r="V48" s="635"/>
      <c r="W48" s="636"/>
      <c r="X48" s="595"/>
      <c r="Y48" s="596"/>
      <c r="Z48" s="596"/>
      <c r="AA48" s="596"/>
      <c r="AB48" s="596"/>
      <c r="AC48" s="596"/>
      <c r="AD48" s="596"/>
      <c r="AE48" s="596"/>
      <c r="AF48" s="596"/>
      <c r="AG48" s="596"/>
      <c r="AH48" s="596"/>
      <c r="AI48" s="596"/>
      <c r="AJ48" s="596"/>
      <c r="AK48" s="596"/>
      <c r="AL48" s="596"/>
      <c r="AM48" s="596"/>
      <c r="AN48" s="596"/>
      <c r="AO48" s="596"/>
      <c r="AP48" s="596"/>
      <c r="AQ48" s="596"/>
      <c r="AR48" s="596"/>
      <c r="AS48" s="596"/>
      <c r="AT48" s="596"/>
      <c r="AU48" s="596"/>
      <c r="AV48" s="596"/>
      <c r="AW48" s="596"/>
      <c r="AX48" s="597"/>
    </row>
    <row r="49" spans="1:64" ht="21" customHeight="1" thickBot="1" x14ac:dyDescent="0.2">
      <c r="A49" s="627"/>
      <c r="B49" s="628"/>
      <c r="C49" s="617" t="s">
        <v>24</v>
      </c>
      <c r="D49" s="618"/>
      <c r="E49" s="618"/>
      <c r="F49" s="618"/>
      <c r="G49" s="618"/>
      <c r="H49" s="618"/>
      <c r="I49" s="618"/>
      <c r="J49" s="618"/>
      <c r="K49" s="619"/>
      <c r="L49" s="620">
        <f>SUM(L43:Q48)</f>
        <v>5400</v>
      </c>
      <c r="M49" s="621"/>
      <c r="N49" s="621"/>
      <c r="O49" s="621"/>
      <c r="P49" s="621"/>
      <c r="Q49" s="622"/>
      <c r="R49" s="620"/>
      <c r="S49" s="621"/>
      <c r="T49" s="621"/>
      <c r="U49" s="621"/>
      <c r="V49" s="621"/>
      <c r="W49" s="622"/>
      <c r="X49" s="629"/>
      <c r="Y49" s="630"/>
      <c r="Z49" s="630"/>
      <c r="AA49" s="630"/>
      <c r="AB49" s="630"/>
      <c r="AC49" s="630"/>
      <c r="AD49" s="630"/>
      <c r="AE49" s="630"/>
      <c r="AF49" s="630"/>
      <c r="AG49" s="630"/>
      <c r="AH49" s="630"/>
      <c r="AI49" s="630"/>
      <c r="AJ49" s="630"/>
      <c r="AK49" s="630"/>
      <c r="AL49" s="630"/>
      <c r="AM49" s="630"/>
      <c r="AN49" s="630"/>
      <c r="AO49" s="630"/>
      <c r="AP49" s="630"/>
      <c r="AQ49" s="630"/>
      <c r="AR49" s="630"/>
      <c r="AS49" s="630"/>
      <c r="AT49" s="630"/>
      <c r="AU49" s="630"/>
      <c r="AV49" s="630"/>
      <c r="AW49" s="630"/>
      <c r="AX49" s="631"/>
    </row>
    <row r="50" spans="1:64" ht="0.95" customHeight="1" thickBot="1" x14ac:dyDescent="0.2">
      <c r="A50" s="8"/>
      <c r="B50" s="9"/>
      <c r="C50" s="38"/>
      <c r="D50" s="38"/>
      <c r="E50" s="38"/>
      <c r="F50" s="38"/>
      <c r="G50" s="38"/>
      <c r="H50" s="38"/>
      <c r="I50" s="38"/>
      <c r="J50" s="38"/>
      <c r="K50" s="38"/>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40"/>
    </row>
    <row r="51" spans="1:64" ht="21" customHeight="1" x14ac:dyDescent="0.15">
      <c r="A51" s="614" t="s">
        <v>62</v>
      </c>
      <c r="B51" s="615"/>
      <c r="C51" s="615"/>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615"/>
      <c r="AE51" s="615"/>
      <c r="AF51" s="615"/>
      <c r="AG51" s="615"/>
      <c r="AH51" s="615"/>
      <c r="AI51" s="615"/>
      <c r="AJ51" s="615"/>
      <c r="AK51" s="615"/>
      <c r="AL51" s="615"/>
      <c r="AM51" s="615"/>
      <c r="AN51" s="615"/>
      <c r="AO51" s="615"/>
      <c r="AP51" s="615"/>
      <c r="AQ51" s="615"/>
      <c r="AR51" s="615"/>
      <c r="AS51" s="615"/>
      <c r="AT51" s="615"/>
      <c r="AU51" s="615"/>
      <c r="AV51" s="615"/>
      <c r="AW51" s="615"/>
      <c r="AX51" s="616"/>
    </row>
    <row r="52" spans="1:64" ht="21" customHeight="1" x14ac:dyDescent="0.15">
      <c r="A52" s="10"/>
      <c r="B52" s="11"/>
      <c r="C52" s="202" t="s">
        <v>44</v>
      </c>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3"/>
      <c r="AD52" s="201" t="s">
        <v>48</v>
      </c>
      <c r="AE52" s="201"/>
      <c r="AF52" s="201"/>
      <c r="AG52" s="221" t="s">
        <v>43</v>
      </c>
      <c r="AH52" s="201"/>
      <c r="AI52" s="201"/>
      <c r="AJ52" s="201"/>
      <c r="AK52" s="201"/>
      <c r="AL52" s="201"/>
      <c r="AM52" s="201"/>
      <c r="AN52" s="201"/>
      <c r="AO52" s="201"/>
      <c r="AP52" s="201"/>
      <c r="AQ52" s="201"/>
      <c r="AR52" s="201"/>
      <c r="AS52" s="201"/>
      <c r="AT52" s="201"/>
      <c r="AU52" s="201"/>
      <c r="AV52" s="201"/>
      <c r="AW52" s="201"/>
      <c r="AX52" s="222"/>
    </row>
    <row r="53" spans="1:64" ht="30.75" customHeight="1" x14ac:dyDescent="0.15">
      <c r="A53" s="551" t="s">
        <v>307</v>
      </c>
      <c r="B53" s="552"/>
      <c r="C53" s="259" t="s">
        <v>308</v>
      </c>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1"/>
      <c r="AD53" s="439" t="s">
        <v>243</v>
      </c>
      <c r="AE53" s="440"/>
      <c r="AF53" s="440"/>
      <c r="AG53" s="215" t="s">
        <v>417</v>
      </c>
      <c r="AH53" s="216"/>
      <c r="AI53" s="216"/>
      <c r="AJ53" s="216"/>
      <c r="AK53" s="216"/>
      <c r="AL53" s="216"/>
      <c r="AM53" s="216"/>
      <c r="AN53" s="216"/>
      <c r="AO53" s="216"/>
      <c r="AP53" s="216"/>
      <c r="AQ53" s="216"/>
      <c r="AR53" s="216"/>
      <c r="AS53" s="216"/>
      <c r="AT53" s="216"/>
      <c r="AU53" s="216"/>
      <c r="AV53" s="216"/>
      <c r="AW53" s="216"/>
      <c r="AX53" s="217"/>
    </row>
    <row r="54" spans="1:64" ht="27.75" customHeight="1" x14ac:dyDescent="0.15">
      <c r="A54" s="553"/>
      <c r="B54" s="554"/>
      <c r="C54" s="262" t="s">
        <v>49</v>
      </c>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4"/>
      <c r="AD54" s="213" t="s">
        <v>243</v>
      </c>
      <c r="AE54" s="214"/>
      <c r="AF54" s="214"/>
      <c r="AG54" s="204" t="s">
        <v>416</v>
      </c>
      <c r="AH54" s="205"/>
      <c r="AI54" s="205"/>
      <c r="AJ54" s="205"/>
      <c r="AK54" s="205"/>
      <c r="AL54" s="205"/>
      <c r="AM54" s="205"/>
      <c r="AN54" s="205"/>
      <c r="AO54" s="205"/>
      <c r="AP54" s="205"/>
      <c r="AQ54" s="205"/>
      <c r="AR54" s="205"/>
      <c r="AS54" s="205"/>
      <c r="AT54" s="205"/>
      <c r="AU54" s="205"/>
      <c r="AV54" s="205"/>
      <c r="AW54" s="205"/>
      <c r="AX54" s="206"/>
    </row>
    <row r="55" spans="1:64" ht="30" customHeight="1" x14ac:dyDescent="0.15">
      <c r="A55" s="555"/>
      <c r="B55" s="556"/>
      <c r="C55" s="265" t="s">
        <v>309</v>
      </c>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7"/>
      <c r="AD55" s="226" t="s">
        <v>243</v>
      </c>
      <c r="AE55" s="227"/>
      <c r="AF55" s="227"/>
      <c r="AG55" s="218" t="s">
        <v>418</v>
      </c>
      <c r="AH55" s="219"/>
      <c r="AI55" s="219"/>
      <c r="AJ55" s="219"/>
      <c r="AK55" s="219"/>
      <c r="AL55" s="219"/>
      <c r="AM55" s="219"/>
      <c r="AN55" s="219"/>
      <c r="AO55" s="219"/>
      <c r="AP55" s="219"/>
      <c r="AQ55" s="219"/>
      <c r="AR55" s="219"/>
      <c r="AS55" s="219"/>
      <c r="AT55" s="219"/>
      <c r="AU55" s="219"/>
      <c r="AV55" s="219"/>
      <c r="AW55" s="219"/>
      <c r="AX55" s="220"/>
    </row>
    <row r="56" spans="1:64" ht="34.5" customHeight="1" x14ac:dyDescent="0.15">
      <c r="A56" s="283" t="s">
        <v>51</v>
      </c>
      <c r="B56" s="284"/>
      <c r="C56" s="268" t="s">
        <v>53</v>
      </c>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28" t="s">
        <v>243</v>
      </c>
      <c r="AE56" s="229"/>
      <c r="AF56" s="229"/>
      <c r="AG56" s="569" t="s">
        <v>386</v>
      </c>
      <c r="AH56" s="570"/>
      <c r="AI56" s="570"/>
      <c r="AJ56" s="570"/>
      <c r="AK56" s="570"/>
      <c r="AL56" s="570"/>
      <c r="AM56" s="570"/>
      <c r="AN56" s="570"/>
      <c r="AO56" s="570"/>
      <c r="AP56" s="570"/>
      <c r="AQ56" s="570"/>
      <c r="AR56" s="570"/>
      <c r="AS56" s="570"/>
      <c r="AT56" s="570"/>
      <c r="AU56" s="570"/>
      <c r="AV56" s="570"/>
      <c r="AW56" s="570"/>
      <c r="AX56" s="571"/>
    </row>
    <row r="57" spans="1:64" ht="46.5" customHeight="1" x14ac:dyDescent="0.15">
      <c r="A57" s="285"/>
      <c r="B57" s="286"/>
      <c r="C57" s="270" t="s">
        <v>54</v>
      </c>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13" t="s">
        <v>243</v>
      </c>
      <c r="AE57" s="214"/>
      <c r="AF57" s="214"/>
      <c r="AG57" s="586" t="s">
        <v>387</v>
      </c>
      <c r="AH57" s="587"/>
      <c r="AI57" s="587"/>
      <c r="AJ57" s="587"/>
      <c r="AK57" s="587"/>
      <c r="AL57" s="587"/>
      <c r="AM57" s="587"/>
      <c r="AN57" s="587"/>
      <c r="AO57" s="587"/>
      <c r="AP57" s="587"/>
      <c r="AQ57" s="587"/>
      <c r="AR57" s="587"/>
      <c r="AS57" s="587"/>
      <c r="AT57" s="587"/>
      <c r="AU57" s="587"/>
      <c r="AV57" s="587"/>
      <c r="AW57" s="587"/>
      <c r="AX57" s="588"/>
    </row>
    <row r="58" spans="1:64" ht="33" customHeight="1" x14ac:dyDescent="0.15">
      <c r="A58" s="285"/>
      <c r="B58" s="286"/>
      <c r="C58" s="270" t="s">
        <v>310</v>
      </c>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13" t="s">
        <v>243</v>
      </c>
      <c r="AE58" s="214"/>
      <c r="AF58" s="214"/>
      <c r="AG58" s="586" t="s">
        <v>388</v>
      </c>
      <c r="AH58" s="587"/>
      <c r="AI58" s="587"/>
      <c r="AJ58" s="587"/>
      <c r="AK58" s="587"/>
      <c r="AL58" s="587"/>
      <c r="AM58" s="587"/>
      <c r="AN58" s="587"/>
      <c r="AO58" s="587"/>
      <c r="AP58" s="587"/>
      <c r="AQ58" s="587"/>
      <c r="AR58" s="587"/>
      <c r="AS58" s="587"/>
      <c r="AT58" s="587"/>
      <c r="AU58" s="587"/>
      <c r="AV58" s="587"/>
      <c r="AW58" s="587"/>
      <c r="AX58" s="588"/>
    </row>
    <row r="59" spans="1:64" ht="60.75" customHeight="1" x14ac:dyDescent="0.15">
      <c r="A59" s="285"/>
      <c r="B59" s="286"/>
      <c r="C59" s="270" t="s">
        <v>50</v>
      </c>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13" t="s">
        <v>243</v>
      </c>
      <c r="AE59" s="214"/>
      <c r="AF59" s="214"/>
      <c r="AG59" s="204" t="s">
        <v>389</v>
      </c>
      <c r="AH59" s="205"/>
      <c r="AI59" s="205"/>
      <c r="AJ59" s="205"/>
      <c r="AK59" s="205"/>
      <c r="AL59" s="205"/>
      <c r="AM59" s="205"/>
      <c r="AN59" s="205"/>
      <c r="AO59" s="205"/>
      <c r="AP59" s="205"/>
      <c r="AQ59" s="205"/>
      <c r="AR59" s="205"/>
      <c r="AS59" s="205"/>
      <c r="AT59" s="205"/>
      <c r="AU59" s="205"/>
      <c r="AV59" s="205"/>
      <c r="AW59" s="205"/>
      <c r="AX59" s="206"/>
    </row>
    <row r="60" spans="1:64" ht="28.5" customHeight="1" x14ac:dyDescent="0.15">
      <c r="A60" s="285"/>
      <c r="B60" s="286"/>
      <c r="C60" s="270" t="s">
        <v>55</v>
      </c>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339"/>
      <c r="AD60" s="213" t="s">
        <v>243</v>
      </c>
      <c r="AE60" s="214"/>
      <c r="AF60" s="214"/>
      <c r="AG60" s="204" t="s">
        <v>390</v>
      </c>
      <c r="AH60" s="205"/>
      <c r="AI60" s="205"/>
      <c r="AJ60" s="205"/>
      <c r="AK60" s="205"/>
      <c r="AL60" s="205"/>
      <c r="AM60" s="205"/>
      <c r="AN60" s="205"/>
      <c r="AO60" s="205"/>
      <c r="AP60" s="205"/>
      <c r="AQ60" s="205"/>
      <c r="AR60" s="205"/>
      <c r="AS60" s="205"/>
      <c r="AT60" s="205"/>
      <c r="AU60" s="205"/>
      <c r="AV60" s="205"/>
      <c r="AW60" s="205"/>
      <c r="AX60" s="206"/>
    </row>
    <row r="61" spans="1:64" ht="18.75" customHeight="1" x14ac:dyDescent="0.15">
      <c r="A61" s="285"/>
      <c r="B61" s="286"/>
      <c r="C61" s="270" t="s">
        <v>60</v>
      </c>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339"/>
      <c r="AD61" s="561" t="s">
        <v>324</v>
      </c>
      <c r="AE61" s="562"/>
      <c r="AF61" s="562"/>
      <c r="AG61" s="449" t="s">
        <v>372</v>
      </c>
      <c r="AH61" s="450"/>
      <c r="AI61" s="450"/>
      <c r="AJ61" s="450"/>
      <c r="AK61" s="450"/>
      <c r="AL61" s="450"/>
      <c r="AM61" s="450"/>
      <c r="AN61" s="450"/>
      <c r="AO61" s="450"/>
      <c r="AP61" s="450"/>
      <c r="AQ61" s="450"/>
      <c r="AR61" s="450"/>
      <c r="AS61" s="450"/>
      <c r="AT61" s="450"/>
      <c r="AU61" s="450"/>
      <c r="AV61" s="450"/>
      <c r="AW61" s="450"/>
      <c r="AX61" s="451"/>
      <c r="BI61" s="37"/>
      <c r="BJ61" s="37"/>
      <c r="BK61" s="37"/>
      <c r="BL61" s="37"/>
    </row>
    <row r="62" spans="1:64" ht="43.5" customHeight="1" x14ac:dyDescent="0.15">
      <c r="A62" s="287"/>
      <c r="B62" s="288"/>
      <c r="C62" s="289" t="s">
        <v>81</v>
      </c>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1"/>
      <c r="AD62" s="292" t="s">
        <v>243</v>
      </c>
      <c r="AE62" s="293"/>
      <c r="AF62" s="294"/>
      <c r="AG62" s="210" t="s">
        <v>391</v>
      </c>
      <c r="AH62" s="211"/>
      <c r="AI62" s="211"/>
      <c r="AJ62" s="211"/>
      <c r="AK62" s="211"/>
      <c r="AL62" s="211"/>
      <c r="AM62" s="211"/>
      <c r="AN62" s="211"/>
      <c r="AO62" s="211"/>
      <c r="AP62" s="211"/>
      <c r="AQ62" s="211"/>
      <c r="AR62" s="211"/>
      <c r="AS62" s="211"/>
      <c r="AT62" s="211"/>
      <c r="AU62" s="211"/>
      <c r="AV62" s="211"/>
      <c r="AW62" s="211"/>
      <c r="AX62" s="212"/>
      <c r="BG62" s="37"/>
      <c r="BH62" s="37"/>
      <c r="BI62" s="37"/>
      <c r="BJ62" s="37"/>
    </row>
    <row r="63" spans="1:64" ht="30" customHeight="1" x14ac:dyDescent="0.15">
      <c r="A63" s="283" t="s">
        <v>52</v>
      </c>
      <c r="B63" s="284"/>
      <c r="C63" s="563" t="s">
        <v>80</v>
      </c>
      <c r="D63" s="564"/>
      <c r="E63" s="564"/>
      <c r="F63" s="564"/>
      <c r="G63" s="564"/>
      <c r="H63" s="564"/>
      <c r="I63" s="564"/>
      <c r="J63" s="564"/>
      <c r="K63" s="564"/>
      <c r="L63" s="564"/>
      <c r="M63" s="564"/>
      <c r="N63" s="564"/>
      <c r="O63" s="564"/>
      <c r="P63" s="564"/>
      <c r="Q63" s="564"/>
      <c r="R63" s="564"/>
      <c r="S63" s="564"/>
      <c r="T63" s="564"/>
      <c r="U63" s="564"/>
      <c r="V63" s="564"/>
      <c r="W63" s="564"/>
      <c r="X63" s="564"/>
      <c r="Y63" s="564"/>
      <c r="Z63" s="564"/>
      <c r="AA63" s="564"/>
      <c r="AB63" s="564"/>
      <c r="AC63" s="565"/>
      <c r="AD63" s="566" t="s">
        <v>243</v>
      </c>
      <c r="AE63" s="567"/>
      <c r="AF63" s="568"/>
      <c r="AG63" s="569" t="s">
        <v>393</v>
      </c>
      <c r="AH63" s="570"/>
      <c r="AI63" s="570"/>
      <c r="AJ63" s="570"/>
      <c r="AK63" s="570"/>
      <c r="AL63" s="570"/>
      <c r="AM63" s="570"/>
      <c r="AN63" s="570"/>
      <c r="AO63" s="570"/>
      <c r="AP63" s="570"/>
      <c r="AQ63" s="570"/>
      <c r="AR63" s="570"/>
      <c r="AS63" s="570"/>
      <c r="AT63" s="570"/>
      <c r="AU63" s="570"/>
      <c r="AV63" s="570"/>
      <c r="AW63" s="570"/>
      <c r="AX63" s="571"/>
    </row>
    <row r="64" spans="1:64" ht="47.25" customHeight="1" x14ac:dyDescent="0.15">
      <c r="A64" s="285"/>
      <c r="B64" s="286"/>
      <c r="C64" s="223" t="s">
        <v>58</v>
      </c>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5"/>
      <c r="AD64" s="441" t="s">
        <v>243</v>
      </c>
      <c r="AE64" s="442"/>
      <c r="AF64" s="442"/>
      <c r="AG64" s="204" t="s">
        <v>411</v>
      </c>
      <c r="AH64" s="205"/>
      <c r="AI64" s="205"/>
      <c r="AJ64" s="205"/>
      <c r="AK64" s="205"/>
      <c r="AL64" s="205"/>
      <c r="AM64" s="205"/>
      <c r="AN64" s="205"/>
      <c r="AO64" s="205"/>
      <c r="AP64" s="205"/>
      <c r="AQ64" s="205"/>
      <c r="AR64" s="205"/>
      <c r="AS64" s="205"/>
      <c r="AT64" s="205"/>
      <c r="AU64" s="205"/>
      <c r="AV64" s="205"/>
      <c r="AW64" s="205"/>
      <c r="AX64" s="206"/>
    </row>
    <row r="65" spans="1:50" ht="39.75" customHeight="1" x14ac:dyDescent="0.15">
      <c r="A65" s="285"/>
      <c r="B65" s="286"/>
      <c r="C65" s="270" t="s">
        <v>56</v>
      </c>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13" t="s">
        <v>243</v>
      </c>
      <c r="AE65" s="214"/>
      <c r="AF65" s="214"/>
      <c r="AG65" s="204" t="s">
        <v>421</v>
      </c>
      <c r="AH65" s="205"/>
      <c r="AI65" s="205"/>
      <c r="AJ65" s="205"/>
      <c r="AK65" s="205"/>
      <c r="AL65" s="205"/>
      <c r="AM65" s="205"/>
      <c r="AN65" s="205"/>
      <c r="AO65" s="205"/>
      <c r="AP65" s="205"/>
      <c r="AQ65" s="205"/>
      <c r="AR65" s="205"/>
      <c r="AS65" s="205"/>
      <c r="AT65" s="205"/>
      <c r="AU65" s="205"/>
      <c r="AV65" s="205"/>
      <c r="AW65" s="205"/>
      <c r="AX65" s="206"/>
    </row>
    <row r="66" spans="1:50" ht="18" customHeight="1" x14ac:dyDescent="0.15">
      <c r="A66" s="287"/>
      <c r="B66" s="288"/>
      <c r="C66" s="270" t="s">
        <v>57</v>
      </c>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13" t="s">
        <v>243</v>
      </c>
      <c r="AE66" s="214"/>
      <c r="AF66" s="214"/>
      <c r="AG66" s="207" t="s">
        <v>392</v>
      </c>
      <c r="AH66" s="208"/>
      <c r="AI66" s="208"/>
      <c r="AJ66" s="208"/>
      <c r="AK66" s="208"/>
      <c r="AL66" s="208"/>
      <c r="AM66" s="208"/>
      <c r="AN66" s="208"/>
      <c r="AO66" s="208"/>
      <c r="AP66" s="208"/>
      <c r="AQ66" s="208"/>
      <c r="AR66" s="208"/>
      <c r="AS66" s="208"/>
      <c r="AT66" s="208"/>
      <c r="AU66" s="208"/>
      <c r="AV66" s="208"/>
      <c r="AW66" s="208"/>
      <c r="AX66" s="209"/>
    </row>
    <row r="67" spans="1:50" ht="33.6" customHeight="1" x14ac:dyDescent="0.15">
      <c r="A67" s="493" t="s">
        <v>79</v>
      </c>
      <c r="B67" s="494"/>
      <c r="C67" s="558" t="s">
        <v>311</v>
      </c>
      <c r="D67" s="559"/>
      <c r="E67" s="559"/>
      <c r="F67" s="559"/>
      <c r="G67" s="559"/>
      <c r="H67" s="559"/>
      <c r="I67" s="559"/>
      <c r="J67" s="559"/>
      <c r="K67" s="559"/>
      <c r="L67" s="559"/>
      <c r="M67" s="559"/>
      <c r="N67" s="559"/>
      <c r="O67" s="559"/>
      <c r="P67" s="559"/>
      <c r="Q67" s="559"/>
      <c r="R67" s="559"/>
      <c r="S67" s="559"/>
      <c r="T67" s="559"/>
      <c r="U67" s="559"/>
      <c r="V67" s="559"/>
      <c r="W67" s="559"/>
      <c r="X67" s="559"/>
      <c r="Y67" s="559"/>
      <c r="Z67" s="559"/>
      <c r="AA67" s="559"/>
      <c r="AB67" s="559"/>
      <c r="AC67" s="560"/>
      <c r="AD67" s="228" t="s">
        <v>243</v>
      </c>
      <c r="AE67" s="229"/>
      <c r="AF67" s="229"/>
      <c r="AG67" s="253" t="s">
        <v>423</v>
      </c>
      <c r="AH67" s="254"/>
      <c r="AI67" s="254"/>
      <c r="AJ67" s="254"/>
      <c r="AK67" s="254"/>
      <c r="AL67" s="254"/>
      <c r="AM67" s="254"/>
      <c r="AN67" s="254"/>
      <c r="AO67" s="254"/>
      <c r="AP67" s="254"/>
      <c r="AQ67" s="254"/>
      <c r="AR67" s="254"/>
      <c r="AS67" s="254"/>
      <c r="AT67" s="254"/>
      <c r="AU67" s="254"/>
      <c r="AV67" s="254"/>
      <c r="AW67" s="254"/>
      <c r="AX67" s="255"/>
    </row>
    <row r="68" spans="1:50" ht="15.75" customHeight="1" x14ac:dyDescent="0.15">
      <c r="A68" s="495"/>
      <c r="B68" s="496"/>
      <c r="C68" s="482" t="s">
        <v>86</v>
      </c>
      <c r="D68" s="483"/>
      <c r="E68" s="483"/>
      <c r="F68" s="483"/>
      <c r="G68" s="483"/>
      <c r="H68" s="483"/>
      <c r="I68" s="483"/>
      <c r="J68" s="483"/>
      <c r="K68" s="483"/>
      <c r="L68" s="483"/>
      <c r="M68" s="483"/>
      <c r="N68" s="483"/>
      <c r="O68" s="484"/>
      <c r="P68" s="485" t="s">
        <v>0</v>
      </c>
      <c r="Q68" s="485"/>
      <c r="R68" s="485"/>
      <c r="S68" s="486"/>
      <c r="T68" s="578" t="s">
        <v>35</v>
      </c>
      <c r="U68" s="485"/>
      <c r="V68" s="485"/>
      <c r="W68" s="485"/>
      <c r="X68" s="485"/>
      <c r="Y68" s="485"/>
      <c r="Z68" s="485"/>
      <c r="AA68" s="485"/>
      <c r="AB68" s="485"/>
      <c r="AC68" s="485"/>
      <c r="AD68" s="485"/>
      <c r="AE68" s="485"/>
      <c r="AF68" s="579"/>
      <c r="AG68" s="256"/>
      <c r="AH68" s="257"/>
      <c r="AI68" s="257"/>
      <c r="AJ68" s="257"/>
      <c r="AK68" s="257"/>
      <c r="AL68" s="257"/>
      <c r="AM68" s="257"/>
      <c r="AN68" s="257"/>
      <c r="AO68" s="257"/>
      <c r="AP68" s="257"/>
      <c r="AQ68" s="257"/>
      <c r="AR68" s="257"/>
      <c r="AS68" s="257"/>
      <c r="AT68" s="257"/>
      <c r="AU68" s="257"/>
      <c r="AV68" s="257"/>
      <c r="AW68" s="257"/>
      <c r="AX68" s="258"/>
    </row>
    <row r="69" spans="1:50" ht="26.25" customHeight="1" x14ac:dyDescent="0.15">
      <c r="A69" s="495"/>
      <c r="B69" s="496"/>
      <c r="C69" s="572" t="s">
        <v>325</v>
      </c>
      <c r="D69" s="573"/>
      <c r="E69" s="573"/>
      <c r="F69" s="573"/>
      <c r="G69" s="573"/>
      <c r="H69" s="573"/>
      <c r="I69" s="573"/>
      <c r="J69" s="573"/>
      <c r="K69" s="573"/>
      <c r="L69" s="573"/>
      <c r="M69" s="573"/>
      <c r="N69" s="573"/>
      <c r="O69" s="574"/>
      <c r="P69" s="580"/>
      <c r="Q69" s="231"/>
      <c r="R69" s="231"/>
      <c r="S69" s="581"/>
      <c r="T69" s="505" t="s">
        <v>326</v>
      </c>
      <c r="U69" s="231"/>
      <c r="V69" s="231"/>
      <c r="W69" s="231"/>
      <c r="X69" s="231"/>
      <c r="Y69" s="231"/>
      <c r="Z69" s="231"/>
      <c r="AA69" s="231"/>
      <c r="AB69" s="231"/>
      <c r="AC69" s="231"/>
      <c r="AD69" s="231"/>
      <c r="AE69" s="231"/>
      <c r="AF69" s="232"/>
      <c r="AG69" s="256"/>
      <c r="AH69" s="257"/>
      <c r="AI69" s="257"/>
      <c r="AJ69" s="257"/>
      <c r="AK69" s="257"/>
      <c r="AL69" s="257"/>
      <c r="AM69" s="257"/>
      <c r="AN69" s="257"/>
      <c r="AO69" s="257"/>
      <c r="AP69" s="257"/>
      <c r="AQ69" s="257"/>
      <c r="AR69" s="257"/>
      <c r="AS69" s="257"/>
      <c r="AT69" s="257"/>
      <c r="AU69" s="257"/>
      <c r="AV69" s="257"/>
      <c r="AW69" s="257"/>
      <c r="AX69" s="258"/>
    </row>
    <row r="70" spans="1:50" ht="48" customHeight="1" x14ac:dyDescent="0.15">
      <c r="A70" s="497"/>
      <c r="B70" s="498"/>
      <c r="C70" s="575"/>
      <c r="D70" s="576"/>
      <c r="E70" s="576"/>
      <c r="F70" s="576"/>
      <c r="G70" s="576"/>
      <c r="H70" s="576"/>
      <c r="I70" s="576"/>
      <c r="J70" s="576"/>
      <c r="K70" s="576"/>
      <c r="L70" s="576"/>
      <c r="M70" s="576"/>
      <c r="N70" s="576"/>
      <c r="O70" s="577"/>
      <c r="P70" s="503"/>
      <c r="Q70" s="503"/>
      <c r="R70" s="503"/>
      <c r="S70" s="582"/>
      <c r="T70" s="502"/>
      <c r="U70" s="503"/>
      <c r="V70" s="503"/>
      <c r="W70" s="503"/>
      <c r="X70" s="503"/>
      <c r="Y70" s="503"/>
      <c r="Z70" s="503"/>
      <c r="AA70" s="503"/>
      <c r="AB70" s="503"/>
      <c r="AC70" s="503"/>
      <c r="AD70" s="503"/>
      <c r="AE70" s="503"/>
      <c r="AF70" s="504"/>
      <c r="AG70" s="207"/>
      <c r="AH70" s="208"/>
      <c r="AI70" s="208"/>
      <c r="AJ70" s="208"/>
      <c r="AK70" s="208"/>
      <c r="AL70" s="208"/>
      <c r="AM70" s="208"/>
      <c r="AN70" s="208"/>
      <c r="AO70" s="208"/>
      <c r="AP70" s="208"/>
      <c r="AQ70" s="208"/>
      <c r="AR70" s="208"/>
      <c r="AS70" s="208"/>
      <c r="AT70" s="208"/>
      <c r="AU70" s="208"/>
      <c r="AV70" s="208"/>
      <c r="AW70" s="208"/>
      <c r="AX70" s="209"/>
    </row>
    <row r="71" spans="1:50" ht="57" customHeight="1" x14ac:dyDescent="0.15">
      <c r="A71" s="283" t="s">
        <v>63</v>
      </c>
      <c r="B71" s="310"/>
      <c r="C71" s="304" t="s">
        <v>68</v>
      </c>
      <c r="D71" s="508"/>
      <c r="E71" s="508"/>
      <c r="F71" s="509"/>
      <c r="G71" s="301" t="s">
        <v>327</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302"/>
      <c r="AR71" s="302"/>
      <c r="AS71" s="302"/>
      <c r="AT71" s="302"/>
      <c r="AU71" s="302"/>
      <c r="AV71" s="302"/>
      <c r="AW71" s="302"/>
      <c r="AX71" s="303"/>
    </row>
    <row r="72" spans="1:50" ht="66.75" customHeight="1" thickBot="1" x14ac:dyDescent="0.2">
      <c r="A72" s="311"/>
      <c r="B72" s="312"/>
      <c r="C72" s="443" t="s">
        <v>72</v>
      </c>
      <c r="D72" s="444"/>
      <c r="E72" s="444"/>
      <c r="F72" s="445"/>
      <c r="G72" s="446" t="s">
        <v>424</v>
      </c>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8"/>
    </row>
    <row r="73" spans="1:50" ht="21" customHeight="1" x14ac:dyDescent="0.15">
      <c r="A73" s="296" t="s">
        <v>45</v>
      </c>
      <c r="B73" s="297"/>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7"/>
      <c r="AU73" s="297"/>
      <c r="AV73" s="297"/>
      <c r="AW73" s="297"/>
      <c r="AX73" s="298"/>
    </row>
    <row r="74" spans="1:50" ht="30" customHeight="1" thickBot="1" x14ac:dyDescent="0.2">
      <c r="A74" s="557"/>
      <c r="B74" s="281"/>
      <c r="C74" s="281"/>
      <c r="D74" s="281"/>
      <c r="E74" s="281"/>
      <c r="F74" s="281"/>
      <c r="G74" s="281"/>
      <c r="H74" s="281"/>
      <c r="I74" s="281"/>
      <c r="J74" s="281"/>
      <c r="K74" s="281"/>
      <c r="L74" s="281"/>
      <c r="M74" s="281"/>
      <c r="N74" s="281"/>
      <c r="O74" s="281"/>
      <c r="P74" s="281"/>
      <c r="Q74" s="281"/>
      <c r="R74" s="281"/>
      <c r="S74" s="281"/>
      <c r="T74" s="281"/>
      <c r="U74" s="281"/>
      <c r="V74" s="281"/>
      <c r="W74" s="281"/>
      <c r="X74" s="281"/>
      <c r="Y74" s="281"/>
      <c r="Z74" s="281"/>
      <c r="AA74" s="281"/>
      <c r="AB74" s="281"/>
      <c r="AC74" s="281"/>
      <c r="AD74" s="281"/>
      <c r="AE74" s="281"/>
      <c r="AF74" s="281"/>
      <c r="AG74" s="281"/>
      <c r="AH74" s="281"/>
      <c r="AI74" s="281"/>
      <c r="AJ74" s="281"/>
      <c r="AK74" s="281"/>
      <c r="AL74" s="281"/>
      <c r="AM74" s="281"/>
      <c r="AN74" s="281"/>
      <c r="AO74" s="281"/>
      <c r="AP74" s="281"/>
      <c r="AQ74" s="281"/>
      <c r="AR74" s="281"/>
      <c r="AS74" s="281"/>
      <c r="AT74" s="281"/>
      <c r="AU74" s="281"/>
      <c r="AV74" s="281"/>
      <c r="AW74" s="281"/>
      <c r="AX74" s="282"/>
    </row>
    <row r="75" spans="1:50" ht="21" customHeight="1" x14ac:dyDescent="0.15">
      <c r="A75" s="499" t="s">
        <v>46</v>
      </c>
      <c r="B75" s="500"/>
      <c r="C75" s="500"/>
      <c r="D75" s="500"/>
      <c r="E75" s="500"/>
      <c r="F75" s="500"/>
      <c r="G75" s="500"/>
      <c r="H75" s="500"/>
      <c r="I75" s="500"/>
      <c r="J75" s="500"/>
      <c r="K75" s="500"/>
      <c r="L75" s="500"/>
      <c r="M75" s="500"/>
      <c r="N75" s="500"/>
      <c r="O75" s="500"/>
      <c r="P75" s="500"/>
      <c r="Q75" s="500"/>
      <c r="R75" s="500"/>
      <c r="S75" s="500"/>
      <c r="T75" s="500"/>
      <c r="U75" s="500"/>
      <c r="V75" s="500"/>
      <c r="W75" s="500"/>
      <c r="X75" s="500"/>
      <c r="Y75" s="500"/>
      <c r="Z75" s="500"/>
      <c r="AA75" s="500"/>
      <c r="AB75" s="500"/>
      <c r="AC75" s="500"/>
      <c r="AD75" s="500"/>
      <c r="AE75" s="500"/>
      <c r="AF75" s="500"/>
      <c r="AG75" s="500"/>
      <c r="AH75" s="500"/>
      <c r="AI75" s="500"/>
      <c r="AJ75" s="500"/>
      <c r="AK75" s="500"/>
      <c r="AL75" s="500"/>
      <c r="AM75" s="500"/>
      <c r="AN75" s="500"/>
      <c r="AO75" s="500"/>
      <c r="AP75" s="500"/>
      <c r="AQ75" s="500"/>
      <c r="AR75" s="500"/>
      <c r="AS75" s="500"/>
      <c r="AT75" s="500"/>
      <c r="AU75" s="500"/>
      <c r="AV75" s="500"/>
      <c r="AW75" s="500"/>
      <c r="AX75" s="501"/>
    </row>
    <row r="76" spans="1:50" ht="30" customHeight="1" thickBot="1" x14ac:dyDescent="0.2">
      <c r="A76" s="307"/>
      <c r="B76" s="308"/>
      <c r="C76" s="308"/>
      <c r="D76" s="308"/>
      <c r="E76" s="309"/>
      <c r="F76" s="277"/>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9"/>
    </row>
    <row r="77" spans="1:50" ht="21" customHeight="1" x14ac:dyDescent="0.15">
      <c r="A77" s="499" t="s">
        <v>59</v>
      </c>
      <c r="B77" s="500"/>
      <c r="C77" s="500"/>
      <c r="D77" s="500"/>
      <c r="E77" s="500"/>
      <c r="F77" s="500"/>
      <c r="G77" s="500"/>
      <c r="H77" s="500"/>
      <c r="I77" s="500"/>
      <c r="J77" s="500"/>
      <c r="K77" s="500"/>
      <c r="L77" s="500"/>
      <c r="M77" s="500"/>
      <c r="N77" s="500"/>
      <c r="O77" s="500"/>
      <c r="P77" s="500"/>
      <c r="Q77" s="500"/>
      <c r="R77" s="500"/>
      <c r="S77" s="500"/>
      <c r="T77" s="500"/>
      <c r="U77" s="500"/>
      <c r="V77" s="500"/>
      <c r="W77" s="500"/>
      <c r="X77" s="500"/>
      <c r="Y77" s="500"/>
      <c r="Z77" s="500"/>
      <c r="AA77" s="500"/>
      <c r="AB77" s="500"/>
      <c r="AC77" s="500"/>
      <c r="AD77" s="500"/>
      <c r="AE77" s="500"/>
      <c r="AF77" s="500"/>
      <c r="AG77" s="500"/>
      <c r="AH77" s="500"/>
      <c r="AI77" s="500"/>
      <c r="AJ77" s="500"/>
      <c r="AK77" s="500"/>
      <c r="AL77" s="500"/>
      <c r="AM77" s="500"/>
      <c r="AN77" s="500"/>
      <c r="AO77" s="500"/>
      <c r="AP77" s="500"/>
      <c r="AQ77" s="500"/>
      <c r="AR77" s="500"/>
      <c r="AS77" s="500"/>
      <c r="AT77" s="500"/>
      <c r="AU77" s="500"/>
      <c r="AV77" s="500"/>
      <c r="AW77" s="500"/>
      <c r="AX77" s="501"/>
    </row>
    <row r="78" spans="1:50" ht="30" customHeight="1" thickBot="1" x14ac:dyDescent="0.2">
      <c r="A78" s="487"/>
      <c r="B78" s="488"/>
      <c r="C78" s="488"/>
      <c r="D78" s="488"/>
      <c r="E78" s="489"/>
      <c r="F78" s="280"/>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82"/>
    </row>
    <row r="79" spans="1:50" ht="21" customHeight="1" x14ac:dyDescent="0.15">
      <c r="A79" s="317" t="s">
        <v>47</v>
      </c>
      <c r="B79" s="318"/>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9"/>
    </row>
    <row r="80" spans="1:50" ht="156.75" customHeight="1" thickBot="1" x14ac:dyDescent="0.2">
      <c r="A80" s="320" t="s">
        <v>426</v>
      </c>
      <c r="B80" s="321"/>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2"/>
    </row>
    <row r="81" spans="1:50" ht="19.7" customHeight="1" x14ac:dyDescent="0.15">
      <c r="A81" s="271" t="s">
        <v>41</v>
      </c>
      <c r="B81" s="272"/>
      <c r="C81" s="272"/>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c r="AU81" s="272"/>
      <c r="AV81" s="272"/>
      <c r="AW81" s="272"/>
      <c r="AX81" s="273"/>
    </row>
    <row r="82" spans="1:50" ht="19.899999999999999" customHeight="1" x14ac:dyDescent="0.15">
      <c r="A82" s="299" t="s">
        <v>405</v>
      </c>
      <c r="B82" s="300"/>
      <c r="C82" s="300"/>
      <c r="D82" s="300"/>
      <c r="E82" s="300"/>
      <c r="F82" s="300"/>
      <c r="G82" s="326" t="s">
        <v>375</v>
      </c>
      <c r="H82" s="327"/>
      <c r="I82" s="327"/>
      <c r="J82" s="327"/>
      <c r="K82" s="327"/>
      <c r="L82" s="327"/>
      <c r="M82" s="327"/>
      <c r="N82" s="327"/>
      <c r="O82" s="327"/>
      <c r="P82" s="328"/>
      <c r="Q82" s="300" t="s">
        <v>406</v>
      </c>
      <c r="R82" s="300"/>
      <c r="S82" s="300"/>
      <c r="T82" s="300"/>
      <c r="U82" s="300"/>
      <c r="V82" s="300"/>
      <c r="W82" s="326" t="s">
        <v>372</v>
      </c>
      <c r="X82" s="327"/>
      <c r="Y82" s="327"/>
      <c r="Z82" s="327"/>
      <c r="AA82" s="327"/>
      <c r="AB82" s="327"/>
      <c r="AC82" s="327"/>
      <c r="AD82" s="327"/>
      <c r="AE82" s="327"/>
      <c r="AF82" s="328"/>
      <c r="AG82" s="300" t="s">
        <v>407</v>
      </c>
      <c r="AH82" s="300"/>
      <c r="AI82" s="300"/>
      <c r="AJ82" s="300"/>
      <c r="AK82" s="300"/>
      <c r="AL82" s="300"/>
      <c r="AM82" s="274" t="s">
        <v>372</v>
      </c>
      <c r="AN82" s="275"/>
      <c r="AO82" s="275"/>
      <c r="AP82" s="275"/>
      <c r="AQ82" s="275"/>
      <c r="AR82" s="275"/>
      <c r="AS82" s="275"/>
      <c r="AT82" s="275"/>
      <c r="AU82" s="275"/>
      <c r="AV82" s="276"/>
      <c r="AW82" s="41"/>
      <c r="AX82" s="42"/>
    </row>
    <row r="83" spans="1:50" ht="19.899999999999999" customHeight="1" thickBot="1" x14ac:dyDescent="0.2">
      <c r="A83" s="335" t="s">
        <v>408</v>
      </c>
      <c r="B83" s="336"/>
      <c r="C83" s="336"/>
      <c r="D83" s="336"/>
      <c r="E83" s="336"/>
      <c r="F83" s="336"/>
      <c r="G83" s="490" t="s">
        <v>419</v>
      </c>
      <c r="H83" s="491"/>
      <c r="I83" s="491"/>
      <c r="J83" s="491"/>
      <c r="K83" s="491"/>
      <c r="L83" s="491"/>
      <c r="M83" s="491"/>
      <c r="N83" s="491"/>
      <c r="O83" s="491"/>
      <c r="P83" s="492"/>
      <c r="Q83" s="336" t="s">
        <v>409</v>
      </c>
      <c r="R83" s="336"/>
      <c r="S83" s="336"/>
      <c r="T83" s="336"/>
      <c r="U83" s="336"/>
      <c r="V83" s="336"/>
      <c r="W83" s="329" t="s">
        <v>394</v>
      </c>
      <c r="X83" s="330"/>
      <c r="Y83" s="330"/>
      <c r="Z83" s="330"/>
      <c r="AA83" s="330"/>
      <c r="AB83" s="330"/>
      <c r="AC83" s="330"/>
      <c r="AD83" s="330"/>
      <c r="AE83" s="330"/>
      <c r="AF83" s="331"/>
      <c r="AG83" s="332"/>
      <c r="AH83" s="333"/>
      <c r="AI83" s="333"/>
      <c r="AJ83" s="333"/>
      <c r="AK83" s="333"/>
      <c r="AL83" s="333"/>
      <c r="AM83" s="332"/>
      <c r="AN83" s="333"/>
      <c r="AO83" s="333"/>
      <c r="AP83" s="333"/>
      <c r="AQ83" s="333"/>
      <c r="AR83" s="333"/>
      <c r="AS83" s="333"/>
      <c r="AT83" s="333"/>
      <c r="AU83" s="333"/>
      <c r="AV83" s="334"/>
      <c r="AW83" s="43"/>
      <c r="AX83" s="44"/>
    </row>
    <row r="84" spans="1:50" ht="23.65" customHeight="1" thickTop="1" x14ac:dyDescent="0.15">
      <c r="A84" s="240" t="s">
        <v>33</v>
      </c>
      <c r="B84" s="241"/>
      <c r="C84" s="241"/>
      <c r="D84" s="241"/>
      <c r="E84" s="241"/>
      <c r="F84" s="242"/>
      <c r="G84" s="18" t="s">
        <v>77</v>
      </c>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38.25" customHeight="1" x14ac:dyDescent="0.15">
      <c r="A85" s="243"/>
      <c r="B85" s="244"/>
      <c r="C85" s="244"/>
      <c r="D85" s="244"/>
      <c r="E85" s="244"/>
      <c r="F85" s="245"/>
      <c r="G85" s="1"/>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3"/>
    </row>
    <row r="86" spans="1:50" ht="41.25" hidden="1" customHeight="1" x14ac:dyDescent="0.15">
      <c r="A86" s="243"/>
      <c r="B86" s="244"/>
      <c r="C86" s="244"/>
      <c r="D86" s="244"/>
      <c r="E86" s="244"/>
      <c r="F86" s="245"/>
      <c r="G86" s="1"/>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3"/>
    </row>
    <row r="87" spans="1:50" ht="52.35" hidden="1" customHeight="1" x14ac:dyDescent="0.15">
      <c r="A87" s="243"/>
      <c r="B87" s="244"/>
      <c r="C87" s="244"/>
      <c r="D87" s="244"/>
      <c r="E87" s="244"/>
      <c r="F87" s="245"/>
      <c r="G87" s="1"/>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3"/>
    </row>
    <row r="88" spans="1:50" ht="52.35" hidden="1" customHeight="1" x14ac:dyDescent="0.15">
      <c r="A88" s="243"/>
      <c r="B88" s="244"/>
      <c r="C88" s="244"/>
      <c r="D88" s="244"/>
      <c r="E88" s="244"/>
      <c r="F88" s="245"/>
      <c r="G88" s="1"/>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
    </row>
    <row r="89" spans="1:50" ht="52.35" hidden="1" customHeight="1" x14ac:dyDescent="0.15">
      <c r="A89" s="243"/>
      <c r="B89" s="244"/>
      <c r="C89" s="244"/>
      <c r="D89" s="244"/>
      <c r="E89" s="244"/>
      <c r="F89" s="245"/>
      <c r="G89" s="1"/>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
    </row>
    <row r="90" spans="1:50" ht="52.35" hidden="1" customHeight="1" x14ac:dyDescent="0.15">
      <c r="A90" s="243"/>
      <c r="B90" s="244"/>
      <c r="C90" s="244"/>
      <c r="D90" s="244"/>
      <c r="E90" s="244"/>
      <c r="F90" s="245"/>
      <c r="G90" s="1"/>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52.35" hidden="1" customHeight="1" x14ac:dyDescent="0.15">
      <c r="A91" s="243"/>
      <c r="B91" s="244"/>
      <c r="C91" s="244"/>
      <c r="D91" s="244"/>
      <c r="E91" s="244"/>
      <c r="F91" s="245"/>
      <c r="G91" s="1"/>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52.35" hidden="1" customHeight="1" x14ac:dyDescent="0.15">
      <c r="A92" s="243"/>
      <c r="B92" s="244"/>
      <c r="C92" s="244"/>
      <c r="D92" s="244"/>
      <c r="E92" s="244"/>
      <c r="F92" s="245"/>
      <c r="G92" s="1"/>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41.25" customHeight="1" x14ac:dyDescent="0.15">
      <c r="A93" s="243"/>
      <c r="B93" s="244"/>
      <c r="C93" s="244"/>
      <c r="D93" s="244"/>
      <c r="E93" s="244"/>
      <c r="F93" s="245"/>
      <c r="G93" s="1"/>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5" customHeight="1" x14ac:dyDescent="0.15">
      <c r="A94" s="243"/>
      <c r="B94" s="244"/>
      <c r="C94" s="244"/>
      <c r="D94" s="244"/>
      <c r="E94" s="244"/>
      <c r="F94" s="245"/>
      <c r="G94" s="1"/>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
    </row>
    <row r="95" spans="1:50" ht="52.5" customHeight="1" x14ac:dyDescent="0.15">
      <c r="A95" s="243"/>
      <c r="B95" s="244"/>
      <c r="C95" s="244"/>
      <c r="D95" s="244"/>
      <c r="E95" s="244"/>
      <c r="F95" s="245"/>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5" customHeight="1" x14ac:dyDescent="0.15">
      <c r="A96" s="243"/>
      <c r="B96" s="244"/>
      <c r="C96" s="244"/>
      <c r="D96" s="244"/>
      <c r="E96" s="244"/>
      <c r="F96" s="245"/>
      <c r="G96" s="1"/>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52.5" customHeight="1" x14ac:dyDescent="0.15">
      <c r="A97" s="243"/>
      <c r="B97" s="244"/>
      <c r="C97" s="244"/>
      <c r="D97" s="244"/>
      <c r="E97" s="244"/>
      <c r="F97" s="245"/>
      <c r="G97" s="1"/>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
    </row>
    <row r="98" spans="1:50" ht="52.5" customHeight="1" x14ac:dyDescent="0.15">
      <c r="A98" s="243"/>
      <c r="B98" s="244"/>
      <c r="C98" s="244"/>
      <c r="D98" s="244"/>
      <c r="E98" s="244"/>
      <c r="F98" s="245"/>
      <c r="G98" s="1"/>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x14ac:dyDescent="0.15">
      <c r="A99" s="243"/>
      <c r="B99" s="244"/>
      <c r="C99" s="244"/>
      <c r="D99" s="244"/>
      <c r="E99" s="244"/>
      <c r="F99" s="245"/>
      <c r="G99" s="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x14ac:dyDescent="0.15">
      <c r="A100" s="243"/>
      <c r="B100" s="244"/>
      <c r="C100" s="244"/>
      <c r="D100" s="244"/>
      <c r="E100" s="244"/>
      <c r="F100" s="245"/>
      <c r="G100" s="1"/>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52.5" customHeight="1" x14ac:dyDescent="0.15">
      <c r="A101" s="243"/>
      <c r="B101" s="244"/>
      <c r="C101" s="244"/>
      <c r="D101" s="244"/>
      <c r="E101" s="244"/>
      <c r="F101" s="245"/>
      <c r="G101" s="1"/>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52.5" customHeight="1" x14ac:dyDescent="0.15">
      <c r="A102" s="243"/>
      <c r="B102" s="244"/>
      <c r="C102" s="244"/>
      <c r="D102" s="244"/>
      <c r="E102" s="244"/>
      <c r="F102" s="245"/>
      <c r="G102" s="1"/>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42.6" customHeight="1" x14ac:dyDescent="0.15">
      <c r="A103" s="243"/>
      <c r="B103" s="244"/>
      <c r="C103" s="244"/>
      <c r="D103" s="244"/>
      <c r="E103" s="244"/>
      <c r="F103" s="245"/>
      <c r="G103" s="1"/>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x14ac:dyDescent="0.15">
      <c r="A104" s="243"/>
      <c r="B104" s="244"/>
      <c r="C104" s="244"/>
      <c r="D104" s="244"/>
      <c r="E104" s="244"/>
      <c r="F104" s="245"/>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52.5" customHeight="1" x14ac:dyDescent="0.15">
      <c r="A105" s="243"/>
      <c r="B105" s="244"/>
      <c r="C105" s="244"/>
      <c r="D105" s="244"/>
      <c r="E105" s="244"/>
      <c r="F105" s="245"/>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52.5" customHeight="1" x14ac:dyDescent="0.15">
      <c r="A106" s="243"/>
      <c r="B106" s="244"/>
      <c r="C106" s="244"/>
      <c r="D106" s="244"/>
      <c r="E106" s="244"/>
      <c r="F106" s="245"/>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x14ac:dyDescent="0.15">
      <c r="A107" s="243"/>
      <c r="B107" s="244"/>
      <c r="C107" s="244"/>
      <c r="D107" s="244"/>
      <c r="E107" s="244"/>
      <c r="F107" s="245"/>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52.5" customHeight="1" x14ac:dyDescent="0.15">
      <c r="A108" s="243"/>
      <c r="B108" s="244"/>
      <c r="C108" s="244"/>
      <c r="D108" s="244"/>
      <c r="E108" s="244"/>
      <c r="F108" s="245"/>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x14ac:dyDescent="0.15">
      <c r="A109" s="243"/>
      <c r="B109" s="244"/>
      <c r="C109" s="244"/>
      <c r="D109" s="244"/>
      <c r="E109" s="244"/>
      <c r="F109" s="245"/>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x14ac:dyDescent="0.15">
      <c r="A110" s="243"/>
      <c r="B110" s="244"/>
      <c r="C110" s="244"/>
      <c r="D110" s="244"/>
      <c r="E110" s="244"/>
      <c r="F110" s="245"/>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5" customHeight="1" x14ac:dyDescent="0.15">
      <c r="A111" s="243"/>
      <c r="B111" s="244"/>
      <c r="C111" s="244"/>
      <c r="D111" s="244"/>
      <c r="E111" s="244"/>
      <c r="F111" s="245"/>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52.5" customHeight="1" x14ac:dyDescent="0.15">
      <c r="A112" s="243"/>
      <c r="B112" s="244"/>
      <c r="C112" s="244"/>
      <c r="D112" s="244"/>
      <c r="E112" s="244"/>
      <c r="F112" s="245"/>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47.85" customHeight="1" x14ac:dyDescent="0.15">
      <c r="A113" s="243"/>
      <c r="B113" s="244"/>
      <c r="C113" s="244"/>
      <c r="D113" s="244"/>
      <c r="E113" s="244"/>
      <c r="F113" s="245"/>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18.399999999999999" customHeight="1" x14ac:dyDescent="0.15">
      <c r="A114" s="243"/>
      <c r="B114" s="244"/>
      <c r="C114" s="244"/>
      <c r="D114" s="244"/>
      <c r="E114" s="244"/>
      <c r="F114" s="245"/>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57.75" customHeight="1" thickBot="1" x14ac:dyDescent="0.2">
      <c r="A115" s="246"/>
      <c r="B115" s="247"/>
      <c r="C115" s="247"/>
      <c r="D115" s="247"/>
      <c r="E115" s="247"/>
      <c r="F115" s="248"/>
      <c r="G115" s="12"/>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4"/>
    </row>
    <row r="116" spans="1:50" ht="30" customHeight="1" x14ac:dyDescent="0.15">
      <c r="A116" s="542" t="s">
        <v>410</v>
      </c>
      <c r="B116" s="543"/>
      <c r="C116" s="543"/>
      <c r="D116" s="543"/>
      <c r="E116" s="543"/>
      <c r="F116" s="544"/>
      <c r="G116" s="475" t="s">
        <v>328</v>
      </c>
      <c r="H116" s="476"/>
      <c r="I116" s="476"/>
      <c r="J116" s="476"/>
      <c r="K116" s="476"/>
      <c r="L116" s="476"/>
      <c r="M116" s="476"/>
      <c r="N116" s="476"/>
      <c r="O116" s="476"/>
      <c r="P116" s="476"/>
      <c r="Q116" s="476"/>
      <c r="R116" s="476"/>
      <c r="S116" s="476"/>
      <c r="T116" s="476"/>
      <c r="U116" s="476"/>
      <c r="V116" s="476"/>
      <c r="W116" s="476"/>
      <c r="X116" s="476"/>
      <c r="Y116" s="476"/>
      <c r="Z116" s="476"/>
      <c r="AA116" s="476"/>
      <c r="AB116" s="477"/>
      <c r="AC116" s="478" t="s">
        <v>20</v>
      </c>
      <c r="AD116" s="479"/>
      <c r="AE116" s="479"/>
      <c r="AF116" s="479"/>
      <c r="AG116" s="479"/>
      <c r="AH116" s="479"/>
      <c r="AI116" s="479"/>
      <c r="AJ116" s="479"/>
      <c r="AK116" s="479"/>
      <c r="AL116" s="479"/>
      <c r="AM116" s="479"/>
      <c r="AN116" s="479"/>
      <c r="AO116" s="479"/>
      <c r="AP116" s="479"/>
      <c r="AQ116" s="479"/>
      <c r="AR116" s="479"/>
      <c r="AS116" s="479"/>
      <c r="AT116" s="479"/>
      <c r="AU116" s="479"/>
      <c r="AV116" s="479"/>
      <c r="AW116" s="479"/>
      <c r="AX116" s="480"/>
    </row>
    <row r="117" spans="1:50" ht="24.75" customHeight="1" x14ac:dyDescent="0.15">
      <c r="A117" s="545"/>
      <c r="B117" s="546"/>
      <c r="C117" s="546"/>
      <c r="D117" s="546"/>
      <c r="E117" s="546"/>
      <c r="F117" s="547"/>
      <c r="G117" s="304" t="s">
        <v>21</v>
      </c>
      <c r="H117" s="66"/>
      <c r="I117" s="66"/>
      <c r="J117" s="66"/>
      <c r="K117" s="66"/>
      <c r="L117" s="76" t="s">
        <v>22</v>
      </c>
      <c r="M117" s="305"/>
      <c r="N117" s="305"/>
      <c r="O117" s="305"/>
      <c r="P117" s="305"/>
      <c r="Q117" s="305"/>
      <c r="R117" s="305"/>
      <c r="S117" s="305"/>
      <c r="T117" s="305"/>
      <c r="U117" s="305"/>
      <c r="V117" s="305"/>
      <c r="W117" s="305"/>
      <c r="X117" s="306"/>
      <c r="Y117" s="237" t="s">
        <v>23</v>
      </c>
      <c r="Z117" s="238"/>
      <c r="AA117" s="238"/>
      <c r="AB117" s="481"/>
      <c r="AC117" s="304" t="s">
        <v>21</v>
      </c>
      <c r="AD117" s="66"/>
      <c r="AE117" s="66"/>
      <c r="AF117" s="66"/>
      <c r="AG117" s="66"/>
      <c r="AH117" s="76" t="s">
        <v>22</v>
      </c>
      <c r="AI117" s="305"/>
      <c r="AJ117" s="305"/>
      <c r="AK117" s="305"/>
      <c r="AL117" s="305"/>
      <c r="AM117" s="305"/>
      <c r="AN117" s="305"/>
      <c r="AO117" s="305"/>
      <c r="AP117" s="305"/>
      <c r="AQ117" s="305"/>
      <c r="AR117" s="305"/>
      <c r="AS117" s="305"/>
      <c r="AT117" s="306"/>
      <c r="AU117" s="237" t="s">
        <v>23</v>
      </c>
      <c r="AV117" s="238"/>
      <c r="AW117" s="238"/>
      <c r="AX117" s="239"/>
    </row>
    <row r="118" spans="1:50" ht="24.75" customHeight="1" x14ac:dyDescent="0.15">
      <c r="A118" s="545"/>
      <c r="B118" s="546"/>
      <c r="C118" s="546"/>
      <c r="D118" s="546"/>
      <c r="E118" s="546"/>
      <c r="F118" s="547"/>
      <c r="G118" s="323" t="s">
        <v>329</v>
      </c>
      <c r="H118" s="229"/>
      <c r="I118" s="229"/>
      <c r="J118" s="229"/>
      <c r="K118" s="324"/>
      <c r="L118" s="325" t="s">
        <v>330</v>
      </c>
      <c r="M118" s="315"/>
      <c r="N118" s="315"/>
      <c r="O118" s="315"/>
      <c r="P118" s="315"/>
      <c r="Q118" s="315"/>
      <c r="R118" s="315"/>
      <c r="S118" s="315"/>
      <c r="T118" s="315"/>
      <c r="U118" s="315"/>
      <c r="V118" s="315"/>
      <c r="W118" s="315"/>
      <c r="X118" s="316"/>
      <c r="Y118" s="250">
        <v>127</v>
      </c>
      <c r="Z118" s="251"/>
      <c r="AA118" s="251"/>
      <c r="AB118" s="313"/>
      <c r="AC118" s="314"/>
      <c r="AD118" s="315"/>
      <c r="AE118" s="315"/>
      <c r="AF118" s="315"/>
      <c r="AG118" s="316"/>
      <c r="AH118" s="325"/>
      <c r="AI118" s="315"/>
      <c r="AJ118" s="315"/>
      <c r="AK118" s="315"/>
      <c r="AL118" s="315"/>
      <c r="AM118" s="315"/>
      <c r="AN118" s="315"/>
      <c r="AO118" s="315"/>
      <c r="AP118" s="315"/>
      <c r="AQ118" s="315"/>
      <c r="AR118" s="315"/>
      <c r="AS118" s="315"/>
      <c r="AT118" s="316"/>
      <c r="AU118" s="250"/>
      <c r="AV118" s="251"/>
      <c r="AW118" s="251"/>
      <c r="AX118" s="252"/>
    </row>
    <row r="119" spans="1:50" ht="24.75" customHeight="1" x14ac:dyDescent="0.15">
      <c r="A119" s="545"/>
      <c r="B119" s="546"/>
      <c r="C119" s="546"/>
      <c r="D119" s="546"/>
      <c r="E119" s="546"/>
      <c r="F119" s="547"/>
      <c r="G119" s="519" t="s">
        <v>332</v>
      </c>
      <c r="H119" s="214"/>
      <c r="I119" s="214"/>
      <c r="J119" s="214"/>
      <c r="K119" s="520"/>
      <c r="L119" s="233" t="s">
        <v>331</v>
      </c>
      <c r="M119" s="231"/>
      <c r="N119" s="231"/>
      <c r="O119" s="231"/>
      <c r="P119" s="231"/>
      <c r="Q119" s="231"/>
      <c r="R119" s="231"/>
      <c r="S119" s="231"/>
      <c r="T119" s="231"/>
      <c r="U119" s="231"/>
      <c r="V119" s="231"/>
      <c r="W119" s="231"/>
      <c r="X119" s="232"/>
      <c r="Y119" s="234">
        <v>2</v>
      </c>
      <c r="Z119" s="235"/>
      <c r="AA119" s="235"/>
      <c r="AB119" s="249"/>
      <c r="AC119" s="230"/>
      <c r="AD119" s="231"/>
      <c r="AE119" s="231"/>
      <c r="AF119" s="231"/>
      <c r="AG119" s="232"/>
      <c r="AH119" s="233"/>
      <c r="AI119" s="231"/>
      <c r="AJ119" s="231"/>
      <c r="AK119" s="231"/>
      <c r="AL119" s="231"/>
      <c r="AM119" s="231"/>
      <c r="AN119" s="231"/>
      <c r="AO119" s="231"/>
      <c r="AP119" s="231"/>
      <c r="AQ119" s="231"/>
      <c r="AR119" s="231"/>
      <c r="AS119" s="231"/>
      <c r="AT119" s="232"/>
      <c r="AU119" s="234"/>
      <c r="AV119" s="235"/>
      <c r="AW119" s="235"/>
      <c r="AX119" s="236"/>
    </row>
    <row r="120" spans="1:50" ht="24.75" customHeight="1" x14ac:dyDescent="0.15">
      <c r="A120" s="545"/>
      <c r="B120" s="546"/>
      <c r="C120" s="546"/>
      <c r="D120" s="546"/>
      <c r="E120" s="546"/>
      <c r="F120" s="547"/>
      <c r="G120" s="519" t="s">
        <v>333</v>
      </c>
      <c r="H120" s="214"/>
      <c r="I120" s="214"/>
      <c r="J120" s="214"/>
      <c r="K120" s="520"/>
      <c r="L120" s="233" t="s">
        <v>331</v>
      </c>
      <c r="M120" s="231"/>
      <c r="N120" s="231"/>
      <c r="O120" s="231"/>
      <c r="P120" s="231"/>
      <c r="Q120" s="231"/>
      <c r="R120" s="231"/>
      <c r="S120" s="231"/>
      <c r="T120" s="231"/>
      <c r="U120" s="231"/>
      <c r="V120" s="231"/>
      <c r="W120" s="231"/>
      <c r="X120" s="232"/>
      <c r="Y120" s="234">
        <v>1</v>
      </c>
      <c r="Z120" s="235"/>
      <c r="AA120" s="235"/>
      <c r="AB120" s="249"/>
      <c r="AC120" s="230"/>
      <c r="AD120" s="231"/>
      <c r="AE120" s="231"/>
      <c r="AF120" s="231"/>
      <c r="AG120" s="232"/>
      <c r="AH120" s="233"/>
      <c r="AI120" s="231"/>
      <c r="AJ120" s="231"/>
      <c r="AK120" s="231"/>
      <c r="AL120" s="231"/>
      <c r="AM120" s="231"/>
      <c r="AN120" s="231"/>
      <c r="AO120" s="231"/>
      <c r="AP120" s="231"/>
      <c r="AQ120" s="231"/>
      <c r="AR120" s="231"/>
      <c r="AS120" s="231"/>
      <c r="AT120" s="232"/>
      <c r="AU120" s="234"/>
      <c r="AV120" s="235"/>
      <c r="AW120" s="235"/>
      <c r="AX120" s="236"/>
    </row>
    <row r="121" spans="1:50" ht="24.75" customHeight="1" x14ac:dyDescent="0.15">
      <c r="A121" s="545"/>
      <c r="B121" s="546"/>
      <c r="C121" s="546"/>
      <c r="D121" s="546"/>
      <c r="E121" s="546"/>
      <c r="F121" s="547"/>
      <c r="G121" s="519"/>
      <c r="H121" s="214"/>
      <c r="I121" s="214"/>
      <c r="J121" s="214"/>
      <c r="K121" s="520"/>
      <c r="L121" s="233"/>
      <c r="M121" s="231"/>
      <c r="N121" s="231"/>
      <c r="O121" s="231"/>
      <c r="P121" s="231"/>
      <c r="Q121" s="231"/>
      <c r="R121" s="231"/>
      <c r="S121" s="231"/>
      <c r="T121" s="231"/>
      <c r="U121" s="231"/>
      <c r="V121" s="231"/>
      <c r="W121" s="231"/>
      <c r="X121" s="232"/>
      <c r="Y121" s="234"/>
      <c r="Z121" s="235"/>
      <c r="AA121" s="235"/>
      <c r="AB121" s="249"/>
      <c r="AC121" s="230"/>
      <c r="AD121" s="231"/>
      <c r="AE121" s="231"/>
      <c r="AF121" s="231"/>
      <c r="AG121" s="232"/>
      <c r="AH121" s="233"/>
      <c r="AI121" s="231"/>
      <c r="AJ121" s="231"/>
      <c r="AK121" s="231"/>
      <c r="AL121" s="231"/>
      <c r="AM121" s="231"/>
      <c r="AN121" s="231"/>
      <c r="AO121" s="231"/>
      <c r="AP121" s="231"/>
      <c r="AQ121" s="231"/>
      <c r="AR121" s="231"/>
      <c r="AS121" s="231"/>
      <c r="AT121" s="232"/>
      <c r="AU121" s="234"/>
      <c r="AV121" s="235"/>
      <c r="AW121" s="235"/>
      <c r="AX121" s="236"/>
    </row>
    <row r="122" spans="1:50" ht="24.75" customHeight="1" x14ac:dyDescent="0.15">
      <c r="A122" s="545"/>
      <c r="B122" s="546"/>
      <c r="C122" s="546"/>
      <c r="D122" s="546"/>
      <c r="E122" s="546"/>
      <c r="F122" s="547"/>
      <c r="G122" s="519"/>
      <c r="H122" s="214"/>
      <c r="I122" s="214"/>
      <c r="J122" s="214"/>
      <c r="K122" s="520"/>
      <c r="L122" s="233"/>
      <c r="M122" s="231"/>
      <c r="N122" s="231"/>
      <c r="O122" s="231"/>
      <c r="P122" s="231"/>
      <c r="Q122" s="231"/>
      <c r="R122" s="231"/>
      <c r="S122" s="231"/>
      <c r="T122" s="231"/>
      <c r="U122" s="231"/>
      <c r="V122" s="231"/>
      <c r="W122" s="231"/>
      <c r="X122" s="232"/>
      <c r="Y122" s="234"/>
      <c r="Z122" s="235"/>
      <c r="AA122" s="235"/>
      <c r="AB122" s="235"/>
      <c r="AC122" s="230"/>
      <c r="AD122" s="231"/>
      <c r="AE122" s="231"/>
      <c r="AF122" s="231"/>
      <c r="AG122" s="232"/>
      <c r="AH122" s="233"/>
      <c r="AI122" s="231"/>
      <c r="AJ122" s="231"/>
      <c r="AK122" s="231"/>
      <c r="AL122" s="231"/>
      <c r="AM122" s="231"/>
      <c r="AN122" s="231"/>
      <c r="AO122" s="231"/>
      <c r="AP122" s="231"/>
      <c r="AQ122" s="231"/>
      <c r="AR122" s="231"/>
      <c r="AS122" s="231"/>
      <c r="AT122" s="232"/>
      <c r="AU122" s="234"/>
      <c r="AV122" s="235"/>
      <c r="AW122" s="235"/>
      <c r="AX122" s="236"/>
    </row>
    <row r="123" spans="1:50" ht="24.75" customHeight="1" x14ac:dyDescent="0.15">
      <c r="A123" s="545"/>
      <c r="B123" s="546"/>
      <c r="C123" s="546"/>
      <c r="D123" s="546"/>
      <c r="E123" s="546"/>
      <c r="F123" s="547"/>
      <c r="G123" s="519"/>
      <c r="H123" s="214"/>
      <c r="I123" s="214"/>
      <c r="J123" s="214"/>
      <c r="K123" s="520"/>
      <c r="L123" s="233"/>
      <c r="M123" s="231"/>
      <c r="N123" s="231"/>
      <c r="O123" s="231"/>
      <c r="P123" s="231"/>
      <c r="Q123" s="231"/>
      <c r="R123" s="231"/>
      <c r="S123" s="231"/>
      <c r="T123" s="231"/>
      <c r="U123" s="231"/>
      <c r="V123" s="231"/>
      <c r="W123" s="231"/>
      <c r="X123" s="232"/>
      <c r="Y123" s="234"/>
      <c r="Z123" s="235"/>
      <c r="AA123" s="235"/>
      <c r="AB123" s="235"/>
      <c r="AC123" s="230"/>
      <c r="AD123" s="231"/>
      <c r="AE123" s="231"/>
      <c r="AF123" s="231"/>
      <c r="AG123" s="232"/>
      <c r="AH123" s="233"/>
      <c r="AI123" s="231"/>
      <c r="AJ123" s="231"/>
      <c r="AK123" s="231"/>
      <c r="AL123" s="231"/>
      <c r="AM123" s="231"/>
      <c r="AN123" s="231"/>
      <c r="AO123" s="231"/>
      <c r="AP123" s="231"/>
      <c r="AQ123" s="231"/>
      <c r="AR123" s="231"/>
      <c r="AS123" s="231"/>
      <c r="AT123" s="232"/>
      <c r="AU123" s="234"/>
      <c r="AV123" s="235"/>
      <c r="AW123" s="235"/>
      <c r="AX123" s="236"/>
    </row>
    <row r="124" spans="1:50" ht="24.75" customHeight="1" x14ac:dyDescent="0.15">
      <c r="A124" s="545"/>
      <c r="B124" s="546"/>
      <c r="C124" s="546"/>
      <c r="D124" s="546"/>
      <c r="E124" s="546"/>
      <c r="F124" s="547"/>
      <c r="G124" s="519"/>
      <c r="H124" s="214"/>
      <c r="I124" s="214"/>
      <c r="J124" s="214"/>
      <c r="K124" s="520"/>
      <c r="L124" s="233"/>
      <c r="M124" s="231"/>
      <c r="N124" s="231"/>
      <c r="O124" s="231"/>
      <c r="P124" s="231"/>
      <c r="Q124" s="231"/>
      <c r="R124" s="231"/>
      <c r="S124" s="231"/>
      <c r="T124" s="231"/>
      <c r="U124" s="231"/>
      <c r="V124" s="231"/>
      <c r="W124" s="231"/>
      <c r="X124" s="232"/>
      <c r="Y124" s="234"/>
      <c r="Z124" s="235"/>
      <c r="AA124" s="235"/>
      <c r="AB124" s="235"/>
      <c r="AC124" s="230"/>
      <c r="AD124" s="231"/>
      <c r="AE124" s="231"/>
      <c r="AF124" s="231"/>
      <c r="AG124" s="232"/>
      <c r="AH124" s="233"/>
      <c r="AI124" s="231"/>
      <c r="AJ124" s="231"/>
      <c r="AK124" s="231"/>
      <c r="AL124" s="231"/>
      <c r="AM124" s="231"/>
      <c r="AN124" s="231"/>
      <c r="AO124" s="231"/>
      <c r="AP124" s="231"/>
      <c r="AQ124" s="231"/>
      <c r="AR124" s="231"/>
      <c r="AS124" s="231"/>
      <c r="AT124" s="232"/>
      <c r="AU124" s="234"/>
      <c r="AV124" s="235"/>
      <c r="AW124" s="235"/>
      <c r="AX124" s="236"/>
    </row>
    <row r="125" spans="1:50" ht="24.75" customHeight="1" x14ac:dyDescent="0.15">
      <c r="A125" s="545"/>
      <c r="B125" s="546"/>
      <c r="C125" s="546"/>
      <c r="D125" s="546"/>
      <c r="E125" s="546"/>
      <c r="F125" s="547"/>
      <c r="G125" s="521"/>
      <c r="H125" s="503"/>
      <c r="I125" s="503"/>
      <c r="J125" s="503"/>
      <c r="K125" s="504"/>
      <c r="L125" s="522"/>
      <c r="M125" s="503"/>
      <c r="N125" s="503"/>
      <c r="O125" s="503"/>
      <c r="P125" s="503"/>
      <c r="Q125" s="503"/>
      <c r="R125" s="503"/>
      <c r="S125" s="503"/>
      <c r="T125" s="503"/>
      <c r="U125" s="503"/>
      <c r="V125" s="503"/>
      <c r="W125" s="503"/>
      <c r="X125" s="504"/>
      <c r="Y125" s="523"/>
      <c r="Z125" s="524"/>
      <c r="AA125" s="524"/>
      <c r="AB125" s="524"/>
      <c r="AC125" s="521"/>
      <c r="AD125" s="503"/>
      <c r="AE125" s="503"/>
      <c r="AF125" s="503"/>
      <c r="AG125" s="504"/>
      <c r="AH125" s="522"/>
      <c r="AI125" s="503"/>
      <c r="AJ125" s="503"/>
      <c r="AK125" s="503"/>
      <c r="AL125" s="503"/>
      <c r="AM125" s="503"/>
      <c r="AN125" s="503"/>
      <c r="AO125" s="503"/>
      <c r="AP125" s="503"/>
      <c r="AQ125" s="503"/>
      <c r="AR125" s="503"/>
      <c r="AS125" s="503"/>
      <c r="AT125" s="504"/>
      <c r="AU125" s="523"/>
      <c r="AV125" s="524"/>
      <c r="AW125" s="524"/>
      <c r="AX125" s="525"/>
    </row>
    <row r="126" spans="1:50" ht="24.75" customHeight="1" x14ac:dyDescent="0.15">
      <c r="A126" s="545"/>
      <c r="B126" s="546"/>
      <c r="C126" s="546"/>
      <c r="D126" s="546"/>
      <c r="E126" s="546"/>
      <c r="F126" s="547"/>
      <c r="G126" s="510" t="s">
        <v>24</v>
      </c>
      <c r="H126" s="305"/>
      <c r="I126" s="305"/>
      <c r="J126" s="305"/>
      <c r="K126" s="305"/>
      <c r="L126" s="511"/>
      <c r="M126" s="413"/>
      <c r="N126" s="413"/>
      <c r="O126" s="413"/>
      <c r="P126" s="413"/>
      <c r="Q126" s="413"/>
      <c r="R126" s="413"/>
      <c r="S126" s="413"/>
      <c r="T126" s="413"/>
      <c r="U126" s="413"/>
      <c r="V126" s="413"/>
      <c r="W126" s="413"/>
      <c r="X126" s="414"/>
      <c r="Y126" s="512">
        <f>SUM(Y118:AB125)</f>
        <v>130</v>
      </c>
      <c r="Z126" s="513"/>
      <c r="AA126" s="513"/>
      <c r="AB126" s="514"/>
      <c r="AC126" s="510" t="s">
        <v>24</v>
      </c>
      <c r="AD126" s="305"/>
      <c r="AE126" s="305"/>
      <c r="AF126" s="305"/>
      <c r="AG126" s="305"/>
      <c r="AH126" s="511"/>
      <c r="AI126" s="413"/>
      <c r="AJ126" s="413"/>
      <c r="AK126" s="413"/>
      <c r="AL126" s="413"/>
      <c r="AM126" s="413"/>
      <c r="AN126" s="413"/>
      <c r="AO126" s="413"/>
      <c r="AP126" s="413"/>
      <c r="AQ126" s="413"/>
      <c r="AR126" s="413"/>
      <c r="AS126" s="413"/>
      <c r="AT126" s="414"/>
      <c r="AU126" s="512">
        <f>SUM(AU118:AX125)</f>
        <v>0</v>
      </c>
      <c r="AV126" s="513"/>
      <c r="AW126" s="513"/>
      <c r="AX126" s="515"/>
    </row>
    <row r="127" spans="1:50" ht="30" customHeight="1" x14ac:dyDescent="0.15">
      <c r="A127" s="545"/>
      <c r="B127" s="546"/>
      <c r="C127" s="546"/>
      <c r="D127" s="546"/>
      <c r="E127" s="546"/>
      <c r="F127" s="547"/>
      <c r="G127" s="516" t="s">
        <v>334</v>
      </c>
      <c r="H127" s="517"/>
      <c r="I127" s="517"/>
      <c r="J127" s="517"/>
      <c r="K127" s="517"/>
      <c r="L127" s="517"/>
      <c r="M127" s="517"/>
      <c r="N127" s="517"/>
      <c r="O127" s="517"/>
      <c r="P127" s="517"/>
      <c r="Q127" s="517"/>
      <c r="R127" s="517"/>
      <c r="S127" s="517"/>
      <c r="T127" s="517"/>
      <c r="U127" s="517"/>
      <c r="V127" s="517"/>
      <c r="W127" s="517"/>
      <c r="X127" s="517"/>
      <c r="Y127" s="517"/>
      <c r="Z127" s="517"/>
      <c r="AA127" s="517"/>
      <c r="AB127" s="518"/>
      <c r="AC127" s="526" t="s">
        <v>25</v>
      </c>
      <c r="AD127" s="527"/>
      <c r="AE127" s="527"/>
      <c r="AF127" s="527"/>
      <c r="AG127" s="527"/>
      <c r="AH127" s="527"/>
      <c r="AI127" s="527"/>
      <c r="AJ127" s="527"/>
      <c r="AK127" s="527"/>
      <c r="AL127" s="527"/>
      <c r="AM127" s="527"/>
      <c r="AN127" s="527"/>
      <c r="AO127" s="527"/>
      <c r="AP127" s="527"/>
      <c r="AQ127" s="527"/>
      <c r="AR127" s="527"/>
      <c r="AS127" s="527"/>
      <c r="AT127" s="527"/>
      <c r="AU127" s="527"/>
      <c r="AV127" s="527"/>
      <c r="AW127" s="527"/>
      <c r="AX127" s="528"/>
    </row>
    <row r="128" spans="1:50" ht="25.5" customHeight="1" x14ac:dyDescent="0.15">
      <c r="A128" s="545"/>
      <c r="B128" s="546"/>
      <c r="C128" s="546"/>
      <c r="D128" s="546"/>
      <c r="E128" s="546"/>
      <c r="F128" s="547"/>
      <c r="G128" s="304" t="s">
        <v>21</v>
      </c>
      <c r="H128" s="66"/>
      <c r="I128" s="66"/>
      <c r="J128" s="66"/>
      <c r="K128" s="66"/>
      <c r="L128" s="76" t="s">
        <v>22</v>
      </c>
      <c r="M128" s="305"/>
      <c r="N128" s="305"/>
      <c r="O128" s="305"/>
      <c r="P128" s="305"/>
      <c r="Q128" s="305"/>
      <c r="R128" s="305"/>
      <c r="S128" s="305"/>
      <c r="T128" s="305"/>
      <c r="U128" s="305"/>
      <c r="V128" s="305"/>
      <c r="W128" s="305"/>
      <c r="X128" s="306"/>
      <c r="Y128" s="237" t="s">
        <v>23</v>
      </c>
      <c r="Z128" s="238"/>
      <c r="AA128" s="238"/>
      <c r="AB128" s="481"/>
      <c r="AC128" s="304" t="s">
        <v>21</v>
      </c>
      <c r="AD128" s="66"/>
      <c r="AE128" s="66"/>
      <c r="AF128" s="66"/>
      <c r="AG128" s="66"/>
      <c r="AH128" s="76" t="s">
        <v>22</v>
      </c>
      <c r="AI128" s="305"/>
      <c r="AJ128" s="305"/>
      <c r="AK128" s="305"/>
      <c r="AL128" s="305"/>
      <c r="AM128" s="305"/>
      <c r="AN128" s="305"/>
      <c r="AO128" s="305"/>
      <c r="AP128" s="305"/>
      <c r="AQ128" s="305"/>
      <c r="AR128" s="305"/>
      <c r="AS128" s="305"/>
      <c r="AT128" s="306"/>
      <c r="AU128" s="237" t="s">
        <v>23</v>
      </c>
      <c r="AV128" s="238"/>
      <c r="AW128" s="238"/>
      <c r="AX128" s="239"/>
    </row>
    <row r="129" spans="1:50" ht="24.75" customHeight="1" x14ac:dyDescent="0.15">
      <c r="A129" s="545"/>
      <c r="B129" s="546"/>
      <c r="C129" s="546"/>
      <c r="D129" s="546"/>
      <c r="E129" s="546"/>
      <c r="F129" s="547"/>
      <c r="G129" s="323" t="s">
        <v>335</v>
      </c>
      <c r="H129" s="229"/>
      <c r="I129" s="229"/>
      <c r="J129" s="229"/>
      <c r="K129" s="324"/>
      <c r="L129" s="325" t="s">
        <v>336</v>
      </c>
      <c r="M129" s="315"/>
      <c r="N129" s="315"/>
      <c r="O129" s="315"/>
      <c r="P129" s="315"/>
      <c r="Q129" s="315"/>
      <c r="R129" s="315"/>
      <c r="S129" s="315"/>
      <c r="T129" s="315"/>
      <c r="U129" s="315"/>
      <c r="V129" s="315"/>
      <c r="W129" s="315"/>
      <c r="X129" s="316"/>
      <c r="Y129" s="250">
        <v>22</v>
      </c>
      <c r="Z129" s="251"/>
      <c r="AA129" s="251"/>
      <c r="AB129" s="313"/>
      <c r="AC129" s="314"/>
      <c r="AD129" s="315"/>
      <c r="AE129" s="315"/>
      <c r="AF129" s="315"/>
      <c r="AG129" s="316"/>
      <c r="AH129" s="325"/>
      <c r="AI129" s="315"/>
      <c r="AJ129" s="315"/>
      <c r="AK129" s="315"/>
      <c r="AL129" s="315"/>
      <c r="AM129" s="315"/>
      <c r="AN129" s="315"/>
      <c r="AO129" s="315"/>
      <c r="AP129" s="315"/>
      <c r="AQ129" s="315"/>
      <c r="AR129" s="315"/>
      <c r="AS129" s="315"/>
      <c r="AT129" s="316"/>
      <c r="AU129" s="250"/>
      <c r="AV129" s="251"/>
      <c r="AW129" s="251"/>
      <c r="AX129" s="252"/>
    </row>
    <row r="130" spans="1:50" ht="24.75" customHeight="1" x14ac:dyDescent="0.15">
      <c r="A130" s="545"/>
      <c r="B130" s="546"/>
      <c r="C130" s="546"/>
      <c r="D130" s="546"/>
      <c r="E130" s="546"/>
      <c r="F130" s="547"/>
      <c r="G130" s="519"/>
      <c r="H130" s="214"/>
      <c r="I130" s="214"/>
      <c r="J130" s="214"/>
      <c r="K130" s="520"/>
      <c r="L130" s="233"/>
      <c r="M130" s="231"/>
      <c r="N130" s="231"/>
      <c r="O130" s="231"/>
      <c r="P130" s="231"/>
      <c r="Q130" s="231"/>
      <c r="R130" s="231"/>
      <c r="S130" s="231"/>
      <c r="T130" s="231"/>
      <c r="U130" s="231"/>
      <c r="V130" s="231"/>
      <c r="W130" s="231"/>
      <c r="X130" s="232"/>
      <c r="Y130" s="234"/>
      <c r="Z130" s="235"/>
      <c r="AA130" s="235"/>
      <c r="AB130" s="249"/>
      <c r="AC130" s="230"/>
      <c r="AD130" s="231"/>
      <c r="AE130" s="231"/>
      <c r="AF130" s="231"/>
      <c r="AG130" s="232"/>
      <c r="AH130" s="233"/>
      <c r="AI130" s="231"/>
      <c r="AJ130" s="231"/>
      <c r="AK130" s="231"/>
      <c r="AL130" s="231"/>
      <c r="AM130" s="231"/>
      <c r="AN130" s="231"/>
      <c r="AO130" s="231"/>
      <c r="AP130" s="231"/>
      <c r="AQ130" s="231"/>
      <c r="AR130" s="231"/>
      <c r="AS130" s="231"/>
      <c r="AT130" s="232"/>
      <c r="AU130" s="234"/>
      <c r="AV130" s="235"/>
      <c r="AW130" s="235"/>
      <c r="AX130" s="236"/>
    </row>
    <row r="131" spans="1:50" ht="24.75" customHeight="1" x14ac:dyDescent="0.15">
      <c r="A131" s="545"/>
      <c r="B131" s="546"/>
      <c r="C131" s="546"/>
      <c r="D131" s="546"/>
      <c r="E131" s="546"/>
      <c r="F131" s="547"/>
      <c r="G131" s="519"/>
      <c r="H131" s="214"/>
      <c r="I131" s="214"/>
      <c r="J131" s="214"/>
      <c r="K131" s="520"/>
      <c r="L131" s="233"/>
      <c r="M131" s="231"/>
      <c r="N131" s="231"/>
      <c r="O131" s="231"/>
      <c r="P131" s="231"/>
      <c r="Q131" s="231"/>
      <c r="R131" s="231"/>
      <c r="S131" s="231"/>
      <c r="T131" s="231"/>
      <c r="U131" s="231"/>
      <c r="V131" s="231"/>
      <c r="W131" s="231"/>
      <c r="X131" s="232"/>
      <c r="Y131" s="234"/>
      <c r="Z131" s="235"/>
      <c r="AA131" s="235"/>
      <c r="AB131" s="249"/>
      <c r="AC131" s="230"/>
      <c r="AD131" s="231"/>
      <c r="AE131" s="231"/>
      <c r="AF131" s="231"/>
      <c r="AG131" s="232"/>
      <c r="AH131" s="233"/>
      <c r="AI131" s="231"/>
      <c r="AJ131" s="231"/>
      <c r="AK131" s="231"/>
      <c r="AL131" s="231"/>
      <c r="AM131" s="231"/>
      <c r="AN131" s="231"/>
      <c r="AO131" s="231"/>
      <c r="AP131" s="231"/>
      <c r="AQ131" s="231"/>
      <c r="AR131" s="231"/>
      <c r="AS131" s="231"/>
      <c r="AT131" s="232"/>
      <c r="AU131" s="234"/>
      <c r="AV131" s="235"/>
      <c r="AW131" s="235"/>
      <c r="AX131" s="236"/>
    </row>
    <row r="132" spans="1:50" ht="24.75" customHeight="1" x14ac:dyDescent="0.15">
      <c r="A132" s="545"/>
      <c r="B132" s="546"/>
      <c r="C132" s="546"/>
      <c r="D132" s="546"/>
      <c r="E132" s="546"/>
      <c r="F132" s="547"/>
      <c r="G132" s="519"/>
      <c r="H132" s="214"/>
      <c r="I132" s="214"/>
      <c r="J132" s="214"/>
      <c r="K132" s="520"/>
      <c r="L132" s="233"/>
      <c r="M132" s="231"/>
      <c r="N132" s="231"/>
      <c r="O132" s="231"/>
      <c r="P132" s="231"/>
      <c r="Q132" s="231"/>
      <c r="R132" s="231"/>
      <c r="S132" s="231"/>
      <c r="T132" s="231"/>
      <c r="U132" s="231"/>
      <c r="V132" s="231"/>
      <c r="W132" s="231"/>
      <c r="X132" s="232"/>
      <c r="Y132" s="234"/>
      <c r="Z132" s="235"/>
      <c r="AA132" s="235"/>
      <c r="AB132" s="249"/>
      <c r="AC132" s="230"/>
      <c r="AD132" s="231"/>
      <c r="AE132" s="231"/>
      <c r="AF132" s="231"/>
      <c r="AG132" s="232"/>
      <c r="AH132" s="233"/>
      <c r="AI132" s="231"/>
      <c r="AJ132" s="231"/>
      <c r="AK132" s="231"/>
      <c r="AL132" s="231"/>
      <c r="AM132" s="231"/>
      <c r="AN132" s="231"/>
      <c r="AO132" s="231"/>
      <c r="AP132" s="231"/>
      <c r="AQ132" s="231"/>
      <c r="AR132" s="231"/>
      <c r="AS132" s="231"/>
      <c r="AT132" s="232"/>
      <c r="AU132" s="234"/>
      <c r="AV132" s="235"/>
      <c r="AW132" s="235"/>
      <c r="AX132" s="236"/>
    </row>
    <row r="133" spans="1:50" ht="24.75" customHeight="1" x14ac:dyDescent="0.15">
      <c r="A133" s="545"/>
      <c r="B133" s="546"/>
      <c r="C133" s="546"/>
      <c r="D133" s="546"/>
      <c r="E133" s="546"/>
      <c r="F133" s="547"/>
      <c r="G133" s="519"/>
      <c r="H133" s="214"/>
      <c r="I133" s="214"/>
      <c r="J133" s="214"/>
      <c r="K133" s="520"/>
      <c r="L133" s="233"/>
      <c r="M133" s="231"/>
      <c r="N133" s="231"/>
      <c r="O133" s="231"/>
      <c r="P133" s="231"/>
      <c r="Q133" s="231"/>
      <c r="R133" s="231"/>
      <c r="S133" s="231"/>
      <c r="T133" s="231"/>
      <c r="U133" s="231"/>
      <c r="V133" s="231"/>
      <c r="W133" s="231"/>
      <c r="X133" s="232"/>
      <c r="Y133" s="234"/>
      <c r="Z133" s="235"/>
      <c r="AA133" s="235"/>
      <c r="AB133" s="235"/>
      <c r="AC133" s="230"/>
      <c r="AD133" s="231"/>
      <c r="AE133" s="231"/>
      <c r="AF133" s="231"/>
      <c r="AG133" s="232"/>
      <c r="AH133" s="233"/>
      <c r="AI133" s="231"/>
      <c r="AJ133" s="231"/>
      <c r="AK133" s="231"/>
      <c r="AL133" s="231"/>
      <c r="AM133" s="231"/>
      <c r="AN133" s="231"/>
      <c r="AO133" s="231"/>
      <c r="AP133" s="231"/>
      <c r="AQ133" s="231"/>
      <c r="AR133" s="231"/>
      <c r="AS133" s="231"/>
      <c r="AT133" s="232"/>
      <c r="AU133" s="234"/>
      <c r="AV133" s="235"/>
      <c r="AW133" s="235"/>
      <c r="AX133" s="236"/>
    </row>
    <row r="134" spans="1:50" ht="24.75" customHeight="1" x14ac:dyDescent="0.15">
      <c r="A134" s="545"/>
      <c r="B134" s="546"/>
      <c r="C134" s="546"/>
      <c r="D134" s="546"/>
      <c r="E134" s="546"/>
      <c r="F134" s="547"/>
      <c r="G134" s="519"/>
      <c r="H134" s="214"/>
      <c r="I134" s="214"/>
      <c r="J134" s="214"/>
      <c r="K134" s="520"/>
      <c r="L134" s="233"/>
      <c r="M134" s="231"/>
      <c r="N134" s="231"/>
      <c r="O134" s="231"/>
      <c r="P134" s="231"/>
      <c r="Q134" s="231"/>
      <c r="R134" s="231"/>
      <c r="S134" s="231"/>
      <c r="T134" s="231"/>
      <c r="U134" s="231"/>
      <c r="V134" s="231"/>
      <c r="W134" s="231"/>
      <c r="X134" s="232"/>
      <c r="Y134" s="234"/>
      <c r="Z134" s="235"/>
      <c r="AA134" s="235"/>
      <c r="AB134" s="235"/>
      <c r="AC134" s="230"/>
      <c r="AD134" s="231"/>
      <c r="AE134" s="231"/>
      <c r="AF134" s="231"/>
      <c r="AG134" s="232"/>
      <c r="AH134" s="233"/>
      <c r="AI134" s="231"/>
      <c r="AJ134" s="231"/>
      <c r="AK134" s="231"/>
      <c r="AL134" s="231"/>
      <c r="AM134" s="231"/>
      <c r="AN134" s="231"/>
      <c r="AO134" s="231"/>
      <c r="AP134" s="231"/>
      <c r="AQ134" s="231"/>
      <c r="AR134" s="231"/>
      <c r="AS134" s="231"/>
      <c r="AT134" s="232"/>
      <c r="AU134" s="234"/>
      <c r="AV134" s="235"/>
      <c r="AW134" s="235"/>
      <c r="AX134" s="236"/>
    </row>
    <row r="135" spans="1:50" ht="24.75" customHeight="1" x14ac:dyDescent="0.15">
      <c r="A135" s="545"/>
      <c r="B135" s="546"/>
      <c r="C135" s="546"/>
      <c r="D135" s="546"/>
      <c r="E135" s="546"/>
      <c r="F135" s="547"/>
      <c r="G135" s="230"/>
      <c r="H135" s="231"/>
      <c r="I135" s="231"/>
      <c r="J135" s="231"/>
      <c r="K135" s="232"/>
      <c r="L135" s="233"/>
      <c r="M135" s="231"/>
      <c r="N135" s="231"/>
      <c r="O135" s="231"/>
      <c r="P135" s="231"/>
      <c r="Q135" s="231"/>
      <c r="R135" s="231"/>
      <c r="S135" s="231"/>
      <c r="T135" s="231"/>
      <c r="U135" s="231"/>
      <c r="V135" s="231"/>
      <c r="W135" s="231"/>
      <c r="X135" s="232"/>
      <c r="Y135" s="234"/>
      <c r="Z135" s="235"/>
      <c r="AA135" s="235"/>
      <c r="AB135" s="235"/>
      <c r="AC135" s="230"/>
      <c r="AD135" s="231"/>
      <c r="AE135" s="231"/>
      <c r="AF135" s="231"/>
      <c r="AG135" s="232"/>
      <c r="AH135" s="233"/>
      <c r="AI135" s="231"/>
      <c r="AJ135" s="231"/>
      <c r="AK135" s="231"/>
      <c r="AL135" s="231"/>
      <c r="AM135" s="231"/>
      <c r="AN135" s="231"/>
      <c r="AO135" s="231"/>
      <c r="AP135" s="231"/>
      <c r="AQ135" s="231"/>
      <c r="AR135" s="231"/>
      <c r="AS135" s="231"/>
      <c r="AT135" s="232"/>
      <c r="AU135" s="234"/>
      <c r="AV135" s="235"/>
      <c r="AW135" s="235"/>
      <c r="AX135" s="236"/>
    </row>
    <row r="136" spans="1:50" ht="24.75" customHeight="1" x14ac:dyDescent="0.15">
      <c r="A136" s="545"/>
      <c r="B136" s="546"/>
      <c r="C136" s="546"/>
      <c r="D136" s="546"/>
      <c r="E136" s="546"/>
      <c r="F136" s="547"/>
      <c r="G136" s="521"/>
      <c r="H136" s="503"/>
      <c r="I136" s="503"/>
      <c r="J136" s="503"/>
      <c r="K136" s="504"/>
      <c r="L136" s="522"/>
      <c r="M136" s="503"/>
      <c r="N136" s="503"/>
      <c r="O136" s="503"/>
      <c r="P136" s="503"/>
      <c r="Q136" s="503"/>
      <c r="R136" s="503"/>
      <c r="S136" s="503"/>
      <c r="T136" s="503"/>
      <c r="U136" s="503"/>
      <c r="V136" s="503"/>
      <c r="W136" s="503"/>
      <c r="X136" s="504"/>
      <c r="Y136" s="523"/>
      <c r="Z136" s="524"/>
      <c r="AA136" s="524"/>
      <c r="AB136" s="524"/>
      <c r="AC136" s="521"/>
      <c r="AD136" s="503"/>
      <c r="AE136" s="503"/>
      <c r="AF136" s="503"/>
      <c r="AG136" s="504"/>
      <c r="AH136" s="522"/>
      <c r="AI136" s="503"/>
      <c r="AJ136" s="503"/>
      <c r="AK136" s="503"/>
      <c r="AL136" s="503"/>
      <c r="AM136" s="503"/>
      <c r="AN136" s="503"/>
      <c r="AO136" s="503"/>
      <c r="AP136" s="503"/>
      <c r="AQ136" s="503"/>
      <c r="AR136" s="503"/>
      <c r="AS136" s="503"/>
      <c r="AT136" s="504"/>
      <c r="AU136" s="523"/>
      <c r="AV136" s="524"/>
      <c r="AW136" s="524"/>
      <c r="AX136" s="525"/>
    </row>
    <row r="137" spans="1:50" ht="24.75" customHeight="1" x14ac:dyDescent="0.15">
      <c r="A137" s="545"/>
      <c r="B137" s="546"/>
      <c r="C137" s="546"/>
      <c r="D137" s="546"/>
      <c r="E137" s="546"/>
      <c r="F137" s="547"/>
      <c r="G137" s="510" t="s">
        <v>24</v>
      </c>
      <c r="H137" s="305"/>
      <c r="I137" s="305"/>
      <c r="J137" s="305"/>
      <c r="K137" s="305"/>
      <c r="L137" s="511"/>
      <c r="M137" s="413"/>
      <c r="N137" s="413"/>
      <c r="O137" s="413"/>
      <c r="P137" s="413"/>
      <c r="Q137" s="413"/>
      <c r="R137" s="413"/>
      <c r="S137" s="413"/>
      <c r="T137" s="413"/>
      <c r="U137" s="413"/>
      <c r="V137" s="413"/>
      <c r="W137" s="413"/>
      <c r="X137" s="414"/>
      <c r="Y137" s="512">
        <f>SUM(Y129:AB136)</f>
        <v>22</v>
      </c>
      <c r="Z137" s="513"/>
      <c r="AA137" s="513"/>
      <c r="AB137" s="514"/>
      <c r="AC137" s="510" t="s">
        <v>24</v>
      </c>
      <c r="AD137" s="305"/>
      <c r="AE137" s="305"/>
      <c r="AF137" s="305"/>
      <c r="AG137" s="305"/>
      <c r="AH137" s="511"/>
      <c r="AI137" s="413"/>
      <c r="AJ137" s="413"/>
      <c r="AK137" s="413"/>
      <c r="AL137" s="413"/>
      <c r="AM137" s="413"/>
      <c r="AN137" s="413"/>
      <c r="AO137" s="413"/>
      <c r="AP137" s="413"/>
      <c r="AQ137" s="413"/>
      <c r="AR137" s="413"/>
      <c r="AS137" s="413"/>
      <c r="AT137" s="414"/>
      <c r="AU137" s="512">
        <f>SUM(AU129:AX136)</f>
        <v>0</v>
      </c>
      <c r="AV137" s="513"/>
      <c r="AW137" s="513"/>
      <c r="AX137" s="515"/>
    </row>
    <row r="138" spans="1:50" ht="30" customHeight="1" x14ac:dyDescent="0.15">
      <c r="A138" s="545"/>
      <c r="B138" s="546"/>
      <c r="C138" s="546"/>
      <c r="D138" s="546"/>
      <c r="E138" s="546"/>
      <c r="F138" s="547"/>
      <c r="G138" s="516" t="s">
        <v>337</v>
      </c>
      <c r="H138" s="517"/>
      <c r="I138" s="517"/>
      <c r="J138" s="517"/>
      <c r="K138" s="517"/>
      <c r="L138" s="517"/>
      <c r="M138" s="517"/>
      <c r="N138" s="517"/>
      <c r="O138" s="517"/>
      <c r="P138" s="517"/>
      <c r="Q138" s="517"/>
      <c r="R138" s="517"/>
      <c r="S138" s="517"/>
      <c r="T138" s="517"/>
      <c r="U138" s="517"/>
      <c r="V138" s="517"/>
      <c r="W138" s="517"/>
      <c r="X138" s="517"/>
      <c r="Y138" s="517"/>
      <c r="Z138" s="517"/>
      <c r="AA138" s="517"/>
      <c r="AB138" s="518"/>
      <c r="AC138" s="526" t="s">
        <v>26</v>
      </c>
      <c r="AD138" s="527"/>
      <c r="AE138" s="527"/>
      <c r="AF138" s="527"/>
      <c r="AG138" s="527"/>
      <c r="AH138" s="527"/>
      <c r="AI138" s="527"/>
      <c r="AJ138" s="527"/>
      <c r="AK138" s="527"/>
      <c r="AL138" s="527"/>
      <c r="AM138" s="527"/>
      <c r="AN138" s="527"/>
      <c r="AO138" s="527"/>
      <c r="AP138" s="527"/>
      <c r="AQ138" s="527"/>
      <c r="AR138" s="527"/>
      <c r="AS138" s="527"/>
      <c r="AT138" s="527"/>
      <c r="AU138" s="527"/>
      <c r="AV138" s="527"/>
      <c r="AW138" s="527"/>
      <c r="AX138" s="528"/>
    </row>
    <row r="139" spans="1:50" ht="24.75" customHeight="1" x14ac:dyDescent="0.15">
      <c r="A139" s="545"/>
      <c r="B139" s="546"/>
      <c r="C139" s="546"/>
      <c r="D139" s="546"/>
      <c r="E139" s="546"/>
      <c r="F139" s="547"/>
      <c r="G139" s="304" t="s">
        <v>21</v>
      </c>
      <c r="H139" s="66"/>
      <c r="I139" s="66"/>
      <c r="J139" s="66"/>
      <c r="K139" s="66"/>
      <c r="L139" s="76" t="s">
        <v>22</v>
      </c>
      <c r="M139" s="305"/>
      <c r="N139" s="305"/>
      <c r="O139" s="305"/>
      <c r="P139" s="305"/>
      <c r="Q139" s="305"/>
      <c r="R139" s="305"/>
      <c r="S139" s="305"/>
      <c r="T139" s="305"/>
      <c r="U139" s="305"/>
      <c r="V139" s="305"/>
      <c r="W139" s="305"/>
      <c r="X139" s="306"/>
      <c r="Y139" s="237" t="s">
        <v>23</v>
      </c>
      <c r="Z139" s="238"/>
      <c r="AA139" s="238"/>
      <c r="AB139" s="481"/>
      <c r="AC139" s="304" t="s">
        <v>21</v>
      </c>
      <c r="AD139" s="66"/>
      <c r="AE139" s="66"/>
      <c r="AF139" s="66"/>
      <c r="AG139" s="66"/>
      <c r="AH139" s="76" t="s">
        <v>22</v>
      </c>
      <c r="AI139" s="305"/>
      <c r="AJ139" s="305"/>
      <c r="AK139" s="305"/>
      <c r="AL139" s="305"/>
      <c r="AM139" s="305"/>
      <c r="AN139" s="305"/>
      <c r="AO139" s="305"/>
      <c r="AP139" s="305"/>
      <c r="AQ139" s="305"/>
      <c r="AR139" s="305"/>
      <c r="AS139" s="305"/>
      <c r="AT139" s="306"/>
      <c r="AU139" s="237" t="s">
        <v>23</v>
      </c>
      <c r="AV139" s="238"/>
      <c r="AW139" s="238"/>
      <c r="AX139" s="239"/>
    </row>
    <row r="140" spans="1:50" ht="24.75" customHeight="1" x14ac:dyDescent="0.15">
      <c r="A140" s="545"/>
      <c r="B140" s="546"/>
      <c r="C140" s="546"/>
      <c r="D140" s="546"/>
      <c r="E140" s="546"/>
      <c r="F140" s="547"/>
      <c r="G140" s="323" t="s">
        <v>346</v>
      </c>
      <c r="H140" s="229"/>
      <c r="I140" s="229"/>
      <c r="J140" s="229"/>
      <c r="K140" s="324"/>
      <c r="L140" s="233" t="s">
        <v>347</v>
      </c>
      <c r="M140" s="231"/>
      <c r="N140" s="231"/>
      <c r="O140" s="231"/>
      <c r="P140" s="231"/>
      <c r="Q140" s="231"/>
      <c r="R140" s="231"/>
      <c r="S140" s="231"/>
      <c r="T140" s="231"/>
      <c r="U140" s="231"/>
      <c r="V140" s="231"/>
      <c r="W140" s="231"/>
      <c r="X140" s="232"/>
      <c r="Y140" s="234">
        <f>4176</f>
        <v>4176</v>
      </c>
      <c r="Z140" s="235"/>
      <c r="AA140" s="235"/>
      <c r="AB140" s="235"/>
      <c r="AC140" s="314"/>
      <c r="AD140" s="315"/>
      <c r="AE140" s="315"/>
      <c r="AF140" s="315"/>
      <c r="AG140" s="316"/>
      <c r="AH140" s="325"/>
      <c r="AI140" s="315"/>
      <c r="AJ140" s="315"/>
      <c r="AK140" s="315"/>
      <c r="AL140" s="315"/>
      <c r="AM140" s="315"/>
      <c r="AN140" s="315"/>
      <c r="AO140" s="315"/>
      <c r="AP140" s="315"/>
      <c r="AQ140" s="315"/>
      <c r="AR140" s="315"/>
      <c r="AS140" s="315"/>
      <c r="AT140" s="316"/>
      <c r="AU140" s="250"/>
      <c r="AV140" s="251"/>
      <c r="AW140" s="251"/>
      <c r="AX140" s="252"/>
    </row>
    <row r="141" spans="1:50" ht="24.75" customHeight="1" x14ac:dyDescent="0.15">
      <c r="A141" s="545"/>
      <c r="B141" s="546"/>
      <c r="C141" s="546"/>
      <c r="D141" s="546"/>
      <c r="E141" s="546"/>
      <c r="F141" s="547"/>
      <c r="G141" s="519" t="s">
        <v>338</v>
      </c>
      <c r="H141" s="214"/>
      <c r="I141" s="214"/>
      <c r="J141" s="214"/>
      <c r="K141" s="520"/>
      <c r="L141" s="233" t="s">
        <v>339</v>
      </c>
      <c r="M141" s="530"/>
      <c r="N141" s="530"/>
      <c r="O141" s="530"/>
      <c r="P141" s="530"/>
      <c r="Q141" s="530"/>
      <c r="R141" s="530"/>
      <c r="S141" s="530"/>
      <c r="T141" s="530"/>
      <c r="U141" s="530"/>
      <c r="V141" s="530"/>
      <c r="W141" s="530"/>
      <c r="X141" s="531"/>
      <c r="Y141" s="234">
        <v>13</v>
      </c>
      <c r="Z141" s="235"/>
      <c r="AA141" s="235"/>
      <c r="AB141" s="529"/>
      <c r="AC141" s="230"/>
      <c r="AD141" s="231"/>
      <c r="AE141" s="231"/>
      <c r="AF141" s="231"/>
      <c r="AG141" s="232"/>
      <c r="AH141" s="233"/>
      <c r="AI141" s="231"/>
      <c r="AJ141" s="231"/>
      <c r="AK141" s="231"/>
      <c r="AL141" s="231"/>
      <c r="AM141" s="231"/>
      <c r="AN141" s="231"/>
      <c r="AO141" s="231"/>
      <c r="AP141" s="231"/>
      <c r="AQ141" s="231"/>
      <c r="AR141" s="231"/>
      <c r="AS141" s="231"/>
      <c r="AT141" s="232"/>
      <c r="AU141" s="234"/>
      <c r="AV141" s="235"/>
      <c r="AW141" s="235"/>
      <c r="AX141" s="236"/>
    </row>
    <row r="142" spans="1:50" ht="24.75" customHeight="1" x14ac:dyDescent="0.15">
      <c r="A142" s="545"/>
      <c r="B142" s="546"/>
      <c r="C142" s="546"/>
      <c r="D142" s="546"/>
      <c r="E142" s="546"/>
      <c r="F142" s="547"/>
      <c r="G142" s="519" t="s">
        <v>342</v>
      </c>
      <c r="H142" s="214"/>
      <c r="I142" s="214"/>
      <c r="J142" s="214"/>
      <c r="K142" s="520"/>
      <c r="L142" s="233" t="s">
        <v>343</v>
      </c>
      <c r="M142" s="530"/>
      <c r="N142" s="530"/>
      <c r="O142" s="530"/>
      <c r="P142" s="530"/>
      <c r="Q142" s="530"/>
      <c r="R142" s="530"/>
      <c r="S142" s="530"/>
      <c r="T142" s="530"/>
      <c r="U142" s="530"/>
      <c r="V142" s="530"/>
      <c r="W142" s="530"/>
      <c r="X142" s="531"/>
      <c r="Y142" s="234">
        <v>4</v>
      </c>
      <c r="Z142" s="235"/>
      <c r="AA142" s="235"/>
      <c r="AB142" s="529"/>
      <c r="AC142" s="230"/>
      <c r="AD142" s="231"/>
      <c r="AE142" s="231"/>
      <c r="AF142" s="231"/>
      <c r="AG142" s="232"/>
      <c r="AH142" s="233"/>
      <c r="AI142" s="231"/>
      <c r="AJ142" s="231"/>
      <c r="AK142" s="231"/>
      <c r="AL142" s="231"/>
      <c r="AM142" s="231"/>
      <c r="AN142" s="231"/>
      <c r="AO142" s="231"/>
      <c r="AP142" s="231"/>
      <c r="AQ142" s="231"/>
      <c r="AR142" s="231"/>
      <c r="AS142" s="231"/>
      <c r="AT142" s="232"/>
      <c r="AU142" s="234"/>
      <c r="AV142" s="235"/>
      <c r="AW142" s="235"/>
      <c r="AX142" s="236"/>
    </row>
    <row r="143" spans="1:50" ht="24.75" customHeight="1" x14ac:dyDescent="0.15">
      <c r="A143" s="545"/>
      <c r="B143" s="546"/>
      <c r="C143" s="546"/>
      <c r="D143" s="546"/>
      <c r="E143" s="546"/>
      <c r="F143" s="547"/>
      <c r="G143" s="519" t="s">
        <v>428</v>
      </c>
      <c r="H143" s="214"/>
      <c r="I143" s="214"/>
      <c r="J143" s="214"/>
      <c r="K143" s="520"/>
      <c r="L143" s="233" t="s">
        <v>429</v>
      </c>
      <c r="M143" s="530"/>
      <c r="N143" s="530"/>
      <c r="O143" s="530"/>
      <c r="P143" s="530"/>
      <c r="Q143" s="530"/>
      <c r="R143" s="530"/>
      <c r="S143" s="530"/>
      <c r="T143" s="530"/>
      <c r="U143" s="530"/>
      <c r="V143" s="530"/>
      <c r="W143" s="530"/>
      <c r="X143" s="531"/>
      <c r="Y143" s="234">
        <v>4</v>
      </c>
      <c r="Z143" s="235"/>
      <c r="AA143" s="235"/>
      <c r="AB143" s="529"/>
      <c r="AC143" s="519"/>
      <c r="AD143" s="214"/>
      <c r="AE143" s="214"/>
      <c r="AF143" s="214"/>
      <c r="AG143" s="520"/>
      <c r="AH143" s="233"/>
      <c r="AI143" s="530"/>
      <c r="AJ143" s="530"/>
      <c r="AK143" s="530"/>
      <c r="AL143" s="530"/>
      <c r="AM143" s="530"/>
      <c r="AN143" s="530"/>
      <c r="AO143" s="530"/>
      <c r="AP143" s="530"/>
      <c r="AQ143" s="530"/>
      <c r="AR143" s="530"/>
      <c r="AS143" s="530"/>
      <c r="AT143" s="531"/>
      <c r="AU143" s="234"/>
      <c r="AV143" s="235"/>
      <c r="AW143" s="235"/>
      <c r="AX143" s="529"/>
    </row>
    <row r="144" spans="1:50" ht="24.75" customHeight="1" x14ac:dyDescent="0.15">
      <c r="A144" s="545"/>
      <c r="B144" s="546"/>
      <c r="C144" s="546"/>
      <c r="D144" s="546"/>
      <c r="E144" s="546"/>
      <c r="F144" s="547"/>
      <c r="G144" s="519" t="s">
        <v>345</v>
      </c>
      <c r="H144" s="214"/>
      <c r="I144" s="214"/>
      <c r="J144" s="214"/>
      <c r="K144" s="520"/>
      <c r="L144" s="233" t="s">
        <v>344</v>
      </c>
      <c r="M144" s="530"/>
      <c r="N144" s="530"/>
      <c r="O144" s="530"/>
      <c r="P144" s="530"/>
      <c r="Q144" s="530"/>
      <c r="R144" s="530"/>
      <c r="S144" s="530"/>
      <c r="T144" s="530"/>
      <c r="U144" s="530"/>
      <c r="V144" s="530"/>
      <c r="W144" s="530"/>
      <c r="X144" s="531"/>
      <c r="Y144" s="234">
        <v>2</v>
      </c>
      <c r="Z144" s="235"/>
      <c r="AA144" s="235"/>
      <c r="AB144" s="529"/>
      <c r="AC144" s="230"/>
      <c r="AD144" s="231"/>
      <c r="AE144" s="231"/>
      <c r="AF144" s="231"/>
      <c r="AG144" s="232"/>
      <c r="AH144" s="233"/>
      <c r="AI144" s="231"/>
      <c r="AJ144" s="231"/>
      <c r="AK144" s="231"/>
      <c r="AL144" s="231"/>
      <c r="AM144" s="231"/>
      <c r="AN144" s="231"/>
      <c r="AO144" s="231"/>
      <c r="AP144" s="231"/>
      <c r="AQ144" s="231"/>
      <c r="AR144" s="231"/>
      <c r="AS144" s="231"/>
      <c r="AT144" s="232"/>
      <c r="AU144" s="234"/>
      <c r="AV144" s="235"/>
      <c r="AW144" s="235"/>
      <c r="AX144" s="236"/>
    </row>
    <row r="145" spans="1:50" ht="24.75" customHeight="1" x14ac:dyDescent="0.15">
      <c r="A145" s="545"/>
      <c r="B145" s="546"/>
      <c r="C145" s="546"/>
      <c r="D145" s="546"/>
      <c r="E145" s="546"/>
      <c r="F145" s="547"/>
      <c r="G145" s="519" t="s">
        <v>341</v>
      </c>
      <c r="H145" s="214"/>
      <c r="I145" s="214"/>
      <c r="J145" s="214"/>
      <c r="K145" s="520"/>
      <c r="L145" s="233" t="s">
        <v>340</v>
      </c>
      <c r="M145" s="530"/>
      <c r="N145" s="530"/>
      <c r="O145" s="530"/>
      <c r="P145" s="530"/>
      <c r="Q145" s="530"/>
      <c r="R145" s="530"/>
      <c r="S145" s="530"/>
      <c r="T145" s="530"/>
      <c r="U145" s="530"/>
      <c r="V145" s="530"/>
      <c r="W145" s="530"/>
      <c r="X145" s="531"/>
      <c r="Y145" s="234">
        <v>1</v>
      </c>
      <c r="Z145" s="235"/>
      <c r="AA145" s="235"/>
      <c r="AB145" s="529"/>
      <c r="AC145" s="230"/>
      <c r="AD145" s="231"/>
      <c r="AE145" s="231"/>
      <c r="AF145" s="231"/>
      <c r="AG145" s="232"/>
      <c r="AH145" s="233"/>
      <c r="AI145" s="231"/>
      <c r="AJ145" s="231"/>
      <c r="AK145" s="231"/>
      <c r="AL145" s="231"/>
      <c r="AM145" s="231"/>
      <c r="AN145" s="231"/>
      <c r="AO145" s="231"/>
      <c r="AP145" s="231"/>
      <c r="AQ145" s="231"/>
      <c r="AR145" s="231"/>
      <c r="AS145" s="231"/>
      <c r="AT145" s="232"/>
      <c r="AU145" s="234"/>
      <c r="AV145" s="235"/>
      <c r="AW145" s="235"/>
      <c r="AX145" s="236"/>
    </row>
    <row r="146" spans="1:50" ht="24.75" customHeight="1" x14ac:dyDescent="0.15">
      <c r="A146" s="545"/>
      <c r="B146" s="546"/>
      <c r="C146" s="546"/>
      <c r="D146" s="546"/>
      <c r="E146" s="546"/>
      <c r="F146" s="547"/>
      <c r="G146" s="519"/>
      <c r="H146" s="214"/>
      <c r="I146" s="214"/>
      <c r="J146" s="214"/>
      <c r="K146" s="520"/>
      <c r="L146" s="233"/>
      <c r="M146" s="530"/>
      <c r="N146" s="530"/>
      <c r="O146" s="530"/>
      <c r="P146" s="530"/>
      <c r="Q146" s="530"/>
      <c r="R146" s="530"/>
      <c r="S146" s="530"/>
      <c r="T146" s="530"/>
      <c r="U146" s="530"/>
      <c r="V146" s="530"/>
      <c r="W146" s="530"/>
      <c r="X146" s="531"/>
      <c r="Y146" s="234"/>
      <c r="Z146" s="235"/>
      <c r="AA146" s="235"/>
      <c r="AB146" s="529"/>
      <c r="AC146" s="230"/>
      <c r="AD146" s="231"/>
      <c r="AE146" s="231"/>
      <c r="AF146" s="231"/>
      <c r="AG146" s="232"/>
      <c r="AH146" s="233"/>
      <c r="AI146" s="231"/>
      <c r="AJ146" s="231"/>
      <c r="AK146" s="231"/>
      <c r="AL146" s="231"/>
      <c r="AM146" s="231"/>
      <c r="AN146" s="231"/>
      <c r="AO146" s="231"/>
      <c r="AP146" s="231"/>
      <c r="AQ146" s="231"/>
      <c r="AR146" s="231"/>
      <c r="AS146" s="231"/>
      <c r="AT146" s="232"/>
      <c r="AU146" s="234"/>
      <c r="AV146" s="235"/>
      <c r="AW146" s="235"/>
      <c r="AX146" s="236"/>
    </row>
    <row r="147" spans="1:50" ht="24.75" customHeight="1" x14ac:dyDescent="0.15">
      <c r="A147" s="545"/>
      <c r="B147" s="546"/>
      <c r="C147" s="546"/>
      <c r="D147" s="546"/>
      <c r="E147" s="546"/>
      <c r="F147" s="547"/>
      <c r="G147" s="521"/>
      <c r="H147" s="503"/>
      <c r="I147" s="503"/>
      <c r="J147" s="503"/>
      <c r="K147" s="504"/>
      <c r="L147" s="522"/>
      <c r="M147" s="503"/>
      <c r="N147" s="503"/>
      <c r="O147" s="503"/>
      <c r="P147" s="503"/>
      <c r="Q147" s="503"/>
      <c r="R147" s="503"/>
      <c r="S147" s="503"/>
      <c r="T147" s="503"/>
      <c r="U147" s="503"/>
      <c r="V147" s="503"/>
      <c r="W147" s="503"/>
      <c r="X147" s="504"/>
      <c r="Y147" s="523"/>
      <c r="Z147" s="524"/>
      <c r="AA147" s="524"/>
      <c r="AB147" s="524"/>
      <c r="AC147" s="521"/>
      <c r="AD147" s="503"/>
      <c r="AE147" s="503"/>
      <c r="AF147" s="503"/>
      <c r="AG147" s="504"/>
      <c r="AH147" s="522"/>
      <c r="AI147" s="503"/>
      <c r="AJ147" s="503"/>
      <c r="AK147" s="503"/>
      <c r="AL147" s="503"/>
      <c r="AM147" s="503"/>
      <c r="AN147" s="503"/>
      <c r="AO147" s="503"/>
      <c r="AP147" s="503"/>
      <c r="AQ147" s="503"/>
      <c r="AR147" s="503"/>
      <c r="AS147" s="503"/>
      <c r="AT147" s="504"/>
      <c r="AU147" s="523"/>
      <c r="AV147" s="524"/>
      <c r="AW147" s="524"/>
      <c r="AX147" s="525"/>
    </row>
    <row r="148" spans="1:50" ht="24.75" customHeight="1" x14ac:dyDescent="0.15">
      <c r="A148" s="545"/>
      <c r="B148" s="546"/>
      <c r="C148" s="546"/>
      <c r="D148" s="546"/>
      <c r="E148" s="546"/>
      <c r="F148" s="547"/>
      <c r="G148" s="510" t="s">
        <v>24</v>
      </c>
      <c r="H148" s="305"/>
      <c r="I148" s="305"/>
      <c r="J148" s="305"/>
      <c r="K148" s="305"/>
      <c r="L148" s="511"/>
      <c r="M148" s="413"/>
      <c r="N148" s="413"/>
      <c r="O148" s="413"/>
      <c r="P148" s="413"/>
      <c r="Q148" s="413"/>
      <c r="R148" s="413"/>
      <c r="S148" s="413"/>
      <c r="T148" s="413"/>
      <c r="U148" s="413"/>
      <c r="V148" s="413"/>
      <c r="W148" s="413"/>
      <c r="X148" s="414"/>
      <c r="Y148" s="512">
        <f>SUM(Y140:AB147)</f>
        <v>4200</v>
      </c>
      <c r="Z148" s="513"/>
      <c r="AA148" s="513"/>
      <c r="AB148" s="514"/>
      <c r="AC148" s="510" t="s">
        <v>24</v>
      </c>
      <c r="AD148" s="305"/>
      <c r="AE148" s="305"/>
      <c r="AF148" s="305"/>
      <c r="AG148" s="305"/>
      <c r="AH148" s="511"/>
      <c r="AI148" s="413"/>
      <c r="AJ148" s="413"/>
      <c r="AK148" s="413"/>
      <c r="AL148" s="413"/>
      <c r="AM148" s="413"/>
      <c r="AN148" s="413"/>
      <c r="AO148" s="413"/>
      <c r="AP148" s="413"/>
      <c r="AQ148" s="413"/>
      <c r="AR148" s="413"/>
      <c r="AS148" s="413"/>
      <c r="AT148" s="414"/>
      <c r="AU148" s="512">
        <f>SUM(AU140:AX147)</f>
        <v>0</v>
      </c>
      <c r="AV148" s="513"/>
      <c r="AW148" s="513"/>
      <c r="AX148" s="515"/>
    </row>
    <row r="149" spans="1:50" ht="30" customHeight="1" x14ac:dyDescent="0.15">
      <c r="A149" s="545"/>
      <c r="B149" s="546"/>
      <c r="C149" s="546"/>
      <c r="D149" s="546"/>
      <c r="E149" s="546"/>
      <c r="F149" s="547"/>
      <c r="G149" s="526" t="s">
        <v>348</v>
      </c>
      <c r="H149" s="527"/>
      <c r="I149" s="527"/>
      <c r="J149" s="527"/>
      <c r="K149" s="527"/>
      <c r="L149" s="527"/>
      <c r="M149" s="527"/>
      <c r="N149" s="527"/>
      <c r="O149" s="527"/>
      <c r="P149" s="527"/>
      <c r="Q149" s="527"/>
      <c r="R149" s="527"/>
      <c r="S149" s="527"/>
      <c r="T149" s="527"/>
      <c r="U149" s="527"/>
      <c r="V149" s="527"/>
      <c r="W149" s="527"/>
      <c r="X149" s="527"/>
      <c r="Y149" s="527"/>
      <c r="Z149" s="527"/>
      <c r="AA149" s="527"/>
      <c r="AB149" s="532"/>
      <c r="AC149" s="526" t="s">
        <v>27</v>
      </c>
      <c r="AD149" s="527"/>
      <c r="AE149" s="527"/>
      <c r="AF149" s="527"/>
      <c r="AG149" s="527"/>
      <c r="AH149" s="527"/>
      <c r="AI149" s="527"/>
      <c r="AJ149" s="527"/>
      <c r="AK149" s="527"/>
      <c r="AL149" s="527"/>
      <c r="AM149" s="527"/>
      <c r="AN149" s="527"/>
      <c r="AO149" s="527"/>
      <c r="AP149" s="527"/>
      <c r="AQ149" s="527"/>
      <c r="AR149" s="527"/>
      <c r="AS149" s="527"/>
      <c r="AT149" s="527"/>
      <c r="AU149" s="527"/>
      <c r="AV149" s="527"/>
      <c r="AW149" s="527"/>
      <c r="AX149" s="528"/>
    </row>
    <row r="150" spans="1:50" ht="24.75" customHeight="1" x14ac:dyDescent="0.15">
      <c r="A150" s="545"/>
      <c r="B150" s="546"/>
      <c r="C150" s="546"/>
      <c r="D150" s="546"/>
      <c r="E150" s="546"/>
      <c r="F150" s="547"/>
      <c r="G150" s="304" t="s">
        <v>21</v>
      </c>
      <c r="H150" s="66"/>
      <c r="I150" s="66"/>
      <c r="J150" s="66"/>
      <c r="K150" s="66"/>
      <c r="L150" s="76" t="s">
        <v>22</v>
      </c>
      <c r="M150" s="305"/>
      <c r="N150" s="305"/>
      <c r="O150" s="305"/>
      <c r="P150" s="305"/>
      <c r="Q150" s="305"/>
      <c r="R150" s="305"/>
      <c r="S150" s="305"/>
      <c r="T150" s="305"/>
      <c r="U150" s="305"/>
      <c r="V150" s="305"/>
      <c r="W150" s="305"/>
      <c r="X150" s="306"/>
      <c r="Y150" s="237" t="s">
        <v>23</v>
      </c>
      <c r="Z150" s="238"/>
      <c r="AA150" s="238"/>
      <c r="AB150" s="481"/>
      <c r="AC150" s="304" t="s">
        <v>21</v>
      </c>
      <c r="AD150" s="66"/>
      <c r="AE150" s="66"/>
      <c r="AF150" s="66"/>
      <c r="AG150" s="66"/>
      <c r="AH150" s="76" t="s">
        <v>22</v>
      </c>
      <c r="AI150" s="305"/>
      <c r="AJ150" s="305"/>
      <c r="AK150" s="305"/>
      <c r="AL150" s="305"/>
      <c r="AM150" s="305"/>
      <c r="AN150" s="305"/>
      <c r="AO150" s="305"/>
      <c r="AP150" s="305"/>
      <c r="AQ150" s="305"/>
      <c r="AR150" s="305"/>
      <c r="AS150" s="305"/>
      <c r="AT150" s="306"/>
      <c r="AU150" s="237" t="s">
        <v>23</v>
      </c>
      <c r="AV150" s="238"/>
      <c r="AW150" s="238"/>
      <c r="AX150" s="239"/>
    </row>
    <row r="151" spans="1:50" ht="24.75" customHeight="1" x14ac:dyDescent="0.15">
      <c r="A151" s="545"/>
      <c r="B151" s="546"/>
      <c r="C151" s="546"/>
      <c r="D151" s="546"/>
      <c r="E151" s="546"/>
      <c r="F151" s="547"/>
      <c r="G151" s="314" t="s">
        <v>349</v>
      </c>
      <c r="H151" s="315"/>
      <c r="I151" s="315"/>
      <c r="J151" s="315"/>
      <c r="K151" s="316"/>
      <c r="L151" s="325" t="s">
        <v>350</v>
      </c>
      <c r="M151" s="315"/>
      <c r="N151" s="315"/>
      <c r="O151" s="315"/>
      <c r="P151" s="315"/>
      <c r="Q151" s="315"/>
      <c r="R151" s="315"/>
      <c r="S151" s="315"/>
      <c r="T151" s="315"/>
      <c r="U151" s="315"/>
      <c r="V151" s="315"/>
      <c r="W151" s="315"/>
      <c r="X151" s="316"/>
      <c r="Y151" s="250">
        <v>22</v>
      </c>
      <c r="Z151" s="251"/>
      <c r="AA151" s="251"/>
      <c r="AB151" s="313"/>
      <c r="AC151" s="314"/>
      <c r="AD151" s="315"/>
      <c r="AE151" s="315"/>
      <c r="AF151" s="315"/>
      <c r="AG151" s="316"/>
      <c r="AH151" s="325"/>
      <c r="AI151" s="315"/>
      <c r="AJ151" s="315"/>
      <c r="AK151" s="315"/>
      <c r="AL151" s="315"/>
      <c r="AM151" s="315"/>
      <c r="AN151" s="315"/>
      <c r="AO151" s="315"/>
      <c r="AP151" s="315"/>
      <c r="AQ151" s="315"/>
      <c r="AR151" s="315"/>
      <c r="AS151" s="315"/>
      <c r="AT151" s="316"/>
      <c r="AU151" s="250"/>
      <c r="AV151" s="251"/>
      <c r="AW151" s="251"/>
      <c r="AX151" s="252"/>
    </row>
    <row r="152" spans="1:50" ht="24.75" customHeight="1" x14ac:dyDescent="0.15">
      <c r="A152" s="545"/>
      <c r="B152" s="546"/>
      <c r="C152" s="546"/>
      <c r="D152" s="546"/>
      <c r="E152" s="546"/>
      <c r="F152" s="547"/>
      <c r="G152" s="230" t="s">
        <v>338</v>
      </c>
      <c r="H152" s="231"/>
      <c r="I152" s="231"/>
      <c r="J152" s="231"/>
      <c r="K152" s="232"/>
      <c r="L152" s="233" t="s">
        <v>350</v>
      </c>
      <c r="M152" s="231"/>
      <c r="N152" s="231"/>
      <c r="O152" s="231"/>
      <c r="P152" s="231"/>
      <c r="Q152" s="231"/>
      <c r="R152" s="231"/>
      <c r="S152" s="231"/>
      <c r="T152" s="231"/>
      <c r="U152" s="231"/>
      <c r="V152" s="231"/>
      <c r="W152" s="231"/>
      <c r="X152" s="232"/>
      <c r="Y152" s="234">
        <v>1</v>
      </c>
      <c r="Z152" s="235"/>
      <c r="AA152" s="235"/>
      <c r="AB152" s="249"/>
      <c r="AC152" s="230"/>
      <c r="AD152" s="231"/>
      <c r="AE152" s="231"/>
      <c r="AF152" s="231"/>
      <c r="AG152" s="232"/>
      <c r="AH152" s="233"/>
      <c r="AI152" s="231"/>
      <c r="AJ152" s="231"/>
      <c r="AK152" s="231"/>
      <c r="AL152" s="231"/>
      <c r="AM152" s="231"/>
      <c r="AN152" s="231"/>
      <c r="AO152" s="231"/>
      <c r="AP152" s="231"/>
      <c r="AQ152" s="231"/>
      <c r="AR152" s="231"/>
      <c r="AS152" s="231"/>
      <c r="AT152" s="232"/>
      <c r="AU152" s="234"/>
      <c r="AV152" s="235"/>
      <c r="AW152" s="235"/>
      <c r="AX152" s="236"/>
    </row>
    <row r="153" spans="1:50" ht="24.75" customHeight="1" x14ac:dyDescent="0.15">
      <c r="A153" s="545"/>
      <c r="B153" s="546"/>
      <c r="C153" s="546"/>
      <c r="D153" s="546"/>
      <c r="E153" s="546"/>
      <c r="F153" s="547"/>
      <c r="G153" s="230" t="s">
        <v>333</v>
      </c>
      <c r="H153" s="231"/>
      <c r="I153" s="231"/>
      <c r="J153" s="231"/>
      <c r="K153" s="232"/>
      <c r="L153" s="233" t="s">
        <v>351</v>
      </c>
      <c r="M153" s="231"/>
      <c r="N153" s="231"/>
      <c r="O153" s="231"/>
      <c r="P153" s="231"/>
      <c r="Q153" s="231"/>
      <c r="R153" s="231"/>
      <c r="S153" s="231"/>
      <c r="T153" s="231"/>
      <c r="U153" s="231"/>
      <c r="V153" s="231"/>
      <c r="W153" s="231"/>
      <c r="X153" s="232"/>
      <c r="Y153" s="234">
        <v>1</v>
      </c>
      <c r="Z153" s="235"/>
      <c r="AA153" s="235"/>
      <c r="AB153" s="249"/>
      <c r="AC153" s="230"/>
      <c r="AD153" s="231"/>
      <c r="AE153" s="231"/>
      <c r="AF153" s="231"/>
      <c r="AG153" s="232"/>
      <c r="AH153" s="233"/>
      <c r="AI153" s="231"/>
      <c r="AJ153" s="231"/>
      <c r="AK153" s="231"/>
      <c r="AL153" s="231"/>
      <c r="AM153" s="231"/>
      <c r="AN153" s="231"/>
      <c r="AO153" s="231"/>
      <c r="AP153" s="231"/>
      <c r="AQ153" s="231"/>
      <c r="AR153" s="231"/>
      <c r="AS153" s="231"/>
      <c r="AT153" s="232"/>
      <c r="AU153" s="234"/>
      <c r="AV153" s="235"/>
      <c r="AW153" s="235"/>
      <c r="AX153" s="236"/>
    </row>
    <row r="154" spans="1:50" ht="24.75" customHeight="1" x14ac:dyDescent="0.15">
      <c r="A154" s="545"/>
      <c r="B154" s="546"/>
      <c r="C154" s="546"/>
      <c r="D154" s="546"/>
      <c r="E154" s="546"/>
      <c r="F154" s="547"/>
      <c r="G154" s="230" t="s">
        <v>353</v>
      </c>
      <c r="H154" s="231"/>
      <c r="I154" s="231"/>
      <c r="J154" s="231"/>
      <c r="K154" s="232"/>
      <c r="L154" s="233" t="s">
        <v>352</v>
      </c>
      <c r="M154" s="231"/>
      <c r="N154" s="231"/>
      <c r="O154" s="231"/>
      <c r="P154" s="231"/>
      <c r="Q154" s="231"/>
      <c r="R154" s="231"/>
      <c r="S154" s="231"/>
      <c r="T154" s="231"/>
      <c r="U154" s="231"/>
      <c r="V154" s="231"/>
      <c r="W154" s="231"/>
      <c r="X154" s="232"/>
      <c r="Y154" s="234">
        <v>-2</v>
      </c>
      <c r="Z154" s="235"/>
      <c r="AA154" s="235"/>
      <c r="AB154" s="249"/>
      <c r="AC154" s="230"/>
      <c r="AD154" s="231"/>
      <c r="AE154" s="231"/>
      <c r="AF154" s="231"/>
      <c r="AG154" s="232"/>
      <c r="AH154" s="233"/>
      <c r="AI154" s="231"/>
      <c r="AJ154" s="231"/>
      <c r="AK154" s="231"/>
      <c r="AL154" s="231"/>
      <c r="AM154" s="231"/>
      <c r="AN154" s="231"/>
      <c r="AO154" s="231"/>
      <c r="AP154" s="231"/>
      <c r="AQ154" s="231"/>
      <c r="AR154" s="231"/>
      <c r="AS154" s="231"/>
      <c r="AT154" s="232"/>
      <c r="AU154" s="234"/>
      <c r="AV154" s="235"/>
      <c r="AW154" s="235"/>
      <c r="AX154" s="236"/>
    </row>
    <row r="155" spans="1:50" ht="24.75" customHeight="1" x14ac:dyDescent="0.15">
      <c r="A155" s="545"/>
      <c r="B155" s="546"/>
      <c r="C155" s="546"/>
      <c r="D155" s="546"/>
      <c r="E155" s="546"/>
      <c r="F155" s="547"/>
      <c r="G155" s="230"/>
      <c r="H155" s="231"/>
      <c r="I155" s="231"/>
      <c r="J155" s="231"/>
      <c r="K155" s="232"/>
      <c r="L155" s="233"/>
      <c r="M155" s="231"/>
      <c r="N155" s="231"/>
      <c r="O155" s="231"/>
      <c r="P155" s="231"/>
      <c r="Q155" s="231"/>
      <c r="R155" s="231"/>
      <c r="S155" s="231"/>
      <c r="T155" s="231"/>
      <c r="U155" s="231"/>
      <c r="V155" s="231"/>
      <c r="W155" s="231"/>
      <c r="X155" s="232"/>
      <c r="Y155" s="234"/>
      <c r="Z155" s="235"/>
      <c r="AA155" s="235"/>
      <c r="AB155" s="235"/>
      <c r="AC155" s="230"/>
      <c r="AD155" s="231"/>
      <c r="AE155" s="231"/>
      <c r="AF155" s="231"/>
      <c r="AG155" s="232"/>
      <c r="AH155" s="233"/>
      <c r="AI155" s="231"/>
      <c r="AJ155" s="231"/>
      <c r="AK155" s="231"/>
      <c r="AL155" s="231"/>
      <c r="AM155" s="231"/>
      <c r="AN155" s="231"/>
      <c r="AO155" s="231"/>
      <c r="AP155" s="231"/>
      <c r="AQ155" s="231"/>
      <c r="AR155" s="231"/>
      <c r="AS155" s="231"/>
      <c r="AT155" s="232"/>
      <c r="AU155" s="234"/>
      <c r="AV155" s="235"/>
      <c r="AW155" s="235"/>
      <c r="AX155" s="236"/>
    </row>
    <row r="156" spans="1:50" ht="24.75" customHeight="1" x14ac:dyDescent="0.15">
      <c r="A156" s="545"/>
      <c r="B156" s="546"/>
      <c r="C156" s="546"/>
      <c r="D156" s="546"/>
      <c r="E156" s="546"/>
      <c r="F156" s="547"/>
      <c r="G156" s="230"/>
      <c r="H156" s="231"/>
      <c r="I156" s="231"/>
      <c r="J156" s="231"/>
      <c r="K156" s="232"/>
      <c r="L156" s="233"/>
      <c r="M156" s="231"/>
      <c r="N156" s="231"/>
      <c r="O156" s="231"/>
      <c r="P156" s="231"/>
      <c r="Q156" s="231"/>
      <c r="R156" s="231"/>
      <c r="S156" s="231"/>
      <c r="T156" s="231"/>
      <c r="U156" s="231"/>
      <c r="V156" s="231"/>
      <c r="W156" s="231"/>
      <c r="X156" s="232"/>
      <c r="Y156" s="234"/>
      <c r="Z156" s="235"/>
      <c r="AA156" s="235"/>
      <c r="AB156" s="235"/>
      <c r="AC156" s="230"/>
      <c r="AD156" s="231"/>
      <c r="AE156" s="231"/>
      <c r="AF156" s="231"/>
      <c r="AG156" s="232"/>
      <c r="AH156" s="233"/>
      <c r="AI156" s="231"/>
      <c r="AJ156" s="231"/>
      <c r="AK156" s="231"/>
      <c r="AL156" s="231"/>
      <c r="AM156" s="231"/>
      <c r="AN156" s="231"/>
      <c r="AO156" s="231"/>
      <c r="AP156" s="231"/>
      <c r="AQ156" s="231"/>
      <c r="AR156" s="231"/>
      <c r="AS156" s="231"/>
      <c r="AT156" s="232"/>
      <c r="AU156" s="234"/>
      <c r="AV156" s="235"/>
      <c r="AW156" s="235"/>
      <c r="AX156" s="236"/>
    </row>
    <row r="157" spans="1:50" ht="24.75" customHeight="1" x14ac:dyDescent="0.15">
      <c r="A157" s="545"/>
      <c r="B157" s="546"/>
      <c r="C157" s="546"/>
      <c r="D157" s="546"/>
      <c r="E157" s="546"/>
      <c r="F157" s="547"/>
      <c r="G157" s="230"/>
      <c r="H157" s="231"/>
      <c r="I157" s="231"/>
      <c r="J157" s="231"/>
      <c r="K157" s="232"/>
      <c r="L157" s="233"/>
      <c r="M157" s="231"/>
      <c r="N157" s="231"/>
      <c r="O157" s="231"/>
      <c r="P157" s="231"/>
      <c r="Q157" s="231"/>
      <c r="R157" s="231"/>
      <c r="S157" s="231"/>
      <c r="T157" s="231"/>
      <c r="U157" s="231"/>
      <c r="V157" s="231"/>
      <c r="W157" s="231"/>
      <c r="X157" s="232"/>
      <c r="Y157" s="234"/>
      <c r="Z157" s="235"/>
      <c r="AA157" s="235"/>
      <c r="AB157" s="235"/>
      <c r="AC157" s="230"/>
      <c r="AD157" s="231"/>
      <c r="AE157" s="231"/>
      <c r="AF157" s="231"/>
      <c r="AG157" s="232"/>
      <c r="AH157" s="233"/>
      <c r="AI157" s="231"/>
      <c r="AJ157" s="231"/>
      <c r="AK157" s="231"/>
      <c r="AL157" s="231"/>
      <c r="AM157" s="231"/>
      <c r="AN157" s="231"/>
      <c r="AO157" s="231"/>
      <c r="AP157" s="231"/>
      <c r="AQ157" s="231"/>
      <c r="AR157" s="231"/>
      <c r="AS157" s="231"/>
      <c r="AT157" s="232"/>
      <c r="AU157" s="234"/>
      <c r="AV157" s="235"/>
      <c r="AW157" s="235"/>
      <c r="AX157" s="236"/>
    </row>
    <row r="158" spans="1:50" ht="24.75" customHeight="1" x14ac:dyDescent="0.15">
      <c r="A158" s="545"/>
      <c r="B158" s="546"/>
      <c r="C158" s="546"/>
      <c r="D158" s="546"/>
      <c r="E158" s="546"/>
      <c r="F158" s="547"/>
      <c r="G158" s="521"/>
      <c r="H158" s="503"/>
      <c r="I158" s="503"/>
      <c r="J158" s="503"/>
      <c r="K158" s="504"/>
      <c r="L158" s="522"/>
      <c r="M158" s="503"/>
      <c r="N158" s="503"/>
      <c r="O158" s="503"/>
      <c r="P158" s="503"/>
      <c r="Q158" s="503"/>
      <c r="R158" s="503"/>
      <c r="S158" s="503"/>
      <c r="T158" s="503"/>
      <c r="U158" s="503"/>
      <c r="V158" s="503"/>
      <c r="W158" s="503"/>
      <c r="X158" s="504"/>
      <c r="Y158" s="523"/>
      <c r="Z158" s="524"/>
      <c r="AA158" s="524"/>
      <c r="AB158" s="524"/>
      <c r="AC158" s="521"/>
      <c r="AD158" s="503"/>
      <c r="AE158" s="503"/>
      <c r="AF158" s="503"/>
      <c r="AG158" s="504"/>
      <c r="AH158" s="522"/>
      <c r="AI158" s="503"/>
      <c r="AJ158" s="503"/>
      <c r="AK158" s="503"/>
      <c r="AL158" s="503"/>
      <c r="AM158" s="503"/>
      <c r="AN158" s="503"/>
      <c r="AO158" s="503"/>
      <c r="AP158" s="503"/>
      <c r="AQ158" s="503"/>
      <c r="AR158" s="503"/>
      <c r="AS158" s="503"/>
      <c r="AT158" s="504"/>
      <c r="AU158" s="523"/>
      <c r="AV158" s="524"/>
      <c r="AW158" s="524"/>
      <c r="AX158" s="525"/>
    </row>
    <row r="159" spans="1:50" ht="24.75" customHeight="1" thickBot="1" x14ac:dyDescent="0.2">
      <c r="A159" s="548"/>
      <c r="B159" s="549"/>
      <c r="C159" s="549"/>
      <c r="D159" s="549"/>
      <c r="E159" s="549"/>
      <c r="F159" s="550"/>
      <c r="G159" s="533" t="s">
        <v>24</v>
      </c>
      <c r="H159" s="534"/>
      <c r="I159" s="534"/>
      <c r="J159" s="534"/>
      <c r="K159" s="534"/>
      <c r="L159" s="535"/>
      <c r="M159" s="536"/>
      <c r="N159" s="536"/>
      <c r="O159" s="536"/>
      <c r="P159" s="536"/>
      <c r="Q159" s="536"/>
      <c r="R159" s="536"/>
      <c r="S159" s="536"/>
      <c r="T159" s="536"/>
      <c r="U159" s="536"/>
      <c r="V159" s="536"/>
      <c r="W159" s="536"/>
      <c r="X159" s="537"/>
      <c r="Y159" s="538">
        <f>SUM(Y151:AB158)</f>
        <v>22</v>
      </c>
      <c r="Z159" s="539"/>
      <c r="AA159" s="539"/>
      <c r="AB159" s="540"/>
      <c r="AC159" s="533" t="s">
        <v>24</v>
      </c>
      <c r="AD159" s="534"/>
      <c r="AE159" s="534"/>
      <c r="AF159" s="534"/>
      <c r="AG159" s="534"/>
      <c r="AH159" s="535"/>
      <c r="AI159" s="536"/>
      <c r="AJ159" s="536"/>
      <c r="AK159" s="536"/>
      <c r="AL159" s="536"/>
      <c r="AM159" s="536"/>
      <c r="AN159" s="536"/>
      <c r="AO159" s="536"/>
      <c r="AP159" s="536"/>
      <c r="AQ159" s="536"/>
      <c r="AR159" s="536"/>
      <c r="AS159" s="536"/>
      <c r="AT159" s="537"/>
      <c r="AU159" s="538">
        <f>SUM(AU151:AX158)</f>
        <v>0</v>
      </c>
      <c r="AV159" s="539"/>
      <c r="AW159" s="539"/>
      <c r="AX159" s="541"/>
    </row>
    <row r="160" spans="1:50" ht="24.75" customHeight="1" x14ac:dyDescent="0.15">
      <c r="A160" s="7"/>
      <c r="B160" s="7"/>
      <c r="C160" s="7"/>
      <c r="D160" s="7"/>
      <c r="E160" s="7"/>
      <c r="F160" s="7"/>
      <c r="G160" s="45"/>
      <c r="H160" s="45"/>
      <c r="I160" s="45"/>
      <c r="J160" s="45"/>
      <c r="K160" s="45"/>
      <c r="L160" s="6"/>
      <c r="M160" s="45"/>
      <c r="N160" s="45"/>
      <c r="O160" s="45"/>
      <c r="P160" s="45"/>
      <c r="Q160" s="45"/>
      <c r="R160" s="45"/>
      <c r="S160" s="45"/>
      <c r="T160" s="45"/>
      <c r="U160" s="45"/>
      <c r="V160" s="45"/>
      <c r="W160" s="45"/>
      <c r="X160" s="45"/>
      <c r="Y160" s="46"/>
      <c r="Z160" s="46"/>
      <c r="AA160" s="46"/>
      <c r="AB160" s="46"/>
      <c r="AC160" s="45"/>
      <c r="AD160" s="45"/>
      <c r="AE160" s="45"/>
      <c r="AF160" s="45"/>
      <c r="AG160" s="45"/>
      <c r="AH160" s="6"/>
      <c r="AI160" s="45"/>
      <c r="AJ160" s="45"/>
      <c r="AK160" s="45"/>
      <c r="AL160" s="45"/>
      <c r="AM160" s="45"/>
      <c r="AN160" s="45"/>
      <c r="AO160" s="45"/>
      <c r="AP160" s="45"/>
      <c r="AQ160" s="45"/>
      <c r="AR160" s="45"/>
      <c r="AS160" s="45"/>
      <c r="AT160" s="45"/>
      <c r="AU160" s="46"/>
      <c r="AV160" s="46"/>
      <c r="AW160" s="46"/>
      <c r="AX160" s="46"/>
    </row>
    <row r="163" spans="1:50" ht="14.25" x14ac:dyDescent="0.15">
      <c r="B163" s="4" t="s">
        <v>39</v>
      </c>
    </row>
    <row r="164" spans="1:50" x14ac:dyDescent="0.15">
      <c r="B164" s="36" t="s">
        <v>19</v>
      </c>
    </row>
    <row r="165" spans="1:50" ht="34.5" customHeight="1" x14ac:dyDescent="0.15">
      <c r="A165" s="51"/>
      <c r="B165" s="51"/>
      <c r="C165" s="56" t="s">
        <v>36</v>
      </c>
      <c r="D165" s="57"/>
      <c r="E165" s="57"/>
      <c r="F165" s="57"/>
      <c r="G165" s="57"/>
      <c r="H165" s="57"/>
      <c r="I165" s="57"/>
      <c r="J165" s="57"/>
      <c r="K165" s="57"/>
      <c r="L165" s="58"/>
      <c r="M165" s="56" t="s">
        <v>37</v>
      </c>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8"/>
      <c r="AK165" s="62" t="s">
        <v>38</v>
      </c>
      <c r="AL165" s="63"/>
      <c r="AM165" s="63"/>
      <c r="AN165" s="63"/>
      <c r="AO165" s="63"/>
      <c r="AP165" s="63"/>
      <c r="AQ165" s="63" t="s">
        <v>28</v>
      </c>
      <c r="AR165" s="63"/>
      <c r="AS165" s="63"/>
      <c r="AT165" s="63"/>
      <c r="AU165" s="56" t="s">
        <v>29</v>
      </c>
      <c r="AV165" s="57"/>
      <c r="AW165" s="57"/>
      <c r="AX165" s="64"/>
    </row>
    <row r="166" spans="1:50" ht="24" customHeight="1" x14ac:dyDescent="0.15">
      <c r="A166" s="51">
        <v>1</v>
      </c>
      <c r="B166" s="51">
        <v>1</v>
      </c>
      <c r="C166" s="48" t="s">
        <v>354</v>
      </c>
      <c r="D166" s="49"/>
      <c r="E166" s="49"/>
      <c r="F166" s="49"/>
      <c r="G166" s="49"/>
      <c r="H166" s="49"/>
      <c r="I166" s="49"/>
      <c r="J166" s="49"/>
      <c r="K166" s="49"/>
      <c r="L166" s="50"/>
      <c r="M166" s="48" t="s">
        <v>330</v>
      </c>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50"/>
      <c r="AK166" s="52">
        <v>130</v>
      </c>
      <c r="AL166" s="53"/>
      <c r="AM166" s="53"/>
      <c r="AN166" s="53"/>
      <c r="AO166" s="53"/>
      <c r="AP166" s="53"/>
      <c r="AQ166" s="54" t="s">
        <v>377</v>
      </c>
      <c r="AR166" s="54"/>
      <c r="AS166" s="54"/>
      <c r="AT166" s="54"/>
      <c r="AU166" s="54" t="s">
        <v>377</v>
      </c>
      <c r="AV166" s="54"/>
      <c r="AW166" s="54"/>
      <c r="AX166" s="54"/>
    </row>
    <row r="167" spans="1:50" ht="24" customHeight="1" x14ac:dyDescent="0.15">
      <c r="A167" s="51">
        <v>2</v>
      </c>
      <c r="B167" s="51">
        <v>1</v>
      </c>
      <c r="C167" s="48" t="s">
        <v>355</v>
      </c>
      <c r="D167" s="49"/>
      <c r="E167" s="49"/>
      <c r="F167" s="49"/>
      <c r="G167" s="49"/>
      <c r="H167" s="49"/>
      <c r="I167" s="49"/>
      <c r="J167" s="49"/>
      <c r="K167" s="49"/>
      <c r="L167" s="50"/>
      <c r="M167" s="48" t="s">
        <v>356</v>
      </c>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50"/>
      <c r="AK167" s="52">
        <v>66</v>
      </c>
      <c r="AL167" s="53"/>
      <c r="AM167" s="53"/>
      <c r="AN167" s="53"/>
      <c r="AO167" s="53"/>
      <c r="AP167" s="53"/>
      <c r="AQ167" s="54" t="s">
        <v>379</v>
      </c>
      <c r="AR167" s="54"/>
      <c r="AS167" s="54"/>
      <c r="AT167" s="54"/>
      <c r="AU167" s="54" t="s">
        <v>377</v>
      </c>
      <c r="AV167" s="54"/>
      <c r="AW167" s="54"/>
      <c r="AX167" s="54"/>
    </row>
    <row r="168" spans="1:50" ht="24" customHeight="1" x14ac:dyDescent="0.15">
      <c r="A168" s="51">
        <v>3</v>
      </c>
      <c r="B168" s="51">
        <v>1</v>
      </c>
      <c r="C168" s="48" t="s">
        <v>357</v>
      </c>
      <c r="D168" s="49"/>
      <c r="E168" s="49"/>
      <c r="F168" s="49"/>
      <c r="G168" s="49"/>
      <c r="H168" s="49"/>
      <c r="I168" s="49"/>
      <c r="J168" s="49"/>
      <c r="K168" s="49"/>
      <c r="L168" s="50"/>
      <c r="M168" s="48" t="s">
        <v>358</v>
      </c>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50"/>
      <c r="AK168" s="52">
        <v>66</v>
      </c>
      <c r="AL168" s="53"/>
      <c r="AM168" s="53"/>
      <c r="AN168" s="53"/>
      <c r="AO168" s="53"/>
      <c r="AP168" s="53"/>
      <c r="AQ168" s="54" t="s">
        <v>380</v>
      </c>
      <c r="AR168" s="54"/>
      <c r="AS168" s="54"/>
      <c r="AT168" s="54"/>
      <c r="AU168" s="54" t="s">
        <v>380</v>
      </c>
      <c r="AV168" s="54"/>
      <c r="AW168" s="54"/>
      <c r="AX168" s="54"/>
    </row>
    <row r="169" spans="1:50" ht="24" customHeight="1" x14ac:dyDescent="0.15">
      <c r="A169" s="51">
        <v>4</v>
      </c>
      <c r="B169" s="51">
        <v>1</v>
      </c>
      <c r="C169" s="48" t="s">
        <v>359</v>
      </c>
      <c r="D169" s="49"/>
      <c r="E169" s="49"/>
      <c r="F169" s="49"/>
      <c r="G169" s="49"/>
      <c r="H169" s="49"/>
      <c r="I169" s="49"/>
      <c r="J169" s="49"/>
      <c r="K169" s="49"/>
      <c r="L169" s="50"/>
      <c r="M169" s="48" t="s">
        <v>360</v>
      </c>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50"/>
      <c r="AK169" s="52">
        <v>36</v>
      </c>
      <c r="AL169" s="53"/>
      <c r="AM169" s="53"/>
      <c r="AN169" s="53"/>
      <c r="AO169" s="53"/>
      <c r="AP169" s="53"/>
      <c r="AQ169" s="54" t="s">
        <v>377</v>
      </c>
      <c r="AR169" s="54"/>
      <c r="AS169" s="54"/>
      <c r="AT169" s="54"/>
      <c r="AU169" s="54" t="s">
        <v>380</v>
      </c>
      <c r="AV169" s="54"/>
      <c r="AW169" s="54"/>
      <c r="AX169" s="54"/>
    </row>
    <row r="170" spans="1:50" ht="24" customHeight="1" x14ac:dyDescent="0.15">
      <c r="A170" s="51">
        <v>5</v>
      </c>
      <c r="B170" s="51">
        <v>1</v>
      </c>
      <c r="C170" s="48" t="s">
        <v>361</v>
      </c>
      <c r="D170" s="49"/>
      <c r="E170" s="49"/>
      <c r="F170" s="49"/>
      <c r="G170" s="49"/>
      <c r="H170" s="49"/>
      <c r="I170" s="49"/>
      <c r="J170" s="49"/>
      <c r="K170" s="49"/>
      <c r="L170" s="50"/>
      <c r="M170" s="48" t="s">
        <v>362</v>
      </c>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50"/>
      <c r="AK170" s="52">
        <v>27</v>
      </c>
      <c r="AL170" s="53"/>
      <c r="AM170" s="53"/>
      <c r="AN170" s="53"/>
      <c r="AO170" s="53"/>
      <c r="AP170" s="53"/>
      <c r="AQ170" s="54" t="s">
        <v>380</v>
      </c>
      <c r="AR170" s="54"/>
      <c r="AS170" s="54"/>
      <c r="AT170" s="54"/>
      <c r="AU170" s="54" t="s">
        <v>379</v>
      </c>
      <c r="AV170" s="54"/>
      <c r="AW170" s="54"/>
      <c r="AX170" s="54"/>
    </row>
    <row r="172" spans="1:50" x14ac:dyDescent="0.15">
      <c r="B172" s="36" t="s">
        <v>42</v>
      </c>
    </row>
    <row r="173" spans="1:50" ht="34.5" customHeight="1" x14ac:dyDescent="0.15">
      <c r="A173" s="51"/>
      <c r="B173" s="51"/>
      <c r="C173" s="56" t="s">
        <v>36</v>
      </c>
      <c r="D173" s="57"/>
      <c r="E173" s="57"/>
      <c r="F173" s="57"/>
      <c r="G173" s="57"/>
      <c r="H173" s="57"/>
      <c r="I173" s="57"/>
      <c r="J173" s="57"/>
      <c r="K173" s="57"/>
      <c r="L173" s="58"/>
      <c r="M173" s="56" t="s">
        <v>37</v>
      </c>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8"/>
      <c r="AK173" s="62" t="s">
        <v>38</v>
      </c>
      <c r="AL173" s="63"/>
      <c r="AM173" s="63"/>
      <c r="AN173" s="63"/>
      <c r="AO173" s="63"/>
      <c r="AP173" s="63"/>
      <c r="AQ173" s="63" t="s">
        <v>28</v>
      </c>
      <c r="AR173" s="63"/>
      <c r="AS173" s="63"/>
      <c r="AT173" s="63"/>
      <c r="AU173" s="56" t="s">
        <v>29</v>
      </c>
      <c r="AV173" s="57"/>
      <c r="AW173" s="57"/>
      <c r="AX173" s="64"/>
    </row>
    <row r="174" spans="1:50" ht="24" customHeight="1" x14ac:dyDescent="0.15">
      <c r="A174" s="51">
        <v>1</v>
      </c>
      <c r="B174" s="51">
        <v>1</v>
      </c>
      <c r="C174" s="48" t="s">
        <v>363</v>
      </c>
      <c r="D174" s="49"/>
      <c r="E174" s="49"/>
      <c r="F174" s="49"/>
      <c r="G174" s="49"/>
      <c r="H174" s="49"/>
      <c r="I174" s="49"/>
      <c r="J174" s="49"/>
      <c r="K174" s="49"/>
      <c r="L174" s="50"/>
      <c r="M174" s="48" t="s">
        <v>364</v>
      </c>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50"/>
      <c r="AK174" s="52">
        <v>22</v>
      </c>
      <c r="AL174" s="53"/>
      <c r="AM174" s="53"/>
      <c r="AN174" s="53"/>
      <c r="AO174" s="53"/>
      <c r="AP174" s="53"/>
      <c r="AQ174" s="54" t="s">
        <v>380</v>
      </c>
      <c r="AR174" s="54"/>
      <c r="AS174" s="54"/>
      <c r="AT174" s="54"/>
      <c r="AU174" s="54" t="s">
        <v>380</v>
      </c>
      <c r="AV174" s="54"/>
      <c r="AW174" s="54"/>
      <c r="AX174" s="54"/>
    </row>
    <row r="176" spans="1:50" x14ac:dyDescent="0.15">
      <c r="B176" s="36" t="s">
        <v>365</v>
      </c>
    </row>
    <row r="177" spans="1:50" ht="34.5" customHeight="1" x14ac:dyDescent="0.15">
      <c r="A177" s="51"/>
      <c r="B177" s="51"/>
      <c r="C177" s="56" t="s">
        <v>36</v>
      </c>
      <c r="D177" s="57"/>
      <c r="E177" s="57"/>
      <c r="F177" s="57"/>
      <c r="G177" s="57"/>
      <c r="H177" s="57"/>
      <c r="I177" s="57"/>
      <c r="J177" s="57"/>
      <c r="K177" s="57"/>
      <c r="L177" s="58"/>
      <c r="M177" s="56" t="s">
        <v>37</v>
      </c>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8"/>
      <c r="AK177" s="62" t="s">
        <v>38</v>
      </c>
      <c r="AL177" s="63"/>
      <c r="AM177" s="63"/>
      <c r="AN177" s="63"/>
      <c r="AO177" s="63"/>
      <c r="AP177" s="63"/>
      <c r="AQ177" s="63" t="s">
        <v>28</v>
      </c>
      <c r="AR177" s="63"/>
      <c r="AS177" s="63"/>
      <c r="AT177" s="63"/>
      <c r="AU177" s="56" t="s">
        <v>29</v>
      </c>
      <c r="AV177" s="57"/>
      <c r="AW177" s="57"/>
      <c r="AX177" s="64"/>
    </row>
    <row r="178" spans="1:50" ht="48.75" customHeight="1" x14ac:dyDescent="0.15">
      <c r="A178" s="51">
        <v>1</v>
      </c>
      <c r="B178" s="51">
        <v>1</v>
      </c>
      <c r="C178" s="59" t="s">
        <v>366</v>
      </c>
      <c r="D178" s="60"/>
      <c r="E178" s="60"/>
      <c r="F178" s="60"/>
      <c r="G178" s="60"/>
      <c r="H178" s="60"/>
      <c r="I178" s="60"/>
      <c r="J178" s="60"/>
      <c r="K178" s="60"/>
      <c r="L178" s="61"/>
      <c r="M178" s="59" t="s">
        <v>367</v>
      </c>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1"/>
      <c r="AK178" s="52">
        <v>4200</v>
      </c>
      <c r="AL178" s="53"/>
      <c r="AM178" s="53"/>
      <c r="AN178" s="53"/>
      <c r="AO178" s="53"/>
      <c r="AP178" s="53"/>
      <c r="AQ178" s="54" t="s">
        <v>372</v>
      </c>
      <c r="AR178" s="54"/>
      <c r="AS178" s="54"/>
      <c r="AT178" s="54"/>
      <c r="AU178" s="55" t="s">
        <v>372</v>
      </c>
      <c r="AV178" s="54"/>
      <c r="AW178" s="54"/>
      <c r="AX178" s="54"/>
    </row>
    <row r="181" spans="1:50" x14ac:dyDescent="0.15">
      <c r="B181" s="36" t="s">
        <v>368</v>
      </c>
    </row>
    <row r="182" spans="1:50" ht="34.5" customHeight="1" x14ac:dyDescent="0.15">
      <c r="A182" s="51"/>
      <c r="B182" s="51"/>
      <c r="C182" s="56" t="s">
        <v>36</v>
      </c>
      <c r="D182" s="57"/>
      <c r="E182" s="57"/>
      <c r="F182" s="57"/>
      <c r="G182" s="57"/>
      <c r="H182" s="57"/>
      <c r="I182" s="57"/>
      <c r="J182" s="57"/>
      <c r="K182" s="57"/>
      <c r="L182" s="58"/>
      <c r="M182" s="56" t="s">
        <v>37</v>
      </c>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8"/>
      <c r="AK182" s="62" t="s">
        <v>38</v>
      </c>
      <c r="AL182" s="63"/>
      <c r="AM182" s="63"/>
      <c r="AN182" s="63"/>
      <c r="AO182" s="63"/>
      <c r="AP182" s="63"/>
      <c r="AQ182" s="63" t="s">
        <v>28</v>
      </c>
      <c r="AR182" s="63"/>
      <c r="AS182" s="63"/>
      <c r="AT182" s="63"/>
      <c r="AU182" s="56" t="s">
        <v>29</v>
      </c>
      <c r="AV182" s="57"/>
      <c r="AW182" s="57"/>
      <c r="AX182" s="64"/>
    </row>
    <row r="183" spans="1:50" ht="24" customHeight="1" x14ac:dyDescent="0.15">
      <c r="A183" s="51">
        <v>1</v>
      </c>
      <c r="B183" s="51">
        <v>1</v>
      </c>
      <c r="C183" s="48" t="s">
        <v>369</v>
      </c>
      <c r="D183" s="49"/>
      <c r="E183" s="49"/>
      <c r="F183" s="49"/>
      <c r="G183" s="49"/>
      <c r="H183" s="49"/>
      <c r="I183" s="49"/>
      <c r="J183" s="49"/>
      <c r="K183" s="49"/>
      <c r="L183" s="50"/>
      <c r="M183" s="48" t="s">
        <v>370</v>
      </c>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50"/>
      <c r="AK183" s="52">
        <v>22</v>
      </c>
      <c r="AL183" s="53"/>
      <c r="AM183" s="53"/>
      <c r="AN183" s="53"/>
      <c r="AO183" s="53"/>
      <c r="AP183" s="53"/>
      <c r="AQ183" s="54" t="s">
        <v>377</v>
      </c>
      <c r="AR183" s="54"/>
      <c r="AS183" s="54"/>
      <c r="AT183" s="54"/>
      <c r="AU183" s="55" t="s">
        <v>377</v>
      </c>
      <c r="AV183" s="54"/>
      <c r="AW183" s="54"/>
      <c r="AX183" s="54"/>
    </row>
  </sheetData>
  <mergeCells count="644">
    <mergeCell ref="G146:K146"/>
    <mergeCell ref="L146:X146"/>
    <mergeCell ref="Y146:AB146"/>
    <mergeCell ref="L45:Q45"/>
    <mergeCell ref="R45:W45"/>
    <mergeCell ref="X45:AX45"/>
    <mergeCell ref="C44:K44"/>
    <mergeCell ref="A51:AX51"/>
    <mergeCell ref="C47:K47"/>
    <mergeCell ref="L47:Q47"/>
    <mergeCell ref="R47:W47"/>
    <mergeCell ref="X47:AX47"/>
    <mergeCell ref="L46:Q46"/>
    <mergeCell ref="R46:W46"/>
    <mergeCell ref="X48:AX48"/>
    <mergeCell ref="C49:K49"/>
    <mergeCell ref="L49:Q49"/>
    <mergeCell ref="R49:W49"/>
    <mergeCell ref="C46:K46"/>
    <mergeCell ref="A42:B49"/>
    <mergeCell ref="X49:AX49"/>
    <mergeCell ref="C42:K42"/>
    <mergeCell ref="R48:W48"/>
    <mergeCell ref="L48:Q48"/>
    <mergeCell ref="C48:K48"/>
    <mergeCell ref="L42:Q42"/>
    <mergeCell ref="A3:AH3"/>
    <mergeCell ref="AJ3:AW3"/>
    <mergeCell ref="AG56:AX56"/>
    <mergeCell ref="AG57:AX57"/>
    <mergeCell ref="AG58:AX58"/>
    <mergeCell ref="AG59:AX59"/>
    <mergeCell ref="AT31:AX31"/>
    <mergeCell ref="G33:O35"/>
    <mergeCell ref="Y33:AA33"/>
    <mergeCell ref="AB33:AD33"/>
    <mergeCell ref="X46:AX46"/>
    <mergeCell ref="AO38:AS38"/>
    <mergeCell ref="AT38:AX38"/>
    <mergeCell ref="G5:L5"/>
    <mergeCell ref="M5:R5"/>
    <mergeCell ref="S5:X5"/>
    <mergeCell ref="AE33:AI33"/>
    <mergeCell ref="AJ33:AN33"/>
    <mergeCell ref="AO33:AS33"/>
    <mergeCell ref="AT33:AX33"/>
    <mergeCell ref="L44:Q44"/>
    <mergeCell ref="R44:W44"/>
    <mergeCell ref="X44:AX44"/>
    <mergeCell ref="C45:K45"/>
    <mergeCell ref="AU173:AX173"/>
    <mergeCell ref="AU174:AX174"/>
    <mergeCell ref="A53:B55"/>
    <mergeCell ref="C60:AC60"/>
    <mergeCell ref="AD60:AF60"/>
    <mergeCell ref="A74:AX74"/>
    <mergeCell ref="C67:AC67"/>
    <mergeCell ref="AD54:AF54"/>
    <mergeCell ref="AD59:AF59"/>
    <mergeCell ref="AD61:AF61"/>
    <mergeCell ref="A63:B66"/>
    <mergeCell ref="C63:AC63"/>
    <mergeCell ref="AD63:AF63"/>
    <mergeCell ref="AG63:AX63"/>
    <mergeCell ref="AG60:AX60"/>
    <mergeCell ref="C69:O69"/>
    <mergeCell ref="C70:O70"/>
    <mergeCell ref="T68:AF68"/>
    <mergeCell ref="P69:S69"/>
    <mergeCell ref="P70:S70"/>
    <mergeCell ref="A169:B169"/>
    <mergeCell ref="AK169:AP169"/>
    <mergeCell ref="AQ169:AT169"/>
    <mergeCell ref="AU169:AX169"/>
    <mergeCell ref="A170:B170"/>
    <mergeCell ref="AK170:AP170"/>
    <mergeCell ref="AQ170:AT170"/>
    <mergeCell ref="AU170:AX170"/>
    <mergeCell ref="A167:B167"/>
    <mergeCell ref="AK167:AP167"/>
    <mergeCell ref="AQ167:AT167"/>
    <mergeCell ref="AU167:AX167"/>
    <mergeCell ref="A168:B168"/>
    <mergeCell ref="AK168:AP168"/>
    <mergeCell ref="AQ168:AT168"/>
    <mergeCell ref="AU168:AX168"/>
    <mergeCell ref="A165:B165"/>
    <mergeCell ref="AK165:AP165"/>
    <mergeCell ref="AQ165:AT165"/>
    <mergeCell ref="AU165:AX165"/>
    <mergeCell ref="A166:B166"/>
    <mergeCell ref="AK166:AP166"/>
    <mergeCell ref="AQ166:AT166"/>
    <mergeCell ref="AU166:AX166"/>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A116:F159"/>
    <mergeCell ref="Y123:AB123"/>
    <mergeCell ref="AC123:AG123"/>
    <mergeCell ref="AH123:AT123"/>
    <mergeCell ref="G156:K156"/>
    <mergeCell ref="L156:X156"/>
    <mergeCell ref="Y156:AB156"/>
    <mergeCell ref="AC156:AG156"/>
    <mergeCell ref="AH156:AT156"/>
    <mergeCell ref="AU156:AX156"/>
    <mergeCell ref="G157:K157"/>
    <mergeCell ref="L157:X157"/>
    <mergeCell ref="Y157:AB157"/>
    <mergeCell ref="AC157:AG157"/>
    <mergeCell ref="AH157:AT157"/>
    <mergeCell ref="AU157:AX157"/>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2:K152"/>
    <mergeCell ref="L152:X152"/>
    <mergeCell ref="Y152:AB152"/>
    <mergeCell ref="AC152:AG152"/>
    <mergeCell ref="AH152:AT152"/>
    <mergeCell ref="AU152:AX152"/>
    <mergeCell ref="G153:K153"/>
    <mergeCell ref="L153:X153"/>
    <mergeCell ref="Y153:AB153"/>
    <mergeCell ref="AC153:AG153"/>
    <mergeCell ref="AH153:AT153"/>
    <mergeCell ref="AU153:AX153"/>
    <mergeCell ref="G149:AB149"/>
    <mergeCell ref="AC149:AX149"/>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45:K145"/>
    <mergeCell ref="L145:X145"/>
    <mergeCell ref="Y145:AB145"/>
    <mergeCell ref="AC145:AG145"/>
    <mergeCell ref="AH145:AT145"/>
    <mergeCell ref="AU145:AX145"/>
    <mergeCell ref="AC146:AG146"/>
    <mergeCell ref="AH146:AT146"/>
    <mergeCell ref="AU146:AX146"/>
    <mergeCell ref="G144:K144"/>
    <mergeCell ref="L144:X144"/>
    <mergeCell ref="Y144:AB144"/>
    <mergeCell ref="AC143:AG143"/>
    <mergeCell ref="AH143:AT143"/>
    <mergeCell ref="AU143:AX143"/>
    <mergeCell ref="AC144:AG144"/>
    <mergeCell ref="AH144:AT144"/>
    <mergeCell ref="AU144:AX144"/>
    <mergeCell ref="G142:K142"/>
    <mergeCell ref="L142:X142"/>
    <mergeCell ref="Y142:AB142"/>
    <mergeCell ref="AC141:AG141"/>
    <mergeCell ref="AH141:AT141"/>
    <mergeCell ref="AU141:AX141"/>
    <mergeCell ref="G143:K143"/>
    <mergeCell ref="L143:X143"/>
    <mergeCell ref="Y143:AB143"/>
    <mergeCell ref="AC142:AG142"/>
    <mergeCell ref="AH142:AT142"/>
    <mergeCell ref="AU142:AX142"/>
    <mergeCell ref="G141:K141"/>
    <mergeCell ref="L141:X141"/>
    <mergeCell ref="Y141:AB141"/>
    <mergeCell ref="G138:AB138"/>
    <mergeCell ref="AC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AC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AB127"/>
    <mergeCell ref="G119:K119"/>
    <mergeCell ref="L119:X119"/>
    <mergeCell ref="Y119:AB119"/>
    <mergeCell ref="AC119:AG119"/>
    <mergeCell ref="AH119:AT119"/>
    <mergeCell ref="AU119:AX119"/>
    <mergeCell ref="AU122:AX122"/>
    <mergeCell ref="G123:K123"/>
    <mergeCell ref="L123:X123"/>
    <mergeCell ref="G122:K122"/>
    <mergeCell ref="L122:X122"/>
    <mergeCell ref="G120:K120"/>
    <mergeCell ref="L120:X120"/>
    <mergeCell ref="AU120:AX120"/>
    <mergeCell ref="G121:K121"/>
    <mergeCell ref="L121:X121"/>
    <mergeCell ref="Y121:AB121"/>
    <mergeCell ref="P68:S68"/>
    <mergeCell ref="A78:E78"/>
    <mergeCell ref="G82:P82"/>
    <mergeCell ref="G83:P83"/>
    <mergeCell ref="Q82:V82"/>
    <mergeCell ref="Q83:V83"/>
    <mergeCell ref="A67:B70"/>
    <mergeCell ref="A77:AX77"/>
    <mergeCell ref="A75:AX75"/>
    <mergeCell ref="T70:AF70"/>
    <mergeCell ref="AD67:AF67"/>
    <mergeCell ref="T69:AF69"/>
    <mergeCell ref="C71:F71"/>
    <mergeCell ref="C72:F72"/>
    <mergeCell ref="G72:AX72"/>
    <mergeCell ref="AG61:AX61"/>
    <mergeCell ref="AU22:AV22"/>
    <mergeCell ref="AW22:AX22"/>
    <mergeCell ref="R42:W42"/>
    <mergeCell ref="X42:AX42"/>
    <mergeCell ref="G37:X38"/>
    <mergeCell ref="A36:F38"/>
    <mergeCell ref="Y36:AA36"/>
    <mergeCell ref="C43:K43"/>
    <mergeCell ref="L43:Q43"/>
    <mergeCell ref="R43:W43"/>
    <mergeCell ref="X43:AX43"/>
    <mergeCell ref="Y40:AA40"/>
    <mergeCell ref="AE37:AI37"/>
    <mergeCell ref="AJ37:AN37"/>
    <mergeCell ref="AO37:AS37"/>
    <mergeCell ref="AT40:AX40"/>
    <mergeCell ref="AE40:AI40"/>
    <mergeCell ref="AT37:AX37"/>
    <mergeCell ref="AT41:AX41"/>
    <mergeCell ref="AT39:AX39"/>
    <mergeCell ref="C68:O68"/>
    <mergeCell ref="AO23:AS23"/>
    <mergeCell ref="AT23:AX23"/>
    <mergeCell ref="AT21:AX21"/>
    <mergeCell ref="AB39:AD39"/>
    <mergeCell ref="AE39:AI39"/>
    <mergeCell ref="Y37:AA37"/>
    <mergeCell ref="G36:X36"/>
    <mergeCell ref="AJ41:AN41"/>
    <mergeCell ref="AO41:AS41"/>
    <mergeCell ref="AJ40:AN40"/>
    <mergeCell ref="AO25:AS25"/>
    <mergeCell ref="AO39:AS39"/>
    <mergeCell ref="AO40:AS40"/>
    <mergeCell ref="P33:X35"/>
    <mergeCell ref="AB34:AD34"/>
    <mergeCell ref="AB40:AD40"/>
    <mergeCell ref="G40:X41"/>
    <mergeCell ref="AT35:AX35"/>
    <mergeCell ref="G21:O22"/>
    <mergeCell ref="P21:X22"/>
    <mergeCell ref="AB21:AD22"/>
    <mergeCell ref="Y21:AA22"/>
    <mergeCell ref="Y23:AA23"/>
    <mergeCell ref="Y24:AA24"/>
    <mergeCell ref="G23:O25"/>
    <mergeCell ref="P23:X25"/>
    <mergeCell ref="AB23:AD23"/>
    <mergeCell ref="Y25:AA25"/>
    <mergeCell ref="AB25:AD25"/>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P13:V13"/>
    <mergeCell ref="W13:AC13"/>
    <mergeCell ref="AD13:AJ13"/>
    <mergeCell ref="AK13:AQ13"/>
    <mergeCell ref="AR13:AX13"/>
    <mergeCell ref="AD16:AJ16"/>
    <mergeCell ref="I18:O18"/>
    <mergeCell ref="AK16:AQ16"/>
    <mergeCell ref="AJ2:AP2"/>
    <mergeCell ref="AQ2:AX2"/>
    <mergeCell ref="C59:AC59"/>
    <mergeCell ref="C61:AC61"/>
    <mergeCell ref="G4:X4"/>
    <mergeCell ref="Y4:AD4"/>
    <mergeCell ref="AE4:AP4"/>
    <mergeCell ref="AQ4:AX4"/>
    <mergeCell ref="A5:F5"/>
    <mergeCell ref="C58:AC58"/>
    <mergeCell ref="G11:AX11"/>
    <mergeCell ref="Y5:AD5"/>
    <mergeCell ref="AE5:AP5"/>
    <mergeCell ref="AQ5:AX5"/>
    <mergeCell ref="A4:F4"/>
    <mergeCell ref="A6:F6"/>
    <mergeCell ref="G6:X6"/>
    <mergeCell ref="Y6:AD6"/>
    <mergeCell ref="AE6:AX6"/>
    <mergeCell ref="Y8:AD8"/>
    <mergeCell ref="AK12:AQ12"/>
    <mergeCell ref="W14:AC14"/>
    <mergeCell ref="A7:F7"/>
    <mergeCell ref="G7:X7"/>
    <mergeCell ref="AK174:AP174"/>
    <mergeCell ref="A80:AX80"/>
    <mergeCell ref="G118:K118"/>
    <mergeCell ref="L118:X118"/>
    <mergeCell ref="AK173:AP173"/>
    <mergeCell ref="AQ173:AT173"/>
    <mergeCell ref="A174:B174"/>
    <mergeCell ref="W82:AF82"/>
    <mergeCell ref="W83:AF83"/>
    <mergeCell ref="AG82:AL82"/>
    <mergeCell ref="AG83:AL83"/>
    <mergeCell ref="AM83:AV83"/>
    <mergeCell ref="A83:F83"/>
    <mergeCell ref="Y122:AB122"/>
    <mergeCell ref="AC122:AG122"/>
    <mergeCell ref="AH122:AT122"/>
    <mergeCell ref="AQ174:AT174"/>
    <mergeCell ref="A173:B173"/>
    <mergeCell ref="G116:AB116"/>
    <mergeCell ref="AC116:AX116"/>
    <mergeCell ref="Y117:AB117"/>
    <mergeCell ref="AC117:AG117"/>
    <mergeCell ref="AH117:AT117"/>
    <mergeCell ref="AH118:AT118"/>
    <mergeCell ref="AG67:AX70"/>
    <mergeCell ref="AD57:AF57"/>
    <mergeCell ref="C53:AC53"/>
    <mergeCell ref="C54:AC54"/>
    <mergeCell ref="C55:AC55"/>
    <mergeCell ref="C56:AC56"/>
    <mergeCell ref="C57:AC57"/>
    <mergeCell ref="A81:AX81"/>
    <mergeCell ref="AM82:AV82"/>
    <mergeCell ref="F76:AX76"/>
    <mergeCell ref="F78:AX78"/>
    <mergeCell ref="A56:B62"/>
    <mergeCell ref="C62:AC62"/>
    <mergeCell ref="AD62:AF62"/>
    <mergeCell ref="C66:AC66"/>
    <mergeCell ref="A73:AX73"/>
    <mergeCell ref="A82:F82"/>
    <mergeCell ref="G71:AX71"/>
    <mergeCell ref="A76:E76"/>
    <mergeCell ref="A71:B72"/>
    <mergeCell ref="A79:AX79"/>
    <mergeCell ref="AD53:AF53"/>
    <mergeCell ref="AD64:AF64"/>
    <mergeCell ref="AD66:AF66"/>
    <mergeCell ref="AC121:AG121"/>
    <mergeCell ref="AH121:AT121"/>
    <mergeCell ref="AU121:AX121"/>
    <mergeCell ref="AU117:AX117"/>
    <mergeCell ref="A84:F115"/>
    <mergeCell ref="Y120:AB120"/>
    <mergeCell ref="AC120:AG120"/>
    <mergeCell ref="AH120:AT120"/>
    <mergeCell ref="AU118:AX118"/>
    <mergeCell ref="G117:K117"/>
    <mergeCell ref="L117:X117"/>
    <mergeCell ref="Y118:AB118"/>
    <mergeCell ref="AC118:AG118"/>
    <mergeCell ref="AD52:AF52"/>
    <mergeCell ref="C52:AC52"/>
    <mergeCell ref="AG64:AX64"/>
    <mergeCell ref="AG65:AX65"/>
    <mergeCell ref="AG66:AX66"/>
    <mergeCell ref="AG62:AX62"/>
    <mergeCell ref="AD58:AF58"/>
    <mergeCell ref="AG53:AX53"/>
    <mergeCell ref="AG54:AX54"/>
    <mergeCell ref="AG55:AX55"/>
    <mergeCell ref="AG52:AX52"/>
    <mergeCell ref="C64:AC64"/>
    <mergeCell ref="AD55:AF55"/>
    <mergeCell ref="AD56:AF56"/>
    <mergeCell ref="AD65:AF65"/>
    <mergeCell ref="C65:AC65"/>
    <mergeCell ref="AT25:AX25"/>
    <mergeCell ref="AE25:AI25"/>
    <mergeCell ref="AJ25:AN25"/>
    <mergeCell ref="AE24:AI24"/>
    <mergeCell ref="AE36:AI36"/>
    <mergeCell ref="AJ36:AN36"/>
    <mergeCell ref="AO36:AS36"/>
    <mergeCell ref="AT32:AX32"/>
    <mergeCell ref="AO21:AS22"/>
    <mergeCell ref="AT34:AX34"/>
    <mergeCell ref="AE21:AI22"/>
    <mergeCell ref="AJ21:AN22"/>
    <mergeCell ref="AE23:AI23"/>
    <mergeCell ref="AJ23:AN23"/>
    <mergeCell ref="AO34:AS34"/>
    <mergeCell ref="AT36:AX36"/>
    <mergeCell ref="AT24:AX24"/>
    <mergeCell ref="AE31:AI32"/>
    <mergeCell ref="AJ31:AN32"/>
    <mergeCell ref="AO31:AS32"/>
    <mergeCell ref="AE34:AI34"/>
    <mergeCell ref="AJ34:AN34"/>
    <mergeCell ref="AB26:AX27"/>
    <mergeCell ref="AO24:AS24"/>
    <mergeCell ref="A8:F8"/>
    <mergeCell ref="A9:F9"/>
    <mergeCell ref="G9:AX9"/>
    <mergeCell ref="I15:O15"/>
    <mergeCell ref="P15:V15"/>
    <mergeCell ref="W15:AC15"/>
    <mergeCell ref="AK15:AQ15"/>
    <mergeCell ref="AR15:AX15"/>
    <mergeCell ref="I14:O14"/>
    <mergeCell ref="AR14:AX14"/>
    <mergeCell ref="A10:F10"/>
    <mergeCell ref="G10:AX10"/>
    <mergeCell ref="AD14:AJ14"/>
    <mergeCell ref="AK14:AQ14"/>
    <mergeCell ref="AE8:AX8"/>
    <mergeCell ref="G8:X8"/>
    <mergeCell ref="I16:O16"/>
    <mergeCell ref="P16:V16"/>
    <mergeCell ref="AR20:AX20"/>
    <mergeCell ref="G19:O19"/>
    <mergeCell ref="AK19:AQ19"/>
    <mergeCell ref="P18:V18"/>
    <mergeCell ref="W18:AC18"/>
    <mergeCell ref="AD18:AJ18"/>
    <mergeCell ref="AK18:AQ18"/>
    <mergeCell ref="AR18:AX18"/>
    <mergeCell ref="AR19:AX19"/>
    <mergeCell ref="W19:AC19"/>
    <mergeCell ref="AD19:AJ19"/>
    <mergeCell ref="G20:O20"/>
    <mergeCell ref="P20:V20"/>
    <mergeCell ref="AR16:AX16"/>
    <mergeCell ref="P17:V17"/>
    <mergeCell ref="W17:AC17"/>
    <mergeCell ref="AD17:AJ17"/>
    <mergeCell ref="AK17:AQ17"/>
    <mergeCell ref="AR17:AX17"/>
    <mergeCell ref="W20:AC20"/>
    <mergeCell ref="AD20:AJ20"/>
    <mergeCell ref="AK20:AQ20"/>
    <mergeCell ref="AE38:AI38"/>
    <mergeCell ref="AJ38:AN38"/>
    <mergeCell ref="Y34:AA34"/>
    <mergeCell ref="AB36:AD36"/>
    <mergeCell ref="AO35:AS35"/>
    <mergeCell ref="A26:A35"/>
    <mergeCell ref="B26:F30"/>
    <mergeCell ref="B31:F35"/>
    <mergeCell ref="Y38:AA38"/>
    <mergeCell ref="AB37:AD37"/>
    <mergeCell ref="G31:O32"/>
    <mergeCell ref="P31:X32"/>
    <mergeCell ref="Y31:AA32"/>
    <mergeCell ref="AB31:AD32"/>
    <mergeCell ref="A182:B182"/>
    <mergeCell ref="AK182:AP182"/>
    <mergeCell ref="AQ182:AT182"/>
    <mergeCell ref="AU182:AX182"/>
    <mergeCell ref="C182:L182"/>
    <mergeCell ref="M182:AJ182"/>
    <mergeCell ref="A39:F41"/>
    <mergeCell ref="G39:X39"/>
    <mergeCell ref="AJ24:AN24"/>
    <mergeCell ref="A21:F25"/>
    <mergeCell ref="Y35:AA35"/>
    <mergeCell ref="AB35:AD35"/>
    <mergeCell ref="AE35:AI35"/>
    <mergeCell ref="AJ35:AN35"/>
    <mergeCell ref="AJ39:AN39"/>
    <mergeCell ref="Y41:AA41"/>
    <mergeCell ref="Y39:AA39"/>
    <mergeCell ref="AB38:AD38"/>
    <mergeCell ref="AE41:AI41"/>
    <mergeCell ref="AB41:AD41"/>
    <mergeCell ref="AB24:AD24"/>
    <mergeCell ref="G28:AA30"/>
    <mergeCell ref="G26:AA27"/>
    <mergeCell ref="AB28:AX30"/>
    <mergeCell ref="C178:L178"/>
    <mergeCell ref="M178:AJ178"/>
    <mergeCell ref="A177:B177"/>
    <mergeCell ref="AK177:AP177"/>
    <mergeCell ref="AQ177:AT177"/>
    <mergeCell ref="AU177:AX177"/>
    <mergeCell ref="A178:B178"/>
    <mergeCell ref="AK178:AP178"/>
    <mergeCell ref="AQ178:AT178"/>
    <mergeCell ref="AU178:AX178"/>
    <mergeCell ref="C183:L183"/>
    <mergeCell ref="M183:AJ183"/>
    <mergeCell ref="A183:B183"/>
    <mergeCell ref="AK183:AP183"/>
    <mergeCell ref="AQ183:AT183"/>
    <mergeCell ref="AU183:AX183"/>
    <mergeCell ref="M165:AJ165"/>
    <mergeCell ref="C165:L165"/>
    <mergeCell ref="C173:L173"/>
    <mergeCell ref="M173:AJ173"/>
    <mergeCell ref="C177:L177"/>
    <mergeCell ref="M177:AJ177"/>
    <mergeCell ref="C166:L166"/>
    <mergeCell ref="C167:L167"/>
    <mergeCell ref="C168:L168"/>
    <mergeCell ref="C169:L169"/>
    <mergeCell ref="C170:L170"/>
    <mergeCell ref="M166:AJ166"/>
    <mergeCell ref="M167:AJ167"/>
    <mergeCell ref="M168:AJ168"/>
    <mergeCell ref="M169:AJ169"/>
    <mergeCell ref="M170:AJ170"/>
    <mergeCell ref="C174:L174"/>
    <mergeCell ref="M174:AJ174"/>
  </mergeCells>
  <phoneticPr fontId="3"/>
  <conditionalFormatting sqref="AD13:AJ13">
    <cfRule type="expression" dxfId="29" priority="29">
      <formula>IF(RIGHT(TEXT(AD13,"0.#"),1)=".",FALSE,TRUE)</formula>
    </cfRule>
    <cfRule type="expression" dxfId="28" priority="30">
      <formula>IF(RIGHT(TEXT(AD13,"0.#"),1)=".",TRUE,FALSE)</formula>
    </cfRule>
  </conditionalFormatting>
  <conditionalFormatting sqref="AK13:AQ13">
    <cfRule type="expression" dxfId="27" priority="27">
      <formula>IF(RIGHT(TEXT(AK13,"0.#"),1)=".",FALSE,TRUE)</formula>
    </cfRule>
    <cfRule type="expression" dxfId="26" priority="28">
      <formula>IF(RIGHT(TEXT(AK13,"0.#"),1)=".",TRUE,FALSE)</formula>
    </cfRule>
  </conditionalFormatting>
  <conditionalFormatting sqref="AK15:AQ15">
    <cfRule type="expression" dxfId="25" priority="25">
      <formula>IF(RIGHT(TEXT(AK15,"0.#"),1)=".",FALSE,TRUE)</formula>
    </cfRule>
    <cfRule type="expression" dxfId="24" priority="26">
      <formula>IF(RIGHT(TEXT(AK15,"0.#"),1)=".",TRUE,FALSE)</formula>
    </cfRule>
  </conditionalFormatting>
  <conditionalFormatting sqref="AK18:AQ18">
    <cfRule type="expression" dxfId="23" priority="23">
      <formula>IF(RIGHT(TEXT(AK18,"0.#"),1)=".",FALSE,TRUE)</formula>
    </cfRule>
    <cfRule type="expression" dxfId="22" priority="24">
      <formula>IF(RIGHT(TEXT(AK18,"0.#"),1)=".",TRUE,FALSE)</formula>
    </cfRule>
  </conditionalFormatting>
  <conditionalFormatting sqref="AD16:AJ16">
    <cfRule type="expression" dxfId="21" priority="21">
      <formula>IF(RIGHT(TEXT(AD16,"0.#"),1)=".",FALSE,TRUE)</formula>
    </cfRule>
    <cfRule type="expression" dxfId="20" priority="22">
      <formula>IF(RIGHT(TEXT(AD16,"0.#"),1)=".",TRUE,FALSE)</formula>
    </cfRule>
  </conditionalFormatting>
  <conditionalFormatting sqref="W16:AC16">
    <cfRule type="expression" dxfId="19" priority="19">
      <formula>IF(RIGHT(TEXT(W16,"0.#"),1)=".",FALSE,TRUE)</formula>
    </cfRule>
    <cfRule type="expression" dxfId="18" priority="20">
      <formula>IF(RIGHT(TEXT(W16,"0.#"),1)=".",TRUE,FALSE)</formula>
    </cfRule>
  </conditionalFormatting>
  <conditionalFormatting sqref="P19:V19">
    <cfRule type="expression" dxfId="17" priority="17">
      <formula>IF(RIGHT(TEXT(P19,"0.#"),1)=".",FALSE,TRUE)</formula>
    </cfRule>
    <cfRule type="expression" dxfId="16" priority="18">
      <formula>IF(RIGHT(TEXT(P19,"0.#"),1)=".",TRUE,FALSE)</formula>
    </cfRule>
  </conditionalFormatting>
  <conditionalFormatting sqref="W18:AC18">
    <cfRule type="expression" dxfId="15" priority="15">
      <formula>IF(RIGHT(TEXT(W18,"0.#"),1)=".",FALSE,TRUE)</formula>
    </cfRule>
    <cfRule type="expression" dxfId="14" priority="16">
      <formula>IF(RIGHT(TEXT(W18,"0.#"),1)=".",TRUE,FALSE)</formula>
    </cfRule>
  </conditionalFormatting>
  <conditionalFormatting sqref="W19:AC19">
    <cfRule type="expression" dxfId="13" priority="13">
      <formula>IF(RIGHT(TEXT(W19,"0.#"),1)=".",FALSE,TRUE)</formula>
    </cfRule>
    <cfRule type="expression" dxfId="12" priority="14">
      <formula>IF(RIGHT(TEXT(W19,"0.#"),1)=".",TRUE,FALSE)</formula>
    </cfRule>
  </conditionalFormatting>
  <conditionalFormatting sqref="P18:V18">
    <cfRule type="expression" dxfId="11" priority="11">
      <formula>IF(RIGHT(TEXT(P18,"0.#"),1)=".",FALSE,TRUE)</formula>
    </cfRule>
    <cfRule type="expression" dxfId="10" priority="12">
      <formula>IF(RIGHT(TEXT(P18,"0.#"),1)=".",TRUE,FALSE)</formula>
    </cfRule>
  </conditionalFormatting>
  <conditionalFormatting sqref="AD18:AJ18">
    <cfRule type="expression" dxfId="9" priority="9">
      <formula>IF(RIGHT(TEXT(AD18,"0.#"),1)=".",FALSE,TRUE)</formula>
    </cfRule>
    <cfRule type="expression" dxfId="8" priority="10">
      <formula>IF(RIGHT(TEXT(AD18,"0.#"),1)=".",TRUE,FALSE)</formula>
    </cfRule>
  </conditionalFormatting>
  <conditionalFormatting sqref="AD19:AJ19">
    <cfRule type="expression" dxfId="7" priority="7">
      <formula>IF(RIGHT(TEXT(AD19,"0.#"),1)=".",FALSE,TRUE)</formula>
    </cfRule>
    <cfRule type="expression" dxfId="6" priority="8">
      <formula>IF(RIGHT(TEXT(AD19,"0.#"),1)=".",TRUE,FALSE)</formula>
    </cfRule>
  </conditionalFormatting>
  <conditionalFormatting sqref="AR18:AX18">
    <cfRule type="expression" dxfId="5" priority="5">
      <formula>IF(RIGHT(TEXT(AR18,"0.#"),1)=".",FALSE,TRUE)</formula>
    </cfRule>
    <cfRule type="expression" dxfId="4" priority="6">
      <formula>IF(RIGHT(TEXT(AR18,"0.#"),1)=".",TRUE,FALSE)</formula>
    </cfRule>
  </conditionalFormatting>
  <conditionalFormatting sqref="L49">
    <cfRule type="expression" dxfId="3" priority="3">
      <formula>IF(RIGHT(TEXT(L49,"0.#"),1)=".",FALSE,TRUE)</formula>
    </cfRule>
    <cfRule type="expression" dxfId="2" priority="4">
      <formula>IF(RIGHT(TEXT(L49,"0.#"),1)=".",TRUE,FALSE)</formula>
    </cfRule>
  </conditionalFormatting>
  <conditionalFormatting sqref="R49">
    <cfRule type="expression" dxfId="1" priority="1">
      <formula>IF(RIGHT(TEXT(R49,"0.#"),1)=".",FALSE,TRUE)</formula>
    </cfRule>
    <cfRule type="expression" dxfId="0" priority="2">
      <formula>IF(RIGHT(TEXT(R49,"0.#"),1)=".",TRUE,FALSE)</formula>
    </cfRule>
  </conditionalFormatting>
  <dataValidations count="2">
    <dataValidation type="list" allowBlank="1" showInputMessage="1" showErrorMessage="1" error="プルダウンリストから選択してください。" sqref="AD53:AF67">
      <formula1>"○,△,×,‐"</formula1>
    </dataValidation>
    <dataValidation type="custom" imeMode="disabled" allowBlank="1" showInputMessage="1" showErrorMessage="1" sqref="AD13:AQ13 AK15:AQ15 AD18:AX18 W16:AJ16 P18:AC19 AD19:AJ19 AU22:AX22">
      <formula1>OR(ISNUMBER(P13), P13="-")</formula1>
    </dataValidation>
  </dataValidations>
  <pageMargins left="0.62992125984251968" right="0.39370078740157483" top="0.59055118110236227" bottom="0.39370078740157483" header="0.51181102362204722" footer="0.51181102362204722"/>
  <pageSetup paperSize="9" scale="69" fitToHeight="4" orientation="portrait" cellComments="asDisplayed" r:id="rId1"/>
  <headerFooter differentFirst="1" alignWithMargins="0"/>
  <rowBreaks count="3" manualBreakCount="3">
    <brk id="50" min="1" max="49" man="1"/>
    <brk id="83" min="1" max="49" man="1"/>
    <brk id="161" max="1638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A76:E76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opLeftCell="A10" workbookViewId="0">
      <selection activeCell="G10" sqref="G10"/>
    </sheetView>
  </sheetViews>
  <sheetFormatPr defaultRowHeight="13.5" x14ac:dyDescent="0.15"/>
  <cols>
    <col min="1" max="2" width="3.5" style="22" customWidth="1"/>
    <col min="4" max="4" width="21.75" customWidth="1"/>
    <col min="7" max="7" width="32.5" customWidth="1"/>
    <col min="8" max="8" width="10.125" style="28" customWidth="1"/>
    <col min="10" max="10" width="15.375" customWidth="1"/>
    <col min="13" max="13" width="8.375" customWidth="1"/>
    <col min="14" max="14" width="8.75" style="28" customWidth="1"/>
  </cols>
  <sheetData>
    <row r="1" spans="1:15" x14ac:dyDescent="0.15">
      <c r="A1" s="21" t="s">
        <v>224</v>
      </c>
      <c r="B1" s="21" t="s">
        <v>225</v>
      </c>
      <c r="C1" s="24"/>
      <c r="D1" s="25" t="s">
        <v>226</v>
      </c>
      <c r="E1" s="25" t="s">
        <v>227</v>
      </c>
      <c r="F1" s="24"/>
      <c r="G1" s="29" t="s">
        <v>4</v>
      </c>
      <c r="H1" s="29" t="s">
        <v>214</v>
      </c>
      <c r="I1" s="24"/>
      <c r="J1" s="34" t="s">
        <v>252</v>
      </c>
      <c r="K1" s="25" t="s">
        <v>227</v>
      </c>
      <c r="L1" s="24"/>
      <c r="M1" s="29" t="s">
        <v>6</v>
      </c>
      <c r="N1" s="29" t="s">
        <v>214</v>
      </c>
      <c r="O1" s="24"/>
    </row>
    <row r="2" spans="1:15" ht="13.5" customHeight="1" x14ac:dyDescent="0.15">
      <c r="A2" s="21" t="s">
        <v>93</v>
      </c>
      <c r="B2" s="21" t="s">
        <v>94</v>
      </c>
      <c r="C2" s="24"/>
      <c r="D2" s="26" t="s">
        <v>228</v>
      </c>
      <c r="E2" s="27" t="s">
        <v>243</v>
      </c>
      <c r="F2" s="24"/>
      <c r="G2" s="23" t="s">
        <v>213</v>
      </c>
      <c r="H2" s="30" t="s">
        <v>243</v>
      </c>
      <c r="I2" s="24"/>
      <c r="J2" s="26" t="s">
        <v>253</v>
      </c>
      <c r="K2" s="27"/>
      <c r="L2" s="24"/>
      <c r="M2" s="23" t="s">
        <v>216</v>
      </c>
      <c r="N2" s="30" t="s">
        <v>243</v>
      </c>
      <c r="O2" s="24"/>
    </row>
    <row r="3" spans="1:15" ht="13.5" customHeight="1" x14ac:dyDescent="0.15">
      <c r="A3" s="21" t="s">
        <v>95</v>
      </c>
      <c r="B3" s="21" t="s">
        <v>96</v>
      </c>
      <c r="C3" s="24"/>
      <c r="D3" s="26" t="s">
        <v>229</v>
      </c>
      <c r="E3" s="27"/>
      <c r="F3" s="24"/>
      <c r="G3" s="31" t="s">
        <v>263</v>
      </c>
      <c r="H3" s="30"/>
      <c r="I3" s="24"/>
      <c r="J3" s="26" t="s">
        <v>254</v>
      </c>
      <c r="K3" s="27" t="s">
        <v>243</v>
      </c>
      <c r="L3" s="24"/>
      <c r="M3" s="23" t="s">
        <v>217</v>
      </c>
      <c r="N3" s="30"/>
      <c r="O3" s="24"/>
    </row>
    <row r="4" spans="1:15" ht="13.5" customHeight="1" x14ac:dyDescent="0.15">
      <c r="A4" s="21" t="s">
        <v>97</v>
      </c>
      <c r="B4" s="21" t="s">
        <v>98</v>
      </c>
      <c r="C4" s="24"/>
      <c r="D4" s="26" t="s">
        <v>230</v>
      </c>
      <c r="E4" s="27"/>
      <c r="F4" s="24"/>
      <c r="G4" s="31" t="s">
        <v>264</v>
      </c>
      <c r="H4" s="30"/>
      <c r="I4" s="24"/>
      <c r="J4" s="26" t="s">
        <v>255</v>
      </c>
      <c r="K4" s="27"/>
      <c r="L4" s="24"/>
      <c r="M4" s="23" t="s">
        <v>218</v>
      </c>
      <c r="N4" s="30" t="s">
        <v>243</v>
      </c>
      <c r="O4" s="24"/>
    </row>
    <row r="5" spans="1:15" ht="13.5" customHeight="1" x14ac:dyDescent="0.15">
      <c r="A5" s="21" t="s">
        <v>99</v>
      </c>
      <c r="B5" s="21" t="s">
        <v>100</v>
      </c>
      <c r="C5" s="24"/>
      <c r="D5" s="26" t="s">
        <v>231</v>
      </c>
      <c r="E5" s="27"/>
      <c r="F5" s="24"/>
      <c r="G5" s="31" t="s">
        <v>265</v>
      </c>
      <c r="H5" s="30"/>
      <c r="I5" s="24"/>
      <c r="J5" s="26" t="s">
        <v>256</v>
      </c>
      <c r="K5" s="27"/>
      <c r="L5" s="24"/>
      <c r="M5" s="23" t="s">
        <v>219</v>
      </c>
      <c r="N5" s="30"/>
      <c r="O5" s="24"/>
    </row>
    <row r="6" spans="1:15" ht="13.5" customHeight="1" x14ac:dyDescent="0.15">
      <c r="A6" s="21" t="s">
        <v>101</v>
      </c>
      <c r="B6" s="21" t="s">
        <v>102</v>
      </c>
      <c r="C6" s="24"/>
      <c r="D6" s="26" t="s">
        <v>232</v>
      </c>
      <c r="E6" s="27"/>
      <c r="F6" s="24"/>
      <c r="G6" s="31" t="s">
        <v>266</v>
      </c>
      <c r="H6" s="30"/>
      <c r="I6" s="24"/>
      <c r="J6" s="26" t="s">
        <v>257</v>
      </c>
      <c r="K6" s="27"/>
      <c r="L6" s="24"/>
      <c r="M6" s="23" t="s">
        <v>220</v>
      </c>
      <c r="N6" s="30" t="s">
        <v>243</v>
      </c>
      <c r="O6" s="24"/>
    </row>
    <row r="7" spans="1:15" ht="13.5" customHeight="1" x14ac:dyDescent="0.15">
      <c r="A7" s="21" t="s">
        <v>103</v>
      </c>
      <c r="B7" s="21" t="s">
        <v>104</v>
      </c>
      <c r="C7" s="24"/>
      <c r="D7" s="26" t="s">
        <v>233</v>
      </c>
      <c r="E7" s="27"/>
      <c r="F7" s="24"/>
      <c r="G7" s="31" t="s">
        <v>267</v>
      </c>
      <c r="H7" s="30"/>
      <c r="I7" s="24"/>
      <c r="J7" s="26" t="s">
        <v>258</v>
      </c>
      <c r="K7" s="27" t="s">
        <v>243</v>
      </c>
      <c r="L7" s="24"/>
      <c r="M7" s="23" t="s">
        <v>221</v>
      </c>
      <c r="N7" s="30"/>
      <c r="O7" s="24"/>
    </row>
    <row r="8" spans="1:15" ht="13.5" customHeight="1" x14ac:dyDescent="0.15">
      <c r="A8" s="21" t="s">
        <v>105</v>
      </c>
      <c r="B8" s="21" t="s">
        <v>106</v>
      </c>
      <c r="C8" s="24"/>
      <c r="D8" s="26" t="s">
        <v>234</v>
      </c>
      <c r="E8" s="27"/>
      <c r="F8" s="24"/>
      <c r="G8" s="31" t="s">
        <v>268</v>
      </c>
      <c r="H8" s="30"/>
      <c r="I8" s="24"/>
      <c r="J8" s="26" t="s">
        <v>259</v>
      </c>
      <c r="K8" s="27"/>
      <c r="L8" s="24"/>
      <c r="M8" s="23" t="s">
        <v>222</v>
      </c>
      <c r="N8" s="30"/>
      <c r="O8" s="24"/>
    </row>
    <row r="9" spans="1:15" ht="13.5" customHeight="1" x14ac:dyDescent="0.15">
      <c r="A9" s="21" t="s">
        <v>107</v>
      </c>
      <c r="B9" s="21" t="s">
        <v>108</v>
      </c>
      <c r="C9" s="24"/>
      <c r="D9" s="26" t="s">
        <v>235</v>
      </c>
      <c r="E9" s="27"/>
      <c r="F9" s="24"/>
      <c r="G9" s="31" t="s">
        <v>269</v>
      </c>
      <c r="H9" s="30"/>
      <c r="I9" s="24"/>
      <c r="J9" s="26" t="s">
        <v>260</v>
      </c>
      <c r="K9" s="27" t="s">
        <v>243</v>
      </c>
      <c r="L9" s="24"/>
      <c r="M9" s="24"/>
      <c r="N9" s="32"/>
      <c r="O9" s="24"/>
    </row>
    <row r="10" spans="1:15" ht="13.5" customHeight="1" x14ac:dyDescent="0.15">
      <c r="A10" s="21" t="s">
        <v>109</v>
      </c>
      <c r="B10" s="21" t="s">
        <v>110</v>
      </c>
      <c r="C10" s="24"/>
      <c r="D10" s="26" t="s">
        <v>236</v>
      </c>
      <c r="E10" s="27" t="s">
        <v>243</v>
      </c>
      <c r="F10" s="24"/>
      <c r="G10" s="31" t="s">
        <v>270</v>
      </c>
      <c r="H10" s="30"/>
      <c r="I10" s="24"/>
      <c r="J10" s="26" t="s">
        <v>261</v>
      </c>
      <c r="K10" s="27"/>
      <c r="L10" s="24"/>
      <c r="M10" s="24" t="str">
        <f>IF(N2="","",M2)&amp;IF(N2="","",IF(N3="","","、"))
&amp;IF(N3="","",M3)&amp;IF(N2&amp;N3="","",IF(N4="","","、"))
&amp;IF(N4="","",M4)&amp;IF(N2&amp;N3&amp;N4="","",IF(N5="","","、"))
&amp;IF(N5="","",M5)&amp;IF(N2&amp;N3&amp;N4&amp;N5="","",IF(N6="","","、"))
&amp;IF(N6="","",M6)&amp;IF(N2&amp;N3&amp;N4&amp;N5&amp;N6="","",IF(N7="","","、"))
&amp;IF(N7="","",M7)&amp;IF(N2&amp;N3&amp;N4&amp;N5&amp;N6&amp;N7="","",IF(N8="","","、"))
&amp;IF(N8="","",M8)</f>
        <v>直接実施、補助、交付</v>
      </c>
      <c r="N10" s="32"/>
      <c r="O10" s="24"/>
    </row>
    <row r="11" spans="1:15" ht="13.5" customHeight="1" x14ac:dyDescent="0.15">
      <c r="A11" s="21" t="s">
        <v>111</v>
      </c>
      <c r="B11" s="21" t="s">
        <v>112</v>
      </c>
      <c r="C11" s="24"/>
      <c r="D11" s="26" t="s">
        <v>237</v>
      </c>
      <c r="E11" s="27"/>
      <c r="F11" s="24"/>
      <c r="G11" s="31" t="s">
        <v>271</v>
      </c>
      <c r="H11" s="30"/>
      <c r="I11" s="24"/>
      <c r="J11" s="26" t="s">
        <v>262</v>
      </c>
      <c r="K11" s="27" t="s">
        <v>243</v>
      </c>
      <c r="L11" s="24"/>
      <c r="M11" s="24"/>
      <c r="N11" s="32"/>
      <c r="O11" s="24"/>
    </row>
    <row r="12" spans="1:15" ht="13.5" customHeight="1" x14ac:dyDescent="0.15">
      <c r="A12" s="21" t="s">
        <v>113</v>
      </c>
      <c r="B12" s="21" t="s">
        <v>114</v>
      </c>
      <c r="C12" s="24"/>
      <c r="D12" s="26" t="s">
        <v>238</v>
      </c>
      <c r="E12" s="27"/>
      <c r="F12" s="24"/>
      <c r="G12" s="31" t="s">
        <v>272</v>
      </c>
      <c r="H12" s="30"/>
      <c r="I12" s="24"/>
      <c r="J12" s="24"/>
      <c r="K12" s="24"/>
      <c r="L12" s="24"/>
      <c r="M12" s="24"/>
      <c r="N12" s="32"/>
      <c r="O12" s="24"/>
    </row>
    <row r="13" spans="1:15" ht="13.5" customHeight="1" x14ac:dyDescent="0.15">
      <c r="A13" s="21" t="s">
        <v>115</v>
      </c>
      <c r="B13" s="21" t="s">
        <v>116</v>
      </c>
      <c r="C13" s="24"/>
      <c r="D13" s="26" t="s">
        <v>239</v>
      </c>
      <c r="E13" s="27"/>
      <c r="F13" s="24"/>
      <c r="G13" s="31" t="s">
        <v>273</v>
      </c>
      <c r="H13" s="30"/>
      <c r="I13" s="24"/>
      <c r="J13" s="24"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文教及び科学振興、経済協力、エネルギー対策、その他の事項経費</v>
      </c>
      <c r="K13" s="24"/>
      <c r="L13" s="24"/>
      <c r="M13" s="24"/>
      <c r="N13" s="32"/>
      <c r="O13" s="24"/>
    </row>
    <row r="14" spans="1:15" ht="13.5" customHeight="1" x14ac:dyDescent="0.15">
      <c r="A14" s="21" t="s">
        <v>117</v>
      </c>
      <c r="B14" s="21" t="s">
        <v>118</v>
      </c>
      <c r="C14" s="24"/>
      <c r="D14" s="26" t="s">
        <v>240</v>
      </c>
      <c r="E14" s="27"/>
      <c r="F14" s="24"/>
      <c r="G14" s="31" t="s">
        <v>274</v>
      </c>
      <c r="H14" s="30"/>
      <c r="I14" s="24"/>
      <c r="J14" s="24"/>
      <c r="K14" s="24"/>
      <c r="L14" s="24"/>
      <c r="M14" s="24"/>
      <c r="N14" s="32"/>
      <c r="O14" s="24"/>
    </row>
    <row r="15" spans="1:15" ht="13.5" customHeight="1" x14ac:dyDescent="0.15">
      <c r="A15" s="21" t="s">
        <v>119</v>
      </c>
      <c r="B15" s="21" t="s">
        <v>120</v>
      </c>
      <c r="C15" s="24"/>
      <c r="D15" s="26" t="s">
        <v>241</v>
      </c>
      <c r="E15" s="27"/>
      <c r="F15" s="24"/>
      <c r="G15" s="31" t="s">
        <v>275</v>
      </c>
      <c r="H15" s="30"/>
      <c r="I15" s="24"/>
      <c r="J15" s="24"/>
      <c r="K15" s="24"/>
      <c r="L15" s="24"/>
      <c r="M15" s="24"/>
      <c r="N15" s="32"/>
      <c r="O15" s="24"/>
    </row>
    <row r="16" spans="1:15" ht="13.5" customHeight="1" x14ac:dyDescent="0.15">
      <c r="A16" s="21" t="s">
        <v>121</v>
      </c>
      <c r="B16" s="21" t="s">
        <v>122</v>
      </c>
      <c r="C16" s="24"/>
      <c r="D16" s="26" t="s">
        <v>242</v>
      </c>
      <c r="E16" s="27"/>
      <c r="F16" s="24"/>
      <c r="G16" s="31" t="s">
        <v>276</v>
      </c>
      <c r="H16" s="30"/>
      <c r="I16" s="24"/>
      <c r="J16" s="24"/>
      <c r="K16" s="24"/>
      <c r="L16" s="24"/>
      <c r="M16" s="24"/>
      <c r="N16" s="32"/>
      <c r="O16" s="24"/>
    </row>
    <row r="17" spans="1:15" ht="13.5" customHeight="1" x14ac:dyDescent="0.15">
      <c r="A17" s="21" t="s">
        <v>123</v>
      </c>
      <c r="B17" s="21" t="s">
        <v>124</v>
      </c>
      <c r="C17" s="24"/>
      <c r="D17" s="26" t="s">
        <v>244</v>
      </c>
      <c r="E17" s="27"/>
      <c r="F17" s="24"/>
      <c r="G17" s="31" t="s">
        <v>277</v>
      </c>
      <c r="H17" s="30"/>
      <c r="I17" s="24"/>
      <c r="J17" s="24"/>
      <c r="K17" s="24"/>
      <c r="L17" s="24"/>
      <c r="M17" s="24"/>
      <c r="N17" s="32"/>
      <c r="O17" s="24"/>
    </row>
    <row r="18" spans="1:15" ht="13.5" customHeight="1" x14ac:dyDescent="0.15">
      <c r="A18" s="21" t="s">
        <v>125</v>
      </c>
      <c r="B18" s="21" t="s">
        <v>126</v>
      </c>
      <c r="C18" s="24"/>
      <c r="D18" s="26" t="s">
        <v>245</v>
      </c>
      <c r="E18" s="27"/>
      <c r="F18" s="24"/>
      <c r="G18" s="31" t="s">
        <v>278</v>
      </c>
      <c r="H18" s="30"/>
      <c r="I18" s="24"/>
      <c r="J18" s="24"/>
      <c r="K18" s="24"/>
      <c r="L18" s="24"/>
      <c r="M18" s="24"/>
      <c r="N18" s="32"/>
      <c r="O18" s="24"/>
    </row>
    <row r="19" spans="1:15" ht="13.5" customHeight="1" x14ac:dyDescent="0.15">
      <c r="A19" s="21" t="s">
        <v>127</v>
      </c>
      <c r="B19" s="21" t="s">
        <v>128</v>
      </c>
      <c r="C19" s="24"/>
      <c r="D19" s="26" t="s">
        <v>246</v>
      </c>
      <c r="E19" s="27"/>
      <c r="F19" s="24"/>
      <c r="G19" s="31" t="s">
        <v>279</v>
      </c>
      <c r="H19" s="30"/>
      <c r="I19" s="24"/>
      <c r="J19" s="24"/>
      <c r="K19" s="24"/>
      <c r="L19" s="24"/>
      <c r="M19" s="24"/>
      <c r="N19" s="32"/>
      <c r="O19" s="24"/>
    </row>
    <row r="20" spans="1:15" ht="13.5" customHeight="1" x14ac:dyDescent="0.15">
      <c r="A20" s="21" t="s">
        <v>129</v>
      </c>
      <c r="B20" s="21" t="s">
        <v>130</v>
      </c>
      <c r="C20" s="24"/>
      <c r="D20" s="26" t="s">
        <v>247</v>
      </c>
      <c r="E20" s="27"/>
      <c r="F20" s="24"/>
      <c r="G20" s="31" t="s">
        <v>280</v>
      </c>
      <c r="H20" s="30"/>
      <c r="I20" s="24"/>
      <c r="J20" s="24"/>
      <c r="K20" s="24"/>
      <c r="L20" s="24"/>
      <c r="M20" s="24"/>
      <c r="N20" s="32"/>
      <c r="O20" s="24"/>
    </row>
    <row r="21" spans="1:15" ht="13.5" customHeight="1" x14ac:dyDescent="0.15">
      <c r="A21" s="21" t="s">
        <v>131</v>
      </c>
      <c r="B21" s="21" t="s">
        <v>132</v>
      </c>
      <c r="C21" s="24"/>
      <c r="D21" s="26" t="s">
        <v>248</v>
      </c>
      <c r="E21" s="27"/>
      <c r="F21" s="24"/>
      <c r="G21" s="31" t="s">
        <v>281</v>
      </c>
      <c r="H21" s="30"/>
      <c r="I21" s="24"/>
      <c r="J21" s="24"/>
      <c r="K21" s="24"/>
      <c r="L21" s="24"/>
      <c r="M21" s="24"/>
      <c r="N21" s="32"/>
      <c r="O21" s="24"/>
    </row>
    <row r="22" spans="1:15" ht="13.5" customHeight="1" x14ac:dyDescent="0.15">
      <c r="A22" s="21" t="s">
        <v>133</v>
      </c>
      <c r="B22" s="21" t="s">
        <v>134</v>
      </c>
      <c r="C22" s="24"/>
      <c r="D22" s="26" t="s">
        <v>249</v>
      </c>
      <c r="E22" s="27" t="s">
        <v>243</v>
      </c>
      <c r="F22" s="24"/>
      <c r="G22" s="31" t="s">
        <v>282</v>
      </c>
      <c r="H22" s="30"/>
      <c r="I22" s="24"/>
      <c r="J22" s="24"/>
      <c r="K22" s="24"/>
      <c r="L22" s="24"/>
      <c r="M22" s="24"/>
      <c r="N22" s="32"/>
      <c r="O22" s="24"/>
    </row>
    <row r="23" spans="1:15" ht="13.5" customHeight="1" x14ac:dyDescent="0.15">
      <c r="A23" s="21" t="s">
        <v>135</v>
      </c>
      <c r="B23" s="21" t="s">
        <v>136</v>
      </c>
      <c r="C23" s="24"/>
      <c r="D23" s="26" t="s">
        <v>250</v>
      </c>
      <c r="E23" s="27"/>
      <c r="F23" s="24"/>
      <c r="G23" s="31" t="s">
        <v>283</v>
      </c>
      <c r="H23" s="30"/>
      <c r="I23" s="24"/>
      <c r="J23" s="24"/>
      <c r="K23" s="24"/>
      <c r="L23" s="24"/>
      <c r="M23" s="24"/>
      <c r="N23" s="32"/>
      <c r="O23" s="24"/>
    </row>
    <row r="24" spans="1:15" ht="13.5" customHeight="1" x14ac:dyDescent="0.15">
      <c r="A24" s="21" t="s">
        <v>137</v>
      </c>
      <c r="B24" s="21" t="s">
        <v>138</v>
      </c>
      <c r="C24" s="24"/>
      <c r="D24" s="26" t="s">
        <v>251</v>
      </c>
      <c r="E24" s="27"/>
      <c r="F24" s="24"/>
      <c r="G24" s="31" t="s">
        <v>284</v>
      </c>
      <c r="H24" s="30"/>
      <c r="I24" s="24"/>
      <c r="J24" s="24"/>
      <c r="K24" s="24"/>
      <c r="L24" s="24"/>
      <c r="M24" s="24"/>
      <c r="N24" s="32"/>
      <c r="O24" s="24"/>
    </row>
    <row r="25" spans="1:15" ht="13.5" customHeight="1" x14ac:dyDescent="0.15">
      <c r="A25" s="21" t="s">
        <v>139</v>
      </c>
      <c r="B25" s="21" t="s">
        <v>140</v>
      </c>
      <c r="C25" s="24"/>
      <c r="D25" s="24"/>
      <c r="E25" s="24"/>
      <c r="F25" s="24"/>
      <c r="G25" s="31" t="s">
        <v>285</v>
      </c>
      <c r="H25" s="30"/>
      <c r="I25" s="24"/>
      <c r="J25" s="24"/>
      <c r="K25" s="24"/>
      <c r="L25" s="24"/>
      <c r="M25" s="24"/>
      <c r="N25" s="32"/>
      <c r="O25" s="24"/>
    </row>
    <row r="26" spans="1:15" ht="13.5" customHeight="1" x14ac:dyDescent="0.15">
      <c r="A26" s="21" t="s">
        <v>141</v>
      </c>
      <c r="B26" s="21" t="s">
        <v>142</v>
      </c>
      <c r="C26" s="24"/>
      <c r="D26" s="24"/>
      <c r="E26" s="24"/>
      <c r="F26" s="24"/>
      <c r="G26" s="31" t="s">
        <v>286</v>
      </c>
      <c r="H26" s="30"/>
      <c r="I26" s="24"/>
      <c r="J26" s="24"/>
      <c r="K26" s="24"/>
      <c r="L26" s="24"/>
      <c r="M26" s="24"/>
      <c r="N26" s="32"/>
      <c r="O26" s="24"/>
    </row>
    <row r="27" spans="1:15" ht="13.5" customHeight="1" x14ac:dyDescent="0.15">
      <c r="A27" s="21" t="s">
        <v>143</v>
      </c>
      <c r="B27" s="21" t="s">
        <v>144</v>
      </c>
      <c r="C27" s="24"/>
      <c r="D27" s="24"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医療分野の研究開発関連、国土強靭化</v>
      </c>
      <c r="E27" s="24"/>
      <c r="F27" s="24"/>
      <c r="G27" s="31" t="s">
        <v>287</v>
      </c>
      <c r="H27" s="30"/>
      <c r="I27" s="24"/>
      <c r="J27" s="24"/>
      <c r="K27" s="24"/>
      <c r="L27" s="24"/>
      <c r="M27" s="24"/>
      <c r="N27" s="32"/>
      <c r="O27" s="24"/>
    </row>
    <row r="28" spans="1:15" ht="13.5" customHeight="1" x14ac:dyDescent="0.15">
      <c r="A28" s="21" t="s">
        <v>145</v>
      </c>
      <c r="B28" s="21" t="s">
        <v>146</v>
      </c>
      <c r="C28" s="24"/>
      <c r="D28" s="24"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v>
      </c>
      <c r="E28" s="24"/>
      <c r="F28" s="24"/>
      <c r="G28" s="31" t="s">
        <v>288</v>
      </c>
      <c r="H28" s="30"/>
      <c r="I28" s="24"/>
      <c r="J28" s="24"/>
      <c r="K28" s="24"/>
      <c r="L28" s="24"/>
      <c r="M28" s="24"/>
      <c r="N28" s="32"/>
      <c r="O28" s="24"/>
    </row>
    <row r="29" spans="1:15" ht="13.5" customHeight="1" x14ac:dyDescent="0.15">
      <c r="A29" s="21" t="s">
        <v>147</v>
      </c>
      <c r="B29" s="21" t="s">
        <v>148</v>
      </c>
      <c r="C29" s="24"/>
      <c r="D29" s="24"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知的財産</v>
      </c>
      <c r="E29" s="24"/>
      <c r="F29" s="24"/>
      <c r="G29" s="31" t="s">
        <v>289</v>
      </c>
      <c r="H29" s="30"/>
      <c r="I29" s="24"/>
      <c r="J29" s="24"/>
      <c r="K29" s="24"/>
      <c r="L29" s="24"/>
      <c r="M29" s="24"/>
      <c r="N29" s="32"/>
      <c r="O29" s="24"/>
    </row>
    <row r="30" spans="1:15" ht="13.5" customHeight="1" x14ac:dyDescent="0.15">
      <c r="A30" s="21" t="s">
        <v>149</v>
      </c>
      <c r="B30" s="21" t="s">
        <v>150</v>
      </c>
      <c r="C30" s="24"/>
      <c r="D30" s="24"/>
      <c r="E30" s="24"/>
      <c r="F30" s="24"/>
      <c r="G30" s="31" t="s">
        <v>290</v>
      </c>
      <c r="H30" s="30"/>
      <c r="I30" s="24"/>
      <c r="J30" s="24"/>
      <c r="K30" s="24"/>
      <c r="L30" s="24"/>
      <c r="M30" s="24"/>
      <c r="N30" s="32"/>
      <c r="O30" s="24"/>
    </row>
    <row r="31" spans="1:15" ht="13.5" customHeight="1" x14ac:dyDescent="0.15">
      <c r="A31" s="21" t="s">
        <v>151</v>
      </c>
      <c r="B31" s="21" t="s">
        <v>152</v>
      </c>
      <c r="C31" s="24"/>
      <c r="D31" s="24"/>
      <c r="E31" s="24"/>
      <c r="F31" s="24"/>
      <c r="G31" s="31" t="s">
        <v>291</v>
      </c>
      <c r="H31" s="30"/>
      <c r="I31" s="24"/>
      <c r="J31" s="24"/>
      <c r="K31" s="24"/>
      <c r="L31" s="24"/>
      <c r="M31" s="24"/>
      <c r="N31" s="32"/>
      <c r="O31" s="24"/>
    </row>
    <row r="32" spans="1:15" ht="13.5" customHeight="1" x14ac:dyDescent="0.15">
      <c r="A32" s="21" t="s">
        <v>153</v>
      </c>
      <c r="B32" s="21" t="s">
        <v>154</v>
      </c>
      <c r="C32" s="24"/>
      <c r="D32" s="24"/>
      <c r="E32" s="24"/>
      <c r="F32" s="24"/>
      <c r="G32" s="31" t="s">
        <v>292</v>
      </c>
      <c r="H32" s="30"/>
      <c r="I32" s="24"/>
      <c r="J32" s="24"/>
      <c r="K32" s="24"/>
      <c r="L32" s="24"/>
      <c r="M32" s="24"/>
      <c r="N32" s="32"/>
      <c r="O32" s="24"/>
    </row>
    <row r="33" spans="1:15" ht="13.5" customHeight="1" x14ac:dyDescent="0.15">
      <c r="A33" s="21" t="s">
        <v>155</v>
      </c>
      <c r="B33" s="21" t="s">
        <v>223</v>
      </c>
      <c r="C33" s="24"/>
      <c r="D33" s="24"/>
      <c r="E33" s="24"/>
      <c r="F33" s="24"/>
      <c r="G33" s="31" t="s">
        <v>293</v>
      </c>
      <c r="H33" s="30"/>
      <c r="I33" s="24"/>
      <c r="J33" s="24"/>
      <c r="K33" s="24"/>
      <c r="L33" s="24"/>
      <c r="M33" s="24"/>
      <c r="N33" s="32"/>
      <c r="O33" s="24"/>
    </row>
    <row r="34" spans="1:15" ht="13.5" customHeight="1" x14ac:dyDescent="0.15">
      <c r="A34" s="21" t="s">
        <v>157</v>
      </c>
      <c r="B34" s="21" t="s">
        <v>156</v>
      </c>
      <c r="C34" s="24"/>
      <c r="D34" s="24"/>
      <c r="E34" s="24"/>
      <c r="F34" s="24"/>
      <c r="G34" s="31" t="s">
        <v>294</v>
      </c>
      <c r="H34" s="30"/>
      <c r="I34" s="24"/>
      <c r="J34" s="24"/>
      <c r="K34" s="24"/>
      <c r="L34" s="24"/>
      <c r="M34" s="24"/>
      <c r="N34" s="32"/>
      <c r="O34" s="24"/>
    </row>
    <row r="35" spans="1:15" ht="13.5" customHeight="1" x14ac:dyDescent="0.15">
      <c r="A35" s="21" t="s">
        <v>158</v>
      </c>
      <c r="C35" s="24"/>
      <c r="D35" s="24"/>
      <c r="E35" s="24"/>
      <c r="F35" s="24"/>
      <c r="G35" s="31" t="s">
        <v>295</v>
      </c>
      <c r="H35" s="30"/>
      <c r="I35" s="24"/>
      <c r="J35" s="24"/>
      <c r="K35" s="24"/>
      <c r="L35" s="24"/>
      <c r="M35" s="24"/>
      <c r="N35" s="32"/>
      <c r="O35" s="24"/>
    </row>
    <row r="36" spans="1:15" ht="13.5" customHeight="1" x14ac:dyDescent="0.15">
      <c r="A36" s="21" t="s">
        <v>159</v>
      </c>
      <c r="C36" s="24"/>
      <c r="D36" s="24"/>
      <c r="E36" s="24"/>
      <c r="F36" s="24"/>
      <c r="G36" s="31" t="s">
        <v>296</v>
      </c>
      <c r="H36" s="30"/>
      <c r="I36" s="24"/>
      <c r="J36" s="24"/>
      <c r="K36" s="24"/>
      <c r="L36" s="24"/>
      <c r="M36" s="24"/>
      <c r="N36" s="32"/>
      <c r="O36" s="24"/>
    </row>
    <row r="37" spans="1:15" ht="13.5" customHeight="1" x14ac:dyDescent="0.15">
      <c r="A37" s="21" t="s">
        <v>160</v>
      </c>
      <c r="C37" s="24"/>
      <c r="D37" s="24"/>
      <c r="E37" s="24"/>
      <c r="F37" s="24"/>
      <c r="G37" s="31" t="s">
        <v>297</v>
      </c>
      <c r="H37" s="30" t="s">
        <v>243</v>
      </c>
      <c r="I37" s="24"/>
      <c r="J37" s="24"/>
      <c r="K37" s="24"/>
      <c r="L37" s="24"/>
      <c r="M37" s="24"/>
      <c r="N37" s="32"/>
      <c r="O37" s="24"/>
    </row>
    <row r="38" spans="1:15" x14ac:dyDescent="0.15">
      <c r="A38" s="21" t="s">
        <v>161</v>
      </c>
      <c r="C38" s="24"/>
      <c r="D38" s="24"/>
      <c r="E38" s="24"/>
      <c r="F38" s="24"/>
      <c r="G38" s="24"/>
      <c r="H38" s="32"/>
      <c r="I38" s="24"/>
      <c r="J38" s="24"/>
      <c r="K38" s="24"/>
      <c r="L38" s="24"/>
      <c r="M38" s="24"/>
      <c r="N38" s="32"/>
      <c r="O38" s="24"/>
    </row>
    <row r="39" spans="1:15" x14ac:dyDescent="0.15">
      <c r="A39" s="21" t="s">
        <v>162</v>
      </c>
      <c r="C39" s="24"/>
      <c r="D39" s="24"/>
      <c r="E39" s="24"/>
      <c r="F39" s="24"/>
      <c r="G39" s="24"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32"/>
      <c r="I39" s="24"/>
      <c r="J39" s="24"/>
      <c r="K39" s="24"/>
      <c r="L39" s="24"/>
      <c r="M39" s="24"/>
      <c r="N39" s="32"/>
      <c r="O39" s="24"/>
    </row>
    <row r="40" spans="1:15" x14ac:dyDescent="0.15">
      <c r="A40" s="21" t="s">
        <v>163</v>
      </c>
      <c r="C40" s="24"/>
      <c r="D40" s="24"/>
      <c r="E40" s="24"/>
      <c r="F40" s="24"/>
      <c r="G40" s="24"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32"/>
      <c r="I40" s="24"/>
      <c r="J40" s="24"/>
      <c r="K40" s="24"/>
      <c r="L40" s="24"/>
      <c r="M40" s="24"/>
      <c r="N40" s="32"/>
      <c r="O40" s="24"/>
    </row>
    <row r="41" spans="1:15" x14ac:dyDescent="0.15">
      <c r="A41" s="21" t="s">
        <v>164</v>
      </c>
      <c r="C41" s="24"/>
      <c r="D41" s="24"/>
      <c r="E41" s="24"/>
      <c r="F41" s="24"/>
      <c r="G41" s="24"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32"/>
      <c r="I41" s="24"/>
      <c r="J41" s="24"/>
      <c r="K41" s="24"/>
      <c r="L41" s="24"/>
      <c r="M41" s="24"/>
      <c r="N41" s="32"/>
      <c r="O41" s="24"/>
    </row>
    <row r="42" spans="1:15" x14ac:dyDescent="0.15">
      <c r="A42" s="21" t="s">
        <v>165</v>
      </c>
      <c r="C42" s="24"/>
      <c r="D42" s="24"/>
      <c r="E42" s="24"/>
      <c r="F42" s="24"/>
      <c r="G42" s="24"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32"/>
      <c r="I42" s="24"/>
      <c r="J42" s="24"/>
      <c r="K42" s="24"/>
      <c r="L42" s="24"/>
      <c r="M42" s="24"/>
      <c r="N42" s="32"/>
      <c r="O42" s="24"/>
    </row>
    <row r="43" spans="1:15" x14ac:dyDescent="0.15">
      <c r="A43" s="21" t="s">
        <v>166</v>
      </c>
      <c r="C43" s="24"/>
      <c r="D43" s="24"/>
      <c r="E43" s="24"/>
      <c r="F43" s="24"/>
      <c r="G43" s="24"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、東日本大震災復興特別会計</v>
      </c>
      <c r="H43" s="32"/>
      <c r="I43" s="24"/>
      <c r="J43" s="24"/>
      <c r="K43" s="24"/>
      <c r="L43" s="24"/>
      <c r="M43" s="24"/>
      <c r="N43" s="32"/>
      <c r="O43" s="24"/>
    </row>
    <row r="44" spans="1:15" x14ac:dyDescent="0.15">
      <c r="A44" s="21" t="s">
        <v>167</v>
      </c>
      <c r="C44" s="24"/>
      <c r="D44" s="24"/>
      <c r="E44" s="24"/>
      <c r="F44" s="24"/>
      <c r="G44" s="24"/>
      <c r="H44" s="32"/>
      <c r="I44" s="24"/>
      <c r="J44" s="24"/>
      <c r="K44" s="24"/>
      <c r="L44" s="24"/>
      <c r="M44" s="24"/>
      <c r="N44" s="32"/>
      <c r="O44" s="24"/>
    </row>
    <row r="45" spans="1:15" x14ac:dyDescent="0.15">
      <c r="A45" s="21" t="s">
        <v>168</v>
      </c>
      <c r="C45" s="24"/>
      <c r="D45" s="24"/>
      <c r="E45" s="24"/>
      <c r="F45" s="24"/>
      <c r="G45" s="24"/>
      <c r="H45" s="32"/>
      <c r="I45" s="24"/>
      <c r="J45" s="24"/>
      <c r="K45" s="24"/>
      <c r="L45" s="24"/>
      <c r="M45" s="24"/>
      <c r="N45" s="32"/>
      <c r="O45" s="24"/>
    </row>
    <row r="46" spans="1:15" x14ac:dyDescent="0.15">
      <c r="A46" s="21" t="s">
        <v>169</v>
      </c>
      <c r="C46" s="24"/>
      <c r="D46" s="24"/>
      <c r="E46" s="24"/>
      <c r="F46" s="24"/>
      <c r="G46" s="24"/>
      <c r="H46" s="32"/>
      <c r="I46" s="24"/>
      <c r="J46" s="24"/>
      <c r="K46" s="24"/>
      <c r="L46" s="24"/>
      <c r="M46" s="24"/>
      <c r="N46" s="32"/>
      <c r="O46" s="24"/>
    </row>
    <row r="47" spans="1:15" x14ac:dyDescent="0.15">
      <c r="A47" s="21" t="s">
        <v>170</v>
      </c>
      <c r="C47" s="24"/>
      <c r="D47" s="24"/>
      <c r="E47" s="24"/>
      <c r="F47" s="24"/>
      <c r="G47" s="24"/>
      <c r="H47" s="32"/>
      <c r="I47" s="24"/>
      <c r="J47" s="24"/>
      <c r="K47" s="24"/>
      <c r="L47" s="24"/>
      <c r="M47" s="24"/>
      <c r="N47" s="32"/>
      <c r="O47" s="24"/>
    </row>
    <row r="48" spans="1:15" x14ac:dyDescent="0.15">
      <c r="A48" s="21" t="s">
        <v>171</v>
      </c>
      <c r="C48" s="24"/>
      <c r="D48" s="24"/>
      <c r="E48" s="24"/>
      <c r="F48" s="24"/>
      <c r="G48" s="24"/>
      <c r="H48" s="32"/>
      <c r="I48" s="24"/>
      <c r="J48" s="24"/>
      <c r="K48" s="24"/>
      <c r="L48" s="24"/>
      <c r="M48" s="24"/>
      <c r="N48" s="32"/>
      <c r="O48" s="24"/>
    </row>
    <row r="49" spans="1:15" x14ac:dyDescent="0.15">
      <c r="A49" s="21" t="s">
        <v>172</v>
      </c>
      <c r="C49" s="24"/>
      <c r="D49" s="24"/>
      <c r="E49" s="24"/>
      <c r="F49" s="24"/>
      <c r="G49" s="24"/>
      <c r="H49" s="32"/>
      <c r="I49" s="24"/>
      <c r="J49" s="24"/>
      <c r="K49" s="24"/>
      <c r="L49" s="24"/>
      <c r="M49" s="24"/>
      <c r="N49" s="32"/>
      <c r="O49" s="24"/>
    </row>
    <row r="50" spans="1:15" x14ac:dyDescent="0.15">
      <c r="A50" s="21" t="s">
        <v>173</v>
      </c>
      <c r="C50" s="24"/>
      <c r="D50" s="24"/>
      <c r="E50" s="24"/>
      <c r="F50" s="24"/>
      <c r="G50" s="24"/>
      <c r="H50" s="32"/>
      <c r="I50" s="24"/>
      <c r="J50" s="24"/>
      <c r="K50" s="24"/>
      <c r="L50" s="24"/>
      <c r="M50" s="24"/>
      <c r="N50" s="32"/>
      <c r="O50" s="24"/>
    </row>
    <row r="51" spans="1:15" x14ac:dyDescent="0.15">
      <c r="A51" s="21" t="s">
        <v>174</v>
      </c>
      <c r="C51" s="24"/>
      <c r="D51" s="24"/>
      <c r="E51" s="24"/>
      <c r="F51" s="24"/>
      <c r="G51" s="24"/>
      <c r="H51" s="32"/>
      <c r="I51" s="24"/>
      <c r="J51" s="24"/>
      <c r="K51" s="24"/>
      <c r="L51" s="24"/>
      <c r="M51" s="24"/>
      <c r="N51" s="32"/>
      <c r="O51" s="24"/>
    </row>
    <row r="52" spans="1:15" x14ac:dyDescent="0.15">
      <c r="A52" s="21" t="s">
        <v>175</v>
      </c>
      <c r="C52" s="24"/>
      <c r="D52" s="24"/>
      <c r="E52" s="24"/>
      <c r="F52" s="24"/>
      <c r="G52" s="24"/>
      <c r="H52" s="32"/>
      <c r="I52" s="24"/>
      <c r="J52" s="24"/>
      <c r="K52" s="24"/>
      <c r="L52" s="24"/>
      <c r="M52" s="24"/>
      <c r="N52" s="32"/>
      <c r="O52" s="24"/>
    </row>
    <row r="53" spans="1:15" x14ac:dyDescent="0.15">
      <c r="A53" s="21" t="s">
        <v>176</v>
      </c>
      <c r="C53" s="24"/>
      <c r="D53" s="24"/>
      <c r="E53" s="24"/>
      <c r="F53" s="24"/>
      <c r="G53" s="24"/>
      <c r="H53" s="32"/>
      <c r="I53" s="24"/>
      <c r="J53" s="24"/>
      <c r="K53" s="24"/>
      <c r="L53" s="24"/>
      <c r="M53" s="24"/>
      <c r="N53" s="32"/>
      <c r="O53" s="24"/>
    </row>
    <row r="54" spans="1:15" x14ac:dyDescent="0.15">
      <c r="A54" s="21" t="s">
        <v>177</v>
      </c>
      <c r="C54" s="24"/>
      <c r="D54" s="24"/>
      <c r="E54" s="24"/>
      <c r="F54" s="24"/>
      <c r="G54" s="24"/>
      <c r="H54" s="32"/>
      <c r="I54" s="24"/>
      <c r="J54" s="24"/>
      <c r="K54" s="24"/>
      <c r="L54" s="24"/>
      <c r="M54" s="33"/>
      <c r="N54" s="32"/>
      <c r="O54" s="24"/>
    </row>
    <row r="55" spans="1:15" x14ac:dyDescent="0.15">
      <c r="A55" s="21" t="s">
        <v>178</v>
      </c>
      <c r="C55" s="24"/>
      <c r="D55" s="24"/>
      <c r="E55" s="24"/>
      <c r="F55" s="24"/>
      <c r="G55" s="24"/>
      <c r="H55" s="32"/>
      <c r="I55" s="24"/>
      <c r="J55" s="24"/>
      <c r="K55" s="24"/>
      <c r="L55" s="24"/>
      <c r="M55" s="24"/>
      <c r="N55" s="32"/>
      <c r="O55" s="24"/>
    </row>
    <row r="56" spans="1:15" x14ac:dyDescent="0.15">
      <c r="A56" s="21" t="s">
        <v>179</v>
      </c>
      <c r="C56" s="24"/>
      <c r="D56" s="24"/>
      <c r="E56" s="24"/>
      <c r="F56" s="24"/>
      <c r="G56" s="24"/>
      <c r="H56" s="32"/>
      <c r="I56" s="24"/>
      <c r="J56" s="24"/>
      <c r="K56" s="24"/>
      <c r="L56" s="24"/>
      <c r="M56" s="24"/>
      <c r="N56" s="32"/>
      <c r="O56" s="24"/>
    </row>
    <row r="57" spans="1:15" x14ac:dyDescent="0.15">
      <c r="A57" s="21" t="s">
        <v>180</v>
      </c>
      <c r="C57" s="24"/>
      <c r="D57" s="24"/>
      <c r="E57" s="24"/>
      <c r="F57" s="24"/>
      <c r="G57" s="24"/>
      <c r="H57" s="32"/>
      <c r="I57" s="24"/>
      <c r="J57" s="24"/>
      <c r="K57" s="24"/>
      <c r="L57" s="24"/>
      <c r="M57" s="24"/>
      <c r="N57" s="32"/>
      <c r="O57" s="24"/>
    </row>
    <row r="58" spans="1:15" x14ac:dyDescent="0.15">
      <c r="A58" s="21" t="s">
        <v>181</v>
      </c>
      <c r="C58" s="24"/>
      <c r="D58" s="24"/>
      <c r="E58" s="24"/>
      <c r="F58" s="24"/>
      <c r="G58" s="24"/>
      <c r="H58" s="32"/>
      <c r="I58" s="24"/>
      <c r="J58" s="24"/>
      <c r="K58" s="24"/>
      <c r="L58" s="24"/>
      <c r="M58" s="24"/>
      <c r="N58" s="32"/>
      <c r="O58" s="24"/>
    </row>
    <row r="59" spans="1:15" x14ac:dyDescent="0.15">
      <c r="A59" s="21" t="s">
        <v>182</v>
      </c>
      <c r="C59" s="24"/>
      <c r="D59" s="24"/>
      <c r="E59" s="24"/>
      <c r="F59" s="24"/>
      <c r="G59" s="24"/>
      <c r="H59" s="32"/>
      <c r="I59" s="24"/>
      <c r="J59" s="24"/>
      <c r="K59" s="24"/>
      <c r="L59" s="24"/>
      <c r="M59" s="24"/>
      <c r="N59" s="32"/>
      <c r="O59" s="24"/>
    </row>
    <row r="60" spans="1:15" x14ac:dyDescent="0.15">
      <c r="A60" s="21" t="s">
        <v>183</v>
      </c>
      <c r="C60" s="24"/>
      <c r="D60" s="24"/>
      <c r="E60" s="24"/>
      <c r="F60" s="24"/>
      <c r="G60" s="24"/>
      <c r="H60" s="32"/>
      <c r="I60" s="24"/>
      <c r="J60" s="24"/>
      <c r="K60" s="24"/>
      <c r="L60" s="24"/>
      <c r="M60" s="24"/>
      <c r="N60" s="32"/>
      <c r="O60" s="24"/>
    </row>
    <row r="61" spans="1:15" x14ac:dyDescent="0.15">
      <c r="A61" s="21" t="s">
        <v>184</v>
      </c>
      <c r="C61" s="24"/>
      <c r="D61" s="24"/>
      <c r="E61" s="24"/>
      <c r="F61" s="24"/>
      <c r="G61" s="24"/>
      <c r="H61" s="32"/>
      <c r="I61" s="24"/>
      <c r="J61" s="24"/>
      <c r="K61" s="24"/>
      <c r="L61" s="24"/>
      <c r="M61" s="24"/>
      <c r="N61" s="32"/>
      <c r="O61" s="24"/>
    </row>
    <row r="62" spans="1:15" x14ac:dyDescent="0.15">
      <c r="A62" s="21" t="s">
        <v>185</v>
      </c>
      <c r="C62" s="24"/>
      <c r="D62" s="24"/>
      <c r="E62" s="24"/>
      <c r="F62" s="24"/>
      <c r="G62" s="24"/>
      <c r="H62" s="32"/>
      <c r="I62" s="24"/>
      <c r="J62" s="24"/>
      <c r="K62" s="24"/>
      <c r="L62" s="24"/>
      <c r="M62" s="24"/>
      <c r="N62" s="32"/>
      <c r="O62" s="24"/>
    </row>
    <row r="63" spans="1:15" x14ac:dyDescent="0.15">
      <c r="A63" s="21" t="s">
        <v>186</v>
      </c>
      <c r="C63" s="24"/>
      <c r="D63" s="24"/>
      <c r="E63" s="24"/>
      <c r="F63" s="24"/>
      <c r="G63" s="24"/>
      <c r="H63" s="32"/>
      <c r="I63" s="24"/>
      <c r="J63" s="24"/>
      <c r="K63" s="24"/>
      <c r="L63" s="24"/>
      <c r="M63" s="24"/>
      <c r="N63" s="32"/>
      <c r="O63" s="24"/>
    </row>
    <row r="64" spans="1:15" x14ac:dyDescent="0.15">
      <c r="A64" s="21" t="s">
        <v>187</v>
      </c>
      <c r="C64" s="24"/>
      <c r="D64" s="24"/>
      <c r="E64" s="24"/>
      <c r="F64" s="24"/>
      <c r="G64" s="24"/>
      <c r="H64" s="32"/>
      <c r="I64" s="24"/>
      <c r="J64" s="24"/>
      <c r="K64" s="24"/>
      <c r="L64" s="24"/>
      <c r="M64" s="24"/>
      <c r="N64" s="32"/>
      <c r="O64" s="24"/>
    </row>
    <row r="65" spans="1:15" x14ac:dyDescent="0.15">
      <c r="A65" s="21" t="s">
        <v>188</v>
      </c>
      <c r="C65" s="24"/>
      <c r="D65" s="24"/>
      <c r="E65" s="24"/>
      <c r="F65" s="24"/>
      <c r="G65" s="24"/>
      <c r="H65" s="32"/>
      <c r="I65" s="24"/>
      <c r="J65" s="24"/>
      <c r="K65" s="24"/>
      <c r="L65" s="24"/>
      <c r="M65" s="24"/>
      <c r="N65" s="32"/>
      <c r="O65" s="24"/>
    </row>
    <row r="66" spans="1:15" x14ac:dyDescent="0.15">
      <c r="A66" s="21" t="s">
        <v>189</v>
      </c>
      <c r="C66" s="24"/>
      <c r="D66" s="24"/>
      <c r="E66" s="24"/>
      <c r="F66" s="24"/>
      <c r="G66" s="24"/>
      <c r="H66" s="32"/>
      <c r="I66" s="24"/>
      <c r="J66" s="24"/>
      <c r="K66" s="24"/>
      <c r="L66" s="24"/>
      <c r="M66" s="24"/>
      <c r="N66" s="32"/>
      <c r="O66" s="24"/>
    </row>
    <row r="67" spans="1:15" x14ac:dyDescent="0.15">
      <c r="A67" s="21" t="s">
        <v>190</v>
      </c>
      <c r="C67" s="24"/>
      <c r="D67" s="24"/>
      <c r="E67" s="24"/>
      <c r="F67" s="24"/>
      <c r="G67" s="24"/>
      <c r="H67" s="32"/>
      <c r="I67" s="24"/>
      <c r="J67" s="24"/>
      <c r="K67" s="24"/>
      <c r="L67" s="24"/>
      <c r="M67" s="24"/>
      <c r="N67" s="32"/>
      <c r="O67" s="24"/>
    </row>
    <row r="68" spans="1:15" x14ac:dyDescent="0.15">
      <c r="A68" s="21" t="s">
        <v>191</v>
      </c>
      <c r="C68" s="24"/>
      <c r="D68" s="24"/>
      <c r="E68" s="24"/>
      <c r="F68" s="24"/>
      <c r="G68" s="24"/>
      <c r="H68" s="32"/>
      <c r="I68" s="24"/>
      <c r="J68" s="24"/>
      <c r="K68" s="24"/>
      <c r="L68" s="24"/>
      <c r="M68" s="24"/>
      <c r="N68" s="32"/>
      <c r="O68" s="24"/>
    </row>
    <row r="69" spans="1:15" x14ac:dyDescent="0.15">
      <c r="A69" s="21" t="s">
        <v>192</v>
      </c>
      <c r="C69" s="24"/>
      <c r="D69" s="24"/>
      <c r="E69" s="24"/>
      <c r="F69" s="24"/>
      <c r="G69" s="24"/>
      <c r="H69" s="32"/>
      <c r="I69" s="24"/>
      <c r="J69" s="24"/>
      <c r="K69" s="24"/>
      <c r="L69" s="24"/>
      <c r="M69" s="24"/>
      <c r="N69" s="32"/>
      <c r="O69" s="24"/>
    </row>
    <row r="70" spans="1:15" x14ac:dyDescent="0.15">
      <c r="A70" s="21" t="s">
        <v>193</v>
      </c>
    </row>
    <row r="71" spans="1:15" x14ac:dyDescent="0.15">
      <c r="A71" s="21" t="s">
        <v>194</v>
      </c>
    </row>
    <row r="72" spans="1:15" x14ac:dyDescent="0.15">
      <c r="A72" s="21" t="s">
        <v>195</v>
      </c>
    </row>
    <row r="73" spans="1:15" x14ac:dyDescent="0.15">
      <c r="A73" s="21" t="s">
        <v>196</v>
      </c>
    </row>
    <row r="74" spans="1:15" x14ac:dyDescent="0.15">
      <c r="A74" s="21" t="s">
        <v>197</v>
      </c>
    </row>
    <row r="75" spans="1:15" x14ac:dyDescent="0.15">
      <c r="A75" s="21" t="s">
        <v>198</v>
      </c>
    </row>
    <row r="76" spans="1:15" x14ac:dyDescent="0.15">
      <c r="A76" s="21" t="s">
        <v>199</v>
      </c>
    </row>
    <row r="77" spans="1:15" x14ac:dyDescent="0.15">
      <c r="A77" s="21" t="s">
        <v>200</v>
      </c>
    </row>
    <row r="78" spans="1:15" x14ac:dyDescent="0.15">
      <c r="A78" s="21" t="s">
        <v>201</v>
      </c>
    </row>
    <row r="79" spans="1:15" x14ac:dyDescent="0.15">
      <c r="A79" s="21" t="s">
        <v>202</v>
      </c>
    </row>
    <row r="80" spans="1:15" x14ac:dyDescent="0.15">
      <c r="A80" s="21" t="s">
        <v>203</v>
      </c>
    </row>
    <row r="81" spans="1:2" x14ac:dyDescent="0.15">
      <c r="A81" s="21" t="s">
        <v>204</v>
      </c>
    </row>
    <row r="82" spans="1:2" x14ac:dyDescent="0.15">
      <c r="A82" s="21" t="s">
        <v>205</v>
      </c>
    </row>
    <row r="83" spans="1:2" x14ac:dyDescent="0.15">
      <c r="A83" s="21" t="s">
        <v>206</v>
      </c>
    </row>
    <row r="84" spans="1:2" x14ac:dyDescent="0.15">
      <c r="A84" s="21" t="s">
        <v>207</v>
      </c>
    </row>
    <row r="85" spans="1:2" x14ac:dyDescent="0.15">
      <c r="A85" s="21" t="s">
        <v>208</v>
      </c>
    </row>
    <row r="86" spans="1:2" x14ac:dyDescent="0.15">
      <c r="A86" s="21" t="s">
        <v>209</v>
      </c>
    </row>
    <row r="87" spans="1:2" x14ac:dyDescent="0.15">
      <c r="A87" s="21" t="s">
        <v>210</v>
      </c>
    </row>
    <row r="88" spans="1:2" x14ac:dyDescent="0.15">
      <c r="A88" s="21" t="s">
        <v>211</v>
      </c>
    </row>
    <row r="89" spans="1:2" x14ac:dyDescent="0.15">
      <c r="A89" s="21" t="s">
        <v>212</v>
      </c>
    </row>
    <row r="90" spans="1:2" x14ac:dyDescent="0.15">
      <c r="A90" s="21" t="s">
        <v>94</v>
      </c>
    </row>
    <row r="91" spans="1:2" x14ac:dyDescent="0.15">
      <c r="A91" s="21" t="s">
        <v>96</v>
      </c>
    </row>
    <row r="92" spans="1:2" x14ac:dyDescent="0.15">
      <c r="A92" s="21" t="s">
        <v>98</v>
      </c>
    </row>
    <row r="93" spans="1:2" x14ac:dyDescent="0.15">
      <c r="A93" s="21" t="s">
        <v>100</v>
      </c>
    </row>
    <row r="95" spans="1:2" x14ac:dyDescent="0.15">
      <c r="A95" s="22" t="s">
        <v>300</v>
      </c>
      <c r="B95" s="22" t="s">
        <v>300</v>
      </c>
    </row>
    <row r="96" spans="1:2" ht="36" x14ac:dyDescent="0.15">
      <c r="A96" s="35" t="s">
        <v>301</v>
      </c>
    </row>
    <row r="97" spans="1:1" ht="36" x14ac:dyDescent="0.15">
      <c r="A97" s="35" t="s">
        <v>302</v>
      </c>
    </row>
    <row r="98" spans="1:1" x14ac:dyDescent="0.15">
      <c r="A98" s="22" t="s">
        <v>303</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2015-06-26T09:22:34Z</dcterms:modified>
</cp:coreProperties>
</file>