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MOE</author>
  </authors>
  <commentList>
    <comment ref="Y24" authorId="0">
      <text>
        <r>
          <rPr>
            <b/>
            <sz val="9"/>
            <color indexed="81"/>
            <rFont val="ＭＳ Ｐゴシック"/>
            <family val="3"/>
            <charset val="128"/>
          </rPr>
          <t>MOE:</t>
        </r>
        <r>
          <rPr>
            <sz val="9"/>
            <color indexed="81"/>
            <rFont val="ＭＳ Ｐゴシック"/>
            <family val="3"/>
            <charset val="128"/>
          </rPr>
          <t xml:space="preserve">
（H20～H24年度平均）4,767万</t>
        </r>
      </text>
    </comment>
  </commentList>
</comments>
</file>

<file path=xl/sharedStrings.xml><?xml version="1.0" encoding="utf-8"?>
<sst xmlns="http://schemas.openxmlformats.org/spreadsheetml/2006/main" count="1304" uniqueCount="525">
  <si>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</si>
  <si>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</si>
  <si>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</si>
  <si>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</si>
  <si>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</si>
  <si>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</si>
  <si>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</si>
  <si>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</si>
  <si>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</si>
  <si>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</si>
  <si>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</si>
  <si>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</si>
  <si>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</si>
  <si>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</si>
  <si>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</si>
  <si>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</si>
  <si>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</si>
  <si>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</si>
  <si>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</si>
  <si>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</si>
  <si>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</si>
  <si>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</si>
  <si>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</si>
  <si>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</si>
  <si>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</si>
  <si>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</si>
  <si>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</si>
  <si>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</si>
  <si>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</si>
  <si>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</si>
  <si>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</si>
  <si>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</si>
  <si>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</si>
  <si>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</si>
  <si>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</si>
  <si>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</si>
  <si>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</si>
  <si>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</si>
  <si>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</si>
  <si>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</si>
  <si>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</si>
  <si>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</si>
  <si>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</si>
  <si>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</si>
  <si>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</si>
  <si>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</si>
  <si>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</si>
  <si>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</si>
  <si>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</si>
  <si>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</si>
  <si>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</si>
  <si>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</si>
  <si>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</si>
  <si>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</si>
  <si>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</si>
  <si>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</si>
  <si>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</si>
  <si>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</si>
  <si>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</si>
  <si>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</si>
  <si>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</si>
  <si>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</si>
  <si>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</si>
  <si>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</si>
  <si>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</si>
  <si>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</si>
  <si>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</si>
  <si>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</si>
  <si>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</si>
  <si>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</si>
  <si>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</si>
  <si>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</si>
  <si>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</si>
  <si>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</si>
  <si>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</si>
  <si>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</si>
  <si>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</si>
  <si>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</si>
  <si>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</si>
  <si>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</si>
  <si>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</si>
  <si>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</si>
  <si>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</si>
  <si>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</si>
  <si>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</si>
  <si>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</si>
  <si>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</si>
  <si>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</si>
  <si>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</si>
  <si>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</si>
  <si>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</si>
  <si>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</si>
  <si>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</si>
  <si>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</si>
  <si>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</si>
  <si>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</si>
  <si>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</si>
  <si>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</si>
  <si>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</si>
  <si>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</si>
  <si>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</si>
  <si>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</si>
  <si>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</si>
  <si>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</si>
  <si>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</si>
  <si>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</si>
  <si>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</si>
  <si>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</si>
  <si>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</si>
  <si>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</si>
  <si>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</si>
  <si>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</si>
  <si>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</si>
  <si>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</si>
  <si>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</si>
  <si>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</si>
  <si>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</si>
  <si>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</si>
  <si>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</si>
  <si>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</si>
  <si>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</si>
  <si>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</si>
  <si>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</si>
  <si>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</si>
  <si>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</si>
  <si>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</si>
  <si>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</si>
  <si>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</si>
  <si>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</si>
  <si>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</si>
  <si>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</si>
  <si>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</si>
  <si>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</si>
  <si>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</si>
  <si>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</si>
  <si>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</si>
  <si>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</si>
  <si>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</si>
  <si>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</si>
  <si>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</si>
  <si>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</si>
  <si>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</si>
  <si>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</si>
  <si>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</si>
  <si>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</si>
  <si>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</si>
  <si>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</si>
  <si>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</si>
  <si>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</si>
  <si>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</si>
  <si>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</si>
  <si>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</si>
  <si>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</si>
  <si>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</si>
  <si>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</si>
  <si>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</si>
  <si>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</si>
  <si>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</si>
  <si>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</si>
  <si>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</si>
  <si>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</si>
  <si>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</si>
  <si>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</si>
  <si>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</si>
  <si>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</si>
  <si>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</si>
  <si>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</si>
  <si>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</si>
  <si>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</si>
  <si>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</si>
  <si>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</si>
  <si>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</si>
  <si>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</si>
  <si>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</si>
  <si>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</si>
  <si>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</si>
  <si>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</si>
  <si>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</si>
  <si>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</si>
  <si>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</si>
  <si>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</si>
  <si>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</si>
  <si>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</si>
  <si>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</si>
  <si>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</si>
  <si>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</si>
  <si>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</si>
  <si>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</si>
  <si>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</si>
  <si>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</si>
  <si>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</si>
  <si>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</si>
  <si>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</si>
  <si>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</si>
  <si>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</si>
  <si>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</si>
  <si>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</si>
  <si>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</si>
  <si>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</si>
  <si>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</si>
  <si>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</si>
  <si>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</si>
  <si>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</si>
  <si>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</si>
  <si>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</si>
  <si>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</si>
  <si>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</si>
  <si>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</si>
  <si>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</si>
  <si>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</si>
  <si>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</si>
  <si>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</si>
  <si>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</si>
  <si>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</si>
  <si>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</si>
  <si>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</si>
  <si>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</si>
  <si>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</si>
  <si>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</si>
  <si>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</si>
  <si>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</si>
  <si>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</si>
  <si>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</si>
  <si>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</si>
  <si>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</si>
  <si>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</si>
  <si>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</si>
  <si>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</si>
  <si>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</si>
  <si>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</si>
  <si>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</si>
  <si>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</si>
  <si>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</si>
  <si>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</si>
  <si>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</si>
  <si>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</si>
  <si>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</si>
  <si>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</si>
  <si>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</si>
  <si>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</si>
  <si>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</si>
  <si>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</si>
  <si>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</si>
  <si>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</si>
  <si>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</si>
  <si>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</si>
  <si>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</si>
  <si>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</si>
  <si>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</si>
  <si>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</si>
  <si>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</si>
  <si>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</si>
  <si>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</si>
  <si>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</si>
  <si>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</si>
  <si>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</si>
  <si>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</si>
  <si>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</si>
  <si>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</si>
  <si>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</si>
  <si>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</si>
  <si>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</si>
  <si>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</si>
  <si>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</si>
  <si>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</si>
  <si>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</si>
  <si>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</si>
  <si>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</si>
  <si>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</si>
  <si>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</si>
  <si>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</si>
  <si>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</si>
  <si>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</si>
  <si>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</si>
  <si>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</si>
  <si>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</si>
  <si>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</si>
  <si>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</si>
  <si>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</si>
  <si>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</si>
  <si>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</si>
  <si>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</si>
  <si>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</si>
  <si>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</si>
  <si>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</si>
  <si>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</si>
  <si>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</si>
  <si>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</si>
  <si>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</si>
  <si>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</si>
  <si>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</si>
  <si>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</si>
  <si>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</si>
  <si>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</si>
  <si>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</si>
  <si>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</si>
  <si>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</si>
  <si>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</si>
  <si>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</si>
  <si>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</si>
  <si>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</si>
  <si>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</si>
  <si>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</si>
  <si>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</si>
  <si>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</si>
  <si>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</si>
  <si>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</si>
  <si>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</si>
  <si>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</si>
  <si>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</si>
  <si>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</si>
  <si>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</si>
  <si>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</si>
  <si>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</si>
  <si>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</si>
  <si>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</si>
  <si>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</si>
  <si>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</si>
  <si>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</si>
  <si>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</si>
  <si>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</si>
  <si>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</si>
  <si>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</si>
  <si>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</si>
  <si>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</si>
  <si>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</si>
  <si>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</si>
  <si>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</si>
  <si>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</si>
  <si>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</si>
  <si>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</si>
  <si>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</si>
  <si>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</si>
  <si>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</si>
  <si>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</si>
  <si>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</si>
  <si>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</si>
  <si>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</si>
  <si>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</si>
  <si>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</si>
  <si>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</si>
  <si>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</si>
  <si>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</si>
  <si>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</si>
  <si>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</si>
  <si>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</si>
  <si>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</si>
  <si>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</si>
  <si>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</si>
  <si>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</si>
  <si>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</si>
  <si>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</si>
  <si>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</si>
  <si>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</si>
  <si>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</si>
  <si>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</si>
  <si>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</si>
  <si>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</si>
  <si>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</si>
  <si>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</si>
  <si>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</si>
  <si>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</si>
  <si>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</si>
  <si>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</si>
  <si>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</si>
  <si>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</si>
  <si>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</si>
  <si>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</si>
  <si>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</si>
  <si>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</si>
  <si>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</si>
  <si>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</si>
  <si>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</si>
  <si>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</si>
  <si>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</si>
  <si>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</si>
  <si>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</si>
  <si>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</si>
  <si>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</si>
  <si>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</si>
  <si>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</si>
  <si>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</si>
  <si>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</si>
  <si>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</si>
  <si>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</si>
  <si>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</si>
  <si>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</si>
  <si>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</si>
  <si>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</si>
  <si>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</si>
  <si>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</si>
  <si>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</si>
  <si>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</si>
  <si>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</si>
  <si>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</si>
  <si>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</si>
  <si>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</si>
  <si>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</si>
  <si>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</si>
  <si>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</si>
  <si>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</si>
  <si>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</si>
  <si>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</si>
  <si>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</si>
  <si>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</si>
  <si>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</si>
  <si>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</si>
  <si>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</si>
  <si>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</si>
  <si>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</si>
  <si>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</si>
  <si>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</si>
  <si>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</si>
  <si>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</si>
  <si>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</si>
  <si>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</si>
  <si>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</si>
  <si>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</si>
  <si>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</si>
  <si>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</si>
  <si>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</si>
  <si>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</si>
  <si>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</si>
  <si>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</si>
  <si>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</si>
  <si>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</si>
  <si>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</si>
  <si>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</si>
  <si>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</si>
  <si>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</si>
  <si>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</si>
  <si>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</si>
  <si>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</si>
  <si>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</si>
  <si>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</si>
  <si>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</si>
  <si>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</si>
  <si>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</si>
  <si>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</si>
  <si>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</si>
  <si>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</si>
  <si>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</si>
  <si>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</si>
  <si>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</si>
  <si>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</si>
  <si>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</si>
  <si>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</si>
  <si>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</si>
  <si>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</si>
  <si>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</si>
  <si>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</si>
  <si>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</si>
  <si>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</si>
  <si>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</si>
  <si>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</si>
  <si>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</si>
  <si>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</si>
  <si>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</si>
  <si>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</si>
  <si>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</si>
  <si>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</si>
  <si>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</si>
  <si>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</si>
  <si>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</si>
  <si>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</si>
  <si>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</si>
  <si>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</si>
  <si>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</si>
  <si>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</si>
  <si>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</si>
  <si>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</si>
  <si>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森林等の吸収源対策に関する国内体制整備確立調査費</t>
    <phoneticPr fontId="5"/>
  </si>
  <si>
    <t>地球環境局</t>
    <phoneticPr fontId="5"/>
  </si>
  <si>
    <t>総務課研究調査室</t>
    <phoneticPr fontId="5"/>
  </si>
  <si>
    <t>室長　竹本　明生</t>
    <phoneticPr fontId="5"/>
  </si>
  <si>
    <t>1.地球温暖化対策の推進
1-3　森林吸収源による温室効果ガス吸収量の確保</t>
    <phoneticPr fontId="5"/>
  </si>
  <si>
    <t>京都議定書目標達成計画</t>
    <phoneticPr fontId="5"/>
  </si>
  <si>
    <t>-</t>
    <phoneticPr fontId="5"/>
  </si>
  <si>
    <t>○</t>
  </si>
  <si>
    <t>気候変動枠組条約に沿って森林等の二酸化炭素（ＣＯ２）吸収・排出量の報告・検証体制の設計を行い、我が国の吸収源活動が国際的に認められるよう体制構築を行うことを目的とする。</t>
    <phoneticPr fontId="5"/>
  </si>
  <si>
    <t>-</t>
    <phoneticPr fontId="5"/>
  </si>
  <si>
    <t>-</t>
    <phoneticPr fontId="5"/>
  </si>
  <si>
    <t>CO2換算トン（万トン）</t>
    <rPh sb="3" eb="5">
      <t>カンザン</t>
    </rPh>
    <rPh sb="8" eb="9">
      <t>マン</t>
    </rPh>
    <phoneticPr fontId="5"/>
  </si>
  <si>
    <t>算定方法改善事項件数</t>
    <phoneticPr fontId="5"/>
  </si>
  <si>
    <t>件</t>
    <rPh sb="0" eb="1">
      <t>ケン</t>
    </rPh>
    <phoneticPr fontId="5"/>
  </si>
  <si>
    <t>環境保全調査費</t>
    <rPh sb="0" eb="2">
      <t>カンキョウ</t>
    </rPh>
    <rPh sb="2" eb="4">
      <t>ホゼン</t>
    </rPh>
    <rPh sb="4" eb="7">
      <t>チョウサヒ</t>
    </rPh>
    <phoneticPr fontId="5"/>
  </si>
  <si>
    <t>‐</t>
  </si>
  <si>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により、京都議定書第１約束期間における吸収量の確保、2020年以降の枠組みにおける我が国の立場の維持に重要な貢献を果たしている。</t>
    <phoneticPr fontId="5"/>
  </si>
  <si>
    <t>007</t>
    <phoneticPr fontId="5"/>
  </si>
  <si>
    <t>006</t>
    <phoneticPr fontId="5"/>
  </si>
  <si>
    <t>006</t>
    <phoneticPr fontId="5"/>
  </si>
  <si>
    <t>059</t>
    <phoneticPr fontId="5"/>
  </si>
  <si>
    <t>064</t>
    <phoneticPr fontId="5"/>
  </si>
  <si>
    <t>京都議定書に基づき、各国は温室効果ガスの排出・吸収量を報告しなければならない。本事業は、第一約束期間において我が国の削減目標6％のうち3.8％を担う森林等の吸収源分野に関し、温室効果ガス排出・吸収量の算定方法等を検討するものである。2020年以降の新たな法的枠組みの構築にあたっても、吸収源の活用が重要な要素となることが想定されることから、社会的ニーズが高い事業である。</t>
    <rPh sb="170" eb="172">
      <t>シャカイ</t>
    </rPh>
    <rPh sb="172" eb="173">
      <t>テキ</t>
    </rPh>
    <rPh sb="177" eb="178">
      <t>タカ</t>
    </rPh>
    <rPh sb="179" eb="181">
      <t>ジギョウ</t>
    </rPh>
    <phoneticPr fontId="5"/>
  </si>
  <si>
    <t>事業の実施にあたっては、一般競争入札（総合評価落札方式を含む）を原則とし、支出先を選定。</t>
    <phoneticPr fontId="5"/>
  </si>
  <si>
    <t>本事業は、事業の目的達成に不可欠の業務である　(1)吸収源に関する国内検討体制整備の支援、(2)森林等の二酸化炭素排出・吸収量の算定及びその方法に関する検討、(3)2020年からの将来枠組みの下での吸収源分野の取り扱いに関する論点の整理・分析に絞って実施している。</t>
    <phoneticPr fontId="5"/>
  </si>
  <si>
    <t>本事業は、事業の目的達成に不可欠の業務である論点の整理・分析に絞って実施するとともに、事業の実施にあたっては、一般競争入札（総合評価落札方式を含む）を原則とし、支出先を選定。</t>
    <phoneticPr fontId="5"/>
  </si>
  <si>
    <t>森林等の二酸化炭素排出・吸収量の算定方法の信頼性を向上するため、必要なデータの収集や検討、修正を行う。また、吸収源分野のインベントリ（温室効果ガス吸排出量の目録）に関する国内検証体制の整備を行う。さらに、気候変動枠組条約の下での2020年以降の新たな枠組み構築に我が国の意見を反映できるよう、国際交渉における論点の整理・分析を行う。</t>
    <phoneticPr fontId="5"/>
  </si>
  <si>
    <t>A.　三菱UFJリサーチ＆コンサルティング（株）</t>
    <phoneticPr fontId="5"/>
  </si>
  <si>
    <t>三菱UFJリサーチ＆コンサルティング（株）</t>
    <phoneticPr fontId="5"/>
  </si>
  <si>
    <t>森林等の吸収源に関する調査業務</t>
    <phoneticPr fontId="5"/>
  </si>
  <si>
    <t>-</t>
    <phoneticPr fontId="5"/>
  </si>
  <si>
    <t>-</t>
    <phoneticPr fontId="5"/>
  </si>
  <si>
    <t>温室効果ガスの吸収量
※ただし、我が国の京都議定書に基づく吸収源活動の排出・吸収量は、各約束期間終了時（第一約束期間は、2014年提出の2012年度インベントリ）に一括して計上。なお、目標値は森林経営活動に関する値のみ。</t>
    <rPh sb="51" eb="52">
      <t>カク</t>
    </rPh>
    <rPh sb="60" eb="62">
      <t>ダイイチ</t>
    </rPh>
    <rPh sb="62" eb="64">
      <t>ヤクソク</t>
    </rPh>
    <rPh sb="64" eb="66">
      <t>キカン</t>
    </rPh>
    <rPh sb="72" eb="73">
      <t>ネン</t>
    </rPh>
    <rPh sb="73" eb="75">
      <t>テイシュツ</t>
    </rPh>
    <rPh sb="80" eb="82">
      <t>ネンド</t>
    </rPh>
    <rPh sb="106" eb="108">
      <t>ケイエイ</t>
    </rPh>
    <phoneticPr fontId="5"/>
  </si>
  <si>
    <t>-</t>
    <phoneticPr fontId="5"/>
  </si>
  <si>
    <t>京都議定書第一約束期間において我が国の森林吸収源分野の温室効果ガス吸収量上限値として設定されている4,767万（H20～H24年度平均）CO2トンの確保に向け、毎年着実に吸収量を計上をするうえで、本事業で得られた改善結果は有用な知見を与えている。また、将来の枠組みに関する交渉においても、本事業の成果は有益な情報となっている。</t>
    <phoneticPr fontId="5"/>
  </si>
  <si>
    <t>集計中</t>
  </si>
  <si>
    <t>執行額/算定方法改善事項件数</t>
    <rPh sb="0" eb="2">
      <t>シッコウ</t>
    </rPh>
    <rPh sb="2" eb="3">
      <t>ガク</t>
    </rPh>
    <rPh sb="4" eb="6">
      <t>サンテイ</t>
    </rPh>
    <rPh sb="6" eb="8">
      <t>ホウホウ</t>
    </rPh>
    <rPh sb="8" eb="10">
      <t>カイゼン</t>
    </rPh>
    <rPh sb="10" eb="12">
      <t>ジコウ</t>
    </rPh>
    <rPh sb="12" eb="14">
      <t>ケンスウ</t>
    </rPh>
    <phoneticPr fontId="5"/>
  </si>
  <si>
    <t>22/16</t>
    <phoneticPr fontId="5"/>
  </si>
  <si>
    <t>24/20</t>
    <phoneticPr fontId="5"/>
  </si>
  <si>
    <t>※２</t>
    <phoneticPr fontId="5"/>
  </si>
  <si>
    <t>-</t>
    <phoneticPr fontId="5"/>
  </si>
  <si>
    <t>-</t>
    <phoneticPr fontId="5"/>
  </si>
  <si>
    <t>本事業は、第一約束期間において我が国の削減目標6％のうち3.8％を担う森林等の吸収源分野に関し、温室効果ガス排出・吸収量の算定方法等を検討するものである。2020年以降の新たな法的枠組みの構築にあたっても、吸収源の活用が重要な要素となることが想定され、国が実施するべき事業であることから、他の手段は想定されず唯一の手段である。</t>
    <rPh sb="126" eb="127">
      <t>クニ</t>
    </rPh>
    <rPh sb="128" eb="130">
      <t>ジッシ</t>
    </rPh>
    <rPh sb="134" eb="136">
      <t>ジギョウ</t>
    </rPh>
    <rPh sb="144" eb="145">
      <t>タ</t>
    </rPh>
    <rPh sb="146" eb="148">
      <t>シュダン</t>
    </rPh>
    <rPh sb="149" eb="151">
      <t>ソウテイ</t>
    </rPh>
    <rPh sb="154" eb="156">
      <t>ユイイツ</t>
    </rPh>
    <rPh sb="157" eb="159">
      <t>シュダン</t>
    </rPh>
    <phoneticPr fontId="5"/>
  </si>
  <si>
    <t>2020年以降の新たな法的枠組みの構築にあたっても、吸収源の活用が重要な要素となることが想定されることから、本事業は優先度の高い事業である。</t>
    <phoneticPr fontId="5"/>
  </si>
  <si>
    <t>2020年以降の新たな法的枠組みの構築にあたっても、吸収源の活用が重要な要素となることが想定されることから、本事業は国が実施しなければならない事業である。</t>
    <phoneticPr fontId="5"/>
  </si>
  <si>
    <t>第一約束期間終了時に計上される温室効果ガスの吸収量※１
※１　算定方法の改善により、値が毎年変化することに注意。目標値は森林活動に関する値のみ。
※２　2013～2020年までの平均で、1990年総排出量比3.5パーセント</t>
    <phoneticPr fontId="5"/>
  </si>
  <si>
    <t>本事業は、第一約束期間において我が国の削減目標6％のうち3.8％を担う森林等の吸収源分野に関し、温室効果ガス排出・吸収量の算定方法等を検討するものであり、算定方法の改善は算定方法の精緻化に資するため妥当である。</t>
    <rPh sb="77" eb="79">
      <t>サンテイ</t>
    </rPh>
    <rPh sb="79" eb="81">
      <t>ホウホウ</t>
    </rPh>
    <rPh sb="82" eb="84">
      <t>カイゼン</t>
    </rPh>
    <rPh sb="85" eb="87">
      <t>サンテイ</t>
    </rPh>
    <rPh sb="87" eb="89">
      <t>ホウホウ</t>
    </rPh>
    <rPh sb="90" eb="93">
      <t>セイチカ</t>
    </rPh>
    <rPh sb="94" eb="95">
      <t>シ</t>
    </rPh>
    <rPh sb="99" eb="101">
      <t>ダトウ</t>
    </rPh>
    <phoneticPr fontId="5"/>
  </si>
  <si>
    <t>引き続き競争性のある契約を実施していくとともに、１者応札の改善を検討を含め、効率的な調査・検討を図りつつ、実施していく。</t>
    <rPh sb="25" eb="26">
      <t>シャ</t>
    </rPh>
    <rPh sb="26" eb="28">
      <t>オウサツ</t>
    </rPh>
    <rPh sb="29" eb="31">
      <t>カイゼン</t>
    </rPh>
    <rPh sb="32" eb="34">
      <t>ケントウ</t>
    </rPh>
    <rPh sb="35" eb="36">
      <t>フク</t>
    </rPh>
    <phoneticPr fontId="5"/>
  </si>
  <si>
    <t>-</t>
    <phoneticPr fontId="5"/>
  </si>
  <si>
    <t>29/22</t>
    <phoneticPr fontId="5"/>
  </si>
  <si>
    <t>京都議定書第一約束期間において我が国の森林吸収源分野の温室効果ガス吸収量上限値として設定されている4,767万（H20～H24年度平均）CO2トンの確保に向け、着実に吸収量を計上している。</t>
    <phoneticPr fontId="5"/>
  </si>
  <si>
    <t>着実に吸収量を計上をするうえで、本事業で得られた改善結果は有用な知見を与えている。</t>
    <phoneticPr fontId="5"/>
  </si>
  <si>
    <t>百万円/数</t>
    <rPh sb="0" eb="2">
      <t>ヒャクマン</t>
    </rPh>
    <rPh sb="2" eb="3">
      <t>エン</t>
    </rPh>
    <rPh sb="4" eb="5">
      <t>カズ</t>
    </rPh>
    <phoneticPr fontId="5"/>
  </si>
  <si>
    <t>支出額/件数</t>
    <rPh sb="0" eb="3">
      <t>シシュツガク</t>
    </rPh>
    <rPh sb="4" eb="6">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</si>
</sst>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229</xdr:row>
          <xdr:rowOff>66675</xdr:rowOff>
        </xdr:from>
        <xdr:to>
          <xdr:col>44</xdr:col>
          <xdr:colOff>85725</xdr:colOff>
          <xdr:row>230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85725</xdr:rowOff>
        </xdr:from>
        <xdr:to>
          <xdr:col>44</xdr:col>
          <xdr:colOff>85725</xdr:colOff>
          <xdr:row>497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148168</xdr:colOff>
      <xdr:row>140</xdr:row>
      <xdr:rowOff>137583</xdr:rowOff>
    </xdr:from>
    <xdr:to>
      <xdr:col>33</xdr:col>
      <xdr:colOff>89959</xdr:colOff>
      <xdr:row>143</xdr:row>
      <xdr:rowOff>95249</xdr:rowOff>
    </xdr:to>
    <xdr:sp macro="" textlink="">
      <xdr:nvSpPr>
        <xdr:cNvPr id="7" name="正方形/長方形 6"/>
        <xdr:cNvSpPr/>
      </xdr:nvSpPr>
      <xdr:spPr>
        <a:xfrm>
          <a:off x="3968751" y="38438666"/>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13</xdr:col>
      <xdr:colOff>10584</xdr:colOff>
      <xdr:row>143</xdr:row>
      <xdr:rowOff>114299</xdr:rowOff>
    </xdr:from>
    <xdr:to>
      <xdr:col>41</xdr:col>
      <xdr:colOff>148166</xdr:colOff>
      <xdr:row>148</xdr:row>
      <xdr:rowOff>201084</xdr:rowOff>
    </xdr:to>
    <xdr:sp macro="" textlink="">
      <xdr:nvSpPr>
        <xdr:cNvPr id="8" name="大かっこ 7"/>
        <xdr:cNvSpPr/>
      </xdr:nvSpPr>
      <xdr:spPr>
        <a:xfrm>
          <a:off x="2624667" y="39463132"/>
          <a:ext cx="5767916" cy="183303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26</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・森林等の二酸化炭素排出・吸収量の算定方法の信頼性を向上するための必要なデータの収集や検討、修正。</a:t>
          </a:r>
          <a:endParaRPr kumimoji="1" lang="en-US" altLang="ja-JP" sz="1100"/>
        </a:p>
        <a:p>
          <a:pPr algn="l"/>
          <a:r>
            <a:rPr kumimoji="1" lang="ja-JP" altLang="en-US" sz="1100"/>
            <a:t>・吸収源分野のインベントリ（温室効果ガス吸排出量の目録）に関する国内検証体制の整備。</a:t>
          </a:r>
          <a:endParaRPr kumimoji="1" lang="en-US" altLang="ja-JP" sz="1100"/>
        </a:p>
        <a:p>
          <a:pPr algn="l"/>
          <a:r>
            <a:rPr kumimoji="1" lang="ja-JP" altLang="en-US" sz="1100"/>
            <a:t>・気候変動枠組条約の下での</a:t>
          </a:r>
          <a:r>
            <a:rPr kumimoji="1" lang="en-US" altLang="ja-JP" sz="1100"/>
            <a:t>2020</a:t>
          </a:r>
          <a:r>
            <a:rPr kumimoji="1" lang="ja-JP" altLang="en-US" sz="1100"/>
            <a:t>年以降の新たな枠組み構築に我が国の意見を反映できるよう、国際交渉における論点の整理・分析。</a:t>
          </a:r>
        </a:p>
      </xdr:txBody>
    </xdr:sp>
    <xdr:clientData/>
  </xdr:twoCellAnchor>
  <xdr:twoCellAnchor>
    <xdr:from>
      <xdr:col>26</xdr:col>
      <xdr:colOff>92075</xdr:colOff>
      <xdr:row>148</xdr:row>
      <xdr:rowOff>286807</xdr:rowOff>
    </xdr:from>
    <xdr:to>
      <xdr:col>26</xdr:col>
      <xdr:colOff>92075</xdr:colOff>
      <xdr:row>150</xdr:row>
      <xdr:rowOff>131232</xdr:rowOff>
    </xdr:to>
    <xdr:cxnSp macro="">
      <xdr:nvCxnSpPr>
        <xdr:cNvPr id="9" name="直線矢印コネクタ 8"/>
        <xdr:cNvCxnSpPr/>
      </xdr:nvCxnSpPr>
      <xdr:spPr>
        <a:xfrm>
          <a:off x="5320242" y="41381890"/>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151</xdr:row>
      <xdr:rowOff>212724</xdr:rowOff>
    </xdr:from>
    <xdr:to>
      <xdr:col>34</xdr:col>
      <xdr:colOff>52916</xdr:colOff>
      <xdr:row>154</xdr:row>
      <xdr:rowOff>165099</xdr:rowOff>
    </xdr:to>
    <xdr:sp macro="" textlink="">
      <xdr:nvSpPr>
        <xdr:cNvPr id="10" name="正方形/長方形 9"/>
        <xdr:cNvSpPr/>
      </xdr:nvSpPr>
      <xdr:spPr>
        <a:xfrm>
          <a:off x="3841750" y="42355557"/>
          <a:ext cx="3047999"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29</a:t>
          </a:r>
          <a:r>
            <a:rPr kumimoji="1" lang="ja-JP" altLang="en-US" sz="1100">
              <a:latin typeface="+mn-ea"/>
              <a:ea typeface="+mn-ea"/>
            </a:rPr>
            <a:t>百万円</a:t>
          </a:r>
        </a:p>
      </xdr:txBody>
    </xdr:sp>
    <xdr:clientData/>
  </xdr:twoCellAnchor>
  <xdr:twoCellAnchor>
    <xdr:from>
      <xdr:col>22</xdr:col>
      <xdr:colOff>185209</xdr:colOff>
      <xdr:row>150</xdr:row>
      <xdr:rowOff>219074</xdr:rowOff>
    </xdr:from>
    <xdr:to>
      <xdr:col>29</xdr:col>
      <xdr:colOff>179916</xdr:colOff>
      <xdr:row>151</xdr:row>
      <xdr:rowOff>155574</xdr:rowOff>
    </xdr:to>
    <xdr:sp macro="" textlink="">
      <xdr:nvSpPr>
        <xdr:cNvPr id="11" name="テキスト ボックス 10"/>
        <xdr:cNvSpPr txBox="1"/>
      </xdr:nvSpPr>
      <xdr:spPr>
        <a:xfrm>
          <a:off x="4609042" y="42012657"/>
          <a:ext cx="140229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18</xdr:col>
      <xdr:colOff>179918</xdr:colOff>
      <xdr:row>154</xdr:row>
      <xdr:rowOff>211666</xdr:rowOff>
    </xdr:from>
    <xdr:to>
      <xdr:col>34</xdr:col>
      <xdr:colOff>93135</xdr:colOff>
      <xdr:row>156</xdr:row>
      <xdr:rowOff>328083</xdr:rowOff>
    </xdr:to>
    <xdr:sp macro="" textlink="">
      <xdr:nvSpPr>
        <xdr:cNvPr id="12" name="大かっこ 11"/>
        <xdr:cNvSpPr/>
      </xdr:nvSpPr>
      <xdr:spPr>
        <a:xfrm>
          <a:off x="3799418" y="43402249"/>
          <a:ext cx="3130550" cy="81491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lientData/>
  </xdr:twoCellAnchor>
  <xdr:oneCellAnchor>
    <xdr:from>
      <xdr:col>7</xdr:col>
      <xdr:colOff>137585</xdr:colOff>
      <xdr:row>179</xdr:row>
      <xdr:rowOff>211666</xdr:rowOff>
    </xdr:from>
    <xdr:ext cx="3641911" cy="952500"/>
    <xdr:sp macro="" textlink="">
      <xdr:nvSpPr>
        <xdr:cNvPr id="13" name="テキスト ボックス 12"/>
        <xdr:cNvSpPr txBox="1"/>
      </xdr:nvSpPr>
      <xdr:spPr>
        <a:xfrm>
          <a:off x="1545168" y="46196249"/>
          <a:ext cx="3641911" cy="9525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ja-JP" sz="105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05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67" zoomScale="90" zoomScaleNormal="90" zoomScaleSheetLayoutView="90" zoomScalePageLayoutView="85" workbookViewId="0">
      <selection activeCell="AB84" sqref="AB84:AD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465</v>
      </c>
      <c r="AR2" s="687"/>
      <c r="AS2" s="68" t="str">
        <f>IF(OR(AQ2="　", AQ2=""), "", "-")</f>
        <v/>
      </c>
      <c r="AT2" s="688">
        <v>70</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200</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473</v>
      </c>
      <c r="AF5" s="459"/>
      <c r="AG5" s="459"/>
      <c r="AH5" s="459"/>
      <c r="AI5" s="459"/>
      <c r="AJ5" s="459"/>
      <c r="AK5" s="459"/>
      <c r="AL5" s="459"/>
      <c r="AM5" s="459"/>
      <c r="AN5" s="459"/>
      <c r="AO5" s="459"/>
      <c r="AP5" s="460"/>
      <c r="AQ5" s="461" t="s">
        <v>474</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477</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地球温暖化対策</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69.7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23</v>
      </c>
      <c r="Q13" s="185"/>
      <c r="R13" s="185"/>
      <c r="S13" s="185"/>
      <c r="T13" s="185"/>
      <c r="U13" s="185"/>
      <c r="V13" s="186"/>
      <c r="W13" s="184">
        <v>23</v>
      </c>
      <c r="X13" s="185"/>
      <c r="Y13" s="185"/>
      <c r="Z13" s="185"/>
      <c r="AA13" s="185"/>
      <c r="AB13" s="185"/>
      <c r="AC13" s="186"/>
      <c r="AD13" s="184">
        <v>33</v>
      </c>
      <c r="AE13" s="185"/>
      <c r="AF13" s="185"/>
      <c r="AG13" s="185"/>
      <c r="AH13" s="185"/>
      <c r="AI13" s="185"/>
      <c r="AJ13" s="186"/>
      <c r="AK13" s="184">
        <v>34</v>
      </c>
      <c r="AL13" s="185"/>
      <c r="AM13" s="185"/>
      <c r="AN13" s="185"/>
      <c r="AO13" s="185"/>
      <c r="AP13" s="185"/>
      <c r="AQ13" s="186"/>
      <c r="AR13" s="198" t="s">
        <v>519</v>
      </c>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477</v>
      </c>
      <c r="Q14" s="185"/>
      <c r="R14" s="185"/>
      <c r="S14" s="185"/>
      <c r="T14" s="185"/>
      <c r="U14" s="185"/>
      <c r="V14" s="186"/>
      <c r="W14" s="184" t="s">
        <v>480</v>
      </c>
      <c r="X14" s="185"/>
      <c r="Y14" s="185"/>
      <c r="Z14" s="185"/>
      <c r="AA14" s="185"/>
      <c r="AB14" s="185"/>
      <c r="AC14" s="186"/>
      <c r="AD14" s="184" t="s">
        <v>477</v>
      </c>
      <c r="AE14" s="185"/>
      <c r="AF14" s="185"/>
      <c r="AG14" s="185"/>
      <c r="AH14" s="185"/>
      <c r="AI14" s="185"/>
      <c r="AJ14" s="186"/>
      <c r="AK14" s="184" t="s">
        <v>481</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480</v>
      </c>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477</v>
      </c>
      <c r="Q17" s="185"/>
      <c r="R17" s="185"/>
      <c r="S17" s="185"/>
      <c r="T17" s="185"/>
      <c r="U17" s="185"/>
      <c r="V17" s="186"/>
      <c r="W17" s="184" t="s">
        <v>480</v>
      </c>
      <c r="X17" s="185"/>
      <c r="Y17" s="185"/>
      <c r="Z17" s="185"/>
      <c r="AA17" s="185"/>
      <c r="AB17" s="185"/>
      <c r="AC17" s="186"/>
      <c r="AD17" s="184" t="s">
        <v>477</v>
      </c>
      <c r="AE17" s="185"/>
      <c r="AF17" s="185"/>
      <c r="AG17" s="185"/>
      <c r="AH17" s="185"/>
      <c r="AI17" s="185"/>
      <c r="AJ17" s="186"/>
      <c r="AK17" s="184" t="s">
        <v>480</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23</v>
      </c>
      <c r="Q18" s="658"/>
      <c r="R18" s="658"/>
      <c r="S18" s="658"/>
      <c r="T18" s="658"/>
      <c r="U18" s="658"/>
      <c r="V18" s="659"/>
      <c r="W18" s="657">
        <f>SUM(W13:AC17)</f>
        <v>23</v>
      </c>
      <c r="X18" s="658"/>
      <c r="Y18" s="658"/>
      <c r="Z18" s="658"/>
      <c r="AA18" s="658"/>
      <c r="AB18" s="658"/>
      <c r="AC18" s="659"/>
      <c r="AD18" s="657">
        <f t="shared" ref="AD18" si="0">SUM(AD13:AJ17)</f>
        <v>33</v>
      </c>
      <c r="AE18" s="658"/>
      <c r="AF18" s="658"/>
      <c r="AG18" s="658"/>
      <c r="AH18" s="658"/>
      <c r="AI18" s="658"/>
      <c r="AJ18" s="659"/>
      <c r="AK18" s="657">
        <f t="shared" ref="AK18" si="1">SUM(AK13:AQ17)</f>
        <v>34</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v>22</v>
      </c>
      <c r="Q19" s="185"/>
      <c r="R19" s="185"/>
      <c r="S19" s="185"/>
      <c r="T19" s="185"/>
      <c r="U19" s="185"/>
      <c r="V19" s="186"/>
      <c r="W19" s="184">
        <v>24</v>
      </c>
      <c r="X19" s="185"/>
      <c r="Y19" s="185"/>
      <c r="Z19" s="185"/>
      <c r="AA19" s="185"/>
      <c r="AB19" s="185"/>
      <c r="AC19" s="186"/>
      <c r="AD19" s="184">
        <v>29</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0.95652173913043481</v>
      </c>
      <c r="Q20" s="661"/>
      <c r="R20" s="661"/>
      <c r="S20" s="661"/>
      <c r="T20" s="661"/>
      <c r="U20" s="661"/>
      <c r="V20" s="661"/>
      <c r="W20" s="661">
        <f>IF(W18=0, "-", W19/W18)</f>
        <v>1.0434782608695652</v>
      </c>
      <c r="X20" s="661"/>
      <c r="Y20" s="661"/>
      <c r="Z20" s="661"/>
      <c r="AA20" s="661"/>
      <c r="AB20" s="661"/>
      <c r="AC20" s="661"/>
      <c r="AD20" s="661">
        <f>IF(AD18=0, "-", AD19/AD18)</f>
        <v>0.87878787878787878</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512</v>
      </c>
      <c r="AV22" s="80"/>
      <c r="AW22" s="81" t="s">
        <v>360</v>
      </c>
      <c r="AX22" s="82"/>
    </row>
    <row r="23" spans="1:50" ht="54.75" customHeight="1" x14ac:dyDescent="0.15">
      <c r="A23" s="139"/>
      <c r="B23" s="137"/>
      <c r="C23" s="137"/>
      <c r="D23" s="137"/>
      <c r="E23" s="137"/>
      <c r="F23" s="138"/>
      <c r="G23" s="83" t="s">
        <v>516</v>
      </c>
      <c r="H23" s="84"/>
      <c r="I23" s="84"/>
      <c r="J23" s="84"/>
      <c r="K23" s="84"/>
      <c r="L23" s="84"/>
      <c r="M23" s="84"/>
      <c r="N23" s="84"/>
      <c r="O23" s="85"/>
      <c r="P23" s="228" t="s">
        <v>503</v>
      </c>
      <c r="Q23" s="244"/>
      <c r="R23" s="244"/>
      <c r="S23" s="244"/>
      <c r="T23" s="244"/>
      <c r="U23" s="244"/>
      <c r="V23" s="244"/>
      <c r="W23" s="244"/>
      <c r="X23" s="245"/>
      <c r="Y23" s="237" t="s">
        <v>14</v>
      </c>
      <c r="Z23" s="238"/>
      <c r="AA23" s="239"/>
      <c r="AB23" s="176" t="s">
        <v>482</v>
      </c>
      <c r="AC23" s="177"/>
      <c r="AD23" s="177"/>
      <c r="AE23" s="97">
        <v>5170</v>
      </c>
      <c r="AF23" s="98"/>
      <c r="AG23" s="98"/>
      <c r="AH23" s="98"/>
      <c r="AI23" s="99"/>
      <c r="AJ23" s="97">
        <v>5150</v>
      </c>
      <c r="AK23" s="98"/>
      <c r="AL23" s="98"/>
      <c r="AM23" s="98"/>
      <c r="AN23" s="99"/>
      <c r="AO23" s="97" t="s">
        <v>506</v>
      </c>
      <c r="AP23" s="98"/>
      <c r="AQ23" s="98"/>
      <c r="AR23" s="98"/>
      <c r="AS23" s="99"/>
      <c r="AT23" s="204"/>
      <c r="AU23" s="204"/>
      <c r="AV23" s="204"/>
      <c r="AW23" s="204"/>
      <c r="AX23" s="205"/>
    </row>
    <row r="24" spans="1:50" ht="54.7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29" t="s">
        <v>482</v>
      </c>
      <c r="AC24" s="206"/>
      <c r="AD24" s="206"/>
      <c r="AE24" s="240">
        <v>4767</v>
      </c>
      <c r="AF24" s="98"/>
      <c r="AG24" s="98"/>
      <c r="AH24" s="98"/>
      <c r="AI24" s="99"/>
      <c r="AJ24" s="240" t="s">
        <v>501</v>
      </c>
      <c r="AK24" s="98"/>
      <c r="AL24" s="98"/>
      <c r="AM24" s="98"/>
      <c r="AN24" s="99"/>
      <c r="AO24" s="240" t="s">
        <v>501</v>
      </c>
      <c r="AP24" s="98"/>
      <c r="AQ24" s="98"/>
      <c r="AR24" s="98"/>
      <c r="AS24" s="99"/>
      <c r="AT24" s="100" t="s">
        <v>510</v>
      </c>
      <c r="AU24" s="101"/>
      <c r="AV24" s="101"/>
      <c r="AW24" s="101"/>
      <c r="AX24" s="273"/>
    </row>
    <row r="25" spans="1:50" ht="54.7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240">
        <v>108</v>
      </c>
      <c r="AF25" s="98"/>
      <c r="AG25" s="98"/>
      <c r="AH25" s="98"/>
      <c r="AI25" s="99"/>
      <c r="AJ25" s="240" t="s">
        <v>502</v>
      </c>
      <c r="AK25" s="98"/>
      <c r="AL25" s="98"/>
      <c r="AM25" s="98"/>
      <c r="AN25" s="99"/>
      <c r="AO25" s="97" t="s">
        <v>506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4"/>
      <c r="R28" s="244"/>
      <c r="S28" s="244"/>
      <c r="T28" s="244"/>
      <c r="U28" s="244"/>
      <c r="V28" s="244"/>
      <c r="W28" s="244"/>
      <c r="X28" s="245"/>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8"/>
      <c r="Q33" s="244"/>
      <c r="R33" s="244"/>
      <c r="S33" s="244"/>
      <c r="T33" s="244"/>
      <c r="U33" s="244"/>
      <c r="V33" s="244"/>
      <c r="W33" s="244"/>
      <c r="X33" s="245"/>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4"/>
      <c r="I54" s="244"/>
      <c r="J54" s="244"/>
      <c r="K54" s="244"/>
      <c r="L54" s="244"/>
      <c r="M54" s="244"/>
      <c r="N54" s="244"/>
      <c r="O54" s="245"/>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6"/>
      <c r="I55" s="246"/>
      <c r="J55" s="246"/>
      <c r="K55" s="246"/>
      <c r="L55" s="246"/>
      <c r="M55" s="246"/>
      <c r="N55" s="246"/>
      <c r="O55" s="247"/>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9"/>
      <c r="H56" s="248"/>
      <c r="I56" s="248"/>
      <c r="J56" s="248"/>
      <c r="K56" s="248"/>
      <c r="L56" s="248"/>
      <c r="M56" s="248"/>
      <c r="N56" s="248"/>
      <c r="O56" s="249"/>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4"/>
      <c r="I59" s="244"/>
      <c r="J59" s="244"/>
      <c r="K59" s="244"/>
      <c r="L59" s="244"/>
      <c r="M59" s="244"/>
      <c r="N59" s="244"/>
      <c r="O59" s="245"/>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6"/>
      <c r="I60" s="246"/>
      <c r="J60" s="246"/>
      <c r="K60" s="246"/>
      <c r="L60" s="246"/>
      <c r="M60" s="246"/>
      <c r="N60" s="246"/>
      <c r="O60" s="247"/>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8"/>
      <c r="I61" s="248"/>
      <c r="J61" s="248"/>
      <c r="K61" s="248"/>
      <c r="L61" s="248"/>
      <c r="M61" s="248"/>
      <c r="N61" s="248"/>
      <c r="O61" s="249"/>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4"/>
      <c r="I64" s="244"/>
      <c r="J64" s="244"/>
      <c r="K64" s="244"/>
      <c r="L64" s="244"/>
      <c r="M64" s="244"/>
      <c r="N64" s="244"/>
      <c r="O64" s="245"/>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6"/>
      <c r="I65" s="246"/>
      <c r="J65" s="246"/>
      <c r="K65" s="246"/>
      <c r="L65" s="246"/>
      <c r="M65" s="246"/>
      <c r="N65" s="246"/>
      <c r="O65" s="247"/>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8"/>
      <c r="I66" s="248"/>
      <c r="J66" s="248"/>
      <c r="K66" s="248"/>
      <c r="L66" s="248"/>
      <c r="M66" s="248"/>
      <c r="N66" s="248"/>
      <c r="O66" s="249"/>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8" t="s">
        <v>483</v>
      </c>
      <c r="H68" s="244"/>
      <c r="I68" s="244"/>
      <c r="J68" s="244"/>
      <c r="K68" s="244"/>
      <c r="L68" s="244"/>
      <c r="M68" s="244"/>
      <c r="N68" s="244"/>
      <c r="O68" s="244"/>
      <c r="P68" s="244"/>
      <c r="Q68" s="244"/>
      <c r="R68" s="244"/>
      <c r="S68" s="244"/>
      <c r="T68" s="244"/>
      <c r="U68" s="244"/>
      <c r="V68" s="244"/>
      <c r="W68" s="244"/>
      <c r="X68" s="245"/>
      <c r="Y68" s="626" t="s">
        <v>66</v>
      </c>
      <c r="Z68" s="627"/>
      <c r="AA68" s="628"/>
      <c r="AB68" s="120" t="s">
        <v>484</v>
      </c>
      <c r="AC68" s="121"/>
      <c r="AD68" s="122"/>
      <c r="AE68" s="97">
        <v>16</v>
      </c>
      <c r="AF68" s="98"/>
      <c r="AG68" s="98"/>
      <c r="AH68" s="98"/>
      <c r="AI68" s="99"/>
      <c r="AJ68" s="97">
        <v>20</v>
      </c>
      <c r="AK68" s="98"/>
      <c r="AL68" s="98"/>
      <c r="AM68" s="98"/>
      <c r="AN68" s="99"/>
      <c r="AO68" s="97">
        <v>22</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1" t="s">
        <v>484</v>
      </c>
      <c r="AC69" s="212"/>
      <c r="AD69" s="213"/>
      <c r="AE69" s="97" t="s">
        <v>477</v>
      </c>
      <c r="AF69" s="98"/>
      <c r="AG69" s="98"/>
      <c r="AH69" s="98"/>
      <c r="AI69" s="99"/>
      <c r="AJ69" s="97" t="s">
        <v>477</v>
      </c>
      <c r="AK69" s="98"/>
      <c r="AL69" s="98"/>
      <c r="AM69" s="98"/>
      <c r="AN69" s="99"/>
      <c r="AO69" s="97" t="s">
        <v>477</v>
      </c>
      <c r="AP69" s="98"/>
      <c r="AQ69" s="98"/>
      <c r="AR69" s="98"/>
      <c r="AS69" s="99"/>
      <c r="AT69" s="97" t="s">
        <v>477</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507</v>
      </c>
      <c r="H83" s="305"/>
      <c r="I83" s="305"/>
      <c r="J83" s="305"/>
      <c r="K83" s="305"/>
      <c r="L83" s="305"/>
      <c r="M83" s="305"/>
      <c r="N83" s="305"/>
      <c r="O83" s="305"/>
      <c r="P83" s="305"/>
      <c r="Q83" s="305"/>
      <c r="R83" s="305"/>
      <c r="S83" s="305"/>
      <c r="T83" s="305"/>
      <c r="U83" s="305"/>
      <c r="V83" s="305"/>
      <c r="W83" s="305"/>
      <c r="X83" s="305"/>
      <c r="Y83" s="545" t="s">
        <v>17</v>
      </c>
      <c r="Z83" s="546"/>
      <c r="AA83" s="547"/>
      <c r="AB83" s="673" t="s">
        <v>523</v>
      </c>
      <c r="AC83" s="124"/>
      <c r="AD83" s="125"/>
      <c r="AE83" s="214">
        <v>1.4</v>
      </c>
      <c r="AF83" s="215"/>
      <c r="AG83" s="215"/>
      <c r="AH83" s="215"/>
      <c r="AI83" s="215"/>
      <c r="AJ83" s="214">
        <v>1.2</v>
      </c>
      <c r="AK83" s="215"/>
      <c r="AL83" s="215"/>
      <c r="AM83" s="215"/>
      <c r="AN83" s="215"/>
      <c r="AO83" s="214">
        <v>1.3</v>
      </c>
      <c r="AP83" s="215"/>
      <c r="AQ83" s="215"/>
      <c r="AR83" s="215"/>
      <c r="AS83" s="215"/>
      <c r="AT83" s="97" t="s">
        <v>504</v>
      </c>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524</v>
      </c>
      <c r="AC84" s="101"/>
      <c r="AD84" s="102"/>
      <c r="AE84" s="100" t="s">
        <v>508</v>
      </c>
      <c r="AF84" s="101"/>
      <c r="AG84" s="101"/>
      <c r="AH84" s="101"/>
      <c r="AI84" s="102"/>
      <c r="AJ84" s="100" t="s">
        <v>509</v>
      </c>
      <c r="AK84" s="101"/>
      <c r="AL84" s="101"/>
      <c r="AM84" s="101"/>
      <c r="AN84" s="102"/>
      <c r="AO84" s="100" t="s">
        <v>520</v>
      </c>
      <c r="AP84" s="101"/>
      <c r="AQ84" s="101"/>
      <c r="AR84" s="101"/>
      <c r="AS84" s="102"/>
      <c r="AT84" s="100" t="s">
        <v>511</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485</v>
      </c>
      <c r="D98" s="543"/>
      <c r="E98" s="543"/>
      <c r="F98" s="543"/>
      <c r="G98" s="543"/>
      <c r="H98" s="543"/>
      <c r="I98" s="543"/>
      <c r="J98" s="543"/>
      <c r="K98" s="544"/>
      <c r="L98" s="184">
        <v>34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34</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110.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478</v>
      </c>
      <c r="AE108" s="352"/>
      <c r="AF108" s="352"/>
      <c r="AG108" s="348" t="s">
        <v>493</v>
      </c>
      <c r="AH108" s="349"/>
      <c r="AI108" s="349"/>
      <c r="AJ108" s="349"/>
      <c r="AK108" s="349"/>
      <c r="AL108" s="349"/>
      <c r="AM108" s="349"/>
      <c r="AN108" s="349"/>
      <c r="AO108" s="349"/>
      <c r="AP108" s="349"/>
      <c r="AQ108" s="349"/>
      <c r="AR108" s="349"/>
      <c r="AS108" s="349"/>
      <c r="AT108" s="349"/>
      <c r="AU108" s="349"/>
      <c r="AV108" s="349"/>
      <c r="AW108" s="349"/>
      <c r="AX108" s="350"/>
    </row>
    <row r="109" spans="1:50" ht="80.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478</v>
      </c>
      <c r="AE109" s="304"/>
      <c r="AF109" s="304"/>
      <c r="AG109" s="283" t="s">
        <v>515</v>
      </c>
      <c r="AH109" s="260"/>
      <c r="AI109" s="260"/>
      <c r="AJ109" s="260"/>
      <c r="AK109" s="260"/>
      <c r="AL109" s="260"/>
      <c r="AM109" s="260"/>
      <c r="AN109" s="260"/>
      <c r="AO109" s="260"/>
      <c r="AP109" s="260"/>
      <c r="AQ109" s="260"/>
      <c r="AR109" s="260"/>
      <c r="AS109" s="260"/>
      <c r="AT109" s="260"/>
      <c r="AU109" s="260"/>
      <c r="AV109" s="260"/>
      <c r="AW109" s="260"/>
      <c r="AX109" s="284"/>
    </row>
    <row r="110" spans="1:50" ht="76.5"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478</v>
      </c>
      <c r="AE110" s="334"/>
      <c r="AF110" s="334"/>
      <c r="AG110" s="343" t="s">
        <v>514</v>
      </c>
      <c r="AH110" s="248"/>
      <c r="AI110" s="248"/>
      <c r="AJ110" s="248"/>
      <c r="AK110" s="248"/>
      <c r="AL110" s="248"/>
      <c r="AM110" s="248"/>
      <c r="AN110" s="248"/>
      <c r="AO110" s="248"/>
      <c r="AP110" s="248"/>
      <c r="AQ110" s="248"/>
      <c r="AR110" s="248"/>
      <c r="AS110" s="248"/>
      <c r="AT110" s="248"/>
      <c r="AU110" s="248"/>
      <c r="AV110" s="248"/>
      <c r="AW110" s="248"/>
      <c r="AX110" s="329"/>
    </row>
    <row r="111" spans="1:50" ht="35.2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478</v>
      </c>
      <c r="AE111" s="278"/>
      <c r="AF111" s="278"/>
      <c r="AG111" s="280" t="s">
        <v>494</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486</v>
      </c>
      <c r="AE112" s="304"/>
      <c r="AF112" s="304"/>
      <c r="AG112" s="477"/>
      <c r="AH112" s="260"/>
      <c r="AI112" s="260"/>
      <c r="AJ112" s="260"/>
      <c r="AK112" s="260"/>
      <c r="AL112" s="260"/>
      <c r="AM112" s="260"/>
      <c r="AN112" s="260"/>
      <c r="AO112" s="260"/>
      <c r="AP112" s="260"/>
      <c r="AQ112" s="260"/>
      <c r="AR112" s="260"/>
      <c r="AS112" s="260"/>
      <c r="AT112" s="260"/>
      <c r="AU112" s="260"/>
      <c r="AV112" s="260"/>
      <c r="AW112" s="260"/>
      <c r="AX112" s="284"/>
    </row>
    <row r="113" spans="1:64" ht="71.25"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478</v>
      </c>
      <c r="AE113" s="304"/>
      <c r="AF113" s="304"/>
      <c r="AG113" s="283" t="s">
        <v>517</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486</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93.7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478</v>
      </c>
      <c r="AE115" s="304"/>
      <c r="AF115" s="304"/>
      <c r="AG115" s="283" t="s">
        <v>495</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486</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63"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478</v>
      </c>
      <c r="AE117" s="334"/>
      <c r="AF117" s="338"/>
      <c r="AG117" s="344" t="s">
        <v>496</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93"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478</v>
      </c>
      <c r="AE118" s="278"/>
      <c r="AF118" s="279"/>
      <c r="AG118" s="280" t="s">
        <v>521</v>
      </c>
      <c r="AH118" s="281"/>
      <c r="AI118" s="281"/>
      <c r="AJ118" s="281"/>
      <c r="AK118" s="281"/>
      <c r="AL118" s="281"/>
      <c r="AM118" s="281"/>
      <c r="AN118" s="281"/>
      <c r="AO118" s="281"/>
      <c r="AP118" s="281"/>
      <c r="AQ118" s="281"/>
      <c r="AR118" s="281"/>
      <c r="AS118" s="281"/>
      <c r="AT118" s="281"/>
      <c r="AU118" s="281"/>
      <c r="AV118" s="281"/>
      <c r="AW118" s="281"/>
      <c r="AX118" s="282"/>
    </row>
    <row r="119" spans="1:64" ht="10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486</v>
      </c>
      <c r="AE119" s="354"/>
      <c r="AF119" s="354"/>
      <c r="AG119" s="283" t="s">
        <v>513</v>
      </c>
      <c r="AH119" s="260"/>
      <c r="AI119" s="260"/>
      <c r="AJ119" s="260"/>
      <c r="AK119" s="260"/>
      <c r="AL119" s="260"/>
      <c r="AM119" s="260"/>
      <c r="AN119" s="260"/>
      <c r="AO119" s="260"/>
      <c r="AP119" s="260"/>
      <c r="AQ119" s="260"/>
      <c r="AR119" s="260"/>
      <c r="AS119" s="260"/>
      <c r="AT119" s="260"/>
      <c r="AU119" s="260"/>
      <c r="AV119" s="260"/>
      <c r="AW119" s="260"/>
      <c r="AX119" s="284"/>
    </row>
    <row r="120" spans="1:64" ht="93"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478</v>
      </c>
      <c r="AE120" s="304"/>
      <c r="AF120" s="304"/>
      <c r="AG120" s="283" t="s">
        <v>522</v>
      </c>
      <c r="AH120" s="260"/>
      <c r="AI120" s="260"/>
      <c r="AJ120" s="260"/>
      <c r="AK120" s="260"/>
      <c r="AL120" s="260"/>
      <c r="AM120" s="260"/>
      <c r="AN120" s="260"/>
      <c r="AO120" s="260"/>
      <c r="AP120" s="260"/>
      <c r="AQ120" s="260"/>
      <c r="AR120" s="260"/>
      <c r="AS120" s="260"/>
      <c r="AT120" s="260"/>
      <c r="AU120" s="260"/>
      <c r="AV120" s="260"/>
      <c r="AW120" s="260"/>
      <c r="AX120" s="284"/>
    </row>
    <row r="121" spans="1:64" ht="102.7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478</v>
      </c>
      <c r="AE121" s="304"/>
      <c r="AF121" s="304"/>
      <c r="AG121" s="343" t="s">
        <v>505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486</v>
      </c>
      <c r="AE122" s="278"/>
      <c r="AF122" s="278"/>
      <c r="AG122" s="324" t="s">
        <v>480</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487</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518</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9.9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69.9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9.9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t="s">
        <v>488</v>
      </c>
      <c r="H137" s="551"/>
      <c r="I137" s="551"/>
      <c r="J137" s="551"/>
      <c r="K137" s="551"/>
      <c r="L137" s="551"/>
      <c r="M137" s="551"/>
      <c r="N137" s="551"/>
      <c r="O137" s="551"/>
      <c r="P137" s="552"/>
      <c r="Q137" s="321" t="s">
        <v>225</v>
      </c>
      <c r="R137" s="321"/>
      <c r="S137" s="321"/>
      <c r="T137" s="321"/>
      <c r="U137" s="321"/>
      <c r="V137" s="321"/>
      <c r="W137" s="550" t="s">
        <v>489</v>
      </c>
      <c r="X137" s="551"/>
      <c r="Y137" s="551"/>
      <c r="Z137" s="551"/>
      <c r="AA137" s="551"/>
      <c r="AB137" s="551"/>
      <c r="AC137" s="551"/>
      <c r="AD137" s="551"/>
      <c r="AE137" s="551"/>
      <c r="AF137" s="552"/>
      <c r="AG137" s="321" t="s">
        <v>226</v>
      </c>
      <c r="AH137" s="321"/>
      <c r="AI137" s="321"/>
      <c r="AJ137" s="321"/>
      <c r="AK137" s="321"/>
      <c r="AL137" s="321"/>
      <c r="AM137" s="522" t="s">
        <v>490</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t="s">
        <v>491</v>
      </c>
      <c r="H138" s="319"/>
      <c r="I138" s="319"/>
      <c r="J138" s="319"/>
      <c r="K138" s="319"/>
      <c r="L138" s="319"/>
      <c r="M138" s="319"/>
      <c r="N138" s="319"/>
      <c r="O138" s="319"/>
      <c r="P138" s="320"/>
      <c r="Q138" s="430" t="s">
        <v>228</v>
      </c>
      <c r="R138" s="430"/>
      <c r="S138" s="430"/>
      <c r="T138" s="430"/>
      <c r="U138" s="430"/>
      <c r="V138" s="430"/>
      <c r="W138" s="318" t="s">
        <v>492</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thickBot="1" x14ac:dyDescent="0.2">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498</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29</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x14ac:dyDescent="0.15">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29</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customHeight="1" x14ac:dyDescent="0.15">
      <c r="A236" s="575">
        <v>1</v>
      </c>
      <c r="B236" s="575">
        <v>1</v>
      </c>
      <c r="C236" s="577" t="s">
        <v>499</v>
      </c>
      <c r="D236" s="576"/>
      <c r="E236" s="576"/>
      <c r="F236" s="576"/>
      <c r="G236" s="576"/>
      <c r="H236" s="576"/>
      <c r="I236" s="576"/>
      <c r="J236" s="576"/>
      <c r="K236" s="576"/>
      <c r="L236" s="576"/>
      <c r="M236" s="577" t="s">
        <v>500</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29</v>
      </c>
      <c r="AL236" s="579"/>
      <c r="AM236" s="579"/>
      <c r="AN236" s="579"/>
      <c r="AO236" s="579"/>
      <c r="AP236" s="580"/>
      <c r="AQ236" s="577">
        <v>1</v>
      </c>
      <c r="AR236" s="576"/>
      <c r="AS236" s="576"/>
      <c r="AT236" s="576"/>
      <c r="AU236" s="578">
        <v>97.7</v>
      </c>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7">
      <formula>IF(RIGHT(TEXT(P14,"0.#"),1)=".",FALSE,TRUE)</formula>
    </cfRule>
    <cfRule type="expression" dxfId="950" priority="548">
      <formula>IF(RIGHT(TEXT(P14,"0.#"),1)=".",TRUE,FALSE)</formula>
    </cfRule>
  </conditionalFormatting>
  <conditionalFormatting sqref="AE23:AI23">
    <cfRule type="expression" dxfId="949" priority="537">
      <formula>IF(RIGHT(TEXT(AE23,"0.#"),1)=".",FALSE,TRUE)</formula>
    </cfRule>
    <cfRule type="expression" dxfId="948" priority="538">
      <formula>IF(RIGHT(TEXT(AE23,"0.#"),1)=".",TRUE,FALSE)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6:AQ17 P15:AX15 P13:AX13">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68:AS68">
    <cfRule type="expression" dxfId="919" priority="235">
      <formula>IF(RIGHT(TEXT(AE68,"0.#"),1)=".",FALSE,TRUE)</formula>
    </cfRule>
    <cfRule type="expression" dxfId="918" priority="236">
      <formula>IF(RIGHT(TEXT(AE68,"0.#"),1)=".",TRUE,FALSE)</formula>
    </cfRule>
  </conditionalFormatting>
  <conditionalFormatting sqref="AE95:AI95 AE92:AI92 AE89:AI89 AE86:AI86">
    <cfRule type="expression" dxfId="917" priority="233">
      <formula>IF(RIGHT(TEXT(AE86,"0.#"),1)=".",FALSE,TRUE)</formula>
    </cfRule>
    <cfRule type="expression" dxfId="916" priority="234">
      <formula>IF(RIGHT(TEXT(AE86,"0.#"),1)=".",TRUE,FALSE)</formula>
    </cfRule>
  </conditionalFormatting>
  <conditionalFormatting sqref="AJ95:AX95 AJ92:AX92 AJ89:AX89 AJ86:AX86">
    <cfRule type="expression" dxfId="915" priority="231">
      <formula>IF(RIGHT(TEXT(AJ86,"0.#"),1)=".",FALSE,TRUE)</formula>
    </cfRule>
    <cfRule type="expression" dxfId="914" priority="232">
      <formula>IF(RIGHT(TEXT(AJ86,"0.#"),1)=".",TRUE,FALSE)</formula>
    </cfRule>
  </conditionalFormatting>
  <conditionalFormatting sqref="L100:L103 L98">
    <cfRule type="expression" dxfId="913" priority="229">
      <formula>IF(RIGHT(TEXT(L98,"0.#"),1)=".",FALSE,TRUE)</formula>
    </cfRule>
    <cfRule type="expression" dxfId="912" priority="230">
      <formula>IF(RIGHT(TEXT(L98,"0.#"),1)=".",TRUE,FALSE)</formula>
    </cfRule>
  </conditionalFormatting>
  <conditionalFormatting sqref="R98">
    <cfRule type="expression" dxfId="911" priority="225">
      <formula>IF(RIGHT(TEXT(R98,"0.#"),1)=".",FALSE,TRUE)</formula>
    </cfRule>
    <cfRule type="expression" dxfId="910" priority="226">
      <formula>IF(RIGHT(TEXT(R98,"0.#"),1)=".",TRUE,FALSE)</formula>
    </cfRule>
  </conditionalFormatting>
  <conditionalFormatting sqref="R99:R103">
    <cfRule type="expression" dxfId="909" priority="223">
      <formula>IF(RIGHT(TEXT(R99,"0.#"),1)=".",FALSE,TRUE)</formula>
    </cfRule>
    <cfRule type="expression" dxfId="908" priority="224">
      <formula>IF(RIGHT(TEXT(R99,"0.#"),1)=".",TRUE,FALSE)</formula>
    </cfRule>
  </conditionalFormatting>
  <conditionalFormatting sqref="Y182:Y189 Y180">
    <cfRule type="expression" dxfId="907" priority="221">
      <formula>IF(RIGHT(TEXT(Y180,"0.#"),1)=".",FALSE,TRUE)</formula>
    </cfRule>
    <cfRule type="expression" dxfId="906" priority="222">
      <formula>IF(RIGHT(TEXT(Y180,"0.#"),1)=".",TRUE,FALSE)</formula>
    </cfRule>
  </conditionalFormatting>
  <conditionalFormatting sqref="AU181">
    <cfRule type="expression" dxfId="905" priority="219">
      <formula>IF(RIGHT(TEXT(AU181,"0.#"),1)=".",FALSE,TRUE)</formula>
    </cfRule>
    <cfRule type="expression" dxfId="904" priority="220">
      <formula>IF(RIGHT(TEXT(AU181,"0.#"),1)=".",TRUE,FALSE)</formula>
    </cfRule>
  </conditionalFormatting>
  <conditionalFormatting sqref="AU190">
    <cfRule type="expression" dxfId="903" priority="217">
      <formula>IF(RIGHT(TEXT(AU190,"0.#"),1)=".",FALSE,TRUE)</formula>
    </cfRule>
    <cfRule type="expression" dxfId="902" priority="218">
      <formula>IF(RIGHT(TEXT(AU190,"0.#"),1)=".",TRUE,FALSE)</formula>
    </cfRule>
  </conditionalFormatting>
  <conditionalFormatting sqref="AU182:AU189 AU180">
    <cfRule type="expression" dxfId="901" priority="215">
      <formula>IF(RIGHT(TEXT(AU180,"0.#"),1)=".",FALSE,TRUE)</formula>
    </cfRule>
    <cfRule type="expression" dxfId="900" priority="216">
      <formula>IF(RIGHT(TEXT(AU180,"0.#"),1)=".",TRUE,FALSE)</formula>
    </cfRule>
  </conditionalFormatting>
  <conditionalFormatting sqref="Y220 Y207 Y194">
    <cfRule type="expression" dxfId="899" priority="201">
      <formula>IF(RIGHT(TEXT(Y194,"0.#"),1)=".",FALSE,TRUE)</formula>
    </cfRule>
    <cfRule type="expression" dxfId="898" priority="202">
      <formula>IF(RIGHT(TEXT(Y194,"0.#"),1)=".",TRUE,FALSE)</formula>
    </cfRule>
  </conditionalFormatting>
  <conditionalFormatting sqref="Y229 Y216 Y203">
    <cfRule type="expression" dxfId="897" priority="199">
      <formula>IF(RIGHT(TEXT(Y203,"0.#"),1)=".",FALSE,TRUE)</formula>
    </cfRule>
    <cfRule type="expression" dxfId="896" priority="200">
      <formula>IF(RIGHT(TEXT(Y203,"0.#"),1)=".",TRUE,FALSE)</formula>
    </cfRule>
  </conditionalFormatting>
  <conditionalFormatting sqref="Y221:Y228 Y219 Y208:Y215 Y206 Y195:Y202 Y193">
    <cfRule type="expression" dxfId="895" priority="197">
      <formula>IF(RIGHT(TEXT(Y193,"0.#"),1)=".",FALSE,TRUE)</formula>
    </cfRule>
    <cfRule type="expression" dxfId="894" priority="198">
      <formula>IF(RIGHT(TEXT(Y193,"0.#"),1)=".",TRUE,FALSE)</formula>
    </cfRule>
  </conditionalFormatting>
  <conditionalFormatting sqref="AU220 AU207 AU194">
    <cfRule type="expression" dxfId="893" priority="195">
      <formula>IF(RIGHT(TEXT(AU194,"0.#"),1)=".",FALSE,TRUE)</formula>
    </cfRule>
    <cfRule type="expression" dxfId="892" priority="196">
      <formula>IF(RIGHT(TEXT(AU194,"0.#"),1)=".",TRUE,FALSE)</formula>
    </cfRule>
  </conditionalFormatting>
  <conditionalFormatting sqref="AU229 AU216 AU203">
    <cfRule type="expression" dxfId="891" priority="193">
      <formula>IF(RIGHT(TEXT(AU203,"0.#"),1)=".",FALSE,TRUE)</formula>
    </cfRule>
    <cfRule type="expression" dxfId="890" priority="194">
      <formula>IF(RIGHT(TEXT(AU203,"0.#"),1)=".",TRUE,FALSE)</formula>
    </cfRule>
  </conditionalFormatting>
  <conditionalFormatting sqref="AU221:AU228 AU219 AU208:AU215 AU206 AU195:AU202 AU193">
    <cfRule type="expression" dxfId="889" priority="191">
      <formula>IF(RIGHT(TEXT(AU193,"0.#"),1)=".",FALSE,TRUE)</formula>
    </cfRule>
    <cfRule type="expression" dxfId="888" priority="192">
      <formula>IF(RIGHT(TEXT(AU193,"0.#"),1)=".",TRUE,FALSE)</formula>
    </cfRule>
  </conditionalFormatting>
  <conditionalFormatting sqref="AE56:AI56">
    <cfRule type="expression" dxfId="887" priority="165">
      <formula>IF(AND(AE56&gt;=0, RIGHT(TEXT(AE56,"0.#"),1)&lt;&gt;"."),TRUE,FALSE)</formula>
    </cfRule>
    <cfRule type="expression" dxfId="886" priority="166">
      <formula>IF(AND(AE56&gt;=0, RIGHT(TEXT(AE56,"0.#"),1)="."),TRUE,FALSE)</formula>
    </cfRule>
    <cfRule type="expression" dxfId="885" priority="167">
      <formula>IF(AND(AE56&lt;0, RIGHT(TEXT(AE56,"0.#"),1)&lt;&gt;"."),TRUE,FALSE)</formula>
    </cfRule>
    <cfRule type="expression" dxfId="884" priority="168">
      <formula>IF(AND(AE56&lt;0, RIGHT(TEXT(AE56,"0.#"),1)="."),TRUE,FALSE)</formula>
    </cfRule>
  </conditionalFormatting>
  <conditionalFormatting sqref="AJ56:AS56">
    <cfRule type="expression" dxfId="883" priority="161">
      <formula>IF(AND(AJ56&gt;=0, RIGHT(TEXT(AJ56,"0.#"),1)&lt;&gt;"."),TRUE,FALSE)</formula>
    </cfRule>
    <cfRule type="expression" dxfId="882" priority="162">
      <formula>IF(AND(AJ56&gt;=0, RIGHT(TEXT(AJ56,"0.#"),1)="."),TRUE,FALSE)</formula>
    </cfRule>
    <cfRule type="expression" dxfId="881" priority="163">
      <formula>IF(AND(AJ56&lt;0, RIGHT(TEXT(AJ56,"0.#"),1)&lt;&gt;"."),TRUE,FALSE)</formula>
    </cfRule>
    <cfRule type="expression" dxfId="880" priority="164">
      <formula>IF(AND(AJ56&lt;0, RIGHT(TEXT(AJ56,"0.#"),1)="."),TRUE,FALSE)</formula>
    </cfRule>
  </conditionalFormatting>
  <conditionalFormatting sqref="AK237:AK265">
    <cfRule type="expression" dxfId="879" priority="149">
      <formula>IF(RIGHT(TEXT(AK237,"0.#"),1)=".",FALSE,TRUE)</formula>
    </cfRule>
    <cfRule type="expression" dxfId="878" priority="150">
      <formula>IF(RIGHT(TEXT(AK237,"0.#"),1)=".",TRUE,FALSE)</formula>
    </cfRule>
  </conditionalFormatting>
  <conditionalFormatting sqref="AU237:AX265">
    <cfRule type="expression" dxfId="877" priority="145">
      <formula>IF(AND(AU237&gt;=0, RIGHT(TEXT(AU237,"0.#"),1)&lt;&gt;"."),TRUE,FALSE)</formula>
    </cfRule>
    <cfRule type="expression" dxfId="876" priority="146">
      <formula>IF(AND(AU237&gt;=0, RIGHT(TEXT(AU237,"0.#"),1)="."),TRUE,FALSE)</formula>
    </cfRule>
    <cfRule type="expression" dxfId="875" priority="147">
      <formula>IF(AND(AU237&lt;0, RIGHT(TEXT(AU237,"0.#"),1)&lt;&gt;"."),TRUE,FALSE)</formula>
    </cfRule>
    <cfRule type="expression" dxfId="874" priority="148">
      <formula>IF(AND(AU237&lt;0, RIGHT(TEXT(AU237,"0.#"),1)="."),TRUE,FALSE)</formula>
    </cfRule>
  </conditionalFormatting>
  <conditionalFormatting sqref="AK269">
    <cfRule type="expression" dxfId="873" priority="143">
      <formula>IF(RIGHT(TEXT(AK269,"0.#"),1)=".",FALSE,TRUE)</formula>
    </cfRule>
    <cfRule type="expression" dxfId="872" priority="144">
      <formula>IF(RIGHT(TEXT(AK269,"0.#"),1)=".",TRUE,FALSE)</formula>
    </cfRule>
  </conditionalFormatting>
  <conditionalFormatting sqref="AU269:AX269">
    <cfRule type="expression" dxfId="871" priority="139">
      <formula>IF(AND(AU269&gt;=0, RIGHT(TEXT(AU269,"0.#"),1)&lt;&gt;"."),TRUE,FALSE)</formula>
    </cfRule>
    <cfRule type="expression" dxfId="870" priority="140">
      <formula>IF(AND(AU269&gt;=0, RIGHT(TEXT(AU269,"0.#"),1)="."),TRUE,FALSE)</formula>
    </cfRule>
    <cfRule type="expression" dxfId="869" priority="141">
      <formula>IF(AND(AU269&lt;0, RIGHT(TEXT(AU269,"0.#"),1)&lt;&gt;"."),TRUE,FALSE)</formula>
    </cfRule>
    <cfRule type="expression" dxfId="868" priority="142">
      <formula>IF(AND(AU269&lt;0, RIGHT(TEXT(AU269,"0.#"),1)="."),TRUE,FALSE)</formula>
    </cfRule>
  </conditionalFormatting>
  <conditionalFormatting sqref="AK270:AK298">
    <cfRule type="expression" dxfId="867" priority="137">
      <formula>IF(RIGHT(TEXT(AK270,"0.#"),1)=".",FALSE,TRUE)</formula>
    </cfRule>
    <cfRule type="expression" dxfId="866" priority="138">
      <formula>IF(RIGHT(TEXT(AK270,"0.#"),1)=".",TRUE,FALSE)</formula>
    </cfRule>
  </conditionalFormatting>
  <conditionalFormatting sqref="AU270:AX298">
    <cfRule type="expression" dxfId="865" priority="133">
      <formula>IF(AND(AU270&gt;=0, RIGHT(TEXT(AU270,"0.#"),1)&lt;&gt;"."),TRUE,FALSE)</formula>
    </cfRule>
    <cfRule type="expression" dxfId="864" priority="134">
      <formula>IF(AND(AU270&gt;=0, RIGHT(TEXT(AU270,"0.#"),1)="."),TRUE,FALSE)</formula>
    </cfRule>
    <cfRule type="expression" dxfId="863" priority="135">
      <formula>IF(AND(AU270&lt;0, RIGHT(TEXT(AU270,"0.#"),1)&lt;&gt;"."),TRUE,FALSE)</formula>
    </cfRule>
    <cfRule type="expression" dxfId="862" priority="136">
      <formula>IF(AND(AU270&lt;0, RIGHT(TEXT(AU270,"0.#"),1)="."),TRUE,FALSE)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02:AX302">
    <cfRule type="expression" dxfId="859" priority="127">
      <formula>IF(AND(AU302&gt;=0, RIGHT(TEXT(AU302,"0.#"),1)&lt;&gt;"."),TRUE,FALSE)</formula>
    </cfRule>
    <cfRule type="expression" dxfId="858" priority="128">
      <formula>IF(AND(AU302&gt;=0, RIGHT(TEXT(AU302,"0.#"),1)="."),TRUE,FALSE)</formula>
    </cfRule>
    <cfRule type="expression" dxfId="857" priority="129">
      <formula>IF(AND(AU302&lt;0, RIGHT(TEXT(AU302,"0.#"),1)&lt;&gt;"."),TRUE,FALSE)</formula>
    </cfRule>
    <cfRule type="expression" dxfId="856" priority="130">
      <formula>IF(AND(AU302&lt;0, RIGHT(TEXT(AU302,"0.#"),1)="."),TRUE,FALSE)</formula>
    </cfRule>
  </conditionalFormatting>
  <conditionalFormatting sqref="AK303:AK331">
    <cfRule type="expression" dxfId="855" priority="125">
      <formula>IF(RIGHT(TEXT(AK303,"0.#"),1)=".",FALSE,TRUE)</formula>
    </cfRule>
    <cfRule type="expression" dxfId="854" priority="126">
      <formula>IF(RIGHT(TEXT(AK303,"0.#"),1)=".",TRUE,FALSE)</formula>
    </cfRule>
  </conditionalFormatting>
  <conditionalFormatting sqref="AU303:AX331">
    <cfRule type="expression" dxfId="853" priority="121">
      <formula>IF(AND(AU303&gt;=0, RIGHT(TEXT(AU303,"0.#"),1)&lt;&gt;"."),TRUE,FALSE)</formula>
    </cfRule>
    <cfRule type="expression" dxfId="852" priority="122">
      <formula>IF(AND(AU303&gt;=0, RIGHT(TEXT(AU303,"0.#"),1)="."),TRUE,FALSE)</formula>
    </cfRule>
    <cfRule type="expression" dxfId="851" priority="123">
      <formula>IF(AND(AU303&lt;0, RIGHT(TEXT(AU303,"0.#"),1)&lt;&gt;"."),TRUE,FALSE)</formula>
    </cfRule>
    <cfRule type="expression" dxfId="850" priority="124">
      <formula>IF(AND(AU303&lt;0, RIGHT(TEXT(AU303,"0.#"),1)="."),TRUE,FALSE)</formula>
    </cfRule>
  </conditionalFormatting>
  <conditionalFormatting sqref="AK335">
    <cfRule type="expression" dxfId="849" priority="119">
      <formula>IF(RIGHT(TEXT(AK335,"0.#"),1)=".",FALSE,TRUE)</formula>
    </cfRule>
    <cfRule type="expression" dxfId="848" priority="120">
      <formula>IF(RIGHT(TEXT(AK335,"0.#"),1)=".",TRUE,FALSE)</formula>
    </cfRule>
  </conditionalFormatting>
  <conditionalFormatting sqref="AU335:AX335">
    <cfRule type="expression" dxfId="847" priority="115">
      <formula>IF(AND(AU335&gt;=0, RIGHT(TEXT(AU335,"0.#"),1)&lt;&gt;"."),TRUE,FALSE)</formula>
    </cfRule>
    <cfRule type="expression" dxfId="846" priority="116">
      <formula>IF(AND(AU335&gt;=0, RIGHT(TEXT(AU335,"0.#"),1)="."),TRUE,FALSE)</formula>
    </cfRule>
    <cfRule type="expression" dxfId="845" priority="117">
      <formula>IF(AND(AU335&lt;0, RIGHT(TEXT(AU335,"0.#"),1)&lt;&gt;"."),TRUE,FALSE)</formula>
    </cfRule>
    <cfRule type="expression" dxfId="844" priority="118">
      <formula>IF(AND(AU335&lt;0, RIGHT(TEXT(AU335,"0.#"),1)="."),TRUE,FALSE)</formula>
    </cfRule>
  </conditionalFormatting>
  <conditionalFormatting sqref="AK336:AK364">
    <cfRule type="expression" dxfId="843" priority="113">
      <formula>IF(RIGHT(TEXT(AK336,"0.#"),1)=".",FALSE,TRUE)</formula>
    </cfRule>
    <cfRule type="expression" dxfId="842" priority="114">
      <formula>IF(RIGHT(TEXT(AK336,"0.#"),1)=".",TRUE,FALSE)</formula>
    </cfRule>
  </conditionalFormatting>
  <conditionalFormatting sqref="AU336:AX364">
    <cfRule type="expression" dxfId="841" priority="109">
      <formula>IF(AND(AU336&gt;=0, RIGHT(TEXT(AU336,"0.#"),1)&lt;&gt;"."),TRUE,FALSE)</formula>
    </cfRule>
    <cfRule type="expression" dxfId="840" priority="110">
      <formula>IF(AND(AU336&gt;=0, RIGHT(TEXT(AU336,"0.#"),1)="."),TRUE,FALSE)</formula>
    </cfRule>
    <cfRule type="expression" dxfId="839" priority="111">
      <formula>IF(AND(AU336&lt;0, RIGHT(TEXT(AU336,"0.#"),1)&lt;&gt;"."),TRUE,FALSE)</formula>
    </cfRule>
    <cfRule type="expression" dxfId="838" priority="112">
      <formula>IF(AND(AU336&lt;0, RIGHT(TEXT(AU336,"0.#"),1)="."),TRUE,FALSE)</formula>
    </cfRule>
  </conditionalFormatting>
  <conditionalFormatting sqref="AK368">
    <cfRule type="expression" dxfId="837" priority="107">
      <formula>IF(RIGHT(TEXT(AK368,"0.#"),1)=".",FALSE,TRUE)</formula>
    </cfRule>
    <cfRule type="expression" dxfId="836" priority="108">
      <formula>IF(RIGHT(TEXT(AK368,"0.#"),1)=".",TRUE,FALSE)</formula>
    </cfRule>
  </conditionalFormatting>
  <conditionalFormatting sqref="AU368:AX368">
    <cfRule type="expression" dxfId="835" priority="103">
      <formula>IF(AND(AU368&gt;=0, RIGHT(TEXT(AU368,"0.#"),1)&lt;&gt;"."),TRUE,FALSE)</formula>
    </cfRule>
    <cfRule type="expression" dxfId="834" priority="104">
      <formula>IF(AND(AU368&gt;=0, RIGHT(TEXT(AU368,"0.#"),1)="."),TRUE,FALSE)</formula>
    </cfRule>
    <cfRule type="expression" dxfId="833" priority="105">
      <formula>IF(AND(AU368&lt;0, RIGHT(TEXT(AU368,"0.#"),1)&lt;&gt;"."),TRUE,FALSE)</formula>
    </cfRule>
    <cfRule type="expression" dxfId="832" priority="106">
      <formula>IF(AND(AU368&lt;0, RIGHT(TEXT(AU368,"0.#"),1)="."),TRUE,FALSE)</formula>
    </cfRule>
  </conditionalFormatting>
  <conditionalFormatting sqref="AK369:AK397">
    <cfRule type="expression" dxfId="831" priority="101">
      <formula>IF(RIGHT(TEXT(AK369,"0.#"),1)=".",FALSE,TRUE)</formula>
    </cfRule>
    <cfRule type="expression" dxfId="830" priority="102">
      <formula>IF(RIGHT(TEXT(AK369,"0.#"),1)=".",TRUE,FALSE)</formula>
    </cfRule>
  </conditionalFormatting>
  <conditionalFormatting sqref="AU369:AX397">
    <cfRule type="expression" dxfId="829" priority="97">
      <formula>IF(AND(AU369&gt;=0, RIGHT(TEXT(AU369,"0.#"),1)&lt;&gt;"."),TRUE,FALSE)</formula>
    </cfRule>
    <cfRule type="expression" dxfId="828" priority="98">
      <formula>IF(AND(AU369&gt;=0, RIGHT(TEXT(AU369,"0.#"),1)="."),TRUE,FALSE)</formula>
    </cfRule>
    <cfRule type="expression" dxfId="827" priority="99">
      <formula>IF(AND(AU369&lt;0, RIGHT(TEXT(AU369,"0.#"),1)&lt;&gt;"."),TRUE,FALSE)</formula>
    </cfRule>
    <cfRule type="expression" dxfId="826" priority="100">
      <formula>IF(AND(AU369&lt;0, RIGHT(TEXT(AU369,"0.#"),1)="."),TRUE,FALSE)</formula>
    </cfRule>
  </conditionalFormatting>
  <conditionalFormatting sqref="AK401">
    <cfRule type="expression" dxfId="825" priority="95">
      <formula>IF(RIGHT(TEXT(AK401,"0.#"),1)=".",FALSE,TRUE)</formula>
    </cfRule>
    <cfRule type="expression" dxfId="824" priority="96">
      <formula>IF(RIGHT(TEXT(AK401,"0.#"),1)=".",TRUE,FALSE)</formula>
    </cfRule>
  </conditionalFormatting>
  <conditionalFormatting sqref="AU401:AX401">
    <cfRule type="expression" dxfId="823" priority="91">
      <formula>IF(AND(AU401&gt;=0, RIGHT(TEXT(AU401,"0.#"),1)&lt;&gt;"."),TRUE,FALSE)</formula>
    </cfRule>
    <cfRule type="expression" dxfId="822" priority="92">
      <formula>IF(AND(AU401&gt;=0, RIGHT(TEXT(AU401,"0.#"),1)="."),TRUE,FALSE)</formula>
    </cfRule>
    <cfRule type="expression" dxfId="821" priority="93">
      <formula>IF(AND(AU401&lt;0, RIGHT(TEXT(AU401,"0.#"),1)&lt;&gt;"."),TRUE,FALSE)</formula>
    </cfRule>
    <cfRule type="expression" dxfId="820" priority="94">
      <formula>IF(AND(AU401&lt;0, RIGHT(TEXT(AU401,"0.#"),1)="."),TRUE,FALSE)</formula>
    </cfRule>
  </conditionalFormatting>
  <conditionalFormatting sqref="AK402:AK430">
    <cfRule type="expression" dxfId="819" priority="89">
      <formula>IF(RIGHT(TEXT(AK402,"0.#"),1)=".",FALSE,TRUE)</formula>
    </cfRule>
    <cfRule type="expression" dxfId="818" priority="90">
      <formula>IF(RIGHT(TEXT(AK402,"0.#"),1)=".",TRUE,FALSE)</formula>
    </cfRule>
  </conditionalFormatting>
  <conditionalFormatting sqref="AU402:AX430">
    <cfRule type="expression" dxfId="817" priority="85">
      <formula>IF(AND(AU402&gt;=0, RIGHT(TEXT(AU402,"0.#"),1)&lt;&gt;"."),TRUE,FALSE)</formula>
    </cfRule>
    <cfRule type="expression" dxfId="816" priority="86">
      <formula>IF(AND(AU402&gt;=0, RIGHT(TEXT(AU402,"0.#"),1)="."),TRUE,FALSE)</formula>
    </cfRule>
    <cfRule type="expression" dxfId="815" priority="87">
      <formula>IF(AND(AU402&lt;0, RIGHT(TEXT(AU402,"0.#"),1)&lt;&gt;"."),TRUE,FALSE)</formula>
    </cfRule>
    <cfRule type="expression" dxfId="814" priority="88">
      <formula>IF(AND(AU402&lt;0, RIGHT(TEXT(AU402,"0.#"),1)="."),TRUE,FALSE)</formula>
    </cfRule>
  </conditionalFormatting>
  <conditionalFormatting sqref="AK434">
    <cfRule type="expression" dxfId="813" priority="83">
      <formula>IF(RIGHT(TEXT(AK434,"0.#"),1)=".",FALSE,TRUE)</formula>
    </cfRule>
    <cfRule type="expression" dxfId="812" priority="84">
      <formula>IF(RIGHT(TEXT(AK434,"0.#"),1)=".",TRUE,FALSE)</formula>
    </cfRule>
  </conditionalFormatting>
  <conditionalFormatting sqref="AU434:AX434">
    <cfRule type="expression" dxfId="811" priority="79">
      <formula>IF(AND(AU434&gt;=0, RIGHT(TEXT(AU434,"0.#"),1)&lt;&gt;"."),TRUE,FALSE)</formula>
    </cfRule>
    <cfRule type="expression" dxfId="810" priority="80">
      <formula>IF(AND(AU434&gt;=0, RIGHT(TEXT(AU434,"0.#"),1)="."),TRUE,FALSE)</formula>
    </cfRule>
    <cfRule type="expression" dxfId="809" priority="81">
      <formula>IF(AND(AU434&lt;0, RIGHT(TEXT(AU434,"0.#"),1)&lt;&gt;"."),TRUE,FALSE)</formula>
    </cfRule>
    <cfRule type="expression" dxfId="808" priority="82">
      <formula>IF(AND(AU434&lt;0, RIGHT(TEXT(AU434,"0.#"),1)="."),TRUE,FALSE)</formula>
    </cfRule>
  </conditionalFormatting>
  <conditionalFormatting sqref="AK435:AK463">
    <cfRule type="expression" dxfId="807" priority="77">
      <formula>IF(RIGHT(TEXT(AK435,"0.#"),1)=".",FALSE,TRUE)</formula>
    </cfRule>
    <cfRule type="expression" dxfId="806" priority="78">
      <formula>IF(RIGHT(TEXT(AK435,"0.#"),1)=".",TRUE,FALSE)</formula>
    </cfRule>
  </conditionalFormatting>
  <conditionalFormatting sqref="AU435:AX463">
    <cfRule type="expression" dxfId="805" priority="73">
      <formula>IF(AND(AU435&gt;=0, RIGHT(TEXT(AU435,"0.#"),1)&lt;&gt;"."),TRUE,FALSE)</formula>
    </cfRule>
    <cfRule type="expression" dxfId="804" priority="74">
      <formula>IF(AND(AU435&gt;=0, RIGHT(TEXT(AU435,"0.#"),1)="."),TRUE,FALSE)</formula>
    </cfRule>
    <cfRule type="expression" dxfId="803" priority="75">
      <formula>IF(AND(AU435&lt;0, RIGHT(TEXT(AU435,"0.#"),1)&lt;&gt;"."),TRUE,FALSE)</formula>
    </cfRule>
    <cfRule type="expression" dxfId="802" priority="76">
      <formula>IF(AND(AU435&lt;0, RIGHT(TEXT(AU435,"0.#"),1)="."),TRUE,FALSE)</formula>
    </cfRule>
  </conditionalFormatting>
  <conditionalFormatting sqref="AK467">
    <cfRule type="expression" dxfId="801" priority="71">
      <formula>IF(RIGHT(TEXT(AK467,"0.#"),1)=".",FALSE,TRUE)</formula>
    </cfRule>
    <cfRule type="expression" dxfId="800" priority="72">
      <formula>IF(RIGHT(TEXT(AK467,"0.#"),1)=".",TRUE,FALSE)</formula>
    </cfRule>
  </conditionalFormatting>
  <conditionalFormatting sqref="AU467:AX467">
    <cfRule type="expression" dxfId="799" priority="67">
      <formula>IF(AND(AU467&gt;=0, RIGHT(TEXT(AU467,"0.#"),1)&lt;&gt;"."),TRUE,FALSE)</formula>
    </cfRule>
    <cfRule type="expression" dxfId="798" priority="68">
      <formula>IF(AND(AU467&gt;=0, RIGHT(TEXT(AU467,"0.#"),1)="."),TRUE,FALSE)</formula>
    </cfRule>
    <cfRule type="expression" dxfId="797" priority="69">
      <formula>IF(AND(AU467&lt;0, RIGHT(TEXT(AU467,"0.#"),1)&lt;&gt;"."),TRUE,FALSE)</formula>
    </cfRule>
    <cfRule type="expression" dxfId="796" priority="70">
      <formula>IF(AND(AU467&lt;0, RIGHT(TEXT(AU467,"0.#"),1)="."),TRUE,FALSE)</formula>
    </cfRule>
  </conditionalFormatting>
  <conditionalFormatting sqref="AK468:AK496">
    <cfRule type="expression" dxfId="795" priority="65">
      <formula>IF(RIGHT(TEXT(AK468,"0.#"),1)=".",FALSE,TRUE)</formula>
    </cfRule>
    <cfRule type="expression" dxfId="794" priority="66">
      <formula>IF(RIGHT(TEXT(AK468,"0.#"),1)=".",TRUE,FALSE)</formula>
    </cfRule>
  </conditionalFormatting>
  <conditionalFormatting sqref="AU468:AX496">
    <cfRule type="expression" dxfId="793" priority="61">
      <formula>IF(AND(AU468&gt;=0, RIGHT(TEXT(AU468,"0.#"),1)&lt;&gt;"."),TRUE,FALSE)</formula>
    </cfRule>
    <cfRule type="expression" dxfId="792" priority="62">
      <formula>IF(AND(AU468&gt;=0, RIGHT(TEXT(AU468,"0.#"),1)="."),TRUE,FALSE)</formula>
    </cfRule>
    <cfRule type="expression" dxfId="791" priority="63">
      <formula>IF(AND(AU468&lt;0, RIGHT(TEXT(AU468,"0.#"),1)&lt;&gt;"."),TRUE,FALSE)</formula>
    </cfRule>
    <cfRule type="expression" dxfId="790" priority="64">
      <formula>IF(AND(AU468&lt;0, RIGHT(TEXT(AU468,"0.#"),1)="."),TRUE,FALSE)</formula>
    </cfRule>
  </conditionalFormatting>
  <conditionalFormatting sqref="AJ23:AN23 AE24:AS24">
    <cfRule type="expression" dxfId="789" priority="59">
      <formula>IF(RIGHT(TEXT(AE23,"0.#"),1)=".",FALSE,TRUE)</formula>
    </cfRule>
    <cfRule type="expression" dxfId="788" priority="60">
      <formula>IF(RIGHT(TEXT(AE23,"0.#"),1)=".",TRUE,FALSE)</formula>
    </cfRule>
  </conditionalFormatting>
  <conditionalFormatting sqref="AE25:AI25">
    <cfRule type="expression" dxfId="787" priority="51">
      <formula>IF(AND(AE25&gt;=0, RIGHT(TEXT(AE25,"0.#"),1)&lt;&gt;"."),TRUE,FALSE)</formula>
    </cfRule>
    <cfRule type="expression" dxfId="786" priority="52">
      <formula>IF(AND(AE25&gt;=0, RIGHT(TEXT(AE25,"0.#"),1)="."),TRUE,FALSE)</formula>
    </cfRule>
    <cfRule type="expression" dxfId="785" priority="53">
      <formula>IF(AND(AE25&lt;0, RIGHT(TEXT(AE25,"0.#"),1)&lt;&gt;"."),TRUE,FALSE)</formula>
    </cfRule>
    <cfRule type="expression" dxfId="784" priority="54">
      <formula>IF(AND(AE25&lt;0, RIGHT(TEXT(AE25,"0.#"),1)="."),TRUE,FALSE)</formula>
    </cfRule>
  </conditionalFormatting>
  <conditionalFormatting sqref="AJ25:AN25">
    <cfRule type="expression" dxfId="783" priority="47">
      <formula>IF(AND(AJ25&gt;=0, RIGHT(TEXT(AJ25,"0.#"),1)&lt;&gt;"."),TRUE,FALSE)</formula>
    </cfRule>
    <cfRule type="expression" dxfId="782" priority="48">
      <formula>IF(AND(AJ25&gt;=0, RIGHT(TEXT(AJ25,"0.#"),1)="."),TRUE,FALSE)</formula>
    </cfRule>
    <cfRule type="expression" dxfId="781" priority="49">
      <formula>IF(AND(AJ25&lt;0, RIGHT(TEXT(AJ25,"0.#"),1)&lt;&gt;"."),TRUE,FALSE)</formula>
    </cfRule>
    <cfRule type="expression" dxfId="780" priority="50">
      <formula>IF(AND(AJ25&lt;0, RIGHT(TEXT(AJ25,"0.#"),1)="."),TRUE,FALSE)</formula>
    </cfRule>
  </conditionalFormatting>
  <conditionalFormatting sqref="AU236:AX236">
    <cfRule type="expression" dxfId="779" priority="35">
      <formula>IF(AND(AU236&gt;=0, RIGHT(TEXT(AU236,"0.#"),1)&lt;&gt;"."),TRUE,FALSE)</formula>
    </cfRule>
    <cfRule type="expression" dxfId="778" priority="36">
      <formula>IF(AND(AU236&gt;=0, RIGHT(TEXT(AU236,"0.#"),1)="."),TRUE,FALSE)</formula>
    </cfRule>
    <cfRule type="expression" dxfId="777" priority="37">
      <formula>IF(AND(AU236&lt;0, RIGHT(TEXT(AU236,"0.#"),1)&lt;&gt;"."),TRUE,FALSE)</formula>
    </cfRule>
    <cfRule type="expression" dxfId="776" priority="38">
      <formula>IF(AND(AU236&lt;0, RIGHT(TEXT(AU236,"0.#"),1)="."),TRUE,FALSE)</formula>
    </cfRule>
  </conditionalFormatting>
  <conditionalFormatting sqref="AE43:AI43 AE38:AI38 AE33:AI33 AE28:AI28">
    <cfRule type="expression" dxfId="775" priority="33">
      <formula>IF(RIGHT(TEXT(AE28,"0.#"),1)=".",FALSE,TRUE)</formula>
    </cfRule>
    <cfRule type="expression" dxfId="774" priority="34">
      <formula>IF(RIGHT(TEXT(AE28,"0.#"),1)=".",TRUE,FALSE)</formula>
    </cfRule>
  </conditionalFormatting>
  <conditionalFormatting sqref="AE44:AX44 AJ43:AS43 AE39:AX39 AJ38:AS38 AE34:AX34 AJ33:AS33 AE29:AX29 AJ28:AS28">
    <cfRule type="expression" dxfId="773" priority="31">
      <formula>IF(RIGHT(TEXT(AE28,"0.#"),1)=".",FALSE,TRUE)</formula>
    </cfRule>
    <cfRule type="expression" dxfId="772" priority="32">
      <formula>IF(RIGHT(TEXT(AE28,"0.#"),1)=".",TRUE,FALSE)</formula>
    </cfRule>
  </conditionalFormatting>
  <conditionalFormatting sqref="AE45:AI45 AE40:AI40 AE35:AI35 AE30:AI30">
    <cfRule type="expression" dxfId="771" priority="27">
      <formula>IF(AND(AE30&gt;=0, RIGHT(TEXT(AE30,"0.#"),1)&lt;&gt;"."),TRUE,FALSE)</formula>
    </cfRule>
    <cfRule type="expression" dxfId="770" priority="28">
      <formula>IF(AND(AE30&gt;=0, RIGHT(TEXT(AE30,"0.#"),1)="."),TRUE,FALSE)</formula>
    </cfRule>
    <cfRule type="expression" dxfId="769" priority="29">
      <formula>IF(AND(AE30&lt;0, RIGHT(TEXT(AE30,"0.#"),1)&lt;&gt;"."),TRUE,FALSE)</formula>
    </cfRule>
    <cfRule type="expression" dxfId="768" priority="30">
      <formula>IF(AND(AE30&lt;0, RIGHT(TEXT(AE30,"0.#"),1)="."),TRUE,FALSE)</formula>
    </cfRule>
  </conditionalFormatting>
  <conditionalFormatting sqref="AJ45:AS45 AJ40:AS40 AJ35:AS35 AJ30:AS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E64:AI64 AE59:AI59">
    <cfRule type="expression" dxfId="763" priority="21">
      <formula>IF(RIGHT(TEXT(AE59,"0.#"),1)=".",FALSE,TRUE)</formula>
    </cfRule>
    <cfRule type="expression" dxfId="762" priority="22">
      <formula>IF(RIGHT(TEXT(AE59,"0.#"),1)=".",TRUE,FALSE)</formula>
    </cfRule>
  </conditionalFormatting>
  <conditionalFormatting sqref="AE65:AX65 AJ64:AS64 AE60:AX60 AJ59:AS59">
    <cfRule type="expression" dxfId="761" priority="19">
      <formula>IF(RIGHT(TEXT(AE59,"0.#"),1)=".",FALSE,TRUE)</formula>
    </cfRule>
    <cfRule type="expression" dxfId="760" priority="20">
      <formula>IF(RIGHT(TEXT(AE59,"0.#"),1)=".",TRUE,FALSE)</formula>
    </cfRule>
  </conditionalFormatting>
  <conditionalFormatting sqref="AE66:AI66 AE61:AI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J66:AS66 AJ61:AS61">
    <cfRule type="expression" dxfId="755" priority="11">
      <formula>IF(AND(AJ61&gt;=0, RIGHT(TEXT(AJ61,"0.#"),1)&lt;&gt;"."),TRUE,FALSE)</formula>
    </cfRule>
    <cfRule type="expression" dxfId="754" priority="12">
      <formula>IF(AND(AJ61&gt;=0, RIGHT(TEXT(AJ61,"0.#"),1)="."),TRUE,FALSE)</formula>
    </cfRule>
    <cfRule type="expression" dxfId="753" priority="13">
      <formula>IF(AND(AJ61&lt;0, RIGHT(TEXT(AJ61,"0.#"),1)&lt;&gt;"."),TRUE,FALSE)</formula>
    </cfRule>
    <cfRule type="expression" dxfId="752" priority="14">
      <formula>IF(AND(AJ61&lt;0, RIGHT(TEXT(AJ61,"0.#"),1)="."),TRUE,FALSE)</formula>
    </cfRule>
  </conditionalFormatting>
  <conditionalFormatting sqref="AE81:AX81 AE78:AX78 AE75:AX75 AE72:AX72">
    <cfRule type="expression" dxfId="751" priority="9">
      <formula>IF(RIGHT(TEXT(AE72,"0.#"),1)=".",FALSE,TRUE)</formula>
    </cfRule>
    <cfRule type="expression" dxfId="750" priority="10">
      <formula>IF(RIGHT(TEXT(AE72,"0.#"),1)=".",TRUE,FALSE)</formula>
    </cfRule>
  </conditionalFormatting>
  <conditionalFormatting sqref="AE80:AS80 AE77:AS77 AE74:AS74 AE71:AS71">
    <cfRule type="expression" dxfId="749" priority="7">
      <formula>IF(RIGHT(TEXT(AE71,"0.#"),1)=".",FALSE,TRUE)</formula>
    </cfRule>
    <cfRule type="expression" dxfId="748" priority="8">
      <formula>IF(RIGHT(TEXT(AE71,"0.#"),1)=".",TRUE,FALSE)</formula>
    </cfRule>
  </conditionalFormatting>
  <conditionalFormatting sqref="AO23:AS23">
    <cfRule type="expression" dxfId="747" priority="5">
      <formula>IF(RIGHT(TEXT(AO23,"0.#"),1)=".",FALSE,TRUE)</formula>
    </cfRule>
    <cfRule type="expression" dxfId="746" priority="6">
      <formula>IF(RIGHT(TEXT(AO23,"0.#"),1)=".",TRUE,FALSE)</formula>
    </cfRule>
  </conditionalFormatting>
  <conditionalFormatting sqref="AO25:AS25">
    <cfRule type="expression" dxfId="745" priority="3">
      <formula>IF(RIGHT(TEXT(AO25,"0.#"),1)=".",FALSE,TRUE)</formula>
    </cfRule>
    <cfRule type="expression" dxfId="744" priority="4">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2" manualBreakCount="2">
    <brk id="125" max="49" man="1"/>
    <brk id="15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229</xdr:row>
                    <xdr:rowOff>66675</xdr:rowOff>
                  </from>
                  <to>
                    <xdr:col>44</xdr:col>
                    <xdr:colOff>85725</xdr:colOff>
                    <xdr:row>230</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496</xdr:row>
                    <xdr:rowOff>85725</xdr:rowOff>
                  </from>
                  <to>
                    <xdr:col>44</xdr:col>
                    <xdr:colOff>85725</xdr:colOff>
                    <xdr:row>497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4"/>
      <c r="R4" s="244"/>
      <c r="S4" s="244"/>
      <c r="T4" s="244"/>
      <c r="U4" s="244"/>
      <c r="V4" s="244"/>
      <c r="W4" s="244"/>
      <c r="X4" s="245"/>
      <c r="Y4" s="237" t="s">
        <v>14</v>
      </c>
      <c r="Z4" s="238"/>
      <c r="AA4" s="239"/>
      <c r="AB4" s="692"/>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4"/>
      <c r="R9" s="244"/>
      <c r="S9" s="244"/>
      <c r="T9" s="244"/>
      <c r="U9" s="244"/>
      <c r="V9" s="244"/>
      <c r="W9" s="244"/>
      <c r="X9" s="245"/>
      <c r="Y9" s="237" t="s">
        <v>14</v>
      </c>
      <c r="Z9" s="238"/>
      <c r="AA9" s="239"/>
      <c r="AB9" s="692"/>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4"/>
      <c r="R14" s="244"/>
      <c r="S14" s="244"/>
      <c r="T14" s="244"/>
      <c r="U14" s="244"/>
      <c r="V14" s="244"/>
      <c r="W14" s="244"/>
      <c r="X14" s="245"/>
      <c r="Y14" s="237" t="s">
        <v>14</v>
      </c>
      <c r="Z14" s="238"/>
      <c r="AA14" s="239"/>
      <c r="AB14" s="692"/>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4"/>
      <c r="R19" s="244"/>
      <c r="S19" s="244"/>
      <c r="T19" s="244"/>
      <c r="U19" s="244"/>
      <c r="V19" s="244"/>
      <c r="W19" s="244"/>
      <c r="X19" s="245"/>
      <c r="Y19" s="237" t="s">
        <v>14</v>
      </c>
      <c r="Z19" s="238"/>
      <c r="AA19" s="239"/>
      <c r="AB19" s="692"/>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4"/>
      <c r="R24" s="244"/>
      <c r="S24" s="244"/>
      <c r="T24" s="244"/>
      <c r="U24" s="244"/>
      <c r="V24" s="244"/>
      <c r="W24" s="244"/>
      <c r="X24" s="245"/>
      <c r="Y24" s="237" t="s">
        <v>14</v>
      </c>
      <c r="Z24" s="238"/>
      <c r="AA24" s="239"/>
      <c r="AB24" s="692"/>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4"/>
      <c r="R29" s="244"/>
      <c r="S29" s="244"/>
      <c r="T29" s="244"/>
      <c r="U29" s="244"/>
      <c r="V29" s="244"/>
      <c r="W29" s="244"/>
      <c r="X29" s="245"/>
      <c r="Y29" s="237" t="s">
        <v>14</v>
      </c>
      <c r="Z29" s="238"/>
      <c r="AA29" s="239"/>
      <c r="AB29" s="692"/>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4"/>
      <c r="R34" s="244"/>
      <c r="S34" s="244"/>
      <c r="T34" s="244"/>
      <c r="U34" s="244"/>
      <c r="V34" s="244"/>
      <c r="W34" s="244"/>
      <c r="X34" s="245"/>
      <c r="Y34" s="237" t="s">
        <v>14</v>
      </c>
      <c r="Z34" s="238"/>
      <c r="AA34" s="239"/>
      <c r="AB34" s="692"/>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4"/>
      <c r="R39" s="244"/>
      <c r="S39" s="244"/>
      <c r="T39" s="244"/>
      <c r="U39" s="244"/>
      <c r="V39" s="244"/>
      <c r="W39" s="244"/>
      <c r="X39" s="245"/>
      <c r="Y39" s="237" t="s">
        <v>14</v>
      </c>
      <c r="Z39" s="238"/>
      <c r="AA39" s="239"/>
      <c r="AB39" s="692"/>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4"/>
      <c r="R44" s="244"/>
      <c r="S44" s="244"/>
      <c r="T44" s="244"/>
      <c r="U44" s="244"/>
      <c r="V44" s="244"/>
      <c r="W44" s="244"/>
      <c r="X44" s="245"/>
      <c r="Y44" s="237" t="s">
        <v>14</v>
      </c>
      <c r="Z44" s="238"/>
      <c r="AA44" s="239"/>
      <c r="AB44" s="692"/>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4"/>
      <c r="R49" s="244"/>
      <c r="S49" s="244"/>
      <c r="T49" s="244"/>
      <c r="U49" s="244"/>
      <c r="V49" s="244"/>
      <c r="W49" s="244"/>
      <c r="X49" s="245"/>
      <c r="Y49" s="237" t="s">
        <v>14</v>
      </c>
      <c r="Z49" s="238"/>
      <c r="AA49" s="239"/>
      <c r="AB49" s="692"/>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0" t="s">
        <v>467</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2015-06-08T04:48:24Z</cp:lastPrinted>
  <dcterms:created xsi:type="dcterms:W3CDTF">2012-03-13T00:50:25Z</dcterms:created>
  <dcterms:modified xsi:type="dcterms:W3CDTF">2015-06-15T13:44:48Z</dcterms:modified>
</cp:coreProperties>
</file>