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<sst xmlns="http://schemas.openxmlformats.org/spreadsheetml/2006/main" count="1373" uniqueCount="553">
  <si>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</si>
  <si>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</si>
  <si>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</si>
  <si>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</si>
  <si>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</si>
  <si>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</si>
  <si>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</si>
  <si>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</si>
  <si>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</si>
  <si>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</si>
  <si>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</si>
  <si>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</si>
  <si>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</si>
  <si>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</si>
  <si>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</si>
  <si>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</si>
  <si>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</si>
  <si>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</si>
  <si>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</si>
  <si>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</si>
  <si>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</si>
  <si>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</si>
  <si>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</si>
  <si>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</si>
  <si>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</si>
  <si>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</si>
  <si>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</si>
  <si>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</si>
  <si>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</si>
  <si>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</si>
  <si>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</si>
  <si>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</si>
  <si>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</si>
  <si>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</si>
  <si>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</si>
  <si>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</si>
  <si>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</si>
  <si>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</si>
  <si>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</si>
  <si>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</si>
  <si>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</si>
  <si>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</si>
  <si>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</si>
  <si>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</si>
  <si>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</si>
  <si>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</si>
  <si>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</si>
  <si>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</si>
  <si>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</si>
  <si>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</si>
  <si>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</si>
  <si>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</si>
  <si>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</si>
  <si>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</si>
  <si>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</si>
  <si>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</si>
  <si>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</si>
  <si>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</si>
  <si>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</si>
  <si>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</si>
  <si>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</si>
  <si>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</si>
  <si>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</si>
  <si>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</si>
  <si>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</si>
  <si>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</si>
  <si>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</si>
  <si>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</si>
  <si>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</si>
  <si>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</si>
  <si>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</si>
  <si>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</si>
  <si>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</si>
  <si>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</si>
  <si>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</si>
  <si>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</si>
  <si>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</si>
  <si>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</si>
  <si>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</si>
  <si>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</si>
  <si>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</si>
  <si>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</si>
  <si>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</si>
  <si>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</si>
  <si>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</si>
  <si>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</si>
  <si>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</si>
  <si>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</si>
  <si>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</si>
  <si>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</si>
  <si>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</si>
  <si>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</si>
  <si>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</si>
  <si>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</si>
  <si>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</si>
  <si>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</si>
  <si>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</si>
  <si>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</si>
  <si>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</si>
  <si>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</si>
  <si>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</si>
  <si>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</si>
  <si>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</si>
  <si>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</si>
  <si>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</si>
  <si>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</si>
  <si>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</si>
  <si>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</si>
  <si>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</si>
  <si>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</si>
  <si>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</si>
  <si>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</si>
  <si>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</si>
  <si>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</si>
  <si>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</si>
  <si>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</si>
  <si>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</si>
  <si>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</si>
  <si>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</si>
  <si>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</si>
  <si>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</si>
  <si>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</si>
  <si>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</si>
  <si>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</si>
  <si>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</si>
  <si>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</si>
  <si>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</si>
  <si>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</si>
  <si>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</si>
  <si>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</si>
  <si>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</si>
  <si>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</si>
  <si>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</si>
  <si>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</si>
  <si>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</si>
  <si>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</si>
  <si>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</si>
  <si>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</si>
  <si>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</si>
  <si>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</si>
  <si>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</si>
  <si>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</si>
  <si>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</si>
  <si>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</si>
  <si>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</si>
  <si>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</si>
  <si>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</si>
  <si>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</si>
  <si>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</si>
  <si>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</si>
  <si>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</si>
  <si>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</si>
  <si>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</si>
  <si>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</si>
  <si>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</si>
  <si>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</si>
  <si>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</si>
  <si>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</si>
  <si>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</si>
  <si>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</si>
  <si>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</si>
  <si>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</si>
  <si>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</si>
  <si>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</si>
  <si>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</si>
  <si>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</si>
  <si>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</si>
  <si>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</si>
  <si>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</si>
  <si>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</si>
  <si>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</si>
  <si>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</si>
  <si>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</si>
  <si>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</si>
  <si>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</si>
  <si>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</si>
  <si>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</si>
  <si>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</si>
  <si>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</si>
  <si>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</si>
  <si>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</si>
  <si>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</si>
  <si>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</si>
  <si>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</si>
  <si>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</si>
  <si>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</si>
  <si>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</si>
  <si>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</si>
  <si>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</si>
  <si>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</si>
  <si>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</si>
  <si>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</si>
  <si>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</si>
  <si>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</si>
  <si>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</si>
  <si>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</si>
  <si>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</si>
  <si>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</si>
  <si>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</si>
  <si>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</si>
  <si>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</si>
  <si>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</si>
  <si>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</si>
  <si>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</si>
  <si>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</si>
  <si>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</si>
  <si>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</si>
  <si>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</si>
  <si>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</si>
  <si>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</si>
  <si>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</si>
  <si>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</si>
  <si>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</si>
  <si>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</si>
  <si>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</si>
  <si>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</si>
  <si>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</si>
  <si>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</si>
  <si>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</si>
  <si>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</si>
  <si>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</si>
  <si>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</si>
  <si>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</si>
  <si>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</si>
  <si>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</si>
  <si>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</si>
  <si>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</si>
  <si>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</si>
  <si>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</si>
  <si>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</si>
  <si>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</si>
  <si>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</si>
  <si>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</si>
  <si>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</si>
  <si>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</si>
  <si>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</si>
  <si>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</si>
  <si>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</si>
  <si>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</si>
  <si>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</si>
  <si>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</si>
  <si>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</si>
  <si>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</si>
  <si>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</si>
  <si>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</si>
  <si>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</si>
  <si>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</si>
  <si>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</si>
  <si>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</si>
  <si>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</si>
  <si>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</si>
  <si>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</si>
  <si>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</si>
  <si>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</si>
  <si>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</si>
  <si>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</si>
  <si>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</si>
  <si>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</si>
  <si>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</si>
  <si>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</si>
  <si>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</si>
  <si>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</si>
  <si>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</si>
  <si>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</si>
  <si>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</si>
  <si>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</si>
  <si>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</si>
  <si>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</si>
  <si>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</si>
  <si>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</si>
  <si>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</si>
  <si>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</si>
  <si>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</si>
  <si>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</si>
  <si>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</si>
  <si>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</si>
  <si>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</si>
  <si>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</si>
  <si>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</si>
  <si>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</si>
  <si>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</si>
  <si>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</si>
  <si>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</si>
  <si>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</si>
  <si>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</si>
  <si>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</si>
  <si>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</si>
  <si>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</si>
  <si>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</si>
  <si>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</si>
  <si>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</si>
  <si>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</si>
  <si>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</si>
  <si>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</si>
  <si>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</si>
  <si>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</si>
  <si>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</si>
  <si>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</si>
  <si>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</si>
  <si>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</si>
  <si>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</si>
  <si>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</si>
  <si>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</si>
  <si>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</si>
  <si>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</si>
  <si>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</si>
  <si>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</si>
  <si>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</si>
  <si>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</si>
  <si>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</si>
  <si>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</si>
  <si>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</si>
  <si>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</si>
  <si>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</si>
  <si>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</si>
  <si>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</si>
  <si>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</si>
  <si>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</si>
  <si>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</si>
  <si>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</si>
  <si>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</si>
  <si>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</si>
  <si>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</si>
  <si>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</si>
  <si>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</si>
  <si>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</si>
  <si>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</si>
  <si>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</si>
  <si>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</si>
  <si>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</si>
  <si>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</si>
  <si>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</si>
  <si>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</si>
  <si>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</si>
  <si>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</si>
  <si>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</si>
  <si>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</si>
  <si>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</si>
  <si>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</si>
  <si>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</si>
  <si>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</si>
  <si>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</si>
  <si>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</si>
  <si>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</si>
  <si>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</si>
  <si>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</si>
  <si>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</si>
  <si>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</si>
  <si>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</si>
  <si>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</si>
  <si>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</si>
  <si>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</si>
  <si>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</si>
  <si>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</si>
  <si>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</si>
  <si>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</si>
  <si>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</si>
  <si>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</si>
  <si>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</si>
  <si>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</si>
  <si>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</si>
  <si>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</si>
  <si>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</si>
  <si>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</si>
  <si>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</si>
  <si>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</si>
  <si>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</si>
  <si>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</si>
  <si>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</si>
  <si>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</si>
  <si>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</si>
  <si>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</si>
  <si>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</si>
  <si>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</si>
  <si>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</si>
  <si>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</si>
  <si>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</si>
  <si>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</si>
  <si>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</si>
  <si>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</si>
  <si>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</si>
  <si>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</si>
  <si>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</si>
  <si>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</si>
  <si>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</si>
  <si>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</si>
  <si>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</si>
  <si>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</si>
  <si>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</si>
  <si>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</si>
  <si>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</si>
  <si>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</si>
  <si>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</si>
  <si>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</si>
  <si>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</si>
  <si>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</si>
  <si>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</si>
  <si>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</si>
  <si>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</si>
  <si>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</si>
  <si>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</si>
  <si>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</si>
  <si>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</si>
  <si>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</si>
  <si>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</si>
  <si>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</si>
  <si>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</si>
  <si>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</si>
  <si>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</si>
  <si>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</si>
  <si>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</si>
  <si>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</si>
  <si>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</si>
  <si>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</si>
  <si>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</si>
  <si>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</si>
  <si>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</si>
  <si>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</si>
  <si>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</si>
  <si>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</si>
  <si>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</si>
  <si>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</si>
  <si>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</si>
  <si>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</si>
  <si>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</si>
  <si>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</si>
  <si>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</si>
  <si>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</si>
  <si>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</si>
  <si>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</si>
  <si>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</si>
  <si>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</si>
  <si>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</si>
  <si>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</si>
  <si>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</si>
  <si>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</si>
  <si>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</si>
  <si>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</si>
  <si>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</si>
  <si>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</si>
  <si>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</si>
  <si>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</si>
  <si>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</si>
  <si>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</si>
  <si>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</si>
  <si>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</si>
  <si>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</si>
  <si>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</si>
  <si>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</si>
  <si>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</si>
  <si>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</si>
  <si>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</si>
  <si>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</si>
  <si>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</si>
  <si>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</si>
  <si>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</si>
  <si>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</si>
  <si>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</si>
  <si>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</si>
  <si>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</si>
  <si>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</si>
  <si>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</si>
  <si>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</si>
  <si>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</si>
  <si>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</si>
  <si>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</si>
  <si>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</si>
  <si>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</si>
  <si>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</si>
  <si>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</si>
  <si>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地球環境局</t>
    <phoneticPr fontId="5"/>
  </si>
  <si>
    <t>地球温暖化対策課</t>
    <phoneticPr fontId="5"/>
  </si>
  <si>
    <t>調整官　名倉 良雄</t>
    <phoneticPr fontId="5"/>
  </si>
  <si>
    <t>1.地球温暖化対策の推進
　1-2　国内における温室効果ガスの排出抑制</t>
    <phoneticPr fontId="5"/>
  </si>
  <si>
    <t>エネルギー基本計画</t>
    <phoneticPr fontId="5"/>
  </si>
  <si>
    <t>特別会計に関する法律第85条第3項第1号へ
同法施行令第50条第8項第7号</t>
    <phoneticPr fontId="5"/>
  </si>
  <si>
    <t>○</t>
  </si>
  <si>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一方、技術的に未確立であることから実用化の例がない。このことから、本事業では、潮流発電の早期実用化を見据え、海洋環境への影響を抑えた潮流発電システムの普及を促進し、もって再生可能エネルギーの導入量の拡大と温室効果ガスの削減の推進を目的とする。</t>
    <phoneticPr fontId="5"/>
  </si>
  <si>
    <t>商業規模（1基500KW以上）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t>
    <phoneticPr fontId="5"/>
  </si>
  <si>
    <t>-</t>
    <phoneticPr fontId="5"/>
  </si>
  <si>
    <t>-</t>
    <phoneticPr fontId="5"/>
  </si>
  <si>
    <t>-</t>
    <phoneticPr fontId="5"/>
  </si>
  <si>
    <t>平成30年に５００ｋW以上の潮流発電システムを国内において実用化する技術を確立する。</t>
    <phoneticPr fontId="5"/>
  </si>
  <si>
    <t>国内で導入可能な商業規模の潮流発電システムの定格出力</t>
    <phoneticPr fontId="5"/>
  </si>
  <si>
    <t>kW</t>
    <phoneticPr fontId="5"/>
  </si>
  <si>
    <t>最終成果目標の実現に向け、各年度において達成すべき目標を100％達成する。</t>
    <phoneticPr fontId="5"/>
  </si>
  <si>
    <t>実証事業の各実施項目における目標の達成度</t>
    <phoneticPr fontId="5"/>
  </si>
  <si>
    <t>-</t>
    <phoneticPr fontId="5"/>
  </si>
  <si>
    <t>実証事業の実施数</t>
    <phoneticPr fontId="5"/>
  </si>
  <si>
    <t>件</t>
    <rPh sb="0" eb="1">
      <t>ケン</t>
    </rPh>
    <phoneticPr fontId="5"/>
  </si>
  <si>
    <t>委託費／実施した事業数　　　　　　　　　　　　　　　</t>
    <phoneticPr fontId="5"/>
  </si>
  <si>
    <t>円／委託費</t>
    <phoneticPr fontId="5"/>
  </si>
  <si>
    <t>事業数/委託費</t>
    <phoneticPr fontId="5"/>
  </si>
  <si>
    <t>358,868,836÷2</t>
    <phoneticPr fontId="5"/>
  </si>
  <si>
    <t>1,000,000,000÷2</t>
    <phoneticPr fontId="5"/>
  </si>
  <si>
    <t>二酸化炭素排出抑制対策事業等委託費</t>
    <phoneticPr fontId="5"/>
  </si>
  <si>
    <t>‐</t>
  </si>
  <si>
    <t>再生可能エネルギーの導入拡大は温暖化対策上重要である。</t>
    <phoneticPr fontId="5"/>
  </si>
  <si>
    <t>我が国では潮流発電の実用化の事例がなく、民間が行うには事業リスクが大きいため、国主導で実証する必要がある。</t>
    <phoneticPr fontId="5"/>
  </si>
  <si>
    <t>我が国は、排他的経済水域世界第6位の海洋国であり、再生可能エネルギーの導入拡大のためには、海洋エネルギーの活用技術の開発は優先度が高い事業である。</t>
    <phoneticPr fontId="5"/>
  </si>
  <si>
    <t>採択時には、公募を行い、外部有識者による審査委員会を開催しており、十分に競争性が確保されている。</t>
    <phoneticPr fontId="5"/>
  </si>
  <si>
    <t>500ｋWの潮流発電システムの実証に向けて、当該年度に必要な実績が得られている。</t>
    <phoneticPr fontId="5"/>
  </si>
  <si>
    <t>事業採択時及び年度末に外部有識者による審査・評価を行っており、コストの縮減を行っている。</t>
    <phoneticPr fontId="5"/>
  </si>
  <si>
    <t>国内2カ所の潮流の適地で開発実証を進めており、見込みに見合っている。</t>
    <phoneticPr fontId="5"/>
  </si>
  <si>
    <t>海洋調査の結果等については、地元自治体等でも活用できるよう公表していく。</t>
    <phoneticPr fontId="5"/>
  </si>
  <si>
    <t>目標である定格出力５００kW以上の潮流発電システムの実証に向け、基礎となる海洋調査、技術動向調査、基礎設計等、概ね計画どおり実証事業が進んでいる。</t>
    <phoneticPr fontId="5"/>
  </si>
  <si>
    <t>引き続き、コストの縮減、事業の効率化に努め、外部有識者からなる評価委員会の意見を踏まえながら目標達成に向け事業を進める。</t>
    <phoneticPr fontId="5"/>
  </si>
  <si>
    <t>新26-018</t>
    <phoneticPr fontId="5"/>
  </si>
  <si>
    <t>新26-013</t>
    <phoneticPr fontId="5"/>
  </si>
  <si>
    <t>A.東亜建設工業株式会社</t>
    <phoneticPr fontId="5"/>
  </si>
  <si>
    <t>潮流発電技術の実用化に関する技術開発・実証</t>
    <phoneticPr fontId="5"/>
  </si>
  <si>
    <t>潮流発電技術の実用化に関する技術開発・実証</t>
    <phoneticPr fontId="5"/>
  </si>
  <si>
    <t>潮流発電技術実用化推進事業（経済産業省連携事業）</t>
    <rPh sb="14" eb="16">
      <t>ケイザイ</t>
    </rPh>
    <rPh sb="16" eb="19">
      <t>サンギョウショウ</t>
    </rPh>
    <rPh sb="19" eb="21">
      <t>レンケイ</t>
    </rPh>
    <rPh sb="21" eb="23">
      <t>ジギョウ</t>
    </rPh>
    <phoneticPr fontId="5"/>
  </si>
  <si>
    <t>-</t>
    <phoneticPr fontId="5"/>
  </si>
  <si>
    <t>-</t>
    <phoneticPr fontId="5"/>
  </si>
  <si>
    <t>-</t>
    <phoneticPr fontId="5"/>
  </si>
  <si>
    <t xml:space="preserve">  -</t>
    <phoneticPr fontId="5"/>
  </si>
  <si>
    <t xml:space="preserve">   -</t>
    <phoneticPr fontId="5"/>
  </si>
  <si>
    <t xml:space="preserve">   -</t>
    <phoneticPr fontId="5"/>
  </si>
  <si>
    <t>コスト削減を採択条件とし、事業の効率化により経費の削減に努めたため。</t>
    <rPh sb="3" eb="5">
      <t>サクゲン</t>
    </rPh>
    <rPh sb="6" eb="8">
      <t>サイタク</t>
    </rPh>
    <rPh sb="8" eb="10">
      <t>ジョウケン</t>
    </rPh>
    <rPh sb="13" eb="15">
      <t>ジギョウ</t>
    </rPh>
    <rPh sb="16" eb="19">
      <t>コウリツカ</t>
    </rPh>
    <rPh sb="22" eb="24">
      <t>ケイヒ</t>
    </rPh>
    <rPh sb="24" eb="25">
      <t>コウヒ</t>
    </rPh>
    <rPh sb="25" eb="27">
      <t>サクゲン</t>
    </rPh>
    <rPh sb="28" eb="29">
      <t>ツト</t>
    </rPh>
    <phoneticPr fontId="5"/>
  </si>
  <si>
    <t>間接経費等</t>
    <rPh sb="0" eb="2">
      <t>カンセツ</t>
    </rPh>
    <rPh sb="2" eb="4">
      <t>ケイヒ</t>
    </rPh>
    <rPh sb="4" eb="5">
      <t>ナド</t>
    </rPh>
    <phoneticPr fontId="5"/>
  </si>
  <si>
    <t>中間評価を実施し、事業内容及びコストについて見直しを行っている。</t>
    <rPh sb="0" eb="2">
      <t>チュウカン</t>
    </rPh>
    <rPh sb="2" eb="4">
      <t>ヒョウカ</t>
    </rPh>
    <rPh sb="5" eb="7">
      <t>ジッシ</t>
    </rPh>
    <rPh sb="9" eb="11">
      <t>ジギョウ</t>
    </rPh>
    <rPh sb="11" eb="13">
      <t>ナイヨウ</t>
    </rPh>
    <rPh sb="13" eb="14">
      <t>オヨ</t>
    </rPh>
    <rPh sb="22" eb="24">
      <t>ミナオ</t>
    </rPh>
    <rPh sb="26" eb="27">
      <t>オコナ</t>
    </rPh>
    <phoneticPr fontId="5"/>
  </si>
  <si>
    <t>外注費</t>
  </si>
  <si>
    <t>人件費</t>
  </si>
  <si>
    <t>旅費</t>
  </si>
  <si>
    <t>施工に係る基礎設計、海象調査等</t>
  </si>
  <si>
    <t>研究員等20名</t>
  </si>
  <si>
    <t>実証地調査</t>
  </si>
  <si>
    <t>人件費</t>
    <rPh sb="0" eb="3">
      <t>ジンケンヒ</t>
    </rPh>
    <phoneticPr fontId="5"/>
  </si>
  <si>
    <t>B.川崎重工業株式会社</t>
    <rPh sb="2" eb="4">
      <t>カワサキ</t>
    </rPh>
    <rPh sb="4" eb="7">
      <t>ジュウコウギョウ</t>
    </rPh>
    <rPh sb="7" eb="9">
      <t>カブシキ</t>
    </rPh>
    <rPh sb="9" eb="11">
      <t>カイシャ</t>
    </rPh>
    <phoneticPr fontId="5"/>
  </si>
  <si>
    <t>外注費</t>
    <rPh sb="0" eb="3">
      <t>ガイチュウヒ</t>
    </rPh>
    <phoneticPr fontId="5"/>
  </si>
  <si>
    <t>発電機にかかる設計、海象調査等</t>
    <rPh sb="0" eb="3">
      <t>ハツデンキ</t>
    </rPh>
    <rPh sb="7" eb="9">
      <t>セッケイ</t>
    </rPh>
    <rPh sb="10" eb="12">
      <t>カイショウ</t>
    </rPh>
    <rPh sb="12" eb="14">
      <t>チョウサ</t>
    </rPh>
    <rPh sb="14" eb="15">
      <t>トウ</t>
    </rPh>
    <phoneticPr fontId="5"/>
  </si>
  <si>
    <t>研究員等１２名</t>
    <rPh sb="0" eb="3">
      <t>ケンキュウイン</t>
    </rPh>
    <rPh sb="3" eb="4">
      <t>ナド</t>
    </rPh>
    <rPh sb="6" eb="7">
      <t>メイ</t>
    </rPh>
    <phoneticPr fontId="5"/>
  </si>
  <si>
    <t>旅費</t>
    <rPh sb="0" eb="2">
      <t>リョヒ</t>
    </rPh>
    <phoneticPr fontId="5"/>
  </si>
  <si>
    <t>研究調査旅費</t>
    <rPh sb="0" eb="2">
      <t>ケンキュウ</t>
    </rPh>
    <rPh sb="2" eb="4">
      <t>チョウサ</t>
    </rPh>
    <rPh sb="4" eb="6">
      <t>リョヒ</t>
    </rPh>
    <phoneticPr fontId="5"/>
  </si>
  <si>
    <t>消耗品費</t>
    <rPh sb="0" eb="3">
      <t>ショウモウヒン</t>
    </rPh>
    <rPh sb="3" eb="4">
      <t>ヒ</t>
    </rPh>
    <phoneticPr fontId="5"/>
  </si>
  <si>
    <t>研究調査にかかる消耗品</t>
    <rPh sb="0" eb="2">
      <t>ケンキュウ</t>
    </rPh>
    <rPh sb="2" eb="4">
      <t>チョウサ</t>
    </rPh>
    <rPh sb="8" eb="11">
      <t>ショウモウヒン</t>
    </rPh>
    <phoneticPr fontId="5"/>
  </si>
  <si>
    <t>東亜建設工業株式会社</t>
    <rPh sb="6" eb="8">
      <t>カブシキ</t>
    </rPh>
    <rPh sb="8" eb="10">
      <t>カイシャ</t>
    </rPh>
    <phoneticPr fontId="5"/>
  </si>
  <si>
    <t>三菱重工業株式会社</t>
    <rPh sb="5" eb="7">
      <t>カブシキ</t>
    </rPh>
    <rPh sb="7" eb="9">
      <t>カイシャ</t>
    </rPh>
    <phoneticPr fontId="5"/>
  </si>
  <si>
    <t>川崎重工業株式会社</t>
    <rPh sb="0" eb="2">
      <t>カワサキ</t>
    </rPh>
    <rPh sb="2" eb="5">
      <t>ジュウコウギョウ</t>
    </rPh>
    <rPh sb="5" eb="7">
      <t>カブシキ</t>
    </rPh>
    <rPh sb="7" eb="9">
      <t>カイシャ</t>
    </rPh>
    <phoneticPr fontId="5"/>
  </si>
  <si>
    <t>古河電工株式会社</t>
    <rPh sb="0" eb="2">
      <t>フルカワ</t>
    </rPh>
    <rPh sb="2" eb="4">
      <t>デンコウ</t>
    </rPh>
    <rPh sb="4" eb="6">
      <t>カブシキ</t>
    </rPh>
    <rPh sb="6" eb="8">
      <t>カイシャ</t>
    </rPh>
    <phoneticPr fontId="5"/>
  </si>
  <si>
    <t>九州大学</t>
    <rPh sb="0" eb="2">
      <t>キュウシュウ</t>
    </rPh>
    <rPh sb="2" eb="4">
      <t>ダイガク</t>
    </rPh>
    <phoneticPr fontId="5"/>
  </si>
  <si>
    <t>東洋建設株式会社</t>
    <rPh sb="0" eb="2">
      <t>トウヨウ</t>
    </rPh>
    <rPh sb="2" eb="4">
      <t>ケンセツ</t>
    </rPh>
    <rPh sb="4" eb="6">
      <t>カブシキ</t>
    </rPh>
    <rPh sb="6" eb="8">
      <t>カイシャ</t>
    </rPh>
    <phoneticPr fontId="5"/>
  </si>
  <si>
    <t>三菱エンジニアリング株式会社</t>
    <rPh sb="0" eb="2">
      <t>ミツビシ</t>
    </rPh>
    <rPh sb="10" eb="12">
      <t>カブシキ</t>
    </rPh>
    <rPh sb="12" eb="14">
      <t>カイシャ</t>
    </rPh>
    <phoneticPr fontId="5"/>
  </si>
  <si>
    <t>環境総合テクノス株式会社</t>
    <rPh sb="0" eb="2">
      <t>カンキョウ</t>
    </rPh>
    <rPh sb="2" eb="4">
      <t>ソウゴウ</t>
    </rPh>
    <rPh sb="8" eb="10">
      <t>カブシキ</t>
    </rPh>
    <rPh sb="10" eb="12">
      <t>カイシャ</t>
    </rPh>
    <phoneticPr fontId="5"/>
  </si>
  <si>
    <t>潮流発電の環境影響評価に係る調査</t>
    <rPh sb="0" eb="2">
      <t>チョウリュウ</t>
    </rPh>
    <rPh sb="2" eb="4">
      <t>ハツデン</t>
    </rPh>
    <rPh sb="5" eb="7">
      <t>カンキョウ</t>
    </rPh>
    <rPh sb="7" eb="9">
      <t>エイキョウ</t>
    </rPh>
    <rPh sb="9" eb="11">
      <t>ヒョウカ</t>
    </rPh>
    <rPh sb="12" eb="13">
      <t>カカ</t>
    </rPh>
    <rPh sb="14" eb="16">
      <t>チョウサ</t>
    </rPh>
    <phoneticPr fontId="5"/>
  </si>
  <si>
    <t>送電線の基本設計に係る技術開発</t>
    <rPh sb="0" eb="3">
      <t>ソウデンセン</t>
    </rPh>
    <rPh sb="4" eb="6">
      <t>キホン</t>
    </rPh>
    <rPh sb="6" eb="8">
      <t>セッケイ</t>
    </rPh>
    <rPh sb="9" eb="10">
      <t>カカ</t>
    </rPh>
    <rPh sb="11" eb="13">
      <t>ギジュツ</t>
    </rPh>
    <rPh sb="13" eb="15">
      <t>カイハツ</t>
    </rPh>
    <phoneticPr fontId="5"/>
  </si>
  <si>
    <t>発電機の基本設計に係る技術開発</t>
    <rPh sb="0" eb="3">
      <t>ハツデンキ</t>
    </rPh>
    <rPh sb="4" eb="6">
      <t>キホン</t>
    </rPh>
    <rPh sb="6" eb="8">
      <t>セッケイ</t>
    </rPh>
    <rPh sb="9" eb="10">
      <t>カカ</t>
    </rPh>
    <rPh sb="11" eb="13">
      <t>ギジュツ</t>
    </rPh>
    <rPh sb="13" eb="15">
      <t>カイハツ</t>
    </rPh>
    <phoneticPr fontId="5"/>
  </si>
  <si>
    <t>潮流発電の流速等の調査</t>
    <rPh sb="0" eb="2">
      <t>チョウリュウ</t>
    </rPh>
    <rPh sb="2" eb="4">
      <t>ハツデン</t>
    </rPh>
    <rPh sb="5" eb="8">
      <t>リュウソクナド</t>
    </rPh>
    <rPh sb="9" eb="11">
      <t>チョウサ</t>
    </rPh>
    <phoneticPr fontId="5"/>
  </si>
  <si>
    <t>日本大学</t>
    <rPh sb="0" eb="2">
      <t>ニホン</t>
    </rPh>
    <rPh sb="2" eb="4">
      <t>ダイガク</t>
    </rPh>
    <phoneticPr fontId="5"/>
  </si>
  <si>
    <t>発電機の施工に係る技術開発</t>
    <rPh sb="0" eb="3">
      <t>ハツデンキ</t>
    </rPh>
    <rPh sb="4" eb="6">
      <t>セコウ</t>
    </rPh>
    <rPh sb="7" eb="8">
      <t>カカ</t>
    </rPh>
    <rPh sb="9" eb="11">
      <t>ギジュツ</t>
    </rPh>
    <rPh sb="11" eb="13">
      <t>カイハツ</t>
    </rPh>
    <phoneticPr fontId="5"/>
  </si>
  <si>
    <t>契約時に見積書及び支出経費を精査することで、費目・使途を必要なものに限定している。また外部有識者による中間評価を実施し、年度毎に評価を受け費目・使途を精査している。</t>
    <rPh sb="23" eb="24">
      <t>メ</t>
    </rPh>
    <phoneticPr fontId="5"/>
  </si>
  <si>
    <t>これまでに国内では例の無い規模の技術開発・実証について、類似事業との比較や専門家の意見等を活かし、妥当性を確認しながら必要最小限のコストで実施している。</t>
    <rPh sb="5" eb="7">
      <t>コクナイ</t>
    </rPh>
    <rPh sb="9" eb="10">
      <t>レイ</t>
    </rPh>
    <rPh sb="11" eb="12">
      <t>ナ</t>
    </rPh>
    <rPh sb="13" eb="15">
      <t>キボ</t>
    </rPh>
    <rPh sb="16" eb="18">
      <t>ギジュツ</t>
    </rPh>
    <rPh sb="18" eb="20">
      <t>カイハツ</t>
    </rPh>
    <rPh sb="21" eb="23">
      <t>ジッショウ</t>
    </rPh>
    <rPh sb="28" eb="30">
      <t>ルイジ</t>
    </rPh>
    <rPh sb="30" eb="32">
      <t>ジギョウ</t>
    </rPh>
    <rPh sb="34" eb="36">
      <t>ヒカク</t>
    </rPh>
    <rPh sb="37" eb="40">
      <t>センモンカ</t>
    </rPh>
    <rPh sb="41" eb="43">
      <t>イケン</t>
    </rPh>
    <rPh sb="43" eb="44">
      <t>ナド</t>
    </rPh>
    <rPh sb="45" eb="46">
      <t>イ</t>
    </rPh>
    <rPh sb="49" eb="52">
      <t>ダトウセイ</t>
    </rPh>
    <rPh sb="53" eb="55">
      <t>カクニン</t>
    </rPh>
    <rPh sb="59" eb="61">
      <t>ヒツヨウ</t>
    </rPh>
    <rPh sb="61" eb="64">
      <t>サイショウゲン</t>
    </rPh>
    <rPh sb="69" eb="7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</si>
</sst>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155</xdr:row>
      <xdr:rowOff>75180</xdr:rowOff>
    </xdr:from>
    <xdr:to>
      <xdr:col>30</xdr:col>
      <xdr:colOff>179295</xdr:colOff>
      <xdr:row>159</xdr:row>
      <xdr:rowOff>145676</xdr:rowOff>
    </xdr:to>
    <xdr:sp macro="" textlink="">
      <xdr:nvSpPr>
        <xdr:cNvPr id="5" name="正方形/長方形 4"/>
        <xdr:cNvSpPr/>
      </xdr:nvSpPr>
      <xdr:spPr bwMode="auto">
        <a:xfrm>
          <a:off x="3843618" y="39026827"/>
          <a:ext cx="2386853" cy="14600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45568</xdr:colOff>
      <xdr:row>159</xdr:row>
      <xdr:rowOff>324390</xdr:rowOff>
    </xdr:from>
    <xdr:to>
      <xdr:col>16</xdr:col>
      <xdr:colOff>157280</xdr:colOff>
      <xdr:row>163</xdr:row>
      <xdr:rowOff>60921</xdr:rowOff>
    </xdr:to>
    <xdr:sp macro="" textlink="">
      <xdr:nvSpPr>
        <xdr:cNvPr id="6" name="左大かっこ 5"/>
        <xdr:cNvSpPr/>
      </xdr:nvSpPr>
      <xdr:spPr bwMode="auto">
        <a:xfrm>
          <a:off x="3272862" y="40710390"/>
          <a:ext cx="111712" cy="11260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43731</xdr:colOff>
      <xdr:row>160</xdr:row>
      <xdr:rowOff>48748</xdr:rowOff>
    </xdr:from>
    <xdr:to>
      <xdr:col>34</xdr:col>
      <xdr:colOff>201705</xdr:colOff>
      <xdr:row>162</xdr:row>
      <xdr:rowOff>302559</xdr:rowOff>
    </xdr:to>
    <xdr:sp macro="" textlink="">
      <xdr:nvSpPr>
        <xdr:cNvPr id="7" name="テキスト ボックス 6"/>
        <xdr:cNvSpPr txBox="1"/>
      </xdr:nvSpPr>
      <xdr:spPr bwMode="auto">
        <a:xfrm>
          <a:off x="3472731" y="40782130"/>
          <a:ext cx="3586974" cy="94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・日本の海域に適した潮流発電システムの基本設計</a:t>
          </a:r>
          <a:endParaRPr kumimoji="1" lang="en-US" altLang="ja-JP" sz="1100"/>
        </a:p>
        <a:p>
          <a:pPr>
            <a:lnSpc>
              <a:spcPts val="1200"/>
            </a:lnSpc>
          </a:pPr>
          <a:r>
            <a:rPr kumimoji="1" lang="ja-JP" altLang="en-US" sz="1100"/>
            <a:t>・実証海域における潮流速等の海洋調査</a:t>
          </a:r>
          <a:endParaRPr kumimoji="1" lang="en-US" altLang="ja-JP" sz="1100"/>
        </a:p>
        <a:p>
          <a:pPr algn="l">
            <a:lnSpc>
              <a:spcPts val="1200"/>
            </a:lnSpc>
          </a:pPr>
          <a:r>
            <a:rPr kumimoji="1" lang="ja-JP" altLang="en-US" sz="1100"/>
            <a:t>・環境調査、環境影響評価項目の検討</a:t>
          </a:r>
          <a:endParaRPr kumimoji="1" lang="en-US" altLang="ja-JP" sz="1100"/>
        </a:p>
        <a:p>
          <a:pPr>
            <a:lnSpc>
              <a:spcPts val="1200"/>
            </a:lnSpc>
          </a:pPr>
          <a:r>
            <a:rPr kumimoji="1" lang="ja-JP" altLang="en-US" sz="1100"/>
            <a:t>・事業性の評価</a:t>
          </a:r>
        </a:p>
      </xdr:txBody>
    </xdr:sp>
    <xdr:clientData/>
  </xdr:twoCellAnchor>
  <xdr:twoCellAnchor>
    <xdr:from>
      <xdr:col>33</xdr:col>
      <xdr:colOff>130390</xdr:colOff>
      <xdr:row>159</xdr:row>
      <xdr:rowOff>294098</xdr:rowOff>
    </xdr:from>
    <xdr:to>
      <xdr:col>34</xdr:col>
      <xdr:colOff>72866</xdr:colOff>
      <xdr:row>162</xdr:row>
      <xdr:rowOff>329862</xdr:rowOff>
    </xdr:to>
    <xdr:sp macro="" textlink="">
      <xdr:nvSpPr>
        <xdr:cNvPr id="8" name="左大かっこ 7"/>
        <xdr:cNvSpPr/>
      </xdr:nvSpPr>
      <xdr:spPr bwMode="auto">
        <a:xfrm rot="10800000">
          <a:off x="6786684" y="40680098"/>
          <a:ext cx="144182" cy="10779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19</xdr:col>
      <xdr:colOff>89647</xdr:colOff>
      <xdr:row>155</xdr:row>
      <xdr:rowOff>170012</xdr:rowOff>
    </xdr:from>
    <xdr:ext cx="2678206" cy="1353704"/>
    <xdr:sp macro="" textlink="">
      <xdr:nvSpPr>
        <xdr:cNvPr id="9" name="テキスト ボックス 8"/>
        <xdr:cNvSpPr txBox="1"/>
      </xdr:nvSpPr>
      <xdr:spPr bwMode="auto">
        <a:xfrm>
          <a:off x="3922059" y="39121659"/>
          <a:ext cx="2678206" cy="1353704"/>
        </a:xfrm>
        <a:prstGeom prst="rect">
          <a:avLst/>
        </a:prstGeom>
        <a:noFill/>
        <a:ln w="9525" cmpd="sng">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202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共同実施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民間団体等（</a:t>
          </a:r>
          <a:r>
            <a:rPr kumimoji="1" lang="en-US" altLang="ja-JP" sz="1100" b="0" i="0" u="none" strike="noStrike" kern="0" cap="none" spc="0" normalizeH="0" baseline="0" noProof="0">
              <a:ln>
                <a:noFill/>
              </a:ln>
              <a:solidFill>
                <a:sysClr val="windowText" lastClr="000000"/>
              </a:solidFill>
              <a:effectLst/>
              <a:uLnTx/>
              <a:uFillTx/>
              <a:latin typeface="+mn-lt"/>
              <a:ea typeface="+mn-ea"/>
            </a:rPr>
            <a:t>7</a:t>
          </a:r>
          <a:r>
            <a:rPr kumimoji="1" lang="ja-JP" altLang="en-US" sz="1100" b="0" i="0" u="none" strike="noStrike" kern="0" cap="none" spc="0" normalizeH="0" baseline="0" noProof="0">
              <a:ln>
                <a:noFill/>
              </a:ln>
              <a:solidFill>
                <a:sysClr val="windowText" lastClr="000000"/>
              </a:solidFill>
              <a:effectLst/>
              <a:uLnTx/>
              <a:uFillTx/>
              <a:latin typeface="+mn-lt"/>
              <a:ea typeface="+mn-ea"/>
            </a:rPr>
            <a:t>機関）</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157</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19</xdr:col>
      <xdr:colOff>120680</xdr:colOff>
      <xdr:row>154</xdr:row>
      <xdr:rowOff>52629</xdr:rowOff>
    </xdr:from>
    <xdr:to>
      <xdr:col>28</xdr:col>
      <xdr:colOff>135529</xdr:colOff>
      <xdr:row>154</xdr:row>
      <xdr:rowOff>317672</xdr:rowOff>
    </xdr:to>
    <xdr:sp macro="" textlink="">
      <xdr:nvSpPr>
        <xdr:cNvPr id="10" name="テキスト ボックス 9"/>
        <xdr:cNvSpPr txBox="1"/>
      </xdr:nvSpPr>
      <xdr:spPr bwMode="auto">
        <a:xfrm>
          <a:off x="3953092" y="38701717"/>
          <a:ext cx="1830202"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130389</xdr:colOff>
      <xdr:row>148</xdr:row>
      <xdr:rowOff>179294</xdr:rowOff>
    </xdr:from>
    <xdr:to>
      <xdr:col>29</xdr:col>
      <xdr:colOff>102999</xdr:colOff>
      <xdr:row>151</xdr:row>
      <xdr:rowOff>240020</xdr:rowOff>
    </xdr:to>
    <xdr:grpSp>
      <xdr:nvGrpSpPr>
        <xdr:cNvPr id="11" name="グループ化 79"/>
        <xdr:cNvGrpSpPr>
          <a:grpSpLocks/>
        </xdr:cNvGrpSpPr>
      </xdr:nvGrpSpPr>
      <xdr:grpSpPr bwMode="auto">
        <a:xfrm>
          <a:off x="3962801" y="36699265"/>
          <a:ext cx="1989669" cy="1102873"/>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24</xdr:col>
      <xdr:colOff>161518</xdr:colOff>
      <xdr:row>151</xdr:row>
      <xdr:rowOff>340787</xdr:rowOff>
    </xdr:from>
    <xdr:to>
      <xdr:col>24</xdr:col>
      <xdr:colOff>161518</xdr:colOff>
      <xdr:row>153</xdr:row>
      <xdr:rowOff>253065</xdr:rowOff>
    </xdr:to>
    <xdr:cxnSp macro="">
      <xdr:nvCxnSpPr>
        <xdr:cNvPr id="14" name="直線矢印コネクタ 13"/>
        <xdr:cNvCxnSpPr/>
      </xdr:nvCxnSpPr>
      <xdr:spPr>
        <a:xfrm>
          <a:off x="5002459" y="37947728"/>
          <a:ext cx="0" cy="60704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AC203" sqref="AC203:AG2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464</v>
      </c>
      <c r="AR2" s="687"/>
      <c r="AS2" s="68" t="str">
        <f>IF(OR(AQ2="　", AQ2=""), "", "-")</f>
        <v/>
      </c>
      <c r="AT2" s="688">
        <v>55</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512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97</v>
      </c>
      <c r="H5" s="623"/>
      <c r="I5" s="623"/>
      <c r="J5" s="623"/>
      <c r="K5" s="623"/>
      <c r="L5" s="623"/>
      <c r="M5" s="663" t="s">
        <v>92</v>
      </c>
      <c r="N5" s="664"/>
      <c r="O5" s="664"/>
      <c r="P5" s="664"/>
      <c r="Q5" s="664"/>
      <c r="R5" s="665"/>
      <c r="S5" s="622" t="s">
        <v>105</v>
      </c>
      <c r="T5" s="623"/>
      <c r="U5" s="623"/>
      <c r="V5" s="623"/>
      <c r="W5" s="623"/>
      <c r="X5" s="624"/>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海洋政策、科学技術・イノベーション、地球温暖化対策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479</v>
      </c>
      <c r="Q13" s="185"/>
      <c r="R13" s="185"/>
      <c r="S13" s="185"/>
      <c r="T13" s="185"/>
      <c r="U13" s="185"/>
      <c r="V13" s="186"/>
      <c r="W13" s="184" t="s">
        <v>480</v>
      </c>
      <c r="X13" s="185"/>
      <c r="Y13" s="185"/>
      <c r="Z13" s="185"/>
      <c r="AA13" s="185"/>
      <c r="AB13" s="185"/>
      <c r="AC13" s="186"/>
      <c r="AD13" s="184">
        <v>550</v>
      </c>
      <c r="AE13" s="185"/>
      <c r="AF13" s="185"/>
      <c r="AG13" s="185"/>
      <c r="AH13" s="185"/>
      <c r="AI13" s="185"/>
      <c r="AJ13" s="186"/>
      <c r="AK13" s="184">
        <v>1000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513</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514</v>
      </c>
      <c r="AE15" s="185"/>
      <c r="AF15" s="185"/>
      <c r="AG15" s="185"/>
      <c r="AH15" s="185"/>
      <c r="AI15" s="185"/>
      <c r="AJ15" s="186"/>
      <c r="AK15" s="184" t="s">
        <v>513</v>
      </c>
      <c r="AL15" s="185"/>
      <c r="AM15" s="185"/>
      <c r="AN15" s="185"/>
      <c r="AO15" s="185"/>
      <c r="AP15" s="185"/>
      <c r="AQ15" s="186"/>
      <c r="AR15" s="184" t="s">
        <v>513</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515</v>
      </c>
      <c r="AE16" s="185"/>
      <c r="AF16" s="185"/>
      <c r="AG16" s="185"/>
      <c r="AH16" s="185"/>
      <c r="AI16" s="185"/>
      <c r="AJ16" s="186"/>
      <c r="AK16" s="184" t="s">
        <v>481</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513</v>
      </c>
      <c r="AE17" s="185"/>
      <c r="AF17" s="185"/>
      <c r="AG17" s="185"/>
      <c r="AH17" s="185"/>
      <c r="AI17" s="185"/>
      <c r="AJ17" s="186"/>
      <c r="AK17" s="184" t="s">
        <v>480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550</v>
      </c>
      <c r="AE18" s="657"/>
      <c r="AF18" s="657"/>
      <c r="AG18" s="657"/>
      <c r="AH18" s="657"/>
      <c r="AI18" s="657"/>
      <c r="AJ18" s="658"/>
      <c r="AK18" s="656">
        <f t="shared" ref="AK18" si="1">SUM(AK13:AQ17)</f>
        <v>1000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481</v>
      </c>
      <c r="Q19" s="185"/>
      <c r="R19" s="185"/>
      <c r="S19" s="185"/>
      <c r="T19" s="185"/>
      <c r="U19" s="185"/>
      <c r="V19" s="186"/>
      <c r="W19" s="184" t="s">
        <v>480</v>
      </c>
      <c r="X19" s="185"/>
      <c r="Y19" s="185"/>
      <c r="Z19" s="185"/>
      <c r="AA19" s="185"/>
      <c r="AB19" s="185"/>
      <c r="AC19" s="186"/>
      <c r="AD19" s="184">
        <v>359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0.65272727272727271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228" t="s">
        <v>483</v>
      </c>
      <c r="Q23" s="243"/>
      <c r="R23" s="243"/>
      <c r="S23" s="243"/>
      <c r="T23" s="243"/>
      <c r="U23" s="243"/>
      <c r="V23" s="243"/>
      <c r="W23" s="243"/>
      <c r="X23" s="244"/>
      <c r="Y23" s="237" t="s">
        <v>14</v>
      </c>
      <c r="Z23" s="238"/>
      <c r="AA23" s="239"/>
      <c r="AB23" s="176" t="s">
        <v>484</v>
      </c>
      <c r="AC23" s="177"/>
      <c r="AD23" s="177"/>
      <c r="AE23" s="97" t="s">
        <v>479</v>
      </c>
      <c r="AF23" s="98"/>
      <c r="AG23" s="98"/>
      <c r="AH23" s="98"/>
      <c r="AI23" s="99"/>
      <c r="AJ23" s="97" t="s">
        <v>481</v>
      </c>
      <c r="AK23" s="98"/>
      <c r="AL23" s="98"/>
      <c r="AM23" s="98"/>
      <c r="AN23" s="99"/>
      <c r="AO23" s="97" t="s">
        <v>480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484</v>
      </c>
      <c r="AC24" s="206"/>
      <c r="AD24" s="206"/>
      <c r="AE24" s="97" t="s">
        <v>480</v>
      </c>
      <c r="AF24" s="98"/>
      <c r="AG24" s="98"/>
      <c r="AH24" s="98"/>
      <c r="AI24" s="99"/>
      <c r="AJ24" s="97" t="s">
        <v>479</v>
      </c>
      <c r="AK24" s="98"/>
      <c r="AL24" s="98"/>
      <c r="AM24" s="98"/>
      <c r="AN24" s="99"/>
      <c r="AO24" s="97" t="s">
        <v>480</v>
      </c>
      <c r="AP24" s="98"/>
      <c r="AQ24" s="98"/>
      <c r="AR24" s="98"/>
      <c r="AS24" s="99"/>
      <c r="AT24" s="97">
        <v>500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480</v>
      </c>
      <c r="AK25" s="98"/>
      <c r="AL25" s="98"/>
      <c r="AM25" s="98"/>
      <c r="AN25" s="99"/>
      <c r="AO25" s="97" t="s">
        <v>481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2.5" customHeight="1" x14ac:dyDescent="0.15">
      <c r="A28" s="139"/>
      <c r="B28" s="137"/>
      <c r="C28" s="137"/>
      <c r="D28" s="137"/>
      <c r="E28" s="137"/>
      <c r="F28" s="138"/>
      <c r="G28" s="83" t="s">
        <v>485</v>
      </c>
      <c r="H28" s="84"/>
      <c r="I28" s="84"/>
      <c r="J28" s="84"/>
      <c r="K28" s="84"/>
      <c r="L28" s="84"/>
      <c r="M28" s="84"/>
      <c r="N28" s="84"/>
      <c r="O28" s="85"/>
      <c r="P28" s="228" t="s">
        <v>486</v>
      </c>
      <c r="Q28" s="243"/>
      <c r="R28" s="243"/>
      <c r="S28" s="243"/>
      <c r="T28" s="243"/>
      <c r="U28" s="243"/>
      <c r="V28" s="243"/>
      <c r="W28" s="243"/>
      <c r="X28" s="244"/>
      <c r="Y28" s="237" t="s">
        <v>14</v>
      </c>
      <c r="Z28" s="238"/>
      <c r="AA28" s="239"/>
      <c r="AB28" s="661" t="s">
        <v>16</v>
      </c>
      <c r="AC28" s="661"/>
      <c r="AD28" s="661"/>
      <c r="AE28" s="97" t="s">
        <v>487</v>
      </c>
      <c r="AF28" s="98"/>
      <c r="AG28" s="98"/>
      <c r="AH28" s="98"/>
      <c r="AI28" s="99"/>
      <c r="AJ28" s="97" t="s">
        <v>479</v>
      </c>
      <c r="AK28" s="98"/>
      <c r="AL28" s="98"/>
      <c r="AM28" s="98"/>
      <c r="AN28" s="99"/>
      <c r="AO28" s="97">
        <v>100</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61" t="s">
        <v>16</v>
      </c>
      <c r="AC29" s="661"/>
      <c r="AD29" s="661"/>
      <c r="AE29" s="97" t="s">
        <v>480</v>
      </c>
      <c r="AF29" s="98"/>
      <c r="AG29" s="98"/>
      <c r="AH29" s="98"/>
      <c r="AI29" s="99"/>
      <c r="AJ29" s="97" t="s">
        <v>480</v>
      </c>
      <c r="AK29" s="98"/>
      <c r="AL29" s="98"/>
      <c r="AM29" s="98"/>
      <c r="AN29" s="99"/>
      <c r="AO29" s="97">
        <v>100</v>
      </c>
      <c r="AP29" s="98"/>
      <c r="AQ29" s="98"/>
      <c r="AR29" s="98"/>
      <c r="AS29" s="99"/>
      <c r="AT29" s="97">
        <v>100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479</v>
      </c>
      <c r="AF30" s="98"/>
      <c r="AG30" s="98"/>
      <c r="AH30" s="98"/>
      <c r="AI30" s="99"/>
      <c r="AJ30" s="97" t="s">
        <v>480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488</v>
      </c>
      <c r="H68" s="243"/>
      <c r="I68" s="243"/>
      <c r="J68" s="243"/>
      <c r="K68" s="243"/>
      <c r="L68" s="243"/>
      <c r="M68" s="243"/>
      <c r="N68" s="243"/>
      <c r="O68" s="243"/>
      <c r="P68" s="243"/>
      <c r="Q68" s="243"/>
      <c r="R68" s="243"/>
      <c r="S68" s="243"/>
      <c r="T68" s="243"/>
      <c r="U68" s="243"/>
      <c r="V68" s="243"/>
      <c r="W68" s="243"/>
      <c r="X68" s="244"/>
      <c r="Y68" s="625" t="s">
        <v>66</v>
      </c>
      <c r="Z68" s="626"/>
      <c r="AA68" s="627"/>
      <c r="AB68" s="120" t="s">
        <v>489</v>
      </c>
      <c r="AC68" s="121"/>
      <c r="AD68" s="122"/>
      <c r="AE68" s="97" t="s">
        <v>479</v>
      </c>
      <c r="AF68" s="98"/>
      <c r="AG68" s="98"/>
      <c r="AH68" s="98"/>
      <c r="AI68" s="99"/>
      <c r="AJ68" s="97" t="s">
        <v>480</v>
      </c>
      <c r="AK68" s="98"/>
      <c r="AL68" s="98"/>
      <c r="AM68" s="98"/>
      <c r="AN68" s="99"/>
      <c r="AO68" s="97">
        <v>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489</v>
      </c>
      <c r="AC69" s="212"/>
      <c r="AD69" s="213"/>
      <c r="AE69" s="97" t="s">
        <v>480</v>
      </c>
      <c r="AF69" s="98"/>
      <c r="AG69" s="98"/>
      <c r="AH69" s="98"/>
      <c r="AI69" s="99"/>
      <c r="AJ69" s="97" t="s">
        <v>480</v>
      </c>
      <c r="AK69" s="98"/>
      <c r="AL69" s="98"/>
      <c r="AM69" s="98"/>
      <c r="AN69" s="99"/>
      <c r="AO69" s="97">
        <v>2</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490</v>
      </c>
      <c r="H83" s="304"/>
      <c r="I83" s="304"/>
      <c r="J83" s="304"/>
      <c r="K83" s="304"/>
      <c r="L83" s="304"/>
      <c r="M83" s="304"/>
      <c r="N83" s="304"/>
      <c r="O83" s="304"/>
      <c r="P83" s="304"/>
      <c r="Q83" s="304"/>
      <c r="R83" s="304"/>
      <c r="S83" s="304"/>
      <c r="T83" s="304"/>
      <c r="U83" s="304"/>
      <c r="V83" s="304"/>
      <c r="W83" s="304"/>
      <c r="X83" s="304"/>
      <c r="Y83" s="544" t="s">
        <v>17</v>
      </c>
      <c r="Z83" s="545"/>
      <c r="AA83" s="546"/>
      <c r="AB83" s="673" t="s">
        <v>491</v>
      </c>
      <c r="AC83" s="124"/>
      <c r="AD83" s="125"/>
      <c r="AE83" s="214" t="s">
        <v>487</v>
      </c>
      <c r="AF83" s="215"/>
      <c r="AG83" s="215"/>
      <c r="AH83" s="215"/>
      <c r="AI83" s="215"/>
      <c r="AJ83" s="214" t="s">
        <v>480</v>
      </c>
      <c r="AK83" s="215"/>
      <c r="AL83" s="215"/>
      <c r="AM83" s="215"/>
      <c r="AN83" s="215"/>
      <c r="AO83" s="214">
        <v>179434418</v>
      </c>
      <c r="AP83" s="215"/>
      <c r="AQ83" s="215"/>
      <c r="AR83" s="215"/>
      <c r="AS83" s="215"/>
      <c r="AT83" s="97">
        <v>500000000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492</v>
      </c>
      <c r="AC84" s="101"/>
      <c r="AD84" s="102"/>
      <c r="AE84" s="100"/>
      <c r="AF84" s="101"/>
      <c r="AG84" s="101"/>
      <c r="AH84" s="101"/>
      <c r="AI84" s="102"/>
      <c r="AJ84" s="100"/>
      <c r="AK84" s="101"/>
      <c r="AL84" s="101"/>
      <c r="AM84" s="101"/>
      <c r="AN84" s="102"/>
      <c r="AO84" s="100" t="s">
        <v>493</v>
      </c>
      <c r="AP84" s="101"/>
      <c r="AQ84" s="101"/>
      <c r="AR84" s="101"/>
      <c r="AS84" s="102"/>
      <c r="AT84" s="100"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 customHeight="1" x14ac:dyDescent="0.15">
      <c r="A98" s="609"/>
      <c r="B98" s="610"/>
      <c r="C98" s="541" t="s">
        <v>495</v>
      </c>
      <c r="D98" s="542"/>
      <c r="E98" s="542"/>
      <c r="F98" s="542"/>
      <c r="G98" s="542"/>
      <c r="H98" s="542"/>
      <c r="I98" s="542"/>
      <c r="J98" s="542"/>
      <c r="K98" s="543"/>
      <c r="L98" s="184">
        <v>1000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1000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497</v>
      </c>
      <c r="AH108" s="348"/>
      <c r="AI108" s="348"/>
      <c r="AJ108" s="348"/>
      <c r="AK108" s="348"/>
      <c r="AL108" s="348"/>
      <c r="AM108" s="348"/>
      <c r="AN108" s="348"/>
      <c r="AO108" s="348"/>
      <c r="AP108" s="348"/>
      <c r="AQ108" s="348"/>
      <c r="AR108" s="348"/>
      <c r="AS108" s="348"/>
      <c r="AT108" s="348"/>
      <c r="AU108" s="348"/>
      <c r="AV108" s="348"/>
      <c r="AW108" s="348"/>
      <c r="AX108" s="349"/>
    </row>
    <row r="109" spans="1:50" ht="38.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48.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2" t="s">
        <v>499</v>
      </c>
      <c r="AH110" s="247"/>
      <c r="AI110" s="247"/>
      <c r="AJ110" s="247"/>
      <c r="AK110" s="247"/>
      <c r="AL110" s="247"/>
      <c r="AM110" s="247"/>
      <c r="AN110" s="247"/>
      <c r="AO110" s="247"/>
      <c r="AP110" s="247"/>
      <c r="AQ110" s="247"/>
      <c r="AR110" s="247"/>
      <c r="AS110" s="247"/>
      <c r="AT110" s="247"/>
      <c r="AU110" s="247"/>
      <c r="AV110" s="247"/>
      <c r="AW110" s="247"/>
      <c r="AX110" s="328"/>
    </row>
    <row r="111" spans="1:50" ht="39"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476</v>
      </c>
      <c r="AE111" s="277"/>
      <c r="AF111" s="277"/>
      <c r="AG111" s="279" t="s">
        <v>500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496</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48.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552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59.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551</v>
      </c>
      <c r="AH115" s="259"/>
      <c r="AI115" s="259"/>
      <c r="AJ115" s="259"/>
      <c r="AK115" s="259"/>
      <c r="AL115" s="259"/>
      <c r="AM115" s="259"/>
      <c r="AN115" s="259"/>
      <c r="AO115" s="259"/>
      <c r="AP115" s="259"/>
      <c r="AQ115" s="259"/>
      <c r="AR115" s="259"/>
      <c r="AS115" s="259"/>
      <c r="AT115" s="259"/>
      <c r="AU115" s="259"/>
      <c r="AV115" s="259"/>
      <c r="AW115" s="259"/>
      <c r="AX115" s="283"/>
    </row>
    <row r="116" spans="1:64" ht="42"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476</v>
      </c>
      <c r="AE116" s="262"/>
      <c r="AF116" s="262"/>
      <c r="AG116" s="590" t="s">
        <v>519</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2"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521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501</v>
      </c>
      <c r="AH118" s="280"/>
      <c r="AI118" s="280"/>
      <c r="AJ118" s="280"/>
      <c r="AK118" s="280"/>
      <c r="AL118" s="280"/>
      <c r="AM118" s="280"/>
      <c r="AN118" s="280"/>
      <c r="AO118" s="280"/>
      <c r="AP118" s="280"/>
      <c r="AQ118" s="280"/>
      <c r="AR118" s="280"/>
      <c r="AS118" s="280"/>
      <c r="AT118" s="280"/>
      <c r="AU118" s="280"/>
      <c r="AV118" s="280"/>
      <c r="AW118" s="280"/>
      <c r="AX118" s="281"/>
    </row>
    <row r="119" spans="1:64" ht="3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36"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503</v>
      </c>
      <c r="AH120" s="259"/>
      <c r="AI120" s="259"/>
      <c r="AJ120" s="259"/>
      <c r="AK120" s="259"/>
      <c r="AL120" s="259"/>
      <c r="AM120" s="259"/>
      <c r="AN120" s="259"/>
      <c r="AO120" s="259"/>
      <c r="AP120" s="259"/>
      <c r="AQ120" s="259"/>
      <c r="AR120" s="259"/>
      <c r="AS120" s="259"/>
      <c r="AT120" s="259"/>
      <c r="AU120" s="259"/>
      <c r="AV120" s="259"/>
      <c r="AW120" s="259"/>
      <c r="AX120" s="283"/>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504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496</v>
      </c>
      <c r="AE122" s="277"/>
      <c r="AF122" s="277"/>
      <c r="AG122" s="323" t="s">
        <v>518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0.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517</v>
      </c>
      <c r="H137" s="550"/>
      <c r="I137" s="550"/>
      <c r="J137" s="550"/>
      <c r="K137" s="550"/>
      <c r="L137" s="550"/>
      <c r="M137" s="550"/>
      <c r="N137" s="550"/>
      <c r="O137" s="550"/>
      <c r="P137" s="551"/>
      <c r="Q137" s="320" t="s">
        <v>225</v>
      </c>
      <c r="R137" s="320"/>
      <c r="S137" s="320"/>
      <c r="T137" s="320"/>
      <c r="U137" s="320"/>
      <c r="V137" s="320"/>
      <c r="W137" s="549" t="s">
        <v>516</v>
      </c>
      <c r="X137" s="550"/>
      <c r="Y137" s="550"/>
      <c r="Z137" s="550"/>
      <c r="AA137" s="550"/>
      <c r="AB137" s="550"/>
      <c r="AC137" s="550"/>
      <c r="AD137" s="550"/>
      <c r="AE137" s="550"/>
      <c r="AF137" s="551"/>
      <c r="AG137" s="320" t="s">
        <v>226</v>
      </c>
      <c r="AH137" s="320"/>
      <c r="AI137" s="320"/>
      <c r="AJ137" s="320"/>
      <c r="AK137" s="320"/>
      <c r="AL137" s="320"/>
      <c r="AM137" s="521" t="s">
        <v>516</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507</v>
      </c>
      <c r="H138" s="318"/>
      <c r="I138" s="318"/>
      <c r="J138" s="318"/>
      <c r="K138" s="318"/>
      <c r="L138" s="318"/>
      <c r="M138" s="318"/>
      <c r="N138" s="318"/>
      <c r="O138" s="318"/>
      <c r="P138" s="319"/>
      <c r="Q138" s="429" t="s">
        <v>228</v>
      </c>
      <c r="R138" s="429"/>
      <c r="S138" s="429"/>
      <c r="T138" s="429"/>
      <c r="U138" s="429"/>
      <c r="V138" s="429"/>
      <c r="W138" s="317" t="s">
        <v>508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522</v>
      </c>
      <c r="H180" s="362"/>
      <c r="I180" s="362"/>
      <c r="J180" s="362"/>
      <c r="K180" s="363"/>
      <c r="L180" s="364" t="s">
        <v>525</v>
      </c>
      <c r="M180" s="365"/>
      <c r="N180" s="365"/>
      <c r="O180" s="365"/>
      <c r="P180" s="365"/>
      <c r="Q180" s="365"/>
      <c r="R180" s="365"/>
      <c r="S180" s="365"/>
      <c r="T180" s="365"/>
      <c r="U180" s="365"/>
      <c r="V180" s="365"/>
      <c r="W180" s="365"/>
      <c r="X180" s="366"/>
      <c r="Y180" s="396">
        <v>100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523</v>
      </c>
      <c r="H181" s="412"/>
      <c r="I181" s="412"/>
      <c r="J181" s="412"/>
      <c r="K181" s="413"/>
      <c r="L181" s="414" t="s">
        <v>526</v>
      </c>
      <c r="M181" s="415"/>
      <c r="N181" s="415"/>
      <c r="O181" s="415"/>
      <c r="P181" s="415"/>
      <c r="Q181" s="415"/>
      <c r="R181" s="415"/>
      <c r="S181" s="415"/>
      <c r="T181" s="415"/>
      <c r="U181" s="415"/>
      <c r="V181" s="415"/>
      <c r="W181" s="415"/>
      <c r="X181" s="416"/>
      <c r="Y181" s="417">
        <v>45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t="s">
        <v>524</v>
      </c>
      <c r="H182" s="412"/>
      <c r="I182" s="412"/>
      <c r="J182" s="412"/>
      <c r="K182" s="413"/>
      <c r="L182" s="414" t="s">
        <v>527</v>
      </c>
      <c r="M182" s="415"/>
      <c r="N182" s="415"/>
      <c r="O182" s="415"/>
      <c r="P182" s="415"/>
      <c r="Q182" s="415"/>
      <c r="R182" s="415"/>
      <c r="S182" s="415"/>
      <c r="T182" s="415"/>
      <c r="U182" s="415"/>
      <c r="V182" s="415"/>
      <c r="W182" s="415"/>
      <c r="X182" s="416"/>
      <c r="Y182" s="417">
        <v>6</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t="s">
        <v>223</v>
      </c>
      <c r="H183" s="412"/>
      <c r="I183" s="412"/>
      <c r="J183" s="412"/>
      <c r="K183" s="413"/>
      <c r="L183" s="414" t="s">
        <v>520</v>
      </c>
      <c r="M183" s="415"/>
      <c r="N183" s="415"/>
      <c r="O183" s="415"/>
      <c r="P183" s="415"/>
      <c r="Q183" s="415"/>
      <c r="R183" s="415"/>
      <c r="S183" s="415"/>
      <c r="T183" s="415"/>
      <c r="U183" s="415"/>
      <c r="V183" s="415"/>
      <c r="W183" s="415"/>
      <c r="X183" s="416"/>
      <c r="Y183" s="417">
        <v>23</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174</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529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530</v>
      </c>
      <c r="H193" s="362"/>
      <c r="I193" s="362"/>
      <c r="J193" s="362"/>
      <c r="K193" s="363"/>
      <c r="L193" s="364" t="s">
        <v>531</v>
      </c>
      <c r="M193" s="365"/>
      <c r="N193" s="365"/>
      <c r="O193" s="365"/>
      <c r="P193" s="365"/>
      <c r="Q193" s="365"/>
      <c r="R193" s="365"/>
      <c r="S193" s="365"/>
      <c r="T193" s="365"/>
      <c r="U193" s="365"/>
      <c r="V193" s="365"/>
      <c r="W193" s="365"/>
      <c r="X193" s="366"/>
      <c r="Y193" s="396">
        <v>40</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t="s">
        <v>528</v>
      </c>
      <c r="H194" s="412"/>
      <c r="I194" s="412"/>
      <c r="J194" s="412"/>
      <c r="K194" s="413"/>
      <c r="L194" s="414" t="s">
        <v>532</v>
      </c>
      <c r="M194" s="415"/>
      <c r="N194" s="415"/>
      <c r="O194" s="415"/>
      <c r="P194" s="415"/>
      <c r="Q194" s="415"/>
      <c r="R194" s="415"/>
      <c r="S194" s="415"/>
      <c r="T194" s="415"/>
      <c r="U194" s="415"/>
      <c r="V194" s="415"/>
      <c r="W194" s="415"/>
      <c r="X194" s="416"/>
      <c r="Y194" s="417">
        <v>18</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t="s">
        <v>533</v>
      </c>
      <c r="H195" s="412"/>
      <c r="I195" s="412"/>
      <c r="J195" s="412"/>
      <c r="K195" s="413"/>
      <c r="L195" s="414" t="s">
        <v>534</v>
      </c>
      <c r="M195" s="415"/>
      <c r="N195" s="415"/>
      <c r="O195" s="415"/>
      <c r="P195" s="415"/>
      <c r="Q195" s="415"/>
      <c r="R195" s="415"/>
      <c r="S195" s="415"/>
      <c r="T195" s="415"/>
      <c r="U195" s="415"/>
      <c r="V195" s="415"/>
      <c r="W195" s="415"/>
      <c r="X195" s="416"/>
      <c r="Y195" s="417">
        <v>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t="s">
        <v>535</v>
      </c>
      <c r="H196" s="412"/>
      <c r="I196" s="412"/>
      <c r="J196" s="412"/>
      <c r="K196" s="413"/>
      <c r="L196" s="414" t="s">
        <v>536</v>
      </c>
      <c r="M196" s="415"/>
      <c r="N196" s="415"/>
      <c r="O196" s="415"/>
      <c r="P196" s="415"/>
      <c r="Q196" s="415"/>
      <c r="R196" s="415"/>
      <c r="S196" s="415"/>
      <c r="T196" s="415"/>
      <c r="U196" s="415"/>
      <c r="V196" s="415"/>
      <c r="W196" s="415"/>
      <c r="X196" s="416"/>
      <c r="Y196" s="417">
        <v>2</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t="s">
        <v>223</v>
      </c>
      <c r="H197" s="412"/>
      <c r="I197" s="412"/>
      <c r="J197" s="412"/>
      <c r="K197" s="413"/>
      <c r="L197" s="414" t="s">
        <v>520</v>
      </c>
      <c r="M197" s="415"/>
      <c r="N197" s="415"/>
      <c r="O197" s="415"/>
      <c r="P197" s="415"/>
      <c r="Q197" s="415"/>
      <c r="R197" s="415"/>
      <c r="S197" s="415"/>
      <c r="T197" s="415"/>
      <c r="U197" s="415"/>
      <c r="V197" s="415"/>
      <c r="W197" s="415"/>
      <c r="X197" s="416"/>
      <c r="Y197" s="417">
        <v>9</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x14ac:dyDescent="0.15">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72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537</v>
      </c>
      <c r="D236" s="575"/>
      <c r="E236" s="575"/>
      <c r="F236" s="575"/>
      <c r="G236" s="575"/>
      <c r="H236" s="575"/>
      <c r="I236" s="575"/>
      <c r="J236" s="575"/>
      <c r="K236" s="575"/>
      <c r="L236" s="575"/>
      <c r="M236" s="576" t="s">
        <v>510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174</v>
      </c>
      <c r="AL236" s="578"/>
      <c r="AM236" s="578"/>
      <c r="AN236" s="578"/>
      <c r="AO236" s="578"/>
      <c r="AP236" s="579"/>
      <c r="AQ236" s="576" t="s">
        <v>481</v>
      </c>
      <c r="AR236" s="575"/>
      <c r="AS236" s="575"/>
      <c r="AT236" s="575"/>
      <c r="AU236" s="577" t="s">
        <v>480</v>
      </c>
      <c r="AV236" s="578"/>
      <c r="AW236" s="578"/>
      <c r="AX236" s="579"/>
    </row>
    <row r="237" spans="1:50" ht="24" customHeight="1" x14ac:dyDescent="0.15">
      <c r="A237" s="574">
        <v>2</v>
      </c>
      <c r="B237" s="574">
        <v>1</v>
      </c>
      <c r="C237" s="576" t="s">
        <v>538</v>
      </c>
      <c r="D237" s="575"/>
      <c r="E237" s="575"/>
      <c r="F237" s="575"/>
      <c r="G237" s="575"/>
      <c r="H237" s="575"/>
      <c r="I237" s="575"/>
      <c r="J237" s="575"/>
      <c r="K237" s="575"/>
      <c r="L237" s="575"/>
      <c r="M237" s="576" t="s">
        <v>511</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v>28</v>
      </c>
      <c r="AL237" s="578"/>
      <c r="AM237" s="578"/>
      <c r="AN237" s="578"/>
      <c r="AO237" s="578"/>
      <c r="AP237" s="579"/>
      <c r="AQ237" s="576" t="s">
        <v>487</v>
      </c>
      <c r="AR237" s="575"/>
      <c r="AS237" s="575"/>
      <c r="AT237" s="575"/>
      <c r="AU237" s="577" t="s">
        <v>480</v>
      </c>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6" t="s">
        <v>539</v>
      </c>
      <c r="D269" s="575"/>
      <c r="E269" s="575"/>
      <c r="F269" s="575"/>
      <c r="G269" s="575"/>
      <c r="H269" s="575"/>
      <c r="I269" s="575"/>
      <c r="J269" s="575"/>
      <c r="K269" s="575"/>
      <c r="L269" s="575"/>
      <c r="M269" s="576" t="s">
        <v>547</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72</v>
      </c>
      <c r="AL269" s="578"/>
      <c r="AM269" s="578"/>
      <c r="AN269" s="578"/>
      <c r="AO269" s="578"/>
      <c r="AP269" s="579"/>
      <c r="AQ269" s="576" t="s">
        <v>481</v>
      </c>
      <c r="AR269" s="575"/>
      <c r="AS269" s="575"/>
      <c r="AT269" s="575"/>
      <c r="AU269" s="577" t="s">
        <v>480</v>
      </c>
      <c r="AV269" s="578"/>
      <c r="AW269" s="578"/>
      <c r="AX269" s="579"/>
    </row>
    <row r="270" spans="1:50" ht="24" customHeight="1" x14ac:dyDescent="0.15">
      <c r="A270" s="574">
        <v>2</v>
      </c>
      <c r="B270" s="574">
        <v>1</v>
      </c>
      <c r="C270" s="576" t="s">
        <v>544</v>
      </c>
      <c r="D270" s="575"/>
      <c r="E270" s="575"/>
      <c r="F270" s="575"/>
      <c r="G270" s="575"/>
      <c r="H270" s="575"/>
      <c r="I270" s="575"/>
      <c r="J270" s="575"/>
      <c r="K270" s="575"/>
      <c r="L270" s="575"/>
      <c r="M270" s="576" t="s">
        <v>545</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48</v>
      </c>
      <c r="AL270" s="578"/>
      <c r="AM270" s="578"/>
      <c r="AN270" s="578"/>
      <c r="AO270" s="578"/>
      <c r="AP270" s="579"/>
      <c r="AQ270" s="576" t="s">
        <v>487</v>
      </c>
      <c r="AR270" s="575"/>
      <c r="AS270" s="575"/>
      <c r="AT270" s="575"/>
      <c r="AU270" s="577" t="s">
        <v>480</v>
      </c>
      <c r="AV270" s="578"/>
      <c r="AW270" s="578"/>
      <c r="AX270" s="579"/>
    </row>
    <row r="271" spans="1:50" ht="24" customHeight="1" x14ac:dyDescent="0.15">
      <c r="A271" s="574">
        <v>3</v>
      </c>
      <c r="B271" s="574">
        <v>1</v>
      </c>
      <c r="C271" s="576" t="s">
        <v>540</v>
      </c>
      <c r="D271" s="575"/>
      <c r="E271" s="575"/>
      <c r="F271" s="575"/>
      <c r="G271" s="575"/>
      <c r="H271" s="575"/>
      <c r="I271" s="575"/>
      <c r="J271" s="575"/>
      <c r="K271" s="575"/>
      <c r="L271" s="575"/>
      <c r="M271" s="576" t="s">
        <v>546</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18</v>
      </c>
      <c r="AL271" s="578"/>
      <c r="AM271" s="578"/>
      <c r="AN271" s="578"/>
      <c r="AO271" s="578"/>
      <c r="AP271" s="579"/>
      <c r="AQ271" s="576" t="s">
        <v>481</v>
      </c>
      <c r="AR271" s="575"/>
      <c r="AS271" s="575"/>
      <c r="AT271" s="575"/>
      <c r="AU271" s="577" t="s">
        <v>480</v>
      </c>
      <c r="AV271" s="578"/>
      <c r="AW271" s="578"/>
      <c r="AX271" s="579"/>
    </row>
    <row r="272" spans="1:50" ht="24" customHeight="1" x14ac:dyDescent="0.15">
      <c r="A272" s="574">
        <v>4</v>
      </c>
      <c r="B272" s="574">
        <v>1</v>
      </c>
      <c r="C272" s="576" t="s">
        <v>543</v>
      </c>
      <c r="D272" s="575"/>
      <c r="E272" s="575"/>
      <c r="F272" s="575"/>
      <c r="G272" s="575"/>
      <c r="H272" s="575"/>
      <c r="I272" s="575"/>
      <c r="J272" s="575"/>
      <c r="K272" s="575"/>
      <c r="L272" s="575"/>
      <c r="M272" s="576" t="s">
        <v>547</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9</v>
      </c>
      <c r="AL272" s="578"/>
      <c r="AM272" s="578"/>
      <c r="AN272" s="578"/>
      <c r="AO272" s="578"/>
      <c r="AP272" s="579"/>
      <c r="AQ272" s="576" t="s">
        <v>487</v>
      </c>
      <c r="AR272" s="575"/>
      <c r="AS272" s="575"/>
      <c r="AT272" s="575"/>
      <c r="AU272" s="577" t="s">
        <v>480</v>
      </c>
      <c r="AV272" s="578"/>
      <c r="AW272" s="578"/>
      <c r="AX272" s="579"/>
    </row>
    <row r="273" spans="1:50" ht="24" customHeight="1" x14ac:dyDescent="0.15">
      <c r="A273" s="574">
        <v>5</v>
      </c>
      <c r="B273" s="574">
        <v>1</v>
      </c>
      <c r="C273" s="576" t="s">
        <v>541</v>
      </c>
      <c r="D273" s="575"/>
      <c r="E273" s="575"/>
      <c r="F273" s="575"/>
      <c r="G273" s="575"/>
      <c r="H273" s="575"/>
      <c r="I273" s="575"/>
      <c r="J273" s="575"/>
      <c r="K273" s="575"/>
      <c r="L273" s="575"/>
      <c r="M273" s="576" t="s">
        <v>548</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5</v>
      </c>
      <c r="AL273" s="578"/>
      <c r="AM273" s="578"/>
      <c r="AN273" s="578"/>
      <c r="AO273" s="578"/>
      <c r="AP273" s="579"/>
      <c r="AQ273" s="576" t="s">
        <v>481</v>
      </c>
      <c r="AR273" s="575"/>
      <c r="AS273" s="575"/>
      <c r="AT273" s="575"/>
      <c r="AU273" s="577" t="s">
        <v>480</v>
      </c>
      <c r="AV273" s="578"/>
      <c r="AW273" s="578"/>
      <c r="AX273" s="579"/>
    </row>
    <row r="274" spans="1:50" ht="24" customHeight="1" x14ac:dyDescent="0.15">
      <c r="A274" s="574">
        <v>6</v>
      </c>
      <c r="B274" s="574">
        <v>1</v>
      </c>
      <c r="C274" s="576" t="s">
        <v>542</v>
      </c>
      <c r="D274" s="575"/>
      <c r="E274" s="575"/>
      <c r="F274" s="575"/>
      <c r="G274" s="575"/>
      <c r="H274" s="575"/>
      <c r="I274" s="575"/>
      <c r="J274" s="575"/>
      <c r="K274" s="575"/>
      <c r="L274" s="575"/>
      <c r="M274" s="576" t="s">
        <v>550</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4</v>
      </c>
      <c r="AL274" s="578"/>
      <c r="AM274" s="578"/>
      <c r="AN274" s="578"/>
      <c r="AO274" s="578"/>
      <c r="AP274" s="579"/>
      <c r="AQ274" s="576" t="s">
        <v>487</v>
      </c>
      <c r="AR274" s="575"/>
      <c r="AS274" s="575"/>
      <c r="AT274" s="575"/>
      <c r="AU274" s="577" t="s">
        <v>480</v>
      </c>
      <c r="AV274" s="578"/>
      <c r="AW274" s="578"/>
      <c r="AX274" s="579"/>
    </row>
    <row r="275" spans="1:50" ht="24" customHeight="1" x14ac:dyDescent="0.15">
      <c r="A275" s="574">
        <v>7</v>
      </c>
      <c r="B275" s="574">
        <v>1</v>
      </c>
      <c r="C275" s="576" t="s">
        <v>549</v>
      </c>
      <c r="D275" s="575"/>
      <c r="E275" s="575"/>
      <c r="F275" s="575"/>
      <c r="G275" s="575"/>
      <c r="H275" s="575"/>
      <c r="I275" s="575"/>
      <c r="J275" s="575"/>
      <c r="K275" s="575"/>
      <c r="L275" s="575"/>
      <c r="M275" s="576" t="s">
        <v>548</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1</v>
      </c>
      <c r="AL275" s="578"/>
      <c r="AM275" s="578"/>
      <c r="AN275" s="578"/>
      <c r="AO275" s="578"/>
      <c r="AP275" s="579"/>
      <c r="AQ275" s="576" t="s">
        <v>487</v>
      </c>
      <c r="AR275" s="575"/>
      <c r="AS275" s="575"/>
      <c r="AT275" s="575"/>
      <c r="AU275" s="577" t="s">
        <v>480</v>
      </c>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AE83:AI83">
    <cfRule type="expression" dxfId="965" priority="473">
      <formula>IF(RIGHT(TEXT(AE83,"0.#"),1)=".",FALSE,TRUE)</formula>
    </cfRule>
    <cfRule type="expression" dxfId="964" priority="474">
      <formula>IF(RIGHT(TEXT(AE83,"0.#"),1)=".",TRUE,FALSE)</formula>
    </cfRule>
  </conditionalFormatting>
  <conditionalFormatting sqref="AJ83:AX83">
    <cfRule type="expression" dxfId="963" priority="471">
      <formula>IF(RIGHT(TEXT(AJ83,"0.#"),1)=".",FALSE,TRUE)</formula>
    </cfRule>
    <cfRule type="expression" dxfId="962" priority="472">
      <formula>IF(RIGHT(TEXT(AJ83,"0.#"),1)=".",TRUE,FALSE)</formula>
    </cfRule>
  </conditionalFormatting>
  <conditionalFormatting sqref="L99">
    <cfRule type="expression" dxfId="961" priority="451">
      <formula>IF(RIGHT(TEXT(L99,"0.#"),1)=".",FALSE,TRUE)</formula>
    </cfRule>
    <cfRule type="expression" dxfId="960" priority="452">
      <formula>IF(RIGHT(TEXT(L99,"0.#"),1)=".",TRUE,FALSE)</formula>
    </cfRule>
  </conditionalFormatting>
  <conditionalFormatting sqref="L104">
    <cfRule type="expression" dxfId="959" priority="449">
      <formula>IF(RIGHT(TEXT(L104,"0.#"),1)=".",FALSE,TRUE)</formula>
    </cfRule>
    <cfRule type="expression" dxfId="958" priority="450">
      <formula>IF(RIGHT(TEXT(L104,"0.#"),1)=".",TRUE,FALSE)</formula>
    </cfRule>
  </conditionalFormatting>
  <conditionalFormatting sqref="R104">
    <cfRule type="expression" dxfId="957" priority="447">
      <formula>IF(RIGHT(TEXT(R104,"0.#"),1)=".",FALSE,TRUE)</formula>
    </cfRule>
    <cfRule type="expression" dxfId="956" priority="448">
      <formula>IF(RIGHT(TEXT(R104,"0.#"),1)=".",TRUE,FALSE)</formula>
    </cfRule>
  </conditionalFormatting>
  <conditionalFormatting sqref="P18:AX18">
    <cfRule type="expression" dxfId="955" priority="445">
      <formula>IF(RIGHT(TEXT(P18,"0.#"),1)=".",FALSE,TRUE)</formula>
    </cfRule>
    <cfRule type="expression" dxfId="954" priority="446">
      <formula>IF(RIGHT(TEXT(P18,"0.#"),1)=".",TRUE,FALSE)</formula>
    </cfRule>
  </conditionalFormatting>
  <conditionalFormatting sqref="Y181">
    <cfRule type="expression" dxfId="953" priority="441">
      <formula>IF(RIGHT(TEXT(Y181,"0.#"),1)=".",FALSE,TRUE)</formula>
    </cfRule>
    <cfRule type="expression" dxfId="952" priority="442">
      <formula>IF(RIGHT(TEXT(Y181,"0.#"),1)=".",TRUE,FALSE)</formula>
    </cfRule>
  </conditionalFormatting>
  <conditionalFormatting sqref="Y190">
    <cfRule type="expression" dxfId="951" priority="437">
      <formula>IF(RIGHT(TEXT(Y190,"0.#"),1)=".",FALSE,TRUE)</formula>
    </cfRule>
    <cfRule type="expression" dxfId="950" priority="438">
      <formula>IF(RIGHT(TEXT(Y190,"0.#"),1)=".",TRUE,FALSE)</formula>
    </cfRule>
  </conditionalFormatting>
  <conditionalFormatting sqref="AK236">
    <cfRule type="expression" dxfId="949" priority="359">
      <formula>IF(RIGHT(TEXT(AK236,"0.#"),1)=".",FALSE,TRUE)</formula>
    </cfRule>
    <cfRule type="expression" dxfId="948" priority="360">
      <formula>IF(RIGHT(TEXT(AK236,"0.#"),1)=".",TRUE,FALSE)</formula>
    </cfRule>
  </conditionalFormatting>
  <conditionalFormatting sqref="AE54:AI54">
    <cfRule type="expression" dxfId="947" priority="309">
      <formula>IF(RIGHT(TEXT(AE54,"0.#"),1)=".",FALSE,TRUE)</formula>
    </cfRule>
    <cfRule type="expression" dxfId="946" priority="310">
      <formula>IF(RIGHT(TEXT(AE54,"0.#"),1)=".",TRUE,FALSE)</formula>
    </cfRule>
  </conditionalFormatting>
  <conditionalFormatting sqref="P16:AQ17 P15:AX15 P13:AX13">
    <cfRule type="expression" dxfId="945" priority="267">
      <formula>IF(RIGHT(TEXT(P13,"0.#"),1)=".",FALSE,TRUE)</formula>
    </cfRule>
    <cfRule type="expression" dxfId="944" priority="268">
      <formula>IF(RIGHT(TEXT(P13,"0.#"),1)=".",TRUE,FALSE)</formula>
    </cfRule>
  </conditionalFormatting>
  <conditionalFormatting sqref="P19:AJ19">
    <cfRule type="expression" dxfId="943" priority="265">
      <formula>IF(RIGHT(TEXT(P19,"0.#"),1)=".",FALSE,TRUE)</formula>
    </cfRule>
    <cfRule type="expression" dxfId="942" priority="266">
      <formula>IF(RIGHT(TEXT(P19,"0.#"),1)=".",TRUE,FALSE)</formula>
    </cfRule>
  </conditionalFormatting>
  <conditionalFormatting sqref="AE55:AX55 AJ54:AS54">
    <cfRule type="expression" dxfId="941" priority="261">
      <formula>IF(RIGHT(TEXT(AE54,"0.#"),1)=".",FALSE,TRUE)</formula>
    </cfRule>
    <cfRule type="expression" dxfId="940" priority="262">
      <formula>IF(RIGHT(TEXT(AE54,"0.#"),1)=".",TRUE,FALSE)</formula>
    </cfRule>
  </conditionalFormatting>
  <conditionalFormatting sqref="AE68:AS68">
    <cfRule type="expression" dxfId="939" priority="257">
      <formula>IF(RIGHT(TEXT(AE68,"0.#"),1)=".",FALSE,TRUE)</formula>
    </cfRule>
    <cfRule type="expression" dxfId="938" priority="258">
      <formula>IF(RIGHT(TEXT(AE68,"0.#"),1)=".",TRUE,FALSE)</formula>
    </cfRule>
  </conditionalFormatting>
  <conditionalFormatting sqref="AE95:AI95 AE92:AI92 AE89:AI89 AE86:AI86">
    <cfRule type="expression" dxfId="937" priority="255">
      <formula>IF(RIGHT(TEXT(AE86,"0.#"),1)=".",FALSE,TRUE)</formula>
    </cfRule>
    <cfRule type="expression" dxfId="936" priority="256">
      <formula>IF(RIGHT(TEXT(AE86,"0.#"),1)=".",TRUE,FALSE)</formula>
    </cfRule>
  </conditionalFormatting>
  <conditionalFormatting sqref="AJ95:AX95 AJ92:AX92 AJ89:AX89 AJ86:AX86">
    <cfRule type="expression" dxfId="935" priority="253">
      <formula>IF(RIGHT(TEXT(AJ86,"0.#"),1)=".",FALSE,TRUE)</formula>
    </cfRule>
    <cfRule type="expression" dxfId="934" priority="254">
      <formula>IF(RIGHT(TEXT(AJ86,"0.#"),1)=".",TRUE,FALSE)</formula>
    </cfRule>
  </conditionalFormatting>
  <conditionalFormatting sqref="L100:L103 L98">
    <cfRule type="expression" dxfId="933" priority="251">
      <formula>IF(RIGHT(TEXT(L98,"0.#"),1)=".",FALSE,TRUE)</formula>
    </cfRule>
    <cfRule type="expression" dxfId="932" priority="252">
      <formula>IF(RIGHT(TEXT(L98,"0.#"),1)=".",TRUE,FALSE)</formula>
    </cfRule>
  </conditionalFormatting>
  <conditionalFormatting sqref="R98">
    <cfRule type="expression" dxfId="931" priority="247">
      <formula>IF(RIGHT(TEXT(R98,"0.#"),1)=".",FALSE,TRUE)</formula>
    </cfRule>
    <cfRule type="expression" dxfId="930" priority="248">
      <formula>IF(RIGHT(TEXT(R98,"0.#"),1)=".",TRUE,FALSE)</formula>
    </cfRule>
  </conditionalFormatting>
  <conditionalFormatting sqref="R99:R103">
    <cfRule type="expression" dxfId="929" priority="245">
      <formula>IF(RIGHT(TEXT(R99,"0.#"),1)=".",FALSE,TRUE)</formula>
    </cfRule>
    <cfRule type="expression" dxfId="928" priority="246">
      <formula>IF(RIGHT(TEXT(R99,"0.#"),1)=".",TRUE,FALSE)</formula>
    </cfRule>
  </conditionalFormatting>
  <conditionalFormatting sqref="Y182:Y189 Y180">
    <cfRule type="expression" dxfId="927" priority="243">
      <formula>IF(RIGHT(TEXT(Y180,"0.#"),1)=".",FALSE,TRUE)</formula>
    </cfRule>
    <cfRule type="expression" dxfId="926" priority="244">
      <formula>IF(RIGHT(TEXT(Y180,"0.#"),1)=".",TRUE,FALSE)</formula>
    </cfRule>
  </conditionalFormatting>
  <conditionalFormatting sqref="AU181">
    <cfRule type="expression" dxfId="925" priority="241">
      <formula>IF(RIGHT(TEXT(AU181,"0.#"),1)=".",FALSE,TRUE)</formula>
    </cfRule>
    <cfRule type="expression" dxfId="924" priority="242">
      <formula>IF(RIGHT(TEXT(AU181,"0.#"),1)=".",TRUE,FALSE)</formula>
    </cfRule>
  </conditionalFormatting>
  <conditionalFormatting sqref="AU190">
    <cfRule type="expression" dxfId="923" priority="239">
      <formula>IF(RIGHT(TEXT(AU190,"0.#"),1)=".",FALSE,TRUE)</formula>
    </cfRule>
    <cfRule type="expression" dxfId="922" priority="240">
      <formula>IF(RIGHT(TEXT(AU190,"0.#"),1)=".",TRUE,FALSE)</formula>
    </cfRule>
  </conditionalFormatting>
  <conditionalFormatting sqref="AU182:AU189 AU180">
    <cfRule type="expression" dxfId="921" priority="237">
      <formula>IF(RIGHT(TEXT(AU180,"0.#"),1)=".",FALSE,TRUE)</formula>
    </cfRule>
    <cfRule type="expression" dxfId="920" priority="238">
      <formula>IF(RIGHT(TEXT(AU180,"0.#"),1)=".",TRUE,FALSE)</formula>
    </cfRule>
  </conditionalFormatting>
  <conditionalFormatting sqref="Y220 Y207 Y194">
    <cfRule type="expression" dxfId="919" priority="223">
      <formula>IF(RIGHT(TEXT(Y194,"0.#"),1)=".",FALSE,TRUE)</formula>
    </cfRule>
    <cfRule type="expression" dxfId="918" priority="224">
      <formula>IF(RIGHT(TEXT(Y194,"0.#"),1)=".",TRUE,FALSE)</formula>
    </cfRule>
  </conditionalFormatting>
  <conditionalFormatting sqref="Y229 Y216 Y203">
    <cfRule type="expression" dxfId="917" priority="221">
      <formula>IF(RIGHT(TEXT(Y203,"0.#"),1)=".",FALSE,TRUE)</formula>
    </cfRule>
    <cfRule type="expression" dxfId="916" priority="222">
      <formula>IF(RIGHT(TEXT(Y203,"0.#"),1)=".",TRUE,FALSE)</formula>
    </cfRule>
  </conditionalFormatting>
  <conditionalFormatting sqref="Y221:Y228 Y219 Y208:Y215 Y206 Y195:Y202 Y193">
    <cfRule type="expression" dxfId="915" priority="219">
      <formula>IF(RIGHT(TEXT(Y193,"0.#"),1)=".",FALSE,TRUE)</formula>
    </cfRule>
    <cfRule type="expression" dxfId="914" priority="220">
      <formula>IF(RIGHT(TEXT(Y193,"0.#"),1)=".",TRUE,FALSE)</formula>
    </cfRule>
  </conditionalFormatting>
  <conditionalFormatting sqref="AU220 AU207 AU194">
    <cfRule type="expression" dxfId="913" priority="217">
      <formula>IF(RIGHT(TEXT(AU194,"0.#"),1)=".",FALSE,TRUE)</formula>
    </cfRule>
    <cfRule type="expression" dxfId="912" priority="218">
      <formula>IF(RIGHT(TEXT(AU194,"0.#"),1)=".",TRUE,FALSE)</formula>
    </cfRule>
  </conditionalFormatting>
  <conditionalFormatting sqref="AU229 AU216 AU203">
    <cfRule type="expression" dxfId="911" priority="215">
      <formula>IF(RIGHT(TEXT(AU203,"0.#"),1)=".",FALSE,TRUE)</formula>
    </cfRule>
    <cfRule type="expression" dxfId="910" priority="216">
      <formula>IF(RIGHT(TEXT(AU203,"0.#"),1)=".",TRUE,FALSE)</formula>
    </cfRule>
  </conditionalFormatting>
  <conditionalFormatting sqref="AU221:AU228 AU219 AU208:AU215 AU206 AU195:AU202 AU193">
    <cfRule type="expression" dxfId="909" priority="213">
      <formula>IF(RIGHT(TEXT(AU193,"0.#"),1)=".",FALSE,TRUE)</formula>
    </cfRule>
    <cfRule type="expression" dxfId="908" priority="214">
      <formula>IF(RIGHT(TEXT(AU193,"0.#"),1)=".",TRUE,FALSE)</formula>
    </cfRule>
  </conditionalFormatting>
  <conditionalFormatting sqref="AE56:AI56">
    <cfRule type="expression" dxfId="907" priority="187">
      <formula>IF(AND(AE56&gt;=0, RIGHT(TEXT(AE56,"0.#"),1)&lt;&gt;"."),TRUE,FALSE)</formula>
    </cfRule>
    <cfRule type="expression" dxfId="906" priority="188">
      <formula>IF(AND(AE56&gt;=0, RIGHT(TEXT(AE56,"0.#"),1)="."),TRUE,FALSE)</formula>
    </cfRule>
    <cfRule type="expression" dxfId="905" priority="189">
      <formula>IF(AND(AE56&lt;0, RIGHT(TEXT(AE56,"0.#"),1)&lt;&gt;"."),TRUE,FALSE)</formula>
    </cfRule>
    <cfRule type="expression" dxfId="904" priority="190">
      <formula>IF(AND(AE56&lt;0, RIGHT(TEXT(AE56,"0.#"),1)="."),TRUE,FALSE)</formula>
    </cfRule>
  </conditionalFormatting>
  <conditionalFormatting sqref="AJ56:AS56">
    <cfRule type="expression" dxfId="903" priority="183">
      <formula>IF(AND(AJ56&gt;=0, RIGHT(TEXT(AJ56,"0.#"),1)&lt;&gt;"."),TRUE,FALSE)</formula>
    </cfRule>
    <cfRule type="expression" dxfId="902" priority="184">
      <formula>IF(AND(AJ56&gt;=0, RIGHT(TEXT(AJ56,"0.#"),1)="."),TRUE,FALSE)</formula>
    </cfRule>
    <cfRule type="expression" dxfId="901" priority="185">
      <formula>IF(AND(AJ56&lt;0, RIGHT(TEXT(AJ56,"0.#"),1)&lt;&gt;"."),TRUE,FALSE)</formula>
    </cfRule>
    <cfRule type="expression" dxfId="900" priority="186">
      <formula>IF(AND(AJ56&lt;0, RIGHT(TEXT(AJ56,"0.#"),1)="."),TRUE,FALSE)</formula>
    </cfRule>
  </conditionalFormatting>
  <conditionalFormatting sqref="AK237:AK265">
    <cfRule type="expression" dxfId="899" priority="171">
      <formula>IF(RIGHT(TEXT(AK237,"0.#"),1)=".",FALSE,TRUE)</formula>
    </cfRule>
    <cfRule type="expression" dxfId="898" priority="172">
      <formula>IF(RIGHT(TEXT(AK237,"0.#"),1)=".",TRUE,FALSE)</formula>
    </cfRule>
  </conditionalFormatting>
  <conditionalFormatting sqref="AU237:AX265">
    <cfRule type="expression" dxfId="897" priority="167">
      <formula>IF(AND(AU237&gt;=0, RIGHT(TEXT(AU237,"0.#"),1)&lt;&gt;"."),TRUE,FALSE)</formula>
    </cfRule>
    <cfRule type="expression" dxfId="896" priority="168">
      <formula>IF(AND(AU237&gt;=0, RIGHT(TEXT(AU237,"0.#"),1)="."),TRUE,FALSE)</formula>
    </cfRule>
    <cfRule type="expression" dxfId="895" priority="169">
      <formula>IF(AND(AU237&lt;0, RIGHT(TEXT(AU237,"0.#"),1)&lt;&gt;"."),TRUE,FALSE)</formula>
    </cfRule>
    <cfRule type="expression" dxfId="894" priority="170">
      <formula>IF(AND(AU237&lt;0, RIGHT(TEXT(AU237,"0.#"),1)="."),TRUE,FALSE)</formula>
    </cfRule>
  </conditionalFormatting>
  <conditionalFormatting sqref="AK269">
    <cfRule type="expression" dxfId="893" priority="165">
      <formula>IF(RIGHT(TEXT(AK269,"0.#"),1)=".",FALSE,TRUE)</formula>
    </cfRule>
    <cfRule type="expression" dxfId="892" priority="166">
      <formula>IF(RIGHT(TEXT(AK269,"0.#"),1)=".",TRUE,FALSE)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6:AX298">
    <cfRule type="expression" dxfId="889" priority="155">
      <formula>IF(AND(AU276&gt;=0, RIGHT(TEXT(AU276,"0.#"),1)&lt;&gt;"."),TRUE,FALSE)</formula>
    </cfRule>
    <cfRule type="expression" dxfId="888" priority="156">
      <formula>IF(AND(AU276&gt;=0, RIGHT(TEXT(AU276,"0.#"),1)="."),TRUE,FALSE)</formula>
    </cfRule>
    <cfRule type="expression" dxfId="887" priority="157">
      <formula>IF(AND(AU276&lt;0, RIGHT(TEXT(AU276,"0.#"),1)&lt;&gt;"."),TRUE,FALSE)</formula>
    </cfRule>
    <cfRule type="expression" dxfId="886" priority="158">
      <formula>IF(AND(AU276&lt;0, RIGHT(TEXT(AU276,"0.#"),1)="."),TRUE,FALSE)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U270:AX270">
    <cfRule type="expression" dxfId="771" priority="25">
      <formula>IF(AND(AU270&gt;=0, RIGHT(TEXT(AU270,"0.#"),1)&lt;&gt;"."),TRUE,FALSE)</formula>
    </cfRule>
    <cfRule type="expression" dxfId="770" priority="26">
      <formula>IF(AND(AU270&gt;=0, RIGHT(TEXT(AU270,"0.#"),1)="."),TRUE,FALSE)</formula>
    </cfRule>
    <cfRule type="expression" dxfId="769" priority="27">
      <formula>IF(AND(AU270&lt;0, RIGHT(TEXT(AU270,"0.#"),1)&lt;&gt;"."),TRUE,FALSE)</formula>
    </cfRule>
    <cfRule type="expression" dxfId="768" priority="28">
      <formula>IF(AND(AU270&lt;0, RIGHT(TEXT(AU270,"0.#"),1)="."),TRUE,FALSE)</formula>
    </cfRule>
  </conditionalFormatting>
  <conditionalFormatting sqref="AU269:AX269">
    <cfRule type="expression" dxfId="767" priority="21">
      <formula>IF(AND(AU269&gt;=0, RIGHT(TEXT(AU269,"0.#"),1)&lt;&gt;"."),TRUE,FALSE)</formula>
    </cfRule>
    <cfRule type="expression" dxfId="766" priority="22">
      <formula>IF(AND(AU269&gt;=0, RIGHT(TEXT(AU269,"0.#"),1)="."),TRUE,FALSE)</formula>
    </cfRule>
    <cfRule type="expression" dxfId="765" priority="23">
      <formula>IF(AND(AU269&lt;0, RIGHT(TEXT(AU269,"0.#"),1)&lt;&gt;"."),TRUE,FALSE)</formula>
    </cfRule>
    <cfRule type="expression" dxfId="764" priority="24">
      <formula>IF(AND(AU269&lt;0, RIGHT(TEXT(AU269,"0.#"),1)="."),TRUE,FALSE)</formula>
    </cfRule>
  </conditionalFormatting>
  <conditionalFormatting sqref="AU272:AX272">
    <cfRule type="expression" dxfId="763" priority="17">
      <formula>IF(AND(AU272&gt;=0, RIGHT(TEXT(AU272,"0.#"),1)&lt;&gt;"."),TRUE,FALSE)</formula>
    </cfRule>
    <cfRule type="expression" dxfId="762" priority="18">
      <formula>IF(AND(AU272&gt;=0, RIGHT(TEXT(AU272,"0.#"),1)="."),TRUE,FALSE)</formula>
    </cfRule>
    <cfRule type="expression" dxfId="761" priority="19">
      <formula>IF(AND(AU272&lt;0, RIGHT(TEXT(AU272,"0.#"),1)&lt;&gt;"."),TRUE,FALSE)</formula>
    </cfRule>
    <cfRule type="expression" dxfId="760" priority="20">
      <formula>IF(AND(AU272&lt;0, RIGHT(TEXT(AU272,"0.#"),1)="."),TRUE,FALSE)</formula>
    </cfRule>
  </conditionalFormatting>
  <conditionalFormatting sqref="AU271:AX271">
    <cfRule type="expression" dxfId="759" priority="13">
      <formula>IF(AND(AU271&gt;=0, RIGHT(TEXT(AU271,"0.#"),1)&lt;&gt;"."),TRUE,FALSE)</formula>
    </cfRule>
    <cfRule type="expression" dxfId="758" priority="14">
      <formula>IF(AND(AU271&gt;=0, RIGHT(TEXT(AU271,"0.#"),1)="."),TRUE,FALSE)</formula>
    </cfRule>
    <cfRule type="expression" dxfId="757" priority="15">
      <formula>IF(AND(AU271&lt;0, RIGHT(TEXT(AU271,"0.#"),1)&lt;&gt;"."),TRUE,FALSE)</formula>
    </cfRule>
    <cfRule type="expression" dxfId="756" priority="16">
      <formula>IF(AND(AU271&lt;0, RIGHT(TEXT(AU271,"0.#"),1)="."),TRUE,FALSE)</formula>
    </cfRule>
  </conditionalFormatting>
  <conditionalFormatting sqref="AU274:AX274">
    <cfRule type="expression" dxfId="755" priority="9">
      <formula>IF(AND(AU274&gt;=0, RIGHT(TEXT(AU274,"0.#"),1)&lt;&gt;"."),TRUE,FALSE)</formula>
    </cfRule>
    <cfRule type="expression" dxfId="754" priority="10">
      <formula>IF(AND(AU274&gt;=0, RIGHT(TEXT(AU274,"0.#"),1)="."),TRUE,FALSE)</formula>
    </cfRule>
    <cfRule type="expression" dxfId="753" priority="11">
      <formula>IF(AND(AU274&lt;0, RIGHT(TEXT(AU274,"0.#"),1)&lt;&gt;"."),TRUE,FALSE)</formula>
    </cfRule>
    <cfRule type="expression" dxfId="752" priority="12">
      <formula>IF(AND(AU274&lt;0, RIGHT(TEXT(AU274,"0.#"),1)="."),TRUE,FALSE)</formula>
    </cfRule>
  </conditionalFormatting>
  <conditionalFormatting sqref="AU273:AX273">
    <cfRule type="expression" dxfId="751" priority="5">
      <formula>IF(AND(AU273&gt;=0, RIGHT(TEXT(AU273,"0.#"),1)&lt;&gt;"."),TRUE,FALSE)</formula>
    </cfRule>
    <cfRule type="expression" dxfId="750" priority="6">
      <formula>IF(AND(AU273&gt;=0, RIGHT(TEXT(AU273,"0.#"),1)="."),TRUE,FALSE)</formula>
    </cfRule>
    <cfRule type="expression" dxfId="749" priority="7">
      <formula>IF(AND(AU273&lt;0, RIGHT(TEXT(AU273,"0.#"),1)&lt;&gt;"."),TRUE,FALSE)</formula>
    </cfRule>
    <cfRule type="expression" dxfId="748" priority="8">
      <formula>IF(AND(AU273&lt;0, RIGHT(TEXT(AU273,"0.#"),1)="."),TRUE,FALSE)</formula>
    </cfRule>
  </conditionalFormatting>
  <conditionalFormatting sqref="AU275:AX275">
    <cfRule type="expression" dxfId="747" priority="1">
      <formula>IF(AND(AU275&gt;=0, RIGHT(TEXT(AU275,"0.#"),1)&lt;&gt;"."),TRUE,FALSE)</formula>
    </cfRule>
    <cfRule type="expression" dxfId="746" priority="2">
      <formula>IF(AND(AU275&gt;=0, RIGHT(TEXT(AU275,"0.#"),1)="."),TRUE,FALSE)</formula>
    </cfRule>
    <cfRule type="expression" dxfId="745" priority="3">
      <formula>IF(AND(AU275&lt;0, RIGHT(TEXT(AU275,"0.#"),1)&lt;&gt;"."),TRUE,FALSE)</formula>
    </cfRule>
    <cfRule type="expression" dxfId="744"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476</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
      </c>
      <c r="K9" s="16" t="s">
        <v>265</v>
      </c>
      <c r="L9" s="17" t="s">
        <v>476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t="s">
        <v>476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476</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2015-06-18T07:58:21Z</cp:lastPrinted>
  <dcterms:created xsi:type="dcterms:W3CDTF">2012-03-13T00:50:25Z</dcterms:created>
  <dcterms:modified xsi:type="dcterms:W3CDTF">2015-06-18T07:58:35Z</dcterms:modified>
</cp:coreProperties>
</file>