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<sst xmlns="http://schemas.openxmlformats.org/spreadsheetml/2006/main" count="1398" uniqueCount="582">
  <si>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</si>
  <si>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</si>
  <si>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</si>
  <si>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</si>
  <si>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</si>
  <si>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</si>
  <si>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</si>
  <si>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</si>
  <si>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</si>
  <si>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</si>
  <si>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</si>
  <si>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</si>
  <si>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</si>
  <si>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</si>
  <si>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</si>
  <si>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</si>
  <si>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</si>
  <si>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</si>
  <si>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</si>
  <si>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</si>
  <si>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</si>
  <si>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</si>
  <si>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</si>
  <si>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</si>
  <si>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</si>
  <si>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</si>
  <si>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</si>
  <si>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</si>
  <si>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</si>
  <si>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</si>
  <si>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</si>
  <si>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</si>
  <si>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</si>
  <si>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</si>
  <si>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</si>
  <si>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</si>
  <si>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</si>
  <si>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</si>
  <si>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</si>
  <si>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</si>
  <si>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</si>
  <si>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</si>
  <si>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</si>
  <si>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</si>
  <si>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</si>
  <si>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</si>
  <si>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</si>
  <si>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</si>
  <si>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</si>
  <si>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</si>
  <si>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</si>
  <si>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</si>
  <si>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</si>
  <si>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</si>
  <si>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</si>
  <si>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</si>
  <si>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</si>
  <si>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</si>
  <si>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</si>
  <si>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</si>
  <si>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</si>
  <si>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</si>
  <si>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</si>
  <si>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</si>
  <si>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</si>
  <si>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</si>
  <si>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</si>
  <si>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</si>
  <si>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</si>
  <si>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</si>
  <si>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</si>
  <si>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</si>
  <si>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</si>
  <si>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</si>
  <si>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</si>
  <si>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</si>
  <si>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</si>
  <si>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</si>
  <si>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</si>
  <si>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</si>
  <si>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</si>
  <si>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</si>
  <si>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</si>
  <si>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</si>
  <si>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</si>
  <si>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</si>
  <si>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</si>
  <si>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</si>
  <si>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</si>
  <si>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</si>
  <si>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</si>
  <si>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</si>
  <si>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</si>
  <si>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</si>
  <si>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</si>
  <si>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</si>
  <si>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</si>
  <si>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</si>
  <si>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</si>
  <si>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</si>
  <si>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</si>
  <si>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</si>
  <si>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</si>
  <si>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</si>
  <si>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</si>
  <si>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</si>
  <si>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</si>
  <si>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</si>
  <si>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</si>
  <si>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</si>
  <si>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</si>
  <si>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</si>
  <si>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</si>
  <si>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</si>
  <si>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</si>
  <si>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</si>
  <si>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</si>
  <si>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</si>
  <si>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</si>
  <si>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</si>
  <si>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</si>
  <si>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</si>
  <si>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</si>
  <si>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</si>
  <si>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</si>
  <si>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</si>
  <si>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</si>
  <si>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</si>
  <si>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</si>
  <si>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</si>
  <si>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</si>
  <si>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</si>
  <si>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</si>
  <si>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</si>
  <si>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</si>
  <si>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</si>
  <si>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</si>
  <si>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</si>
  <si>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</si>
  <si>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</si>
  <si>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</si>
  <si>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</si>
  <si>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</si>
  <si>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</si>
  <si>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</si>
  <si>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</si>
  <si>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</si>
  <si>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</si>
  <si>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</si>
  <si>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</si>
  <si>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</si>
  <si>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</si>
  <si>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</si>
  <si>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</si>
  <si>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</si>
  <si>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</si>
  <si>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</si>
  <si>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</si>
  <si>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</si>
  <si>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</si>
  <si>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</si>
  <si>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</si>
  <si>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</si>
  <si>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</si>
  <si>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</si>
  <si>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</si>
  <si>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</si>
  <si>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</si>
  <si>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</si>
  <si>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</si>
  <si>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</si>
  <si>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</si>
  <si>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</si>
  <si>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</si>
  <si>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</si>
  <si>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</si>
  <si>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</si>
  <si>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</si>
  <si>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</si>
  <si>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</si>
  <si>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</si>
  <si>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</si>
  <si>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</si>
  <si>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</si>
  <si>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</si>
  <si>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</si>
  <si>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</si>
  <si>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</si>
  <si>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</si>
  <si>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</si>
  <si>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</si>
  <si>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</si>
  <si>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</si>
  <si>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</si>
  <si>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</si>
  <si>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</si>
  <si>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</si>
  <si>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</si>
  <si>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</si>
  <si>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</si>
  <si>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</si>
  <si>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</si>
  <si>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</si>
  <si>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</si>
  <si>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</si>
  <si>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</si>
  <si>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</si>
  <si>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</si>
  <si>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</si>
  <si>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</si>
  <si>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</si>
  <si>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</si>
  <si>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</si>
  <si>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</si>
  <si>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</si>
  <si>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</si>
  <si>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</si>
  <si>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</si>
  <si>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</si>
  <si>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</si>
  <si>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</si>
  <si>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</si>
  <si>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</si>
  <si>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</si>
  <si>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</si>
  <si>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</si>
  <si>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</si>
  <si>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</si>
  <si>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</si>
  <si>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</si>
  <si>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</si>
  <si>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</si>
  <si>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</si>
  <si>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</si>
  <si>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</si>
  <si>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</si>
  <si>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</si>
  <si>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</si>
  <si>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</si>
  <si>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</si>
  <si>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</si>
  <si>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</si>
  <si>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</si>
  <si>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</si>
  <si>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</si>
  <si>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</si>
  <si>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</si>
  <si>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</si>
  <si>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</si>
  <si>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</si>
  <si>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</si>
  <si>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</si>
  <si>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</si>
  <si>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</si>
  <si>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</si>
  <si>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</si>
  <si>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</si>
  <si>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</si>
  <si>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</si>
  <si>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</si>
  <si>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</si>
  <si>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</si>
  <si>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</si>
  <si>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</si>
  <si>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</si>
  <si>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</si>
  <si>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</si>
  <si>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</si>
  <si>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</si>
  <si>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</si>
  <si>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</si>
  <si>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</si>
  <si>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</si>
  <si>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</si>
  <si>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</si>
  <si>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</si>
  <si>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</si>
  <si>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</si>
  <si>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</si>
  <si>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</si>
  <si>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</si>
  <si>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</si>
  <si>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</si>
  <si>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</si>
  <si>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</si>
  <si>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</si>
  <si>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</si>
  <si>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</si>
  <si>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</si>
  <si>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</si>
  <si>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</si>
  <si>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</si>
  <si>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</si>
  <si>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</si>
  <si>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</si>
  <si>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</si>
  <si>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</si>
  <si>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</si>
  <si>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</si>
  <si>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</si>
  <si>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</si>
  <si>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</si>
  <si>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</si>
  <si>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</si>
  <si>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</si>
  <si>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</si>
  <si>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</si>
  <si>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</si>
  <si>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</si>
  <si>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</si>
  <si>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</si>
  <si>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</si>
  <si>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</si>
  <si>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</si>
  <si>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</si>
  <si>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</si>
  <si>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</si>
  <si>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</si>
  <si>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</si>
  <si>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</si>
  <si>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</si>
  <si>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</si>
  <si>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</si>
  <si>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</si>
  <si>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</si>
  <si>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</si>
  <si>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</si>
  <si>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</si>
  <si>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</si>
  <si>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</si>
  <si>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</si>
  <si>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</si>
  <si>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</si>
  <si>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</si>
  <si>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</si>
  <si>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</si>
  <si>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</si>
  <si>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</si>
  <si>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</si>
  <si>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</si>
  <si>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</si>
  <si>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</si>
  <si>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</si>
  <si>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</si>
  <si>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</si>
  <si>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</si>
  <si>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</si>
  <si>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</si>
  <si>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</si>
  <si>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</si>
  <si>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</si>
  <si>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</si>
  <si>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</si>
  <si>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</si>
  <si>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</si>
  <si>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</si>
  <si>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</si>
  <si>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</si>
  <si>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</si>
  <si>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</si>
  <si>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</si>
  <si>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</si>
  <si>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</si>
  <si>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</si>
  <si>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</si>
  <si>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</si>
  <si>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</si>
  <si>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</si>
  <si>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</si>
  <si>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</si>
  <si>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</si>
  <si>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</si>
  <si>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</si>
  <si>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</si>
  <si>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</si>
  <si>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</si>
  <si>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</si>
  <si>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</si>
  <si>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</si>
  <si>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</si>
  <si>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</si>
  <si>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</si>
  <si>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</si>
  <si>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</si>
  <si>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</si>
  <si>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</si>
  <si>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</si>
  <si>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</si>
  <si>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</si>
  <si>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</si>
  <si>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</si>
  <si>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</si>
  <si>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</si>
  <si>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</si>
  <si>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</si>
  <si>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</si>
  <si>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</si>
  <si>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</si>
  <si>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</si>
  <si>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</si>
  <si>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</si>
  <si>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</si>
  <si>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</si>
  <si>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</si>
  <si>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</si>
  <si>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</si>
  <si>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</si>
  <si>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</si>
  <si>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</si>
  <si>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</si>
  <si>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</si>
  <si>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</si>
  <si>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</si>
  <si>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</si>
  <si>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</si>
  <si>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</si>
  <si>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</si>
  <si>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</si>
  <si>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</si>
  <si>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</si>
  <si>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</si>
  <si>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</si>
  <si>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</si>
  <si>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</si>
  <si>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</si>
  <si>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</si>
  <si>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</si>
  <si>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</si>
  <si>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</si>
  <si>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</si>
  <si>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</si>
  <si>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</si>
  <si>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</si>
  <si>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</si>
  <si>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</si>
  <si>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</si>
  <si>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</si>
  <si>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</si>
  <si>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</si>
  <si>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</si>
  <si>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</si>
  <si>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</si>
  <si>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</si>
  <si>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</si>
  <si>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</si>
  <si>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</si>
  <si>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</si>
  <si>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</si>
  <si>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</si>
  <si>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</si>
  <si>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</si>
  <si>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</si>
  <si>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</si>
  <si>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</si>
  <si>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</si>
  <si>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</si>
  <si>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</si>
  <si>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</si>
  <si>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</si>
  <si>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</si>
  <si>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</si>
  <si>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</si>
  <si>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</si>
  <si>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</si>
  <si>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</si>
  <si>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</si>
  <si>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</si>
  <si>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</si>
  <si>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</si>
  <si>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</si>
  <si>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</si>
  <si>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ＣＯ２排出削減対策強化誘導型技術開発・実証事業</t>
    <phoneticPr fontId="5"/>
  </si>
  <si>
    <t>地球環境局</t>
    <phoneticPr fontId="5"/>
  </si>
  <si>
    <t>地球温暖化対策課</t>
    <phoneticPr fontId="5"/>
  </si>
  <si>
    <t>調整官　名倉良雄</t>
    <phoneticPr fontId="5"/>
  </si>
  <si>
    <t>1.地球温暖化対策の推進
 1-2 国内における温室効果ガスの排出抑制</t>
    <phoneticPr fontId="5"/>
  </si>
  <si>
    <t>-</t>
    <phoneticPr fontId="5"/>
  </si>
  <si>
    <t>○</t>
  </si>
  <si>
    <t>-</t>
    <phoneticPr fontId="5"/>
  </si>
  <si>
    <t>最終成果目標の実現に向け、各年度における事業目標を100%達成する。</t>
    <phoneticPr fontId="5"/>
  </si>
  <si>
    <t>各年度の事業目標を100%達成した課題数</t>
    <phoneticPr fontId="5"/>
  </si>
  <si>
    <t>件</t>
    <rPh sb="0" eb="1">
      <t>ケン</t>
    </rPh>
    <phoneticPr fontId="5"/>
  </si>
  <si>
    <t>-</t>
    <phoneticPr fontId="5"/>
  </si>
  <si>
    <r>
      <t>万t</t>
    </r>
    <r>
      <rPr>
        <sz val="11"/>
        <rFont val="ＭＳ Ｐゴシック"/>
        <family val="3"/>
        <charset val="128"/>
      </rPr>
      <t>-CO2</t>
    </r>
    <rPh sb="0" eb="1">
      <t>マン</t>
    </rPh>
    <phoneticPr fontId="5"/>
  </si>
  <si>
    <t>-</t>
    <phoneticPr fontId="5"/>
  </si>
  <si>
    <t>-</t>
    <phoneticPr fontId="5"/>
  </si>
  <si>
    <t>技術開発及び実証研究実施数</t>
    <phoneticPr fontId="5"/>
  </si>
  <si>
    <t>年間の執行額／技術開発及び実証研究実施数　　　　　　　　　　　　　　</t>
    <phoneticPr fontId="5"/>
  </si>
  <si>
    <t>百万円／件　</t>
    <phoneticPr fontId="5"/>
  </si>
  <si>
    <t>二酸化炭素排出抑制対策
事業等委託費</t>
    <phoneticPr fontId="5"/>
  </si>
  <si>
    <t>二酸化炭素排出抑制対策
事業費等補助金</t>
    <phoneticPr fontId="5"/>
  </si>
  <si>
    <t>‐</t>
  </si>
  <si>
    <t>開発リスクが大きい、収益性に不確実性が大きい等の理由により、民間の自主的な技術開発に委ねるだけでは、必要なCO2排出削減技術の開発が必ずしも十分に進まない状況にあり、国の主導により実施する必要がある。</t>
    <phoneticPr fontId="5"/>
  </si>
  <si>
    <t>2050年までの温室効果ガス80%削減の達成に向け、更なるCO2排出削減が可能な技術の開発、早期の社会実装は必要不可欠である。</t>
    <phoneticPr fontId="5"/>
  </si>
  <si>
    <t>応募課題を外部専門家から成る委員会で厳正に審査した上で委託・補助先を選定しており、競争性が確保されている。</t>
    <phoneticPr fontId="5"/>
  </si>
  <si>
    <t>補助率を1/2としており、受益者にも相応の負担を求めている。</t>
    <phoneticPr fontId="5"/>
  </si>
  <si>
    <t>新たな技術の開発・実証のコストとしては妥当である。</t>
    <phoneticPr fontId="5"/>
  </si>
  <si>
    <t>コストについても委員会の審査の対象となっており、必要経費の妥当性を確保している。</t>
    <phoneticPr fontId="5"/>
  </si>
  <si>
    <t>活動実績は概ね当初の見込み通りであり、狙いとした技術開発、実証結果が得られている。</t>
    <phoneticPr fontId="5"/>
  </si>
  <si>
    <t>業務成果報告書を公開している。</t>
    <phoneticPr fontId="5"/>
  </si>
  <si>
    <t>新25-追加017</t>
    <phoneticPr fontId="5"/>
  </si>
  <si>
    <t>新25-014</t>
    <phoneticPr fontId="5"/>
  </si>
  <si>
    <t>059</t>
    <phoneticPr fontId="5"/>
  </si>
  <si>
    <t>A.三菱日立パワーシステムズ（株）</t>
    <phoneticPr fontId="5"/>
  </si>
  <si>
    <t>消耗品費</t>
    <phoneticPr fontId="5"/>
  </si>
  <si>
    <t>人件費</t>
    <phoneticPr fontId="5"/>
  </si>
  <si>
    <t>フレネル式太陽光集光集熱蒸発器の試作品等</t>
    <phoneticPr fontId="5"/>
  </si>
  <si>
    <t>研究員、リサーチアドミニストレーター等</t>
    <phoneticPr fontId="5"/>
  </si>
  <si>
    <t>B.豊田自動織機</t>
    <phoneticPr fontId="5"/>
  </si>
  <si>
    <t>機械器具費</t>
    <phoneticPr fontId="5"/>
  </si>
  <si>
    <t>付帯工事費</t>
    <phoneticPr fontId="5"/>
  </si>
  <si>
    <t>本工事費</t>
    <phoneticPr fontId="5"/>
  </si>
  <si>
    <t>測量及試験費</t>
    <phoneticPr fontId="5"/>
  </si>
  <si>
    <t>事務費</t>
    <phoneticPr fontId="5"/>
  </si>
  <si>
    <t>スタック評価設備等</t>
    <phoneticPr fontId="5"/>
  </si>
  <si>
    <t>水素貯蔵設備移設及び環境試験ベンチ付随工事等</t>
    <phoneticPr fontId="5"/>
  </si>
  <si>
    <t>燃料電池スタック（車両用）等</t>
    <phoneticPr fontId="5"/>
  </si>
  <si>
    <t>燃料電池スタック（各評価用）等</t>
    <phoneticPr fontId="5"/>
  </si>
  <si>
    <t>人件費</t>
    <phoneticPr fontId="5"/>
  </si>
  <si>
    <t>三菱日立パワーシステムズ（株）</t>
    <phoneticPr fontId="5"/>
  </si>
  <si>
    <t>ダイキン工業（株）</t>
    <phoneticPr fontId="5"/>
  </si>
  <si>
    <t>戸田建設（株）</t>
    <phoneticPr fontId="5"/>
  </si>
  <si>
    <t>日野自動車（株）</t>
    <phoneticPr fontId="5"/>
  </si>
  <si>
    <t>三井造船（株）</t>
    <phoneticPr fontId="5"/>
  </si>
  <si>
    <t>（株）東芝</t>
    <phoneticPr fontId="5"/>
  </si>
  <si>
    <t>NTTデータ先端技術（株）</t>
    <phoneticPr fontId="5"/>
  </si>
  <si>
    <t>（株）IHI</t>
    <phoneticPr fontId="5"/>
  </si>
  <si>
    <t>千葉大学</t>
    <phoneticPr fontId="5"/>
  </si>
  <si>
    <t>（株）クリーンベンチャー21</t>
    <phoneticPr fontId="5"/>
  </si>
  <si>
    <t>集光型太陽熱発電(CSP)システムに関する技術開発</t>
    <phoneticPr fontId="5"/>
  </si>
  <si>
    <t>管水路用マイクロ水力発電の高効率化、低コスト化、パッケージ化に関する技術開発</t>
    <phoneticPr fontId="5"/>
  </si>
  <si>
    <t>小型船舶の低炭素化（燃料電池）の開発・実証</t>
    <phoneticPr fontId="5"/>
  </si>
  <si>
    <t>大型路線用燃料電池バスの開発</t>
    <phoneticPr fontId="5"/>
  </si>
  <si>
    <t>小型で高効率な波力発電システムに関わる技術開発・実証事業</t>
    <phoneticPr fontId="5"/>
  </si>
  <si>
    <t>EVバス早期普及にむけた充電設備を乗用車と共用するワイヤレス充電バスの実証研究</t>
    <phoneticPr fontId="5"/>
  </si>
  <si>
    <t>データセンタの抜本的低炭素化とオフィス等への廃熱利用に関する共同技術開発</t>
    <phoneticPr fontId="5"/>
  </si>
  <si>
    <t>バイオマス高比率混焼による石炭焚火力CO2排出原単位半減に向けた先進的システムの実証</t>
    <phoneticPr fontId="5"/>
  </si>
  <si>
    <t>安定・高効率に熱電供給を実現できる次世代天然ガスコージェネシステムの 技術開発</t>
    <phoneticPr fontId="5"/>
  </si>
  <si>
    <t xml:space="preserve">水平／垂直設置向け斜入射特化型太陽電池の開発 </t>
    <phoneticPr fontId="5"/>
  </si>
  <si>
    <t>（株）豊田自動織機</t>
    <phoneticPr fontId="5"/>
  </si>
  <si>
    <t>日立造船（株）</t>
    <phoneticPr fontId="5"/>
  </si>
  <si>
    <t>三菱マテリアル（株）</t>
    <phoneticPr fontId="5"/>
  </si>
  <si>
    <t>（株）竹中工務店</t>
    <phoneticPr fontId="5"/>
  </si>
  <si>
    <t>森ビル（株）</t>
    <phoneticPr fontId="5"/>
  </si>
  <si>
    <t>燃料電池フォークリフトの実用化と最適水素インフラ整備の開発・実証事業</t>
    <phoneticPr fontId="5"/>
  </si>
  <si>
    <t>都市域廃棄物からのバイオマス二段階原燃料化システム実証研究</t>
    <phoneticPr fontId="5"/>
  </si>
  <si>
    <t>食品系廃棄物の中規模バイオガス化システムの実用化技術開発</t>
    <phoneticPr fontId="5"/>
  </si>
  <si>
    <t>省エネルギーに繋がる居住者の移動を促すための空間設計と誘導システム構築</t>
    <phoneticPr fontId="5"/>
  </si>
  <si>
    <t>サイネージ表示を活用した大規模既存ビルにおける低炭素化効果実証事業</t>
    <phoneticPr fontId="5"/>
  </si>
  <si>
    <t>本事業で開発された技術が社会に実装されることにより、2030年度に1,000万t-CO2の削減を目指す。</t>
    <rPh sb="4" eb="6">
      <t>カイハツ</t>
    </rPh>
    <phoneticPr fontId="5"/>
  </si>
  <si>
    <t>2050年までの温室効果ガス80%削減の達成に向け、現段階から地球温暖化対策を強化し、低炭素社会を実現するためには、あらゆる分野において更なるCO2排出削減が可能な技術を開発し、早期に社会に実装していくことが必要不可欠である。このため、将来的な地球温暖化対策の強化につながり、各分野におけるCO2削減ポテンシャルが相対的に大きいものの、民間の自主的な取組だけでは十分に進まない技術の開発・実証を行い、CO2排出量の大幅な削減を目指す。</t>
    <rPh sb="197" eb="198">
      <t>オコナ</t>
    </rPh>
    <phoneticPr fontId="5"/>
  </si>
  <si>
    <t>2,638百万円
÷27件</t>
    <phoneticPr fontId="5"/>
  </si>
  <si>
    <t>技術の成熟度を毎年度評価することによって実施内容が不十分な点や改善が必要な点を審査し、外部専門家からの助言や指示等を踏まえながら事業計画や事業費を見直すことによって効率的に事業を実施していく。</t>
    <rPh sb="0" eb="2">
      <t>ギジュツ</t>
    </rPh>
    <rPh sb="3" eb="6">
      <t>セイジュクド</t>
    </rPh>
    <rPh sb="7" eb="10">
      <t>マイネンド</t>
    </rPh>
    <rPh sb="10" eb="12">
      <t>ヒョウカ</t>
    </rPh>
    <rPh sb="20" eb="22">
      <t>ジッシ</t>
    </rPh>
    <rPh sb="22" eb="24">
      <t>ナイヨウ</t>
    </rPh>
    <rPh sb="25" eb="28">
      <t>フジュウブン</t>
    </rPh>
    <rPh sb="29" eb="30">
      <t>テン</t>
    </rPh>
    <rPh sb="31" eb="33">
      <t>カイゼン</t>
    </rPh>
    <rPh sb="34" eb="36">
      <t>ヒツヨウ</t>
    </rPh>
    <rPh sb="37" eb="38">
      <t>テン</t>
    </rPh>
    <rPh sb="39" eb="41">
      <t>シンサ</t>
    </rPh>
    <rPh sb="69" eb="72">
      <t>ジギョウヒ</t>
    </rPh>
    <phoneticPr fontId="5"/>
  </si>
  <si>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rPh sb="20" eb="21">
      <t>ド</t>
    </rPh>
    <phoneticPr fontId="5"/>
  </si>
  <si>
    <t>各分野におけるCO2削減ポテンシャルが相対的に大きいものの、現行の削減対策が不十分、または更なる対策の深掘りが可能な技術やシステムの内容及び性能等の要件を示し、それを満たす技術開発や実証事業を重点的に支援する。 (補助率：1/2)また、事業の開始から終了まで、毎年度技術の成熟レベルを判定し、外部専門家から、問題点に対する改善策の助言や開発計画の見直し指示等を行い、効果的・効率的に事業を実施することで、開発目標の達成及び実用化の確度を高める。</t>
    <phoneticPr fontId="5"/>
  </si>
  <si>
    <t>将来的な地球温暖化対策の強化につながり、各分野におけるCO2削減ポテンシャルが相対的に大きいものの、民間の自主的な取組だけでは十分に進まない技術について、外部専門家から成る委員会で厳正に審査した上で委託・補助先を選定することで、温暖化政策上必要な技術開発を重点的に支援している。</t>
    <phoneticPr fontId="5"/>
  </si>
  <si>
    <t>-</t>
    <phoneticPr fontId="5"/>
  </si>
  <si>
    <t>-</t>
    <phoneticPr fontId="5"/>
  </si>
  <si>
    <t>-</t>
    <phoneticPr fontId="5"/>
  </si>
  <si>
    <t>平成26年度に実施した事業については、ほぼ全て当該年度に達成すべき事業目標を達成している。</t>
    <rPh sb="21" eb="22">
      <t>スベ</t>
    </rPh>
    <phoneticPr fontId="5"/>
  </si>
  <si>
    <t>-</t>
    <phoneticPr fontId="5"/>
  </si>
  <si>
    <t>4,157百万円
÷37件</t>
    <phoneticPr fontId="5"/>
  </si>
  <si>
    <t>その他</t>
    <rPh sb="2" eb="3">
      <t>タ</t>
    </rPh>
    <phoneticPr fontId="5"/>
  </si>
  <si>
    <t>印刷製本費、一般管理費等</t>
    <rPh sb="0" eb="2">
      <t>インサツ</t>
    </rPh>
    <rPh sb="2" eb="4">
      <t>セイホン</t>
    </rPh>
    <rPh sb="4" eb="5">
      <t>ヒ</t>
    </rPh>
    <rPh sb="6" eb="8">
      <t>イッパン</t>
    </rPh>
    <rPh sb="8" eb="11">
      <t>カンリヒ</t>
    </rPh>
    <rPh sb="11" eb="12">
      <t>トウ</t>
    </rPh>
    <phoneticPr fontId="5"/>
  </si>
  <si>
    <t>外注費</t>
    <rPh sb="0" eb="3">
      <t>ガイチュウヒ</t>
    </rPh>
    <phoneticPr fontId="5"/>
  </si>
  <si>
    <t>データ分析等</t>
    <rPh sb="3" eb="5">
      <t>ブンセキ</t>
    </rPh>
    <rPh sb="5" eb="6">
      <t>トウ</t>
    </rPh>
    <phoneticPr fontId="5"/>
  </si>
  <si>
    <t>再委託費</t>
    <rPh sb="0" eb="3">
      <t>サイイタク</t>
    </rPh>
    <rPh sb="3" eb="4">
      <t>ヒ</t>
    </rPh>
    <phoneticPr fontId="5"/>
  </si>
  <si>
    <t>実証機製作等</t>
    <rPh sb="0" eb="3">
      <t>ジッショウキ</t>
    </rPh>
    <rPh sb="3" eb="5">
      <t>セイサク</t>
    </rPh>
    <rPh sb="5" eb="6">
      <t>トウ</t>
    </rPh>
    <phoneticPr fontId="5"/>
  </si>
  <si>
    <t>旅費</t>
    <rPh sb="0" eb="2">
      <t>リョヒ</t>
    </rPh>
    <phoneticPr fontId="5"/>
  </si>
  <si>
    <t>検討会等</t>
    <rPh sb="0" eb="3">
      <t>ケントウカイ</t>
    </rPh>
    <rPh sb="3" eb="4">
      <t>トウ</t>
    </rPh>
    <phoneticPr fontId="5"/>
  </si>
  <si>
    <t>通信運搬費</t>
    <rPh sb="0" eb="2">
      <t>ツウシン</t>
    </rPh>
    <rPh sb="2" eb="5">
      <t>ウンパンヒ</t>
    </rPh>
    <phoneticPr fontId="5"/>
  </si>
  <si>
    <t>太陽熱パネル輸送費等</t>
    <rPh sb="0" eb="3">
      <t>タイヨウネツ</t>
    </rPh>
    <rPh sb="6" eb="9">
      <t>ユソウヒ</t>
    </rPh>
    <rPh sb="9" eb="10">
      <t>トウ</t>
    </rPh>
    <phoneticPr fontId="5"/>
  </si>
  <si>
    <t>-</t>
    <phoneticPr fontId="5"/>
  </si>
  <si>
    <t>-</t>
    <phoneticPr fontId="5"/>
  </si>
  <si>
    <t>-</t>
    <phoneticPr fontId="5"/>
  </si>
  <si>
    <t>-</t>
    <phoneticPr fontId="5"/>
  </si>
  <si>
    <t>-</t>
    <phoneticPr fontId="5"/>
  </si>
  <si>
    <t>特別会計に関する法律第８５条第３項第１号ヘ
特別会計に関する法律施行令第５０条第８項第７号及び第８号</t>
    <rPh sb="42" eb="43">
      <t>ダイ</t>
    </rPh>
    <rPh sb="44" eb="45">
      <t>ゴウ</t>
    </rPh>
    <rPh sb="45" eb="46">
      <t>オヨ</t>
    </rPh>
    <rPh sb="47" eb="48">
      <t>ダイ</t>
    </rPh>
    <rPh sb="49" eb="50">
      <t>ゴウ</t>
    </rPh>
    <phoneticPr fontId="5"/>
  </si>
  <si>
    <t>-</t>
    <phoneticPr fontId="5"/>
  </si>
  <si>
    <t>CO2削減効果に優れた技術を早期に社会に実装することが重要であるため、本事業の優先度は高い。</t>
    <rPh sb="3" eb="5">
      <t>サクゲン</t>
    </rPh>
    <rPh sb="5" eb="7">
      <t>コウカ</t>
    </rPh>
    <rPh sb="8" eb="9">
      <t>スグ</t>
    </rPh>
    <rPh sb="11" eb="13">
      <t>ギジュツ</t>
    </rPh>
    <rPh sb="14" eb="16">
      <t>ソウキ</t>
    </rPh>
    <rPh sb="17" eb="19">
      <t>シャカイ</t>
    </rPh>
    <rPh sb="20" eb="22">
      <t>ジッソウ</t>
    </rPh>
    <rPh sb="27" eb="29">
      <t>ジュウヨウ</t>
    </rPh>
    <rPh sb="35" eb="36">
      <t>ホン</t>
    </rPh>
    <rPh sb="36" eb="38">
      <t>ジギョウ</t>
    </rPh>
    <rPh sb="39" eb="42">
      <t>ユウセンド</t>
    </rPh>
    <rPh sb="43" eb="44">
      <t>タカ</t>
    </rPh>
    <phoneticPr fontId="5"/>
  </si>
  <si>
    <t>契約・交付決定時並びに支出時において、見積及び支出経費を精査することで、支出合理性を確保し、費目・使途を必要なものに限定している。</t>
    <phoneticPr fontId="5"/>
  </si>
  <si>
    <t>年間のCO2排出削減量</t>
    <rPh sb="0" eb="2">
      <t>ネンカン</t>
    </rPh>
    <rPh sb="6" eb="8">
      <t>ハイシュツ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</si>
</sst>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1636</xdr:colOff>
      <xdr:row>146</xdr:row>
      <xdr:rowOff>66675</xdr:rowOff>
    </xdr:from>
    <xdr:to>
      <xdr:col>32</xdr:col>
      <xdr:colOff>116855</xdr:colOff>
      <xdr:row>147</xdr:row>
      <xdr:rowOff>341955</xdr:rowOff>
    </xdr:to>
    <xdr:sp macro="" textlink="">
      <xdr:nvSpPr>
        <xdr:cNvPr id="5" name="正方形/長方形 4"/>
        <xdr:cNvSpPr/>
      </xdr:nvSpPr>
      <xdr:spPr>
        <a:xfrm>
          <a:off x="4202161" y="36680775"/>
          <a:ext cx="2315494" cy="6277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4,157</a:t>
          </a:r>
          <a:r>
            <a:rPr kumimoji="1" lang="ja-JP" altLang="en-US" sz="1100">
              <a:solidFill>
                <a:sysClr val="windowText" lastClr="000000"/>
              </a:solidFill>
              <a:latin typeface="+mj-ea"/>
              <a:ea typeface="+mj-ea"/>
            </a:rPr>
            <a:t>百万円</a:t>
          </a:r>
        </a:p>
      </xdr:txBody>
    </xdr:sp>
    <xdr:clientData/>
  </xdr:twoCellAnchor>
  <xdr:twoCellAnchor>
    <xdr:from>
      <xdr:col>20</xdr:col>
      <xdr:colOff>77874</xdr:colOff>
      <xdr:row>148</xdr:row>
      <xdr:rowOff>57150</xdr:rowOff>
    </xdr:from>
    <xdr:to>
      <xdr:col>34</xdr:col>
      <xdr:colOff>21951</xdr:colOff>
      <xdr:row>157</xdr:row>
      <xdr:rowOff>9359</xdr:rowOff>
    </xdr:to>
    <xdr:sp macro="" textlink="">
      <xdr:nvSpPr>
        <xdr:cNvPr id="6" name="大かっこ 5"/>
        <xdr:cNvSpPr/>
      </xdr:nvSpPr>
      <xdr:spPr>
        <a:xfrm>
          <a:off x="4078374" y="37376100"/>
          <a:ext cx="2744427" cy="312403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将来的な地球温暖化対策強化につながり、各分野における</a:t>
          </a:r>
          <a:r>
            <a:rPr kumimoji="1" lang="en-US" altLang="ja-JP" sz="1100">
              <a:solidFill>
                <a:sysClr val="windowText" lastClr="000000"/>
              </a:solidFill>
            </a:rPr>
            <a:t>CO2</a:t>
          </a:r>
          <a:r>
            <a:rPr kumimoji="1" lang="ja-JP" altLang="en-US" sz="1100">
              <a:solidFill>
                <a:sysClr val="windowText" lastClr="000000"/>
              </a:solidFill>
            </a:rPr>
            <a:t>削減効果が相対的に大きいものの、民間の自主的な取組だけでは十分に進まない技術の開発・実証を実施。</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・建築物の更なる</a:t>
          </a:r>
          <a:r>
            <a:rPr kumimoji="1" lang="en-US" altLang="ja-JP" sz="1100">
              <a:solidFill>
                <a:sysClr val="windowText" lastClr="000000"/>
              </a:solidFill>
            </a:rPr>
            <a:t>CO2</a:t>
          </a:r>
          <a:r>
            <a:rPr kumimoji="1" lang="ja-JP" altLang="en-US" sz="1100">
              <a:solidFill>
                <a:sysClr val="windowText" lastClr="000000"/>
              </a:solidFill>
            </a:rPr>
            <a:t>排出削減に資するネット・ゼロ・エネルギー・ビルの実証</a:t>
          </a:r>
          <a:endParaRPr kumimoji="1" lang="en-US" altLang="ja-JP" sz="1100">
            <a:solidFill>
              <a:sysClr val="windowText" lastClr="000000"/>
            </a:solidFill>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・水力発電の導入ポテンシャルを大幅に引き上げる</a:t>
          </a:r>
          <a:r>
            <a:rPr kumimoji="1" lang="ja-JP" altLang="ja-JP" sz="1100">
              <a:solidFill>
                <a:schemeClr val="tx1"/>
              </a:solidFill>
              <a:effectLst/>
              <a:latin typeface="+mn-lt"/>
              <a:ea typeface="+mn-ea"/>
              <a:cs typeface="+mn-cs"/>
            </a:rPr>
            <a:t>管路用高効率小水力発電システムの開発</a:t>
          </a:r>
          <a:endParaRPr lang="ja-JP" altLang="ja-JP">
            <a:effectLst/>
          </a:endParaRPr>
        </a:p>
      </xdr:txBody>
    </xdr:sp>
    <xdr:clientData/>
  </xdr:twoCellAnchor>
  <xdr:twoCellAnchor>
    <xdr:from>
      <xdr:col>10</xdr:col>
      <xdr:colOff>161925</xdr:colOff>
      <xdr:row>158</xdr:row>
      <xdr:rowOff>51247</xdr:rowOff>
    </xdr:from>
    <xdr:to>
      <xdr:col>45</xdr:col>
      <xdr:colOff>131106</xdr:colOff>
      <xdr:row>163</xdr:row>
      <xdr:rowOff>12991</xdr:rowOff>
    </xdr:to>
    <xdr:grpSp>
      <xdr:nvGrpSpPr>
        <xdr:cNvPr id="7" name="グループ化 20"/>
        <xdr:cNvGrpSpPr>
          <a:grpSpLocks/>
        </xdr:cNvGrpSpPr>
      </xdr:nvGrpSpPr>
      <xdr:grpSpPr bwMode="auto">
        <a:xfrm>
          <a:off x="2162175" y="40894447"/>
          <a:ext cx="6970056" cy="1723869"/>
          <a:chOff x="3860879" y="15639093"/>
          <a:chExt cx="4109837" cy="1734507"/>
        </a:xfrm>
      </xdr:grpSpPr>
      <xdr:sp macro="" textlink="">
        <xdr:nvSpPr>
          <xdr:cNvPr id="8" name="フレーム 7"/>
          <xdr:cNvSpPr/>
        </xdr:nvSpPr>
        <xdr:spPr>
          <a:xfrm>
            <a:off x="4009176" y="16160153"/>
            <a:ext cx="1496959" cy="34492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endParaRPr kumimoji="1" lang="en-US" altLang="ja-JP" sz="900">
              <a:solidFill>
                <a:schemeClr val="tx1"/>
              </a:solidFill>
            </a:endParaRPr>
          </a:p>
        </xdr:txBody>
      </xdr:sp>
      <xdr:sp macro="" textlink="">
        <xdr:nvSpPr>
          <xdr:cNvPr id="9" name="正方形/長方形 8"/>
          <xdr:cNvSpPr/>
        </xdr:nvSpPr>
        <xdr:spPr>
          <a:xfrm>
            <a:off x="3860879" y="16524069"/>
            <a:ext cx="1777406" cy="8495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民間企業等（</a:t>
            </a:r>
            <a:r>
              <a:rPr kumimoji="1" lang="en-US" altLang="ja-JP" sz="1100">
                <a:solidFill>
                  <a:sysClr val="windowText" lastClr="000000"/>
                </a:solidFill>
                <a:latin typeface="+mj-ea"/>
                <a:ea typeface="+mj-ea"/>
              </a:rPr>
              <a:t>32</a:t>
            </a:r>
            <a:r>
              <a:rPr kumimoji="1" lang="ja-JP" altLang="en-US" sz="1100">
                <a:solidFill>
                  <a:sysClr val="windowText" lastClr="000000"/>
                </a:solidFill>
                <a:latin typeface="+mj-ea"/>
                <a:ea typeface="+mj-ea"/>
              </a:rPr>
              <a:t>機関）</a:t>
            </a:r>
            <a:r>
              <a:rPr lang="en-US" altLang="ja-JP" sz="1100" b="0" i="0" u="none" strike="noStrike">
                <a:solidFill>
                  <a:schemeClr val="lt1"/>
                </a:solidFill>
                <a:latin typeface="+mj-ea"/>
                <a:ea typeface="+mj-ea"/>
                <a:cs typeface="+mn-cs"/>
              </a:rPr>
              <a:t>3</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3,801</a:t>
            </a:r>
            <a:r>
              <a:rPr kumimoji="1" lang="ja-JP" altLang="en-US" sz="1100">
                <a:solidFill>
                  <a:sysClr val="windowText" lastClr="000000"/>
                </a:solidFill>
                <a:latin typeface="+mj-ea"/>
                <a:ea typeface="+mj-ea"/>
              </a:rPr>
              <a:t>百万円</a:t>
            </a:r>
          </a:p>
        </xdr:txBody>
      </xdr:sp>
      <xdr:sp macro="" textlink="">
        <xdr:nvSpPr>
          <xdr:cNvPr id="10" name="フレーム 9"/>
          <xdr:cNvSpPr/>
        </xdr:nvSpPr>
        <xdr:spPr>
          <a:xfrm>
            <a:off x="6464216" y="16156766"/>
            <a:ext cx="1295324" cy="33534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endParaRPr kumimoji="1" lang="en-US" altLang="ja-JP" sz="900">
              <a:solidFill>
                <a:schemeClr val="tx1"/>
              </a:solidFill>
            </a:endParaRPr>
          </a:p>
        </xdr:txBody>
      </xdr:sp>
      <xdr:sp macro="" textlink="">
        <xdr:nvSpPr>
          <xdr:cNvPr id="11" name="正方形/長方形 10"/>
          <xdr:cNvSpPr/>
        </xdr:nvSpPr>
        <xdr:spPr>
          <a:xfrm>
            <a:off x="6272600" y="16492114"/>
            <a:ext cx="1698116" cy="8814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．民間企業等（</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機関）</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356</a:t>
            </a:r>
            <a:r>
              <a:rPr kumimoji="1" lang="ja-JP" altLang="en-US" sz="1100">
                <a:solidFill>
                  <a:sysClr val="windowText" lastClr="000000"/>
                </a:solidFill>
                <a:latin typeface="+mn-ea"/>
                <a:ea typeface="+mn-ea"/>
              </a:rPr>
              <a:t>百万円</a:t>
            </a:r>
          </a:p>
        </xdr:txBody>
      </xdr:sp>
      <xdr:cxnSp macro="">
        <xdr:nvCxnSpPr>
          <xdr:cNvPr id="12" name="直線矢印コネクタ 11"/>
          <xdr:cNvCxnSpPr/>
        </xdr:nvCxnSpPr>
        <xdr:spPr bwMode="auto">
          <a:xfrm flipH="1">
            <a:off x="4827423" y="15655894"/>
            <a:ext cx="2557" cy="387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rot="5400000">
            <a:off x="6955828" y="15849883"/>
            <a:ext cx="4215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bwMode="auto">
          <a:xfrm>
            <a:off x="4835544" y="15661647"/>
            <a:ext cx="2322456" cy="5528"/>
          </a:xfrm>
          <a:prstGeom prst="line">
            <a:avLst/>
          </a:prstGeo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100852</xdr:colOff>
      <xdr:row>156</xdr:row>
      <xdr:rowOff>324567</xdr:rowOff>
    </xdr:from>
    <xdr:to>
      <xdr:col>27</xdr:col>
      <xdr:colOff>100852</xdr:colOff>
      <xdr:row>158</xdr:row>
      <xdr:rowOff>79157</xdr:rowOff>
    </xdr:to>
    <xdr:cxnSp macro="">
      <xdr:nvCxnSpPr>
        <xdr:cNvPr id="15" name="直線コネクタ 14"/>
        <xdr:cNvCxnSpPr/>
      </xdr:nvCxnSpPr>
      <xdr:spPr bwMode="auto">
        <a:xfrm>
          <a:off x="5501527" y="39910467"/>
          <a:ext cx="0" cy="45944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A300" sqref="A300:XFD49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3" t="s">
        <v>0</v>
      </c>
      <c r="AK2" s="493"/>
      <c r="AL2" s="493"/>
      <c r="AM2" s="493"/>
      <c r="AN2" s="493"/>
      <c r="AO2" s="493"/>
      <c r="AP2" s="493"/>
      <c r="AQ2" s="106" t="s">
        <v>464</v>
      </c>
      <c r="AR2" s="106"/>
      <c r="AS2" s="68" t="str">
        <f>IF(OR(AQ2="　", AQ2=""), "", "-")</f>
        <v/>
      </c>
      <c r="AT2" s="107">
        <v>45</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c r="A4" s="521" t="s">
        <v>30</v>
      </c>
      <c r="B4" s="522"/>
      <c r="C4" s="522"/>
      <c r="D4" s="522"/>
      <c r="E4" s="522"/>
      <c r="F4" s="522"/>
      <c r="G4" s="495" t="s">
        <v>471</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472</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93</v>
      </c>
      <c r="B5" s="506"/>
      <c r="C5" s="506"/>
      <c r="D5" s="506"/>
      <c r="E5" s="506"/>
      <c r="F5" s="507"/>
      <c r="G5" s="326" t="s">
        <v>95</v>
      </c>
      <c r="H5" s="327"/>
      <c r="I5" s="327"/>
      <c r="J5" s="327"/>
      <c r="K5" s="327"/>
      <c r="L5" s="327"/>
      <c r="M5" s="328" t="s">
        <v>92</v>
      </c>
      <c r="N5" s="329"/>
      <c r="O5" s="329"/>
      <c r="P5" s="329"/>
      <c r="Q5" s="329"/>
      <c r="R5" s="330"/>
      <c r="S5" s="331" t="s">
        <v>113</v>
      </c>
      <c r="T5" s="327"/>
      <c r="U5" s="327"/>
      <c r="V5" s="327"/>
      <c r="W5" s="327"/>
      <c r="X5" s="332"/>
      <c r="Y5" s="512" t="s">
        <v>3</v>
      </c>
      <c r="Z5" s="513"/>
      <c r="AA5" s="513"/>
      <c r="AB5" s="513"/>
      <c r="AC5" s="513"/>
      <c r="AD5" s="514"/>
      <c r="AE5" s="515" t="s">
        <v>473</v>
      </c>
      <c r="AF5" s="516"/>
      <c r="AG5" s="516"/>
      <c r="AH5" s="516"/>
      <c r="AI5" s="516"/>
      <c r="AJ5" s="516"/>
      <c r="AK5" s="516"/>
      <c r="AL5" s="516"/>
      <c r="AM5" s="516"/>
      <c r="AN5" s="516"/>
      <c r="AO5" s="516"/>
      <c r="AP5" s="517"/>
      <c r="AQ5" s="518" t="s">
        <v>474</v>
      </c>
      <c r="AR5" s="519"/>
      <c r="AS5" s="519"/>
      <c r="AT5" s="519"/>
      <c r="AU5" s="519"/>
      <c r="AV5" s="519"/>
      <c r="AW5" s="519"/>
      <c r="AX5" s="520"/>
    </row>
    <row r="6" spans="1:50" ht="39" customHeight="1">
      <c r="A6" s="523" t="s">
        <v>4</v>
      </c>
      <c r="B6" s="524"/>
      <c r="C6" s="524"/>
      <c r="D6" s="524"/>
      <c r="E6" s="524"/>
      <c r="F6" s="524"/>
      <c r="G6" s="525" t="str">
        <f>入力規則等!F39</f>
        <v>エネルギー対策特別会計エネルギー需給勘定</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475</v>
      </c>
      <c r="AF6" s="530"/>
      <c r="AG6" s="530"/>
      <c r="AH6" s="530"/>
      <c r="AI6" s="530"/>
      <c r="AJ6" s="530"/>
      <c r="AK6" s="530"/>
      <c r="AL6" s="530"/>
      <c r="AM6" s="530"/>
      <c r="AN6" s="530"/>
      <c r="AO6" s="530"/>
      <c r="AP6" s="530"/>
      <c r="AQ6" s="124"/>
      <c r="AR6" s="124"/>
      <c r="AS6" s="124"/>
      <c r="AT6" s="124"/>
      <c r="AU6" s="124"/>
      <c r="AV6" s="124"/>
      <c r="AW6" s="124"/>
      <c r="AX6" s="531"/>
    </row>
    <row r="7" spans="1:50" ht="49.5" customHeight="1">
      <c r="A7" s="451" t="s">
        <v>25</v>
      </c>
      <c r="B7" s="452"/>
      <c r="C7" s="452"/>
      <c r="D7" s="452"/>
      <c r="E7" s="452"/>
      <c r="F7" s="452"/>
      <c r="G7" s="453" t="s">
        <v>577</v>
      </c>
      <c r="H7" s="454"/>
      <c r="I7" s="454"/>
      <c r="J7" s="454"/>
      <c r="K7" s="454"/>
      <c r="L7" s="454"/>
      <c r="M7" s="454"/>
      <c r="N7" s="454"/>
      <c r="O7" s="454"/>
      <c r="P7" s="454"/>
      <c r="Q7" s="454"/>
      <c r="R7" s="454"/>
      <c r="S7" s="454"/>
      <c r="T7" s="454"/>
      <c r="U7" s="454"/>
      <c r="V7" s="455"/>
      <c r="W7" s="455"/>
      <c r="X7" s="455"/>
      <c r="Y7" s="456" t="s">
        <v>5</v>
      </c>
      <c r="Z7" s="392"/>
      <c r="AA7" s="392"/>
      <c r="AB7" s="392"/>
      <c r="AC7" s="392"/>
      <c r="AD7" s="394"/>
      <c r="AE7" s="457" t="s">
        <v>476</v>
      </c>
      <c r="AF7" s="458"/>
      <c r="AG7" s="458"/>
      <c r="AH7" s="458"/>
      <c r="AI7" s="458"/>
      <c r="AJ7" s="458"/>
      <c r="AK7" s="458"/>
      <c r="AL7" s="458"/>
      <c r="AM7" s="458"/>
      <c r="AN7" s="458"/>
      <c r="AO7" s="458"/>
      <c r="AP7" s="458"/>
      <c r="AQ7" s="458"/>
      <c r="AR7" s="458"/>
      <c r="AS7" s="458"/>
      <c r="AT7" s="458"/>
      <c r="AU7" s="458"/>
      <c r="AV7" s="458"/>
      <c r="AW7" s="458"/>
      <c r="AX7" s="459"/>
    </row>
    <row r="8" spans="1:50" ht="52.5" customHeight="1">
      <c r="A8" s="354" t="s">
        <v>308</v>
      </c>
      <c r="B8" s="355"/>
      <c r="C8" s="355"/>
      <c r="D8" s="355"/>
      <c r="E8" s="355"/>
      <c r="F8" s="356"/>
      <c r="G8" s="351" t="str">
        <f>入力規則等!A26</f>
        <v>科学技術・イノベーション、地球温暖化対策</v>
      </c>
      <c r="H8" s="352"/>
      <c r="I8" s="352"/>
      <c r="J8" s="352"/>
      <c r="K8" s="352"/>
      <c r="L8" s="352"/>
      <c r="M8" s="352"/>
      <c r="N8" s="352"/>
      <c r="O8" s="352"/>
      <c r="P8" s="352"/>
      <c r="Q8" s="352"/>
      <c r="R8" s="352"/>
      <c r="S8" s="352"/>
      <c r="T8" s="352"/>
      <c r="U8" s="352"/>
      <c r="V8" s="352"/>
      <c r="W8" s="352"/>
      <c r="X8" s="353"/>
      <c r="Y8" s="532" t="s">
        <v>79</v>
      </c>
      <c r="Z8" s="532"/>
      <c r="AA8" s="532"/>
      <c r="AB8" s="532"/>
      <c r="AC8" s="532"/>
      <c r="AD8" s="532"/>
      <c r="AE8" s="486" t="str">
        <f>入力規則等!K13</f>
        <v>エネルギー対策</v>
      </c>
      <c r="AF8" s="487"/>
      <c r="AG8" s="487"/>
      <c r="AH8" s="487"/>
      <c r="AI8" s="487"/>
      <c r="AJ8" s="487"/>
      <c r="AK8" s="487"/>
      <c r="AL8" s="487"/>
      <c r="AM8" s="487"/>
      <c r="AN8" s="487"/>
      <c r="AO8" s="487"/>
      <c r="AP8" s="487"/>
      <c r="AQ8" s="487"/>
      <c r="AR8" s="487"/>
      <c r="AS8" s="487"/>
      <c r="AT8" s="487"/>
      <c r="AU8" s="487"/>
      <c r="AV8" s="487"/>
      <c r="AW8" s="487"/>
      <c r="AX8" s="488"/>
    </row>
    <row r="9" spans="1:50" ht="69" customHeight="1">
      <c r="A9" s="460" t="s">
        <v>26</v>
      </c>
      <c r="B9" s="461"/>
      <c r="C9" s="461"/>
      <c r="D9" s="461"/>
      <c r="E9" s="461"/>
      <c r="F9" s="461"/>
      <c r="G9" s="489" t="s">
        <v>550</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c r="A10" s="460" t="s">
        <v>36</v>
      </c>
      <c r="B10" s="461"/>
      <c r="C10" s="461"/>
      <c r="D10" s="461"/>
      <c r="E10" s="461"/>
      <c r="F10" s="461"/>
      <c r="G10" s="489" t="s">
        <v>554</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c r="A11" s="460" t="s">
        <v>6</v>
      </c>
      <c r="B11" s="461"/>
      <c r="C11" s="461"/>
      <c r="D11" s="461"/>
      <c r="E11" s="461"/>
      <c r="F11" s="462"/>
      <c r="G11" s="509" t="str">
        <f>入力規則等!P10</f>
        <v>委託・請負、補助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c r="A13" s="466"/>
      <c r="B13" s="467"/>
      <c r="C13" s="467"/>
      <c r="D13" s="467"/>
      <c r="E13" s="467"/>
      <c r="F13" s="468"/>
      <c r="G13" s="477" t="s">
        <v>7</v>
      </c>
      <c r="H13" s="478"/>
      <c r="I13" s="483" t="s">
        <v>8</v>
      </c>
      <c r="J13" s="484"/>
      <c r="K13" s="484"/>
      <c r="L13" s="484"/>
      <c r="M13" s="484"/>
      <c r="N13" s="484"/>
      <c r="O13" s="485"/>
      <c r="P13" s="71" t="s">
        <v>556</v>
      </c>
      <c r="Q13" s="72"/>
      <c r="R13" s="72"/>
      <c r="S13" s="72"/>
      <c r="T13" s="72"/>
      <c r="U13" s="72"/>
      <c r="V13" s="73"/>
      <c r="W13" s="71">
        <v>3300</v>
      </c>
      <c r="X13" s="72"/>
      <c r="Y13" s="72"/>
      <c r="Z13" s="72"/>
      <c r="AA13" s="72"/>
      <c r="AB13" s="72"/>
      <c r="AC13" s="73"/>
      <c r="AD13" s="71">
        <v>4800</v>
      </c>
      <c r="AE13" s="72"/>
      <c r="AF13" s="72"/>
      <c r="AG13" s="72"/>
      <c r="AH13" s="72"/>
      <c r="AI13" s="72"/>
      <c r="AJ13" s="73"/>
      <c r="AK13" s="71">
        <v>6500</v>
      </c>
      <c r="AL13" s="72"/>
      <c r="AM13" s="72"/>
      <c r="AN13" s="72"/>
      <c r="AO13" s="72"/>
      <c r="AP13" s="72"/>
      <c r="AQ13" s="73"/>
      <c r="AR13" s="669"/>
      <c r="AS13" s="670"/>
      <c r="AT13" s="670"/>
      <c r="AU13" s="670"/>
      <c r="AV13" s="670"/>
      <c r="AW13" s="670"/>
      <c r="AX13" s="671"/>
    </row>
    <row r="14" spans="1:50" ht="21" customHeight="1">
      <c r="A14" s="466"/>
      <c r="B14" s="467"/>
      <c r="C14" s="467"/>
      <c r="D14" s="467"/>
      <c r="E14" s="467"/>
      <c r="F14" s="468"/>
      <c r="G14" s="479"/>
      <c r="H14" s="480"/>
      <c r="I14" s="342" t="s">
        <v>9</v>
      </c>
      <c r="J14" s="474"/>
      <c r="K14" s="474"/>
      <c r="L14" s="474"/>
      <c r="M14" s="474"/>
      <c r="N14" s="474"/>
      <c r="O14" s="475"/>
      <c r="P14" s="71" t="s">
        <v>557</v>
      </c>
      <c r="Q14" s="72"/>
      <c r="R14" s="72"/>
      <c r="S14" s="72"/>
      <c r="T14" s="72"/>
      <c r="U14" s="72"/>
      <c r="V14" s="73"/>
      <c r="W14" s="71" t="s">
        <v>558</v>
      </c>
      <c r="X14" s="72"/>
      <c r="Y14" s="72"/>
      <c r="Z14" s="72"/>
      <c r="AA14" s="72"/>
      <c r="AB14" s="72"/>
      <c r="AC14" s="73"/>
      <c r="AD14" s="71" t="s">
        <v>558</v>
      </c>
      <c r="AE14" s="72"/>
      <c r="AF14" s="72"/>
      <c r="AG14" s="72"/>
      <c r="AH14" s="72"/>
      <c r="AI14" s="72"/>
      <c r="AJ14" s="73"/>
      <c r="AK14" s="71" t="s">
        <v>476</v>
      </c>
      <c r="AL14" s="72"/>
      <c r="AM14" s="72"/>
      <c r="AN14" s="72"/>
      <c r="AO14" s="72"/>
      <c r="AP14" s="72"/>
      <c r="AQ14" s="73"/>
      <c r="AR14" s="667"/>
      <c r="AS14" s="667"/>
      <c r="AT14" s="667"/>
      <c r="AU14" s="667"/>
      <c r="AV14" s="667"/>
      <c r="AW14" s="667"/>
      <c r="AX14" s="668"/>
    </row>
    <row r="15" spans="1:50" ht="21" customHeight="1">
      <c r="A15" s="466"/>
      <c r="B15" s="467"/>
      <c r="C15" s="467"/>
      <c r="D15" s="467"/>
      <c r="E15" s="467"/>
      <c r="F15" s="468"/>
      <c r="G15" s="479"/>
      <c r="H15" s="480"/>
      <c r="I15" s="342" t="s">
        <v>62</v>
      </c>
      <c r="J15" s="343"/>
      <c r="K15" s="343"/>
      <c r="L15" s="343"/>
      <c r="M15" s="343"/>
      <c r="N15" s="343"/>
      <c r="O15" s="344"/>
      <c r="P15" s="71" t="s">
        <v>558</v>
      </c>
      <c r="Q15" s="72"/>
      <c r="R15" s="72"/>
      <c r="S15" s="72"/>
      <c r="T15" s="72"/>
      <c r="U15" s="72"/>
      <c r="V15" s="73"/>
      <c r="W15" s="71" t="s">
        <v>558</v>
      </c>
      <c r="X15" s="72"/>
      <c r="Y15" s="72"/>
      <c r="Z15" s="72"/>
      <c r="AA15" s="72"/>
      <c r="AB15" s="72"/>
      <c r="AC15" s="73"/>
      <c r="AD15" s="71">
        <v>40</v>
      </c>
      <c r="AE15" s="72"/>
      <c r="AF15" s="72"/>
      <c r="AG15" s="72"/>
      <c r="AH15" s="72"/>
      <c r="AI15" s="72"/>
      <c r="AJ15" s="73"/>
      <c r="AK15" s="71">
        <v>188</v>
      </c>
      <c r="AL15" s="72"/>
      <c r="AM15" s="72"/>
      <c r="AN15" s="72"/>
      <c r="AO15" s="72"/>
      <c r="AP15" s="72"/>
      <c r="AQ15" s="73"/>
      <c r="AR15" s="71"/>
      <c r="AS15" s="72"/>
      <c r="AT15" s="72"/>
      <c r="AU15" s="72"/>
      <c r="AV15" s="72"/>
      <c r="AW15" s="72"/>
      <c r="AX15" s="666"/>
    </row>
    <row r="16" spans="1:50" ht="21" customHeight="1">
      <c r="A16" s="466"/>
      <c r="B16" s="467"/>
      <c r="C16" s="467"/>
      <c r="D16" s="467"/>
      <c r="E16" s="467"/>
      <c r="F16" s="468"/>
      <c r="G16" s="479"/>
      <c r="H16" s="480"/>
      <c r="I16" s="342" t="s">
        <v>63</v>
      </c>
      <c r="J16" s="343"/>
      <c r="K16" s="343"/>
      <c r="L16" s="343"/>
      <c r="M16" s="343"/>
      <c r="N16" s="343"/>
      <c r="O16" s="344"/>
      <c r="P16" s="71" t="s">
        <v>558</v>
      </c>
      <c r="Q16" s="72"/>
      <c r="R16" s="72"/>
      <c r="S16" s="72"/>
      <c r="T16" s="72"/>
      <c r="U16" s="72"/>
      <c r="V16" s="73"/>
      <c r="W16" s="71">
        <v>-40</v>
      </c>
      <c r="X16" s="72"/>
      <c r="Y16" s="72"/>
      <c r="Z16" s="72"/>
      <c r="AA16" s="72"/>
      <c r="AB16" s="72"/>
      <c r="AC16" s="73"/>
      <c r="AD16" s="71">
        <v>-188</v>
      </c>
      <c r="AE16" s="72"/>
      <c r="AF16" s="72"/>
      <c r="AG16" s="72"/>
      <c r="AH16" s="72"/>
      <c r="AI16" s="72"/>
      <c r="AJ16" s="73"/>
      <c r="AK16" s="71" t="s">
        <v>478</v>
      </c>
      <c r="AL16" s="72"/>
      <c r="AM16" s="72"/>
      <c r="AN16" s="72"/>
      <c r="AO16" s="72"/>
      <c r="AP16" s="72"/>
      <c r="AQ16" s="73"/>
      <c r="AR16" s="446"/>
      <c r="AS16" s="447"/>
      <c r="AT16" s="447"/>
      <c r="AU16" s="447"/>
      <c r="AV16" s="447"/>
      <c r="AW16" s="447"/>
      <c r="AX16" s="448"/>
    </row>
    <row r="17" spans="1:50" ht="24.75" customHeight="1">
      <c r="A17" s="466"/>
      <c r="B17" s="467"/>
      <c r="C17" s="467"/>
      <c r="D17" s="467"/>
      <c r="E17" s="467"/>
      <c r="F17" s="468"/>
      <c r="G17" s="479"/>
      <c r="H17" s="480"/>
      <c r="I17" s="342" t="s">
        <v>61</v>
      </c>
      <c r="J17" s="474"/>
      <c r="K17" s="474"/>
      <c r="L17" s="474"/>
      <c r="M17" s="474"/>
      <c r="N17" s="474"/>
      <c r="O17" s="475"/>
      <c r="P17" s="71" t="s">
        <v>556</v>
      </c>
      <c r="Q17" s="72"/>
      <c r="R17" s="72"/>
      <c r="S17" s="72"/>
      <c r="T17" s="72"/>
      <c r="U17" s="72"/>
      <c r="V17" s="73"/>
      <c r="W17" s="71" t="s">
        <v>558</v>
      </c>
      <c r="X17" s="72"/>
      <c r="Y17" s="72"/>
      <c r="Z17" s="72"/>
      <c r="AA17" s="72"/>
      <c r="AB17" s="72"/>
      <c r="AC17" s="73"/>
      <c r="AD17" s="71" t="s">
        <v>558</v>
      </c>
      <c r="AE17" s="72"/>
      <c r="AF17" s="72"/>
      <c r="AG17" s="72"/>
      <c r="AH17" s="72"/>
      <c r="AI17" s="72"/>
      <c r="AJ17" s="73"/>
      <c r="AK17" s="71" t="s">
        <v>478</v>
      </c>
      <c r="AL17" s="72"/>
      <c r="AM17" s="72"/>
      <c r="AN17" s="72"/>
      <c r="AO17" s="72"/>
      <c r="AP17" s="72"/>
      <c r="AQ17" s="73"/>
      <c r="AR17" s="449"/>
      <c r="AS17" s="449"/>
      <c r="AT17" s="449"/>
      <c r="AU17" s="449"/>
      <c r="AV17" s="449"/>
      <c r="AW17" s="449"/>
      <c r="AX17" s="450"/>
    </row>
    <row r="18" spans="1:50" ht="24.75" customHeight="1">
      <c r="A18" s="466"/>
      <c r="B18" s="467"/>
      <c r="C18" s="467"/>
      <c r="D18" s="467"/>
      <c r="E18" s="467"/>
      <c r="F18" s="468"/>
      <c r="G18" s="481"/>
      <c r="H18" s="482"/>
      <c r="I18" s="345" t="s">
        <v>22</v>
      </c>
      <c r="J18" s="346"/>
      <c r="K18" s="346"/>
      <c r="L18" s="346"/>
      <c r="M18" s="346"/>
      <c r="N18" s="346"/>
      <c r="O18" s="347"/>
      <c r="P18" s="315">
        <f>SUM(P13:V17)</f>
        <v>0</v>
      </c>
      <c r="Q18" s="316"/>
      <c r="R18" s="316"/>
      <c r="S18" s="316"/>
      <c r="T18" s="316"/>
      <c r="U18" s="316"/>
      <c r="V18" s="317"/>
      <c r="W18" s="315">
        <f>SUM(W13:AC17)</f>
        <v>3260</v>
      </c>
      <c r="X18" s="316"/>
      <c r="Y18" s="316"/>
      <c r="Z18" s="316"/>
      <c r="AA18" s="316"/>
      <c r="AB18" s="316"/>
      <c r="AC18" s="317"/>
      <c r="AD18" s="315">
        <f t="shared" ref="AD18" si="0">SUM(AD13:AJ17)</f>
        <v>4652</v>
      </c>
      <c r="AE18" s="316"/>
      <c r="AF18" s="316"/>
      <c r="AG18" s="316"/>
      <c r="AH18" s="316"/>
      <c r="AI18" s="316"/>
      <c r="AJ18" s="317"/>
      <c r="AK18" s="315">
        <f t="shared" ref="AK18" si="1">SUM(AK13:AQ17)</f>
        <v>6688</v>
      </c>
      <c r="AL18" s="316"/>
      <c r="AM18" s="316"/>
      <c r="AN18" s="316"/>
      <c r="AO18" s="316"/>
      <c r="AP18" s="316"/>
      <c r="AQ18" s="317"/>
      <c r="AR18" s="315">
        <f t="shared" ref="AR18" si="2">SUM(AR13:AX17)</f>
        <v>0</v>
      </c>
      <c r="AS18" s="316"/>
      <c r="AT18" s="316"/>
      <c r="AU18" s="316"/>
      <c r="AV18" s="316"/>
      <c r="AW18" s="316"/>
      <c r="AX18" s="318"/>
    </row>
    <row r="19" spans="1:50" ht="24.75" customHeight="1">
      <c r="A19" s="466"/>
      <c r="B19" s="467"/>
      <c r="C19" s="467"/>
      <c r="D19" s="467"/>
      <c r="E19" s="467"/>
      <c r="F19" s="468"/>
      <c r="G19" s="312" t="s">
        <v>10</v>
      </c>
      <c r="H19" s="313"/>
      <c r="I19" s="313"/>
      <c r="J19" s="313"/>
      <c r="K19" s="313"/>
      <c r="L19" s="313"/>
      <c r="M19" s="313"/>
      <c r="N19" s="313"/>
      <c r="O19" s="313"/>
      <c r="P19" s="71" t="s">
        <v>558</v>
      </c>
      <c r="Q19" s="72"/>
      <c r="R19" s="72"/>
      <c r="S19" s="72"/>
      <c r="T19" s="72"/>
      <c r="U19" s="72"/>
      <c r="V19" s="73"/>
      <c r="W19" s="71">
        <v>2638</v>
      </c>
      <c r="X19" s="72"/>
      <c r="Y19" s="72"/>
      <c r="Z19" s="72"/>
      <c r="AA19" s="72"/>
      <c r="AB19" s="72"/>
      <c r="AC19" s="73"/>
      <c r="AD19" s="71">
        <v>4157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9"/>
      <c r="B20" s="470"/>
      <c r="C20" s="470"/>
      <c r="D20" s="470"/>
      <c r="E20" s="470"/>
      <c r="F20" s="471"/>
      <c r="G20" s="312" t="s">
        <v>11</v>
      </c>
      <c r="H20" s="313"/>
      <c r="I20" s="313"/>
      <c r="J20" s="313"/>
      <c r="K20" s="313"/>
      <c r="L20" s="313"/>
      <c r="M20" s="313"/>
      <c r="N20" s="313"/>
      <c r="O20" s="313"/>
      <c r="P20" s="320" t="str">
        <f>IF(P18=0, "-", P19/P18)</f>
        <v>-</v>
      </c>
      <c r="Q20" s="320"/>
      <c r="R20" s="320"/>
      <c r="S20" s="320"/>
      <c r="T20" s="320"/>
      <c r="U20" s="320"/>
      <c r="V20" s="320"/>
      <c r="W20" s="320">
        <f>IF(W18=0, "-", W19/W18)</f>
        <v>0.80920245398773005</v>
      </c>
      <c r="X20" s="320"/>
      <c r="Y20" s="320"/>
      <c r="Z20" s="320"/>
      <c r="AA20" s="320"/>
      <c r="AB20" s="320"/>
      <c r="AC20" s="320"/>
      <c r="AD20" s="320">
        <f>IF(AD18=0, "-", AD19/AD18)</f>
        <v>0.8935941530524506</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34</v>
      </c>
      <c r="AV22" s="110"/>
      <c r="AW22" s="108" t="s">
        <v>360</v>
      </c>
      <c r="AX22" s="109"/>
    </row>
    <row r="23" spans="1:50" ht="22.5" customHeight="1">
      <c r="A23" s="216"/>
      <c r="B23" s="214"/>
      <c r="C23" s="214"/>
      <c r="D23" s="214"/>
      <c r="E23" s="214"/>
      <c r="F23" s="215"/>
      <c r="G23" s="321" t="s">
        <v>479</v>
      </c>
      <c r="H23" s="288"/>
      <c r="I23" s="288"/>
      <c r="J23" s="288"/>
      <c r="K23" s="288"/>
      <c r="L23" s="288"/>
      <c r="M23" s="288"/>
      <c r="N23" s="288"/>
      <c r="O23" s="289"/>
      <c r="P23" s="254" t="s">
        <v>480</v>
      </c>
      <c r="Q23" s="195"/>
      <c r="R23" s="195"/>
      <c r="S23" s="195"/>
      <c r="T23" s="195"/>
      <c r="U23" s="195"/>
      <c r="V23" s="195"/>
      <c r="W23" s="195"/>
      <c r="X23" s="196"/>
      <c r="Y23" s="293" t="s">
        <v>14</v>
      </c>
      <c r="Z23" s="294"/>
      <c r="AA23" s="295"/>
      <c r="AB23" s="662" t="s">
        <v>481</v>
      </c>
      <c r="AC23" s="296"/>
      <c r="AD23" s="296"/>
      <c r="AE23" s="93" t="s">
        <v>476</v>
      </c>
      <c r="AF23" s="94"/>
      <c r="AG23" s="94"/>
      <c r="AH23" s="94"/>
      <c r="AI23" s="95"/>
      <c r="AJ23" s="93" t="s">
        <v>478</v>
      </c>
      <c r="AK23" s="94"/>
      <c r="AL23" s="94"/>
      <c r="AM23" s="94"/>
      <c r="AN23" s="95"/>
      <c r="AO23" s="93">
        <v>32</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5" t="s">
        <v>481</v>
      </c>
      <c r="AC24" s="286"/>
      <c r="AD24" s="286"/>
      <c r="AE24" s="93" t="s">
        <v>478</v>
      </c>
      <c r="AF24" s="94"/>
      <c r="AG24" s="94"/>
      <c r="AH24" s="94"/>
      <c r="AI24" s="95"/>
      <c r="AJ24" s="93" t="s">
        <v>478</v>
      </c>
      <c r="AK24" s="94"/>
      <c r="AL24" s="94"/>
      <c r="AM24" s="94"/>
      <c r="AN24" s="95"/>
      <c r="AO24" s="93">
        <v>37</v>
      </c>
      <c r="AP24" s="94"/>
      <c r="AQ24" s="94"/>
      <c r="AR24" s="94"/>
      <c r="AS24" s="95"/>
      <c r="AT24" s="93" t="s">
        <v>476</v>
      </c>
      <c r="AU24" s="94"/>
      <c r="AV24" s="94"/>
      <c r="AW24" s="94"/>
      <c r="AX24" s="96"/>
    </row>
    <row r="25" spans="1:50" ht="22.5" customHeight="1">
      <c r="A25" s="672"/>
      <c r="B25" s="673"/>
      <c r="C25" s="673"/>
      <c r="D25" s="673"/>
      <c r="E25" s="673"/>
      <c r="F25" s="674"/>
      <c r="G25" s="322"/>
      <c r="H25" s="323"/>
      <c r="I25" s="323"/>
      <c r="J25" s="323"/>
      <c r="K25" s="323"/>
      <c r="L25" s="323"/>
      <c r="M25" s="323"/>
      <c r="N25" s="323"/>
      <c r="O25" s="324"/>
      <c r="P25" s="197"/>
      <c r="Q25" s="197"/>
      <c r="R25" s="197"/>
      <c r="S25" s="197"/>
      <c r="T25" s="197"/>
      <c r="U25" s="197"/>
      <c r="V25" s="197"/>
      <c r="W25" s="197"/>
      <c r="X25" s="198"/>
      <c r="Y25" s="120" t="s">
        <v>15</v>
      </c>
      <c r="Z25" s="121"/>
      <c r="AA25" s="171"/>
      <c r="AB25" s="684" t="s">
        <v>364</v>
      </c>
      <c r="AC25" s="264"/>
      <c r="AD25" s="264"/>
      <c r="AE25" s="93" t="s">
        <v>482</v>
      </c>
      <c r="AF25" s="94"/>
      <c r="AG25" s="94"/>
      <c r="AH25" s="94"/>
      <c r="AI25" s="95"/>
      <c r="AJ25" s="93" t="s">
        <v>478</v>
      </c>
      <c r="AK25" s="94"/>
      <c r="AL25" s="94"/>
      <c r="AM25" s="94"/>
      <c r="AN25" s="95"/>
      <c r="AO25" s="93">
        <v>85</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3" t="s">
        <v>303</v>
      </c>
      <c r="AU26" s="664"/>
      <c r="AV26" s="664"/>
      <c r="AW26" s="664"/>
      <c r="AX26" s="665"/>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42</v>
      </c>
      <c r="AV27" s="110"/>
      <c r="AW27" s="108" t="s">
        <v>360</v>
      </c>
      <c r="AX27" s="109"/>
    </row>
    <row r="28" spans="1:50" ht="22.5" customHeight="1">
      <c r="A28" s="216"/>
      <c r="B28" s="214"/>
      <c r="C28" s="214"/>
      <c r="D28" s="214"/>
      <c r="E28" s="214"/>
      <c r="F28" s="215"/>
      <c r="G28" s="321" t="s">
        <v>549</v>
      </c>
      <c r="H28" s="288"/>
      <c r="I28" s="288"/>
      <c r="J28" s="288"/>
      <c r="K28" s="288"/>
      <c r="L28" s="288"/>
      <c r="M28" s="288"/>
      <c r="N28" s="288"/>
      <c r="O28" s="289"/>
      <c r="P28" s="254" t="s">
        <v>581</v>
      </c>
      <c r="Q28" s="195"/>
      <c r="R28" s="195"/>
      <c r="S28" s="195"/>
      <c r="T28" s="195"/>
      <c r="U28" s="195"/>
      <c r="V28" s="195"/>
      <c r="W28" s="195"/>
      <c r="X28" s="196"/>
      <c r="Y28" s="293" t="s">
        <v>14</v>
      </c>
      <c r="Z28" s="294"/>
      <c r="AA28" s="295"/>
      <c r="AB28" s="325" t="s">
        <v>483</v>
      </c>
      <c r="AC28" s="286"/>
      <c r="AD28" s="286"/>
      <c r="AE28" s="93" t="s">
        <v>484</v>
      </c>
      <c r="AF28" s="94"/>
      <c r="AG28" s="94"/>
      <c r="AH28" s="94"/>
      <c r="AI28" s="95"/>
      <c r="AJ28" s="93" t="s">
        <v>482</v>
      </c>
      <c r="AK28" s="94"/>
      <c r="AL28" s="94"/>
      <c r="AM28" s="94"/>
      <c r="AN28" s="95"/>
      <c r="AO28" s="93" t="s">
        <v>482</v>
      </c>
      <c r="AP28" s="94"/>
      <c r="AQ28" s="94"/>
      <c r="AR28" s="94"/>
      <c r="AS28" s="95"/>
      <c r="AT28" s="226"/>
      <c r="AU28" s="226"/>
      <c r="AV28" s="226"/>
      <c r="AW28" s="226"/>
      <c r="AX28" s="227"/>
    </row>
    <row r="29" spans="1:50" ht="22.5"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5" t="s">
        <v>483</v>
      </c>
      <c r="AC29" s="286"/>
      <c r="AD29" s="286"/>
      <c r="AE29" s="93" t="s">
        <v>478</v>
      </c>
      <c r="AF29" s="94"/>
      <c r="AG29" s="94"/>
      <c r="AH29" s="94"/>
      <c r="AI29" s="95"/>
      <c r="AJ29" s="93" t="s">
        <v>476</v>
      </c>
      <c r="AK29" s="94"/>
      <c r="AL29" s="94"/>
      <c r="AM29" s="94"/>
      <c r="AN29" s="95"/>
      <c r="AO29" s="93" t="s">
        <v>485</v>
      </c>
      <c r="AP29" s="94"/>
      <c r="AQ29" s="94"/>
      <c r="AR29" s="94"/>
      <c r="AS29" s="95"/>
      <c r="AT29" s="93">
        <v>1000</v>
      </c>
      <c r="AU29" s="94"/>
      <c r="AV29" s="94"/>
      <c r="AW29" s="94"/>
      <c r="AX29" s="96"/>
    </row>
    <row r="30" spans="1:50" ht="22.5" customHeight="1">
      <c r="A30" s="672"/>
      <c r="B30" s="673"/>
      <c r="C30" s="673"/>
      <c r="D30" s="673"/>
      <c r="E30" s="673"/>
      <c r="F30" s="674"/>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476</v>
      </c>
      <c r="AF30" s="94"/>
      <c r="AG30" s="94"/>
      <c r="AH30" s="94"/>
      <c r="AI30" s="95"/>
      <c r="AJ30" s="93" t="s">
        <v>476</v>
      </c>
      <c r="AK30" s="94"/>
      <c r="AL30" s="94"/>
      <c r="AM30" s="94"/>
      <c r="AN30" s="95"/>
      <c r="AO30" s="93" t="s">
        <v>478</v>
      </c>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2"/>
      <c r="B35" s="673"/>
      <c r="C35" s="673"/>
      <c r="D35" s="673"/>
      <c r="E35" s="673"/>
      <c r="F35" s="674"/>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2"/>
      <c r="B40" s="673"/>
      <c r="C40" s="673"/>
      <c r="D40" s="673"/>
      <c r="E40" s="673"/>
      <c r="F40" s="674"/>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c r="A47" s="234" t="s">
        <v>320</v>
      </c>
      <c r="B47" s="687" t="s">
        <v>317</v>
      </c>
      <c r="C47" s="236"/>
      <c r="D47" s="236"/>
      <c r="E47" s="236"/>
      <c r="F47" s="237"/>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c r="A48" s="234"/>
      <c r="B48" s="687"/>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7"/>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7"/>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8"/>
    </row>
    <row r="50" spans="1:50" ht="22.5" hidden="1" customHeight="1">
      <c r="A50" s="234"/>
      <c r="B50" s="687"/>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9"/>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0"/>
    </row>
    <row r="51" spans="1:50" ht="22.5" hidden="1" customHeight="1">
      <c r="A51" s="234"/>
      <c r="B51" s="688"/>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1"/>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2"/>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c r="A68" s="185"/>
      <c r="B68" s="186"/>
      <c r="C68" s="186"/>
      <c r="D68" s="186"/>
      <c r="E68" s="186"/>
      <c r="F68" s="187"/>
      <c r="G68" s="254" t="s">
        <v>486</v>
      </c>
      <c r="H68" s="195"/>
      <c r="I68" s="195"/>
      <c r="J68" s="195"/>
      <c r="K68" s="195"/>
      <c r="L68" s="195"/>
      <c r="M68" s="195"/>
      <c r="N68" s="195"/>
      <c r="O68" s="195"/>
      <c r="P68" s="195"/>
      <c r="Q68" s="195"/>
      <c r="R68" s="195"/>
      <c r="S68" s="195"/>
      <c r="T68" s="195"/>
      <c r="U68" s="195"/>
      <c r="V68" s="195"/>
      <c r="W68" s="195"/>
      <c r="X68" s="196"/>
      <c r="Y68" s="333" t="s">
        <v>66</v>
      </c>
      <c r="Z68" s="334"/>
      <c r="AA68" s="335"/>
      <c r="AB68" s="202" t="s">
        <v>481</v>
      </c>
      <c r="AC68" s="203"/>
      <c r="AD68" s="204"/>
      <c r="AE68" s="93" t="s">
        <v>476</v>
      </c>
      <c r="AF68" s="94"/>
      <c r="AG68" s="94"/>
      <c r="AH68" s="94"/>
      <c r="AI68" s="95"/>
      <c r="AJ68" s="93">
        <v>27</v>
      </c>
      <c r="AK68" s="94"/>
      <c r="AL68" s="94"/>
      <c r="AM68" s="94"/>
      <c r="AN68" s="95"/>
      <c r="AO68" s="93">
        <v>37</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481</v>
      </c>
      <c r="AC69" s="211"/>
      <c r="AD69" s="212"/>
      <c r="AE69" s="93" t="s">
        <v>478</v>
      </c>
      <c r="AF69" s="94"/>
      <c r="AG69" s="94"/>
      <c r="AH69" s="94"/>
      <c r="AI69" s="95"/>
      <c r="AJ69" s="93">
        <v>23</v>
      </c>
      <c r="AK69" s="94"/>
      <c r="AL69" s="94"/>
      <c r="AM69" s="94"/>
      <c r="AN69" s="95"/>
      <c r="AO69" s="93">
        <v>32</v>
      </c>
      <c r="AP69" s="94"/>
      <c r="AQ69" s="94"/>
      <c r="AR69" s="94"/>
      <c r="AS69" s="95"/>
      <c r="AT69" s="93">
        <v>37</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487</v>
      </c>
      <c r="H83" s="144"/>
      <c r="I83" s="144"/>
      <c r="J83" s="144"/>
      <c r="K83" s="144"/>
      <c r="L83" s="144"/>
      <c r="M83" s="144"/>
      <c r="N83" s="144"/>
      <c r="O83" s="144"/>
      <c r="P83" s="144"/>
      <c r="Q83" s="144"/>
      <c r="R83" s="144"/>
      <c r="S83" s="144"/>
      <c r="T83" s="144"/>
      <c r="U83" s="144"/>
      <c r="V83" s="144"/>
      <c r="W83" s="144"/>
      <c r="X83" s="144"/>
      <c r="Y83" s="146" t="s">
        <v>17</v>
      </c>
      <c r="Z83" s="147"/>
      <c r="AA83" s="148"/>
      <c r="AB83" s="181" t="s">
        <v>488</v>
      </c>
      <c r="AC83" s="150"/>
      <c r="AD83" s="151"/>
      <c r="AE83" s="152" t="s">
        <v>482</v>
      </c>
      <c r="AF83" s="153"/>
      <c r="AG83" s="153"/>
      <c r="AH83" s="153"/>
      <c r="AI83" s="153"/>
      <c r="AJ83" s="152">
        <v>98</v>
      </c>
      <c r="AK83" s="153"/>
      <c r="AL83" s="153"/>
      <c r="AM83" s="153"/>
      <c r="AN83" s="153"/>
      <c r="AO83" s="152">
        <v>112</v>
      </c>
      <c r="AP83" s="153"/>
      <c r="AQ83" s="153"/>
      <c r="AR83" s="153"/>
      <c r="AS83" s="153"/>
      <c r="AT83" s="93" t="s">
        <v>476</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c r="AF84" s="158"/>
      <c r="AG84" s="158"/>
      <c r="AH84" s="158"/>
      <c r="AI84" s="159"/>
      <c r="AJ84" s="157" t="s">
        <v>551</v>
      </c>
      <c r="AK84" s="158"/>
      <c r="AL84" s="158"/>
      <c r="AM84" s="158"/>
      <c r="AN84" s="159"/>
      <c r="AO84" s="157" t="s">
        <v>561</v>
      </c>
      <c r="AP84" s="158"/>
      <c r="AQ84" s="158"/>
      <c r="AR84" s="158"/>
      <c r="AS84" s="159"/>
      <c r="AT84" s="157"/>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11" t="s">
        <v>76</v>
      </c>
      <c r="M97" s="411"/>
      <c r="N97" s="411"/>
      <c r="O97" s="411"/>
      <c r="P97" s="411"/>
      <c r="Q97" s="411"/>
      <c r="R97" s="412" t="s">
        <v>73</v>
      </c>
      <c r="S97" s="413"/>
      <c r="T97" s="413"/>
      <c r="U97" s="413"/>
      <c r="V97" s="413"/>
      <c r="W97" s="413"/>
      <c r="X97" s="414"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5"/>
    </row>
    <row r="98" spans="1:50" ht="33" customHeight="1">
      <c r="A98" s="377"/>
      <c r="B98" s="378"/>
      <c r="C98" s="416" t="s">
        <v>489</v>
      </c>
      <c r="D98" s="417"/>
      <c r="E98" s="417"/>
      <c r="F98" s="417"/>
      <c r="G98" s="417"/>
      <c r="H98" s="417"/>
      <c r="I98" s="417"/>
      <c r="J98" s="417"/>
      <c r="K98" s="418"/>
      <c r="L98" s="71">
        <v>5550</v>
      </c>
      <c r="M98" s="72"/>
      <c r="N98" s="72"/>
      <c r="O98" s="72"/>
      <c r="P98" s="72"/>
      <c r="Q98" s="73"/>
      <c r="R98" s="71" t="s">
        <v>578</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33" customHeight="1">
      <c r="A99" s="377"/>
      <c r="B99" s="378"/>
      <c r="C99" s="161" t="s">
        <v>490</v>
      </c>
      <c r="D99" s="162"/>
      <c r="E99" s="162"/>
      <c r="F99" s="162"/>
      <c r="G99" s="162"/>
      <c r="H99" s="162"/>
      <c r="I99" s="162"/>
      <c r="J99" s="162"/>
      <c r="K99" s="163"/>
      <c r="L99" s="71">
        <v>950</v>
      </c>
      <c r="M99" s="72"/>
      <c r="N99" s="72"/>
      <c r="O99" s="72"/>
      <c r="P99" s="72"/>
      <c r="Q99" s="73"/>
      <c r="R99" s="71" t="s">
        <v>578</v>
      </c>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c r="A104" s="379"/>
      <c r="B104" s="380"/>
      <c r="C104" s="369" t="s">
        <v>22</v>
      </c>
      <c r="D104" s="370"/>
      <c r="E104" s="370"/>
      <c r="F104" s="370"/>
      <c r="G104" s="370"/>
      <c r="H104" s="370"/>
      <c r="I104" s="370"/>
      <c r="J104" s="370"/>
      <c r="K104" s="371"/>
      <c r="L104" s="372">
        <f>SUM(L98:Q103)</f>
        <v>6500</v>
      </c>
      <c r="M104" s="373"/>
      <c r="N104" s="373"/>
      <c r="O104" s="373"/>
      <c r="P104" s="373"/>
      <c r="Q104" s="374"/>
      <c r="R104" s="372">
        <f>SUM(R98:W103)</f>
        <v>0</v>
      </c>
      <c r="S104" s="373"/>
      <c r="T104" s="373"/>
      <c r="U104" s="373"/>
      <c r="V104" s="373"/>
      <c r="W104" s="37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50.25" customHeight="1">
      <c r="A108" s="306" t="s">
        <v>312</v>
      </c>
      <c r="B108" s="307"/>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477</v>
      </c>
      <c r="AE108" s="608"/>
      <c r="AF108" s="608"/>
      <c r="AG108" s="604" t="s">
        <v>493</v>
      </c>
      <c r="AH108" s="605"/>
      <c r="AI108" s="605"/>
      <c r="AJ108" s="605"/>
      <c r="AK108" s="605"/>
      <c r="AL108" s="605"/>
      <c r="AM108" s="605"/>
      <c r="AN108" s="605"/>
      <c r="AO108" s="605"/>
      <c r="AP108" s="605"/>
      <c r="AQ108" s="605"/>
      <c r="AR108" s="605"/>
      <c r="AS108" s="605"/>
      <c r="AT108" s="605"/>
      <c r="AU108" s="605"/>
      <c r="AV108" s="605"/>
      <c r="AW108" s="605"/>
      <c r="AX108" s="606"/>
    </row>
    <row r="109" spans="1:50" ht="60" customHeight="1">
      <c r="A109" s="308"/>
      <c r="B109" s="309"/>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477</v>
      </c>
      <c r="AE109" s="445"/>
      <c r="AF109" s="445"/>
      <c r="AG109" s="303" t="s">
        <v>492</v>
      </c>
      <c r="AH109" s="304"/>
      <c r="AI109" s="304"/>
      <c r="AJ109" s="304"/>
      <c r="AK109" s="304"/>
      <c r="AL109" s="304"/>
      <c r="AM109" s="304"/>
      <c r="AN109" s="304"/>
      <c r="AO109" s="304"/>
      <c r="AP109" s="304"/>
      <c r="AQ109" s="304"/>
      <c r="AR109" s="304"/>
      <c r="AS109" s="304"/>
      <c r="AT109" s="304"/>
      <c r="AU109" s="304"/>
      <c r="AV109" s="304"/>
      <c r="AW109" s="304"/>
      <c r="AX109" s="305"/>
    </row>
    <row r="110" spans="1:50" ht="51" customHeight="1">
      <c r="A110" s="310"/>
      <c r="B110" s="311"/>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477</v>
      </c>
      <c r="AE110" s="589"/>
      <c r="AF110" s="589"/>
      <c r="AG110" s="533" t="s">
        <v>579</v>
      </c>
      <c r="AH110" s="197"/>
      <c r="AI110" s="197"/>
      <c r="AJ110" s="197"/>
      <c r="AK110" s="197"/>
      <c r="AL110" s="197"/>
      <c r="AM110" s="197"/>
      <c r="AN110" s="197"/>
      <c r="AO110" s="197"/>
      <c r="AP110" s="197"/>
      <c r="AQ110" s="197"/>
      <c r="AR110" s="197"/>
      <c r="AS110" s="197"/>
      <c r="AT110" s="197"/>
      <c r="AU110" s="197"/>
      <c r="AV110" s="197"/>
      <c r="AW110" s="197"/>
      <c r="AX110" s="534"/>
    </row>
    <row r="111" spans="1:50" ht="43.5" customHeight="1">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477</v>
      </c>
      <c r="AE111" s="441"/>
      <c r="AF111" s="441"/>
      <c r="AG111" s="300" t="s">
        <v>494</v>
      </c>
      <c r="AH111" s="301"/>
      <c r="AI111" s="301"/>
      <c r="AJ111" s="301"/>
      <c r="AK111" s="301"/>
      <c r="AL111" s="301"/>
      <c r="AM111" s="301"/>
      <c r="AN111" s="301"/>
      <c r="AO111" s="301"/>
      <c r="AP111" s="301"/>
      <c r="AQ111" s="301"/>
      <c r="AR111" s="301"/>
      <c r="AS111" s="301"/>
      <c r="AT111" s="301"/>
      <c r="AU111" s="301"/>
      <c r="AV111" s="301"/>
      <c r="AW111" s="301"/>
      <c r="AX111" s="302"/>
    </row>
    <row r="112" spans="1:50" ht="37.5" customHeight="1">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477</v>
      </c>
      <c r="AE112" s="445"/>
      <c r="AF112" s="445"/>
      <c r="AG112" s="303" t="s">
        <v>495</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91"/>
      <c r="B113" s="592"/>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477</v>
      </c>
      <c r="AE113" s="445"/>
      <c r="AF113" s="445"/>
      <c r="AG113" s="303" t="s">
        <v>496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491</v>
      </c>
      <c r="AE114" s="445"/>
      <c r="AF114" s="445"/>
      <c r="AG114" s="535"/>
      <c r="AH114" s="304"/>
      <c r="AI114" s="304"/>
      <c r="AJ114" s="304"/>
      <c r="AK114" s="304"/>
      <c r="AL114" s="304"/>
      <c r="AM114" s="304"/>
      <c r="AN114" s="304"/>
      <c r="AO114" s="304"/>
      <c r="AP114" s="304"/>
      <c r="AQ114" s="304"/>
      <c r="AR114" s="304"/>
      <c r="AS114" s="304"/>
      <c r="AT114" s="304"/>
      <c r="AU114" s="304"/>
      <c r="AV114" s="304"/>
      <c r="AW114" s="304"/>
      <c r="AX114" s="305"/>
    </row>
    <row r="115" spans="1:64" ht="51.75" customHeight="1">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477</v>
      </c>
      <c r="AE115" s="445"/>
      <c r="AF115" s="445"/>
      <c r="AG115" s="303" t="s">
        <v>580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6" t="s">
        <v>491</v>
      </c>
      <c r="AE116" s="637"/>
      <c r="AF116" s="637"/>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61.5" customHeight="1">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477</v>
      </c>
      <c r="AE117" s="589"/>
      <c r="AF117" s="598"/>
      <c r="AG117" s="602" t="s">
        <v>553</v>
      </c>
      <c r="AH117" s="438"/>
      <c r="AI117" s="438"/>
      <c r="AJ117" s="438"/>
      <c r="AK117" s="438"/>
      <c r="AL117" s="438"/>
      <c r="AM117" s="438"/>
      <c r="AN117" s="438"/>
      <c r="AO117" s="438"/>
      <c r="AP117" s="438"/>
      <c r="AQ117" s="438"/>
      <c r="AR117" s="438"/>
      <c r="AS117" s="438"/>
      <c r="AT117" s="438"/>
      <c r="AU117" s="438"/>
      <c r="AV117" s="438"/>
      <c r="AW117" s="438"/>
      <c r="AX117" s="603"/>
      <c r="BG117" s="10"/>
      <c r="BH117" s="10"/>
      <c r="BI117" s="10"/>
      <c r="BJ117" s="10"/>
    </row>
    <row r="118" spans="1:64" ht="58.5" customHeight="1">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477</v>
      </c>
      <c r="AE118" s="441"/>
      <c r="AF118" s="641"/>
      <c r="AG118" s="300" t="s">
        <v>559</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477</v>
      </c>
      <c r="AE119" s="610"/>
      <c r="AF119" s="610"/>
      <c r="AG119" s="303" t="s">
        <v>497</v>
      </c>
      <c r="AH119" s="304"/>
      <c r="AI119" s="304"/>
      <c r="AJ119" s="304"/>
      <c r="AK119" s="304"/>
      <c r="AL119" s="304"/>
      <c r="AM119" s="304"/>
      <c r="AN119" s="304"/>
      <c r="AO119" s="304"/>
      <c r="AP119" s="304"/>
      <c r="AQ119" s="304"/>
      <c r="AR119" s="304"/>
      <c r="AS119" s="304"/>
      <c r="AT119" s="304"/>
      <c r="AU119" s="304"/>
      <c r="AV119" s="304"/>
      <c r="AW119" s="304"/>
      <c r="AX119" s="305"/>
    </row>
    <row r="120" spans="1:64" ht="36" customHeight="1">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477</v>
      </c>
      <c r="AE120" s="445"/>
      <c r="AF120" s="445"/>
      <c r="AG120" s="303" t="s">
        <v>498</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477</v>
      </c>
      <c r="AE121" s="445"/>
      <c r="AF121" s="445"/>
      <c r="AG121" s="533" t="s">
        <v>499</v>
      </c>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c r="A122" s="626" t="s">
        <v>80</v>
      </c>
      <c r="B122" s="627"/>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491</v>
      </c>
      <c r="AE122" s="441"/>
      <c r="AF122" s="441"/>
      <c r="AG122" s="580" t="s">
        <v>556</v>
      </c>
      <c r="AH122" s="195"/>
      <c r="AI122" s="195"/>
      <c r="AJ122" s="195"/>
      <c r="AK122" s="195"/>
      <c r="AL122" s="195"/>
      <c r="AM122" s="195"/>
      <c r="AN122" s="195"/>
      <c r="AO122" s="195"/>
      <c r="AP122" s="195"/>
      <c r="AQ122" s="195"/>
      <c r="AR122" s="195"/>
      <c r="AS122" s="195"/>
      <c r="AT122" s="195"/>
      <c r="AU122" s="195"/>
      <c r="AV122" s="195"/>
      <c r="AW122" s="195"/>
      <c r="AX122" s="581"/>
    </row>
    <row r="123" spans="1:64" ht="15.75" customHeight="1">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6"/>
      <c r="AI123" s="276"/>
      <c r="AJ123" s="276"/>
      <c r="AK123" s="276"/>
      <c r="AL123" s="276"/>
      <c r="AM123" s="276"/>
      <c r="AN123" s="276"/>
      <c r="AO123" s="276"/>
      <c r="AP123" s="276"/>
      <c r="AQ123" s="276"/>
      <c r="AR123" s="276"/>
      <c r="AS123" s="276"/>
      <c r="AT123" s="276"/>
      <c r="AU123" s="276"/>
      <c r="AV123" s="276"/>
      <c r="AW123" s="276"/>
      <c r="AX123" s="583"/>
    </row>
    <row r="124" spans="1:64" ht="26.25" customHeight="1">
      <c r="A124" s="628"/>
      <c r="B124" s="629"/>
      <c r="C124" s="642"/>
      <c r="D124" s="643"/>
      <c r="E124" s="643"/>
      <c r="F124" s="643"/>
      <c r="G124" s="643"/>
      <c r="H124" s="643"/>
      <c r="I124" s="643"/>
      <c r="J124" s="643"/>
      <c r="K124" s="643"/>
      <c r="L124" s="643"/>
      <c r="M124" s="643"/>
      <c r="N124" s="643"/>
      <c r="O124" s="644"/>
      <c r="P124" s="651"/>
      <c r="Q124" s="651"/>
      <c r="R124" s="651"/>
      <c r="S124" s="652"/>
      <c r="T124" s="634"/>
      <c r="U124" s="304"/>
      <c r="V124" s="304"/>
      <c r="W124" s="304"/>
      <c r="X124" s="304"/>
      <c r="Y124" s="304"/>
      <c r="Z124" s="304"/>
      <c r="AA124" s="304"/>
      <c r="AB124" s="304"/>
      <c r="AC124" s="304"/>
      <c r="AD124" s="304"/>
      <c r="AE124" s="304"/>
      <c r="AF124" s="635"/>
      <c r="AG124" s="582"/>
      <c r="AH124" s="276"/>
      <c r="AI124" s="276"/>
      <c r="AJ124" s="276"/>
      <c r="AK124" s="276"/>
      <c r="AL124" s="276"/>
      <c r="AM124" s="276"/>
      <c r="AN124" s="276"/>
      <c r="AO124" s="276"/>
      <c r="AP124" s="276"/>
      <c r="AQ124" s="276"/>
      <c r="AR124" s="276"/>
      <c r="AS124" s="276"/>
      <c r="AT124" s="276"/>
      <c r="AU124" s="276"/>
      <c r="AV124" s="276"/>
      <c r="AW124" s="276"/>
      <c r="AX124" s="583"/>
    </row>
    <row r="125" spans="1:64" ht="26.25" customHeight="1">
      <c r="A125" s="630"/>
      <c r="B125" s="631"/>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4"/>
      <c r="AH125" s="197"/>
      <c r="AI125" s="197"/>
      <c r="AJ125" s="197"/>
      <c r="AK125" s="197"/>
      <c r="AL125" s="197"/>
      <c r="AM125" s="197"/>
      <c r="AN125" s="197"/>
      <c r="AO125" s="197"/>
      <c r="AP125" s="197"/>
      <c r="AQ125" s="197"/>
      <c r="AR125" s="197"/>
      <c r="AS125" s="197"/>
      <c r="AT125" s="197"/>
      <c r="AU125" s="197"/>
      <c r="AV125" s="197"/>
      <c r="AW125" s="197"/>
      <c r="AX125" s="534"/>
    </row>
    <row r="126" spans="1:64" ht="57" customHeight="1">
      <c r="A126" s="553" t="s">
        <v>58</v>
      </c>
      <c r="B126" s="554"/>
      <c r="C126" s="391" t="s">
        <v>64</v>
      </c>
      <c r="D126" s="576"/>
      <c r="E126" s="576"/>
      <c r="F126" s="577"/>
      <c r="G126" s="547" t="s">
        <v>555</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c r="A127" s="555"/>
      <c r="B127" s="556"/>
      <c r="C127" s="360" t="s">
        <v>68</v>
      </c>
      <c r="D127" s="361"/>
      <c r="E127" s="361"/>
      <c r="F127" s="362"/>
      <c r="G127" s="363" t="s">
        <v>552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c r="A133" s="434"/>
      <c r="B133" s="435"/>
      <c r="C133" s="435"/>
      <c r="D133" s="435"/>
      <c r="E133" s="436"/>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c r="A137" s="407" t="s">
        <v>224</v>
      </c>
      <c r="B137" s="408"/>
      <c r="C137" s="408"/>
      <c r="D137" s="408"/>
      <c r="E137" s="408"/>
      <c r="F137" s="408"/>
      <c r="G137" s="421" t="s">
        <v>560</v>
      </c>
      <c r="H137" s="422"/>
      <c r="I137" s="422"/>
      <c r="J137" s="422"/>
      <c r="K137" s="422"/>
      <c r="L137" s="422"/>
      <c r="M137" s="422"/>
      <c r="N137" s="422"/>
      <c r="O137" s="422"/>
      <c r="P137" s="423"/>
      <c r="Q137" s="408" t="s">
        <v>225</v>
      </c>
      <c r="R137" s="408"/>
      <c r="S137" s="408"/>
      <c r="T137" s="408"/>
      <c r="U137" s="408"/>
      <c r="V137" s="408"/>
      <c r="W137" s="421" t="s">
        <v>557</v>
      </c>
      <c r="X137" s="422"/>
      <c r="Y137" s="422"/>
      <c r="Z137" s="422"/>
      <c r="AA137" s="422"/>
      <c r="AB137" s="422"/>
      <c r="AC137" s="422"/>
      <c r="AD137" s="422"/>
      <c r="AE137" s="422"/>
      <c r="AF137" s="423"/>
      <c r="AG137" s="408" t="s">
        <v>226</v>
      </c>
      <c r="AH137" s="408"/>
      <c r="AI137" s="408"/>
      <c r="AJ137" s="408"/>
      <c r="AK137" s="408"/>
      <c r="AL137" s="408"/>
      <c r="AM137" s="404" t="s">
        <v>500</v>
      </c>
      <c r="AN137" s="405"/>
      <c r="AO137" s="405"/>
      <c r="AP137" s="405"/>
      <c r="AQ137" s="405"/>
      <c r="AR137" s="405"/>
      <c r="AS137" s="405"/>
      <c r="AT137" s="405"/>
      <c r="AU137" s="405"/>
      <c r="AV137" s="406"/>
      <c r="AW137" s="12"/>
      <c r="AX137" s="13"/>
    </row>
    <row r="138" spans="1:50" ht="19.899999999999999" customHeight="1" thickBot="1">
      <c r="A138" s="409" t="s">
        <v>227</v>
      </c>
      <c r="B138" s="410"/>
      <c r="C138" s="410"/>
      <c r="D138" s="410"/>
      <c r="E138" s="410"/>
      <c r="F138" s="410"/>
      <c r="G138" s="424" t="s">
        <v>501</v>
      </c>
      <c r="H138" s="425"/>
      <c r="I138" s="425"/>
      <c r="J138" s="425"/>
      <c r="K138" s="425"/>
      <c r="L138" s="425"/>
      <c r="M138" s="425"/>
      <c r="N138" s="425"/>
      <c r="O138" s="425"/>
      <c r="P138" s="426"/>
      <c r="Q138" s="410" t="s">
        <v>228</v>
      </c>
      <c r="R138" s="410"/>
      <c r="S138" s="410"/>
      <c r="T138" s="410"/>
      <c r="U138" s="410"/>
      <c r="V138" s="410"/>
      <c r="W138" s="424" t="s">
        <v>502</v>
      </c>
      <c r="X138" s="425"/>
      <c r="Y138" s="425"/>
      <c r="Z138" s="425"/>
      <c r="AA138" s="425"/>
      <c r="AB138" s="425"/>
      <c r="AC138" s="425"/>
      <c r="AD138" s="425"/>
      <c r="AE138" s="425"/>
      <c r="AF138" s="426"/>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9" t="s">
        <v>34</v>
      </c>
      <c r="B178" s="540"/>
      <c r="C178" s="540"/>
      <c r="D178" s="540"/>
      <c r="E178" s="540"/>
      <c r="F178" s="541"/>
      <c r="G178" s="387" t="s">
        <v>503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42"/>
      <c r="C179" s="542"/>
      <c r="D179" s="542"/>
      <c r="E179" s="542"/>
      <c r="F179" s="543"/>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42"/>
      <c r="C180" s="542"/>
      <c r="D180" s="542"/>
      <c r="E180" s="542"/>
      <c r="F180" s="543"/>
      <c r="G180" s="97" t="s">
        <v>504</v>
      </c>
      <c r="H180" s="98"/>
      <c r="I180" s="98"/>
      <c r="J180" s="98"/>
      <c r="K180" s="99"/>
      <c r="L180" s="100" t="s">
        <v>506</v>
      </c>
      <c r="M180" s="101"/>
      <c r="N180" s="101"/>
      <c r="O180" s="101"/>
      <c r="P180" s="101"/>
      <c r="Q180" s="101"/>
      <c r="R180" s="101"/>
      <c r="S180" s="101"/>
      <c r="T180" s="101"/>
      <c r="U180" s="101"/>
      <c r="V180" s="101"/>
      <c r="W180" s="101"/>
      <c r="X180" s="102"/>
      <c r="Y180" s="103">
        <v>172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42"/>
      <c r="C181" s="542"/>
      <c r="D181" s="542"/>
      <c r="E181" s="542"/>
      <c r="F181" s="543"/>
      <c r="G181" s="74" t="s">
        <v>505</v>
      </c>
      <c r="H181" s="75"/>
      <c r="I181" s="75"/>
      <c r="J181" s="75"/>
      <c r="K181" s="76"/>
      <c r="L181" s="77" t="s">
        <v>507</v>
      </c>
      <c r="M181" s="78"/>
      <c r="N181" s="78"/>
      <c r="O181" s="78"/>
      <c r="P181" s="78"/>
      <c r="Q181" s="78"/>
      <c r="R181" s="78"/>
      <c r="S181" s="78"/>
      <c r="T181" s="78"/>
      <c r="U181" s="78"/>
      <c r="V181" s="78"/>
      <c r="W181" s="78"/>
      <c r="X181" s="79"/>
      <c r="Y181" s="80">
        <v>58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2"/>
      <c r="C182" s="542"/>
      <c r="D182" s="542"/>
      <c r="E182" s="542"/>
      <c r="F182" s="543"/>
      <c r="G182" s="74" t="s">
        <v>562</v>
      </c>
      <c r="H182" s="75"/>
      <c r="I182" s="75"/>
      <c r="J182" s="75"/>
      <c r="K182" s="76"/>
      <c r="L182" s="77" t="s">
        <v>563</v>
      </c>
      <c r="M182" s="78"/>
      <c r="N182" s="78"/>
      <c r="O182" s="78"/>
      <c r="P182" s="78"/>
      <c r="Q182" s="78"/>
      <c r="R182" s="78"/>
      <c r="S182" s="78"/>
      <c r="T182" s="78"/>
      <c r="U182" s="78"/>
      <c r="V182" s="78"/>
      <c r="W182" s="78"/>
      <c r="X182" s="79"/>
      <c r="Y182" s="80">
        <v>46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2"/>
      <c r="C183" s="542"/>
      <c r="D183" s="542"/>
      <c r="E183" s="542"/>
      <c r="F183" s="543"/>
      <c r="G183" s="74" t="s">
        <v>564</v>
      </c>
      <c r="H183" s="402"/>
      <c r="I183" s="402"/>
      <c r="J183" s="402"/>
      <c r="K183" s="403"/>
      <c r="L183" s="77" t="s">
        <v>565</v>
      </c>
      <c r="M183" s="400"/>
      <c r="N183" s="400"/>
      <c r="O183" s="400"/>
      <c r="P183" s="400"/>
      <c r="Q183" s="400"/>
      <c r="R183" s="400"/>
      <c r="S183" s="400"/>
      <c r="T183" s="400"/>
      <c r="U183" s="400"/>
      <c r="V183" s="400"/>
      <c r="W183" s="400"/>
      <c r="X183" s="401"/>
      <c r="Y183" s="80">
        <v>28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2"/>
      <c r="C184" s="542"/>
      <c r="D184" s="542"/>
      <c r="E184" s="542"/>
      <c r="F184" s="543"/>
      <c r="G184" s="74" t="s">
        <v>566</v>
      </c>
      <c r="H184" s="402"/>
      <c r="I184" s="402"/>
      <c r="J184" s="402"/>
      <c r="K184" s="403"/>
      <c r="L184" s="77" t="s">
        <v>567</v>
      </c>
      <c r="M184" s="400"/>
      <c r="N184" s="400"/>
      <c r="O184" s="400"/>
      <c r="P184" s="400"/>
      <c r="Q184" s="400"/>
      <c r="R184" s="400"/>
      <c r="S184" s="400"/>
      <c r="T184" s="400"/>
      <c r="U184" s="400"/>
      <c r="V184" s="400"/>
      <c r="W184" s="400"/>
      <c r="X184" s="401"/>
      <c r="Y184" s="80">
        <v>5</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2"/>
      <c r="C185" s="542"/>
      <c r="D185" s="542"/>
      <c r="E185" s="542"/>
      <c r="F185" s="543"/>
      <c r="G185" s="74" t="s">
        <v>568</v>
      </c>
      <c r="H185" s="402"/>
      <c r="I185" s="402"/>
      <c r="J185" s="402"/>
      <c r="K185" s="403"/>
      <c r="L185" s="77" t="s">
        <v>569</v>
      </c>
      <c r="M185" s="400"/>
      <c r="N185" s="400"/>
      <c r="O185" s="400"/>
      <c r="P185" s="400"/>
      <c r="Q185" s="400"/>
      <c r="R185" s="400"/>
      <c r="S185" s="400"/>
      <c r="T185" s="400"/>
      <c r="U185" s="400"/>
      <c r="V185" s="400"/>
      <c r="W185" s="400"/>
      <c r="X185" s="401"/>
      <c r="Y185" s="80">
        <v>4</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2"/>
      <c r="C186" s="542"/>
      <c r="D186" s="542"/>
      <c r="E186" s="542"/>
      <c r="F186" s="543"/>
      <c r="G186" s="74" t="s">
        <v>570</v>
      </c>
      <c r="H186" s="402"/>
      <c r="I186" s="402"/>
      <c r="J186" s="402"/>
      <c r="K186" s="403"/>
      <c r="L186" s="77" t="s">
        <v>571</v>
      </c>
      <c r="M186" s="400"/>
      <c r="N186" s="400"/>
      <c r="O186" s="400"/>
      <c r="P186" s="400"/>
      <c r="Q186" s="400"/>
      <c r="R186" s="400"/>
      <c r="S186" s="400"/>
      <c r="T186" s="400"/>
      <c r="U186" s="400"/>
      <c r="V186" s="400"/>
      <c r="W186" s="400"/>
      <c r="X186" s="401"/>
      <c r="Y186" s="80">
        <v>2</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315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2"/>
      <c r="C191" s="542"/>
      <c r="D191" s="542"/>
      <c r="E191" s="542"/>
      <c r="F191" s="543"/>
      <c r="G191" s="387" t="s">
        <v>508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42"/>
      <c r="C192" s="542"/>
      <c r="D192" s="542"/>
      <c r="E192" s="542"/>
      <c r="F192" s="543"/>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42"/>
      <c r="C193" s="542"/>
      <c r="D193" s="542"/>
      <c r="E193" s="542"/>
      <c r="F193" s="543"/>
      <c r="G193" s="97" t="s">
        <v>509</v>
      </c>
      <c r="H193" s="98"/>
      <c r="I193" s="98"/>
      <c r="J193" s="98"/>
      <c r="K193" s="99"/>
      <c r="L193" s="100" t="s">
        <v>514</v>
      </c>
      <c r="M193" s="101"/>
      <c r="N193" s="101"/>
      <c r="O193" s="101"/>
      <c r="P193" s="101"/>
      <c r="Q193" s="101"/>
      <c r="R193" s="101"/>
      <c r="S193" s="101"/>
      <c r="T193" s="101"/>
      <c r="U193" s="101"/>
      <c r="V193" s="101"/>
      <c r="W193" s="101"/>
      <c r="X193" s="102"/>
      <c r="Y193" s="103">
        <v>99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6"/>
      <c r="B194" s="542"/>
      <c r="C194" s="542"/>
      <c r="D194" s="542"/>
      <c r="E194" s="542"/>
      <c r="F194" s="543"/>
      <c r="G194" s="74" t="s">
        <v>510</v>
      </c>
      <c r="H194" s="75"/>
      <c r="I194" s="75"/>
      <c r="J194" s="75"/>
      <c r="K194" s="76"/>
      <c r="L194" s="77" t="s">
        <v>515</v>
      </c>
      <c r="M194" s="78"/>
      <c r="N194" s="78"/>
      <c r="O194" s="78"/>
      <c r="P194" s="78"/>
      <c r="Q194" s="78"/>
      <c r="R194" s="78"/>
      <c r="S194" s="78"/>
      <c r="T194" s="78"/>
      <c r="U194" s="78"/>
      <c r="V194" s="78"/>
      <c r="W194" s="78"/>
      <c r="X194" s="79"/>
      <c r="Y194" s="80">
        <v>41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2"/>
      <c r="C195" s="542"/>
      <c r="D195" s="542"/>
      <c r="E195" s="542"/>
      <c r="F195" s="543"/>
      <c r="G195" s="74" t="s">
        <v>511</v>
      </c>
      <c r="H195" s="75"/>
      <c r="I195" s="75"/>
      <c r="J195" s="75"/>
      <c r="K195" s="76"/>
      <c r="L195" s="77" t="s">
        <v>516</v>
      </c>
      <c r="M195" s="78"/>
      <c r="N195" s="78"/>
      <c r="O195" s="78"/>
      <c r="P195" s="78"/>
      <c r="Q195" s="78"/>
      <c r="R195" s="78"/>
      <c r="S195" s="78"/>
      <c r="T195" s="78"/>
      <c r="U195" s="78"/>
      <c r="V195" s="78"/>
      <c r="W195" s="78"/>
      <c r="X195" s="79"/>
      <c r="Y195" s="80">
        <v>35</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2"/>
      <c r="C196" s="542"/>
      <c r="D196" s="542"/>
      <c r="E196" s="542"/>
      <c r="F196" s="543"/>
      <c r="G196" s="74" t="s">
        <v>512</v>
      </c>
      <c r="H196" s="75"/>
      <c r="I196" s="75"/>
      <c r="J196" s="75"/>
      <c r="K196" s="76"/>
      <c r="L196" s="77" t="s">
        <v>517</v>
      </c>
      <c r="M196" s="78"/>
      <c r="N196" s="78"/>
      <c r="O196" s="78"/>
      <c r="P196" s="78"/>
      <c r="Q196" s="78"/>
      <c r="R196" s="78"/>
      <c r="S196" s="78"/>
      <c r="T196" s="78"/>
      <c r="U196" s="78"/>
      <c r="V196" s="78"/>
      <c r="W196" s="78"/>
      <c r="X196" s="79"/>
      <c r="Y196" s="80">
        <v>15</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2"/>
      <c r="C197" s="542"/>
      <c r="D197" s="542"/>
      <c r="E197" s="542"/>
      <c r="F197" s="543"/>
      <c r="G197" s="74" t="s">
        <v>513</v>
      </c>
      <c r="H197" s="75"/>
      <c r="I197" s="75"/>
      <c r="J197" s="75"/>
      <c r="K197" s="76"/>
      <c r="L197" s="77" t="s">
        <v>518</v>
      </c>
      <c r="M197" s="78"/>
      <c r="N197" s="78"/>
      <c r="O197" s="78"/>
      <c r="P197" s="78"/>
      <c r="Q197" s="78"/>
      <c r="R197" s="78"/>
      <c r="S197" s="78"/>
      <c r="T197" s="78"/>
      <c r="U197" s="78"/>
      <c r="V197" s="78"/>
      <c r="W197" s="78"/>
      <c r="X197" s="79"/>
      <c r="Y197" s="80">
        <v>2</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192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42"/>
      <c r="C204" s="542"/>
      <c r="D204" s="542"/>
      <c r="E204" s="542"/>
      <c r="F204" s="543"/>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c r="A205" s="126"/>
      <c r="B205" s="542"/>
      <c r="C205" s="542"/>
      <c r="D205" s="542"/>
      <c r="E205" s="542"/>
      <c r="F205" s="543"/>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c r="A206" s="126"/>
      <c r="B206" s="542"/>
      <c r="C206" s="542"/>
      <c r="D206" s="542"/>
      <c r="E206" s="542"/>
      <c r="F206" s="54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2"/>
      <c r="C217" s="542"/>
      <c r="D217" s="542"/>
      <c r="E217" s="542"/>
      <c r="F217" s="543"/>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42"/>
      <c r="C218" s="542"/>
      <c r="D218" s="542"/>
      <c r="E218" s="542"/>
      <c r="F218" s="543"/>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5.25" customHeight="1">
      <c r="A236" s="112">
        <v>1</v>
      </c>
      <c r="B236" s="112">
        <v>1</v>
      </c>
      <c r="C236" s="117" t="s">
        <v>519</v>
      </c>
      <c r="D236" s="113"/>
      <c r="E236" s="113"/>
      <c r="F236" s="113"/>
      <c r="G236" s="113"/>
      <c r="H236" s="113"/>
      <c r="I236" s="113"/>
      <c r="J236" s="113"/>
      <c r="K236" s="113"/>
      <c r="L236" s="113"/>
      <c r="M236" s="117" t="s">
        <v>529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315</v>
      </c>
      <c r="AL236" s="115"/>
      <c r="AM236" s="115"/>
      <c r="AN236" s="115"/>
      <c r="AO236" s="115"/>
      <c r="AP236" s="116"/>
      <c r="AQ236" s="117" t="s">
        <v>572</v>
      </c>
      <c r="AR236" s="113"/>
      <c r="AS236" s="113"/>
      <c r="AT236" s="113"/>
      <c r="AU236" s="114" t="s">
        <v>476</v>
      </c>
      <c r="AV236" s="115"/>
      <c r="AW236" s="115"/>
      <c r="AX236" s="116"/>
    </row>
    <row r="237" spans="1:50" ht="36" customHeight="1">
      <c r="A237" s="112">
        <v>2</v>
      </c>
      <c r="B237" s="112">
        <v>1</v>
      </c>
      <c r="C237" s="117" t="s">
        <v>520</v>
      </c>
      <c r="D237" s="113"/>
      <c r="E237" s="113"/>
      <c r="F237" s="113"/>
      <c r="G237" s="113"/>
      <c r="H237" s="113"/>
      <c r="I237" s="113"/>
      <c r="J237" s="113"/>
      <c r="K237" s="113"/>
      <c r="L237" s="113"/>
      <c r="M237" s="117" t="s">
        <v>530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291</v>
      </c>
      <c r="AL237" s="115"/>
      <c r="AM237" s="115"/>
      <c r="AN237" s="115"/>
      <c r="AO237" s="115"/>
      <c r="AP237" s="116"/>
      <c r="AQ237" s="117" t="s">
        <v>573</v>
      </c>
      <c r="AR237" s="113"/>
      <c r="AS237" s="113"/>
      <c r="AT237" s="113"/>
      <c r="AU237" s="114" t="s">
        <v>478</v>
      </c>
      <c r="AV237" s="115"/>
      <c r="AW237" s="115"/>
      <c r="AX237" s="116"/>
    </row>
    <row r="238" spans="1:50" ht="24" customHeight="1">
      <c r="A238" s="112">
        <v>3</v>
      </c>
      <c r="B238" s="112">
        <v>1</v>
      </c>
      <c r="C238" s="117" t="s">
        <v>521</v>
      </c>
      <c r="D238" s="113"/>
      <c r="E238" s="113"/>
      <c r="F238" s="113"/>
      <c r="G238" s="113"/>
      <c r="H238" s="113"/>
      <c r="I238" s="113"/>
      <c r="J238" s="113"/>
      <c r="K238" s="113"/>
      <c r="L238" s="113"/>
      <c r="M238" s="123" t="s">
        <v>531</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271</v>
      </c>
      <c r="AL238" s="115"/>
      <c r="AM238" s="115"/>
      <c r="AN238" s="115"/>
      <c r="AO238" s="115"/>
      <c r="AP238" s="116"/>
      <c r="AQ238" s="117" t="s">
        <v>574</v>
      </c>
      <c r="AR238" s="113"/>
      <c r="AS238" s="113"/>
      <c r="AT238" s="113"/>
      <c r="AU238" s="114" t="s">
        <v>478</v>
      </c>
      <c r="AV238" s="115"/>
      <c r="AW238" s="115"/>
      <c r="AX238" s="116"/>
    </row>
    <row r="239" spans="1:50" ht="24" customHeight="1">
      <c r="A239" s="112">
        <v>4</v>
      </c>
      <c r="B239" s="112">
        <v>1</v>
      </c>
      <c r="C239" s="117" t="s">
        <v>522</v>
      </c>
      <c r="D239" s="113"/>
      <c r="E239" s="113"/>
      <c r="F239" s="113"/>
      <c r="G239" s="113"/>
      <c r="H239" s="113"/>
      <c r="I239" s="113"/>
      <c r="J239" s="113"/>
      <c r="K239" s="113"/>
      <c r="L239" s="113"/>
      <c r="M239" s="117" t="s">
        <v>532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239</v>
      </c>
      <c r="AL239" s="115"/>
      <c r="AM239" s="115"/>
      <c r="AN239" s="115"/>
      <c r="AO239" s="115"/>
      <c r="AP239" s="116"/>
      <c r="AQ239" s="117" t="s">
        <v>574</v>
      </c>
      <c r="AR239" s="113"/>
      <c r="AS239" s="113"/>
      <c r="AT239" s="113"/>
      <c r="AU239" s="114" t="s">
        <v>478</v>
      </c>
      <c r="AV239" s="115"/>
      <c r="AW239" s="115"/>
      <c r="AX239" s="116"/>
    </row>
    <row r="240" spans="1:50" ht="24" customHeight="1">
      <c r="A240" s="112">
        <v>5</v>
      </c>
      <c r="B240" s="112">
        <v>1</v>
      </c>
      <c r="C240" s="117" t="s">
        <v>523</v>
      </c>
      <c r="D240" s="113"/>
      <c r="E240" s="113"/>
      <c r="F240" s="113"/>
      <c r="G240" s="113"/>
      <c r="H240" s="113"/>
      <c r="I240" s="113"/>
      <c r="J240" s="113"/>
      <c r="K240" s="113"/>
      <c r="L240" s="113"/>
      <c r="M240" s="117" t="s">
        <v>533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220</v>
      </c>
      <c r="AL240" s="115"/>
      <c r="AM240" s="115"/>
      <c r="AN240" s="115"/>
      <c r="AO240" s="115"/>
      <c r="AP240" s="116"/>
      <c r="AQ240" s="117" t="s">
        <v>575</v>
      </c>
      <c r="AR240" s="113"/>
      <c r="AS240" s="113"/>
      <c r="AT240" s="113"/>
      <c r="AU240" s="114" t="s">
        <v>478</v>
      </c>
      <c r="AV240" s="115"/>
      <c r="AW240" s="115"/>
      <c r="AX240" s="116"/>
    </row>
    <row r="241" spans="1:50" ht="35.25" customHeight="1">
      <c r="A241" s="112">
        <v>6</v>
      </c>
      <c r="B241" s="112">
        <v>1</v>
      </c>
      <c r="C241" s="117" t="s">
        <v>524</v>
      </c>
      <c r="D241" s="113"/>
      <c r="E241" s="113"/>
      <c r="F241" s="113"/>
      <c r="G241" s="113"/>
      <c r="H241" s="113"/>
      <c r="I241" s="113"/>
      <c r="J241" s="113"/>
      <c r="K241" s="113"/>
      <c r="L241" s="113"/>
      <c r="M241" s="117" t="s">
        <v>534</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200</v>
      </c>
      <c r="AL241" s="115"/>
      <c r="AM241" s="115"/>
      <c r="AN241" s="115"/>
      <c r="AO241" s="115"/>
      <c r="AP241" s="116"/>
      <c r="AQ241" s="117" t="s">
        <v>574</v>
      </c>
      <c r="AR241" s="113"/>
      <c r="AS241" s="113"/>
      <c r="AT241" s="113"/>
      <c r="AU241" s="114" t="s">
        <v>476</v>
      </c>
      <c r="AV241" s="115"/>
      <c r="AW241" s="115"/>
      <c r="AX241" s="116"/>
    </row>
    <row r="242" spans="1:50" ht="36" customHeight="1">
      <c r="A242" s="112">
        <v>7</v>
      </c>
      <c r="B242" s="112">
        <v>1</v>
      </c>
      <c r="C242" s="117" t="s">
        <v>525</v>
      </c>
      <c r="D242" s="113"/>
      <c r="E242" s="113"/>
      <c r="F242" s="113"/>
      <c r="G242" s="113"/>
      <c r="H242" s="113"/>
      <c r="I242" s="113"/>
      <c r="J242" s="113"/>
      <c r="K242" s="113"/>
      <c r="L242" s="113"/>
      <c r="M242" s="117" t="s">
        <v>535</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194</v>
      </c>
      <c r="AL242" s="115"/>
      <c r="AM242" s="115"/>
      <c r="AN242" s="115"/>
      <c r="AO242" s="115"/>
      <c r="AP242" s="116"/>
      <c r="AQ242" s="117" t="s">
        <v>574</v>
      </c>
      <c r="AR242" s="113"/>
      <c r="AS242" s="113"/>
      <c r="AT242" s="113"/>
      <c r="AU242" s="114" t="s">
        <v>478</v>
      </c>
      <c r="AV242" s="115"/>
      <c r="AW242" s="115"/>
      <c r="AX242" s="116"/>
    </row>
    <row r="243" spans="1:50" ht="36" customHeight="1">
      <c r="A243" s="112">
        <v>8</v>
      </c>
      <c r="B243" s="112">
        <v>1</v>
      </c>
      <c r="C243" s="117" t="s">
        <v>526</v>
      </c>
      <c r="D243" s="113"/>
      <c r="E243" s="113"/>
      <c r="F243" s="113"/>
      <c r="G243" s="113"/>
      <c r="H243" s="113"/>
      <c r="I243" s="113"/>
      <c r="J243" s="113"/>
      <c r="K243" s="113"/>
      <c r="L243" s="113"/>
      <c r="M243" s="117" t="s">
        <v>536</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185</v>
      </c>
      <c r="AL243" s="115"/>
      <c r="AM243" s="115"/>
      <c r="AN243" s="115"/>
      <c r="AO243" s="115"/>
      <c r="AP243" s="116"/>
      <c r="AQ243" s="117" t="s">
        <v>574</v>
      </c>
      <c r="AR243" s="113"/>
      <c r="AS243" s="113"/>
      <c r="AT243" s="113"/>
      <c r="AU243" s="114" t="s">
        <v>478</v>
      </c>
      <c r="AV243" s="115"/>
      <c r="AW243" s="115"/>
      <c r="AX243" s="116"/>
    </row>
    <row r="244" spans="1:50" ht="36" customHeight="1">
      <c r="A244" s="112">
        <v>9</v>
      </c>
      <c r="B244" s="112">
        <v>1</v>
      </c>
      <c r="C244" s="117" t="s">
        <v>527</v>
      </c>
      <c r="D244" s="113"/>
      <c r="E244" s="113"/>
      <c r="F244" s="113"/>
      <c r="G244" s="113"/>
      <c r="H244" s="113"/>
      <c r="I244" s="113"/>
      <c r="J244" s="113"/>
      <c r="K244" s="113"/>
      <c r="L244" s="113"/>
      <c r="M244" s="117" t="s">
        <v>537</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182</v>
      </c>
      <c r="AL244" s="115"/>
      <c r="AM244" s="115"/>
      <c r="AN244" s="115"/>
      <c r="AO244" s="115"/>
      <c r="AP244" s="116"/>
      <c r="AQ244" s="117" t="s">
        <v>574</v>
      </c>
      <c r="AR244" s="113"/>
      <c r="AS244" s="113"/>
      <c r="AT244" s="113"/>
      <c r="AU244" s="114" t="s">
        <v>478</v>
      </c>
      <c r="AV244" s="115"/>
      <c r="AW244" s="115"/>
      <c r="AX244" s="116"/>
    </row>
    <row r="245" spans="1:50" ht="24" customHeight="1">
      <c r="A245" s="112">
        <v>10</v>
      </c>
      <c r="B245" s="112">
        <v>1</v>
      </c>
      <c r="C245" s="117" t="s">
        <v>528</v>
      </c>
      <c r="D245" s="113"/>
      <c r="E245" s="113"/>
      <c r="F245" s="113"/>
      <c r="G245" s="113"/>
      <c r="H245" s="113"/>
      <c r="I245" s="113"/>
      <c r="J245" s="113"/>
      <c r="K245" s="113"/>
      <c r="L245" s="113"/>
      <c r="M245" s="117" t="s">
        <v>538</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139</v>
      </c>
      <c r="AL245" s="115"/>
      <c r="AM245" s="115"/>
      <c r="AN245" s="115"/>
      <c r="AO245" s="115"/>
      <c r="AP245" s="116"/>
      <c r="AQ245" s="117" t="s">
        <v>574</v>
      </c>
      <c r="AR245" s="113"/>
      <c r="AS245" s="113"/>
      <c r="AT245" s="113"/>
      <c r="AU245" s="114" t="s">
        <v>478</v>
      </c>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539</v>
      </c>
      <c r="D269" s="113"/>
      <c r="E269" s="113"/>
      <c r="F269" s="113"/>
      <c r="G269" s="113"/>
      <c r="H269" s="113"/>
      <c r="I269" s="113"/>
      <c r="J269" s="113"/>
      <c r="K269" s="113"/>
      <c r="L269" s="113"/>
      <c r="M269" s="117" t="s">
        <v>544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192</v>
      </c>
      <c r="AL269" s="115"/>
      <c r="AM269" s="115"/>
      <c r="AN269" s="115"/>
      <c r="AO269" s="115"/>
      <c r="AP269" s="116"/>
      <c r="AQ269" s="117" t="s">
        <v>576</v>
      </c>
      <c r="AR269" s="113"/>
      <c r="AS269" s="113"/>
      <c r="AT269" s="113"/>
      <c r="AU269" s="114" t="s">
        <v>476</v>
      </c>
      <c r="AV269" s="115"/>
      <c r="AW269" s="115"/>
      <c r="AX269" s="116"/>
    </row>
    <row r="270" spans="1:50" ht="24" customHeight="1">
      <c r="A270" s="112">
        <v>2</v>
      </c>
      <c r="B270" s="112">
        <v>1</v>
      </c>
      <c r="C270" s="117" t="s">
        <v>540</v>
      </c>
      <c r="D270" s="113"/>
      <c r="E270" s="113"/>
      <c r="F270" s="113"/>
      <c r="G270" s="113"/>
      <c r="H270" s="113"/>
      <c r="I270" s="113"/>
      <c r="J270" s="113"/>
      <c r="K270" s="113"/>
      <c r="L270" s="113"/>
      <c r="M270" s="117" t="s">
        <v>545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93</v>
      </c>
      <c r="AL270" s="115"/>
      <c r="AM270" s="115"/>
      <c r="AN270" s="115"/>
      <c r="AO270" s="115"/>
      <c r="AP270" s="116"/>
      <c r="AQ270" s="117" t="s">
        <v>574</v>
      </c>
      <c r="AR270" s="113"/>
      <c r="AS270" s="113"/>
      <c r="AT270" s="113"/>
      <c r="AU270" s="114" t="s">
        <v>478</v>
      </c>
      <c r="AV270" s="115"/>
      <c r="AW270" s="115"/>
      <c r="AX270" s="116"/>
    </row>
    <row r="271" spans="1:50" ht="24" customHeight="1">
      <c r="A271" s="112">
        <v>3</v>
      </c>
      <c r="B271" s="112">
        <v>1</v>
      </c>
      <c r="C271" s="117" t="s">
        <v>541</v>
      </c>
      <c r="D271" s="113"/>
      <c r="E271" s="113"/>
      <c r="F271" s="113"/>
      <c r="G271" s="113"/>
      <c r="H271" s="113"/>
      <c r="I271" s="113"/>
      <c r="J271" s="113"/>
      <c r="K271" s="113"/>
      <c r="L271" s="113"/>
      <c r="M271" s="117" t="s">
        <v>546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60</v>
      </c>
      <c r="AL271" s="115"/>
      <c r="AM271" s="115"/>
      <c r="AN271" s="115"/>
      <c r="AO271" s="115"/>
      <c r="AP271" s="116"/>
      <c r="AQ271" s="117" t="s">
        <v>574</v>
      </c>
      <c r="AR271" s="113"/>
      <c r="AS271" s="113"/>
      <c r="AT271" s="113"/>
      <c r="AU271" s="114" t="s">
        <v>482</v>
      </c>
      <c r="AV271" s="115"/>
      <c r="AW271" s="115"/>
      <c r="AX271" s="116"/>
    </row>
    <row r="272" spans="1:50" ht="35.25" customHeight="1">
      <c r="A272" s="112">
        <v>4</v>
      </c>
      <c r="B272" s="112">
        <v>1</v>
      </c>
      <c r="C272" s="117" t="s">
        <v>542</v>
      </c>
      <c r="D272" s="113"/>
      <c r="E272" s="113"/>
      <c r="F272" s="113"/>
      <c r="G272" s="113"/>
      <c r="H272" s="113"/>
      <c r="I272" s="113"/>
      <c r="J272" s="113"/>
      <c r="K272" s="113"/>
      <c r="L272" s="113"/>
      <c r="M272" s="117" t="s">
        <v>547</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8</v>
      </c>
      <c r="AL272" s="115"/>
      <c r="AM272" s="115"/>
      <c r="AN272" s="115"/>
      <c r="AO272" s="115"/>
      <c r="AP272" s="116"/>
      <c r="AQ272" s="117" t="s">
        <v>574</v>
      </c>
      <c r="AR272" s="113"/>
      <c r="AS272" s="113"/>
      <c r="AT272" s="113"/>
      <c r="AU272" s="114" t="s">
        <v>476</v>
      </c>
      <c r="AV272" s="115"/>
      <c r="AW272" s="115"/>
      <c r="AX272" s="116"/>
    </row>
    <row r="273" spans="1:50" ht="36.75" customHeight="1">
      <c r="A273" s="112">
        <v>5</v>
      </c>
      <c r="B273" s="112">
        <v>1</v>
      </c>
      <c r="C273" s="117" t="s">
        <v>543</v>
      </c>
      <c r="D273" s="113"/>
      <c r="E273" s="113"/>
      <c r="F273" s="113"/>
      <c r="G273" s="113"/>
      <c r="H273" s="113"/>
      <c r="I273" s="113"/>
      <c r="J273" s="113"/>
      <c r="K273" s="113"/>
      <c r="L273" s="113"/>
      <c r="M273" s="117" t="s">
        <v>548</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5</v>
      </c>
      <c r="AL273" s="115"/>
      <c r="AM273" s="115"/>
      <c r="AN273" s="115"/>
      <c r="AO273" s="115"/>
      <c r="AP273" s="116"/>
      <c r="AQ273" s="117" t="s">
        <v>574</v>
      </c>
      <c r="AR273" s="113"/>
      <c r="AS273" s="113"/>
      <c r="AT273" s="113"/>
      <c r="AU273" s="114" t="s">
        <v>478</v>
      </c>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477</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t="s">
        <v>477</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477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t="s">
        <v>477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477</v>
      </c>
      <c r="C17" s="15" t="str">
        <f t="shared" si="0"/>
        <v>地球温暖化対策</v>
      </c>
      <c r="D17" s="15" t="str">
        <f t="shared" si="7"/>
        <v>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2"/>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72"/>
      <c r="B6" s="673"/>
      <c r="C6" s="673"/>
      <c r="D6" s="673"/>
      <c r="E6" s="673"/>
      <c r="F6" s="674"/>
      <c r="G6" s="322"/>
      <c r="H6" s="323"/>
      <c r="I6" s="323"/>
      <c r="J6" s="323"/>
      <c r="K6" s="323"/>
      <c r="L6" s="323"/>
      <c r="M6" s="323"/>
      <c r="N6" s="323"/>
      <c r="O6" s="324"/>
      <c r="P6" s="197"/>
      <c r="Q6" s="197"/>
      <c r="R6" s="197"/>
      <c r="S6" s="197"/>
      <c r="T6" s="197"/>
      <c r="U6" s="197"/>
      <c r="V6" s="197"/>
      <c r="W6" s="197"/>
      <c r="X6" s="198"/>
      <c r="Y6" s="120" t="s">
        <v>15</v>
      </c>
      <c r="Z6" s="121"/>
      <c r="AA6" s="171"/>
      <c r="AB6" s="684"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2"/>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2"/>
      <c r="B11" s="673"/>
      <c r="C11" s="673"/>
      <c r="D11" s="673"/>
      <c r="E11" s="673"/>
      <c r="F11" s="674"/>
      <c r="G11" s="322"/>
      <c r="H11" s="323"/>
      <c r="I11" s="323"/>
      <c r="J11" s="323"/>
      <c r="K11" s="323"/>
      <c r="L11" s="323"/>
      <c r="M11" s="323"/>
      <c r="N11" s="323"/>
      <c r="O11" s="324"/>
      <c r="P11" s="197"/>
      <c r="Q11" s="197"/>
      <c r="R11" s="197"/>
      <c r="S11" s="197"/>
      <c r="T11" s="197"/>
      <c r="U11" s="197"/>
      <c r="V11" s="197"/>
      <c r="W11" s="197"/>
      <c r="X11" s="198"/>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2"/>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2"/>
      <c r="B16" s="673"/>
      <c r="C16" s="673"/>
      <c r="D16" s="673"/>
      <c r="E16" s="673"/>
      <c r="F16" s="674"/>
      <c r="G16" s="322"/>
      <c r="H16" s="323"/>
      <c r="I16" s="323"/>
      <c r="J16" s="323"/>
      <c r="K16" s="323"/>
      <c r="L16" s="323"/>
      <c r="M16" s="323"/>
      <c r="N16" s="323"/>
      <c r="O16" s="324"/>
      <c r="P16" s="197"/>
      <c r="Q16" s="197"/>
      <c r="R16" s="197"/>
      <c r="S16" s="197"/>
      <c r="T16" s="197"/>
      <c r="U16" s="197"/>
      <c r="V16" s="197"/>
      <c r="W16" s="197"/>
      <c r="X16" s="198"/>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2"/>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2"/>
      <c r="B21" s="673"/>
      <c r="C21" s="673"/>
      <c r="D21" s="673"/>
      <c r="E21" s="673"/>
      <c r="F21" s="674"/>
      <c r="G21" s="322"/>
      <c r="H21" s="323"/>
      <c r="I21" s="323"/>
      <c r="J21" s="323"/>
      <c r="K21" s="323"/>
      <c r="L21" s="323"/>
      <c r="M21" s="323"/>
      <c r="N21" s="323"/>
      <c r="O21" s="324"/>
      <c r="P21" s="197"/>
      <c r="Q21" s="197"/>
      <c r="R21" s="197"/>
      <c r="S21" s="197"/>
      <c r="T21" s="197"/>
      <c r="U21" s="197"/>
      <c r="V21" s="197"/>
      <c r="W21" s="197"/>
      <c r="X21" s="198"/>
      <c r="Y21" s="120" t="s">
        <v>15</v>
      </c>
      <c r="Z21" s="121"/>
      <c r="AA21" s="171"/>
      <c r="AB21" s="684"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2"/>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2"/>
      <c r="B26" s="673"/>
      <c r="C26" s="673"/>
      <c r="D26" s="673"/>
      <c r="E26" s="673"/>
      <c r="F26" s="674"/>
      <c r="G26" s="322"/>
      <c r="H26" s="323"/>
      <c r="I26" s="323"/>
      <c r="J26" s="323"/>
      <c r="K26" s="323"/>
      <c r="L26" s="323"/>
      <c r="M26" s="323"/>
      <c r="N26" s="323"/>
      <c r="O26" s="324"/>
      <c r="P26" s="197"/>
      <c r="Q26" s="197"/>
      <c r="R26" s="197"/>
      <c r="S26" s="197"/>
      <c r="T26" s="197"/>
      <c r="U26" s="197"/>
      <c r="V26" s="197"/>
      <c r="W26" s="197"/>
      <c r="X26" s="198"/>
      <c r="Y26" s="120" t="s">
        <v>15</v>
      </c>
      <c r="Z26" s="121"/>
      <c r="AA26" s="171"/>
      <c r="AB26" s="684"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2"/>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2"/>
      <c r="B31" s="673"/>
      <c r="C31" s="673"/>
      <c r="D31" s="673"/>
      <c r="E31" s="673"/>
      <c r="F31" s="674"/>
      <c r="G31" s="322"/>
      <c r="H31" s="323"/>
      <c r="I31" s="323"/>
      <c r="J31" s="323"/>
      <c r="K31" s="323"/>
      <c r="L31" s="323"/>
      <c r="M31" s="323"/>
      <c r="N31" s="323"/>
      <c r="O31" s="324"/>
      <c r="P31" s="197"/>
      <c r="Q31" s="197"/>
      <c r="R31" s="197"/>
      <c r="S31" s="197"/>
      <c r="T31" s="197"/>
      <c r="U31" s="197"/>
      <c r="V31" s="197"/>
      <c r="W31" s="197"/>
      <c r="X31" s="198"/>
      <c r="Y31" s="120" t="s">
        <v>15</v>
      </c>
      <c r="Z31" s="121"/>
      <c r="AA31" s="171"/>
      <c r="AB31" s="684"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2"/>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2"/>
      <c r="B36" s="673"/>
      <c r="C36" s="673"/>
      <c r="D36" s="673"/>
      <c r="E36" s="673"/>
      <c r="F36" s="674"/>
      <c r="G36" s="322"/>
      <c r="H36" s="323"/>
      <c r="I36" s="323"/>
      <c r="J36" s="323"/>
      <c r="K36" s="323"/>
      <c r="L36" s="323"/>
      <c r="M36" s="323"/>
      <c r="N36" s="323"/>
      <c r="O36" s="324"/>
      <c r="P36" s="197"/>
      <c r="Q36" s="197"/>
      <c r="R36" s="197"/>
      <c r="S36" s="197"/>
      <c r="T36" s="197"/>
      <c r="U36" s="197"/>
      <c r="V36" s="197"/>
      <c r="W36" s="197"/>
      <c r="X36" s="198"/>
      <c r="Y36" s="120" t="s">
        <v>15</v>
      </c>
      <c r="Z36" s="121"/>
      <c r="AA36" s="171"/>
      <c r="AB36" s="684"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2"/>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2"/>
      <c r="B41" s="673"/>
      <c r="C41" s="673"/>
      <c r="D41" s="673"/>
      <c r="E41" s="673"/>
      <c r="F41" s="674"/>
      <c r="G41" s="322"/>
      <c r="H41" s="323"/>
      <c r="I41" s="323"/>
      <c r="J41" s="323"/>
      <c r="K41" s="323"/>
      <c r="L41" s="323"/>
      <c r="M41" s="323"/>
      <c r="N41" s="323"/>
      <c r="O41" s="324"/>
      <c r="P41" s="197"/>
      <c r="Q41" s="197"/>
      <c r="R41" s="197"/>
      <c r="S41" s="197"/>
      <c r="T41" s="197"/>
      <c r="U41" s="197"/>
      <c r="V41" s="197"/>
      <c r="W41" s="197"/>
      <c r="X41" s="198"/>
      <c r="Y41" s="120" t="s">
        <v>15</v>
      </c>
      <c r="Z41" s="121"/>
      <c r="AA41" s="171"/>
      <c r="AB41" s="684"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2"/>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2"/>
      <c r="B46" s="673"/>
      <c r="C46" s="673"/>
      <c r="D46" s="673"/>
      <c r="E46" s="673"/>
      <c r="F46" s="674"/>
      <c r="G46" s="322"/>
      <c r="H46" s="323"/>
      <c r="I46" s="323"/>
      <c r="J46" s="323"/>
      <c r="K46" s="323"/>
      <c r="L46" s="323"/>
      <c r="M46" s="323"/>
      <c r="N46" s="323"/>
      <c r="O46" s="324"/>
      <c r="P46" s="197"/>
      <c r="Q46" s="197"/>
      <c r="R46" s="197"/>
      <c r="S46" s="197"/>
      <c r="T46" s="197"/>
      <c r="U46" s="197"/>
      <c r="V46" s="197"/>
      <c r="W46" s="197"/>
      <c r="X46" s="198"/>
      <c r="Y46" s="120" t="s">
        <v>15</v>
      </c>
      <c r="Z46" s="121"/>
      <c r="AA46" s="171"/>
      <c r="AB46" s="684"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2"/>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2"/>
      <c r="B51" s="673"/>
      <c r="C51" s="673"/>
      <c r="D51" s="673"/>
      <c r="E51" s="673"/>
      <c r="F51" s="674"/>
      <c r="G51" s="322"/>
      <c r="H51" s="323"/>
      <c r="I51" s="323"/>
      <c r="J51" s="323"/>
      <c r="K51" s="323"/>
      <c r="L51" s="323"/>
      <c r="M51" s="323"/>
      <c r="N51" s="323"/>
      <c r="O51" s="324"/>
      <c r="P51" s="197"/>
      <c r="Q51" s="197"/>
      <c r="R51" s="197"/>
      <c r="S51" s="197"/>
      <c r="T51" s="197"/>
      <c r="U51" s="197"/>
      <c r="V51" s="197"/>
      <c r="W51" s="197"/>
      <c r="X51" s="198"/>
      <c r="Y51" s="120" t="s">
        <v>15</v>
      </c>
      <c r="Z51" s="121"/>
      <c r="AA51" s="171"/>
      <c r="AB51" s="693" t="s">
        <v>467</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5" t="s">
        <v>34</v>
      </c>
      <c r="B2" s="696"/>
      <c r="C2" s="696"/>
      <c r="D2" s="696"/>
      <c r="E2" s="696"/>
      <c r="F2" s="697"/>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8"/>
      <c r="B3" s="699"/>
      <c r="C3" s="699"/>
      <c r="D3" s="699"/>
      <c r="E3" s="699"/>
      <c r="F3" s="700"/>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8"/>
      <c r="B15" s="699"/>
      <c r="C15" s="699"/>
      <c r="D15" s="699"/>
      <c r="E15" s="699"/>
      <c r="F15" s="700"/>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8"/>
      <c r="B16" s="699"/>
      <c r="C16" s="699"/>
      <c r="D16" s="699"/>
      <c r="E16" s="699"/>
      <c r="F16" s="700"/>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8"/>
      <c r="B28" s="699"/>
      <c r="C28" s="699"/>
      <c r="D28" s="699"/>
      <c r="E28" s="699"/>
      <c r="F28" s="700"/>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8"/>
      <c r="B29" s="699"/>
      <c r="C29" s="699"/>
      <c r="D29" s="699"/>
      <c r="E29" s="699"/>
      <c r="F29" s="700"/>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8"/>
      <c r="B41" s="699"/>
      <c r="C41" s="699"/>
      <c r="D41" s="699"/>
      <c r="E41" s="699"/>
      <c r="F41" s="700"/>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8"/>
      <c r="B42" s="699"/>
      <c r="C42" s="699"/>
      <c r="D42" s="699"/>
      <c r="E42" s="699"/>
      <c r="F42" s="700"/>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695" t="s">
        <v>34</v>
      </c>
      <c r="B55" s="696"/>
      <c r="C55" s="696"/>
      <c r="D55" s="696"/>
      <c r="E55" s="696"/>
      <c r="F55" s="697"/>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8"/>
      <c r="B56" s="699"/>
      <c r="C56" s="699"/>
      <c r="D56" s="699"/>
      <c r="E56" s="699"/>
      <c r="F56" s="700"/>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8"/>
      <c r="B68" s="699"/>
      <c r="C68" s="699"/>
      <c r="D68" s="699"/>
      <c r="E68" s="699"/>
      <c r="F68" s="700"/>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8"/>
      <c r="B69" s="699"/>
      <c r="C69" s="699"/>
      <c r="D69" s="699"/>
      <c r="E69" s="699"/>
      <c r="F69" s="700"/>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8"/>
      <c r="B81" s="699"/>
      <c r="C81" s="699"/>
      <c r="D81" s="699"/>
      <c r="E81" s="699"/>
      <c r="F81" s="700"/>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8"/>
      <c r="B82" s="699"/>
      <c r="C82" s="699"/>
      <c r="D82" s="699"/>
      <c r="E82" s="699"/>
      <c r="F82" s="700"/>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8"/>
      <c r="B94" s="699"/>
      <c r="C94" s="699"/>
      <c r="D94" s="699"/>
      <c r="E94" s="699"/>
      <c r="F94" s="700"/>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8"/>
      <c r="B95" s="699"/>
      <c r="C95" s="699"/>
      <c r="D95" s="699"/>
      <c r="E95" s="699"/>
      <c r="F95" s="700"/>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695" t="s">
        <v>34</v>
      </c>
      <c r="B108" s="696"/>
      <c r="C108" s="696"/>
      <c r="D108" s="696"/>
      <c r="E108" s="696"/>
      <c r="F108" s="697"/>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8"/>
      <c r="B109" s="699"/>
      <c r="C109" s="699"/>
      <c r="D109" s="699"/>
      <c r="E109" s="699"/>
      <c r="F109" s="700"/>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8"/>
      <c r="B121" s="699"/>
      <c r="C121" s="699"/>
      <c r="D121" s="699"/>
      <c r="E121" s="699"/>
      <c r="F121" s="700"/>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8"/>
      <c r="B122" s="699"/>
      <c r="C122" s="699"/>
      <c r="D122" s="699"/>
      <c r="E122" s="699"/>
      <c r="F122" s="700"/>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8"/>
      <c r="B134" s="699"/>
      <c r="C134" s="699"/>
      <c r="D134" s="699"/>
      <c r="E134" s="699"/>
      <c r="F134" s="700"/>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8"/>
      <c r="B135" s="699"/>
      <c r="C135" s="699"/>
      <c r="D135" s="699"/>
      <c r="E135" s="699"/>
      <c r="F135" s="700"/>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8"/>
      <c r="B147" s="699"/>
      <c r="C147" s="699"/>
      <c r="D147" s="699"/>
      <c r="E147" s="699"/>
      <c r="F147" s="700"/>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8"/>
      <c r="B148" s="699"/>
      <c r="C148" s="699"/>
      <c r="D148" s="699"/>
      <c r="E148" s="699"/>
      <c r="F148" s="700"/>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695" t="s">
        <v>34</v>
      </c>
      <c r="B161" s="696"/>
      <c r="C161" s="696"/>
      <c r="D161" s="696"/>
      <c r="E161" s="696"/>
      <c r="F161" s="697"/>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8"/>
      <c r="B162" s="699"/>
      <c r="C162" s="699"/>
      <c r="D162" s="699"/>
      <c r="E162" s="699"/>
      <c r="F162" s="700"/>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8"/>
      <c r="B174" s="699"/>
      <c r="C174" s="699"/>
      <c r="D174" s="699"/>
      <c r="E174" s="699"/>
      <c r="F174" s="700"/>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8"/>
      <c r="B175" s="699"/>
      <c r="C175" s="699"/>
      <c r="D175" s="699"/>
      <c r="E175" s="699"/>
      <c r="F175" s="700"/>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8"/>
      <c r="B187" s="699"/>
      <c r="C187" s="699"/>
      <c r="D187" s="699"/>
      <c r="E187" s="699"/>
      <c r="F187" s="700"/>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8"/>
      <c r="B188" s="699"/>
      <c r="C188" s="699"/>
      <c r="D188" s="699"/>
      <c r="E188" s="699"/>
      <c r="F188" s="700"/>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8"/>
      <c r="B200" s="699"/>
      <c r="C200" s="699"/>
      <c r="D200" s="699"/>
      <c r="E200" s="699"/>
      <c r="F200" s="700"/>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8"/>
      <c r="B201" s="699"/>
      <c r="C201" s="699"/>
      <c r="D201" s="699"/>
      <c r="E201" s="699"/>
      <c r="F201" s="700"/>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8"/>
      <c r="B215" s="699"/>
      <c r="C215" s="699"/>
      <c r="D215" s="699"/>
      <c r="E215" s="699"/>
      <c r="F215" s="700"/>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8"/>
      <c r="B227" s="699"/>
      <c r="C227" s="699"/>
      <c r="D227" s="699"/>
      <c r="E227" s="699"/>
      <c r="F227" s="700"/>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8"/>
      <c r="B228" s="699"/>
      <c r="C228" s="699"/>
      <c r="D228" s="699"/>
      <c r="E228" s="699"/>
      <c r="F228" s="700"/>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8"/>
      <c r="B240" s="699"/>
      <c r="C240" s="699"/>
      <c r="D240" s="699"/>
      <c r="E240" s="699"/>
      <c r="F240" s="700"/>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8"/>
      <c r="B241" s="699"/>
      <c r="C241" s="699"/>
      <c r="D241" s="699"/>
      <c r="E241" s="699"/>
      <c r="F241" s="700"/>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8"/>
      <c r="B253" s="699"/>
      <c r="C253" s="699"/>
      <c r="D253" s="699"/>
      <c r="E253" s="699"/>
      <c r="F253" s="700"/>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8"/>
      <c r="B254" s="699"/>
      <c r="C254" s="699"/>
      <c r="D254" s="699"/>
      <c r="E254" s="699"/>
      <c r="F254" s="700"/>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250" sqref="C250:L25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2015-06-18T07:41:44Z</cp:lastPrinted>
  <dcterms:created xsi:type="dcterms:W3CDTF">2012-03-13T00:50:25Z</dcterms:created>
  <dcterms:modified xsi:type="dcterms:W3CDTF">2015-06-18T07:41:59Z</dcterms:modified>
</cp:coreProperties>
</file>