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<sst xmlns="http://schemas.openxmlformats.org/spreadsheetml/2006/main" count="1351" uniqueCount="546">
  <si>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</si>
  <si>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</si>
  <si>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</si>
  <si>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</si>
  <si>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</si>
  <si>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</si>
  <si>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</si>
  <si>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</si>
  <si>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</si>
  <si>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</si>
  <si>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</si>
  <si>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</si>
  <si>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</si>
  <si>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</si>
  <si>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</si>
  <si>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</si>
  <si>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</si>
  <si>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</si>
  <si>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</si>
  <si>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</si>
  <si>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</si>
  <si>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</si>
  <si>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</si>
  <si>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</si>
  <si>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</si>
  <si>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</si>
  <si>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</si>
  <si>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</si>
  <si>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</si>
  <si>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</si>
  <si>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</si>
  <si>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</si>
  <si>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</si>
  <si>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</si>
  <si>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</si>
  <si>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</si>
  <si>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</si>
  <si>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</si>
  <si>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</si>
  <si>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</si>
  <si>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</si>
  <si>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</si>
  <si>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</si>
  <si>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</si>
  <si>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</si>
  <si>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</si>
  <si>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</si>
  <si>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</si>
  <si>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</si>
  <si>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</si>
  <si>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</si>
  <si>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</si>
  <si>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</si>
  <si>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</si>
  <si>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</si>
  <si>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</si>
  <si>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</si>
  <si>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</si>
  <si>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</si>
  <si>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</si>
  <si>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</si>
  <si>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</si>
  <si>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</si>
  <si>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</si>
  <si>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</si>
  <si>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</si>
  <si>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</si>
  <si>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</si>
  <si>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</si>
  <si>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</si>
  <si>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</si>
  <si>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</si>
  <si>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</si>
  <si>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</si>
  <si>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</si>
  <si>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</si>
  <si>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</si>
  <si>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</si>
  <si>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</si>
  <si>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</si>
  <si>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</si>
  <si>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</si>
  <si>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</si>
  <si>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</si>
  <si>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</si>
  <si>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</si>
  <si>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</si>
  <si>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</si>
  <si>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</si>
  <si>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</si>
  <si>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</si>
  <si>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</si>
  <si>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</si>
  <si>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</si>
  <si>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</si>
  <si>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</si>
  <si>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</si>
  <si>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</si>
  <si>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</si>
  <si>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</si>
  <si>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</si>
  <si>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</si>
  <si>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</si>
  <si>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</si>
  <si>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</si>
  <si>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</si>
  <si>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</si>
  <si>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</si>
  <si>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</si>
  <si>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</si>
  <si>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</si>
  <si>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</si>
  <si>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</si>
  <si>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</si>
  <si>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</si>
  <si>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</si>
  <si>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</si>
  <si>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</si>
  <si>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</si>
  <si>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</si>
  <si>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</si>
  <si>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</si>
  <si>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</si>
  <si>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</si>
  <si>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</si>
  <si>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</si>
  <si>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</si>
  <si>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</si>
  <si>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</si>
  <si>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</si>
  <si>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</si>
  <si>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</si>
  <si>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</si>
  <si>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</si>
  <si>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</si>
  <si>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</si>
  <si>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</si>
  <si>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</si>
  <si>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</si>
  <si>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</si>
  <si>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</si>
  <si>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</si>
  <si>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</si>
  <si>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</si>
  <si>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</si>
  <si>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</si>
  <si>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</si>
  <si>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</si>
  <si>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</si>
  <si>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</si>
  <si>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</si>
  <si>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</si>
  <si>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</si>
  <si>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</si>
  <si>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</si>
  <si>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</si>
  <si>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</si>
  <si>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</si>
  <si>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</si>
  <si>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</si>
  <si>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</si>
  <si>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</si>
  <si>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</si>
  <si>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</si>
  <si>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</si>
  <si>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</si>
  <si>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</si>
  <si>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</si>
  <si>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</si>
  <si>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</si>
  <si>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</si>
  <si>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</si>
  <si>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</si>
  <si>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</si>
  <si>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</si>
  <si>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</si>
  <si>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</si>
  <si>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</si>
  <si>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</si>
  <si>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</si>
  <si>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</si>
  <si>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</si>
  <si>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</si>
  <si>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</si>
  <si>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</si>
  <si>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</si>
  <si>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</si>
  <si>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</si>
  <si>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</si>
  <si>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</si>
  <si>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</si>
  <si>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</si>
  <si>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</si>
  <si>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</si>
  <si>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</si>
  <si>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</si>
  <si>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</si>
  <si>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</si>
  <si>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</si>
  <si>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</si>
  <si>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</si>
  <si>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</si>
  <si>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</si>
  <si>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</si>
  <si>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</si>
  <si>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</si>
  <si>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</si>
  <si>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</si>
  <si>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</si>
  <si>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</si>
  <si>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</si>
  <si>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</si>
  <si>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</si>
  <si>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</si>
  <si>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</si>
  <si>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</si>
  <si>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</si>
  <si>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</si>
  <si>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</si>
  <si>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</si>
  <si>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</si>
  <si>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</si>
  <si>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</si>
  <si>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</si>
  <si>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</si>
  <si>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</si>
  <si>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</si>
  <si>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</si>
  <si>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</si>
  <si>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</si>
  <si>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</si>
  <si>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</si>
  <si>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</si>
  <si>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</si>
  <si>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</si>
  <si>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</si>
  <si>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</si>
  <si>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</si>
  <si>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</si>
  <si>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</si>
  <si>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</si>
  <si>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</si>
  <si>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</si>
  <si>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</si>
  <si>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</si>
  <si>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</si>
  <si>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</si>
  <si>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</si>
  <si>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</si>
  <si>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</si>
  <si>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</si>
  <si>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</si>
  <si>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</si>
  <si>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</si>
  <si>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</si>
  <si>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</si>
  <si>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</si>
  <si>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</si>
  <si>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</si>
  <si>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</si>
  <si>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</si>
  <si>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</si>
  <si>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</si>
  <si>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</si>
  <si>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</si>
  <si>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</si>
  <si>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</si>
  <si>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</si>
  <si>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</si>
  <si>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</si>
  <si>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</si>
  <si>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</si>
  <si>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</si>
  <si>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</si>
  <si>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</si>
  <si>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</si>
  <si>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</si>
  <si>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</si>
  <si>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</si>
  <si>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</si>
  <si>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</si>
  <si>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</si>
  <si>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</si>
  <si>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</si>
  <si>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</si>
  <si>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</si>
  <si>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</si>
  <si>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</si>
  <si>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</si>
  <si>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</si>
  <si>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</si>
  <si>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</si>
  <si>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</si>
  <si>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</si>
  <si>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</si>
  <si>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</si>
  <si>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</si>
  <si>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</si>
  <si>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</si>
  <si>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</si>
  <si>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</si>
  <si>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</si>
  <si>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</si>
  <si>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</si>
  <si>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</si>
  <si>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</si>
  <si>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</si>
  <si>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</si>
  <si>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</si>
  <si>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</si>
  <si>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</si>
  <si>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</si>
  <si>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</si>
  <si>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</si>
  <si>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</si>
  <si>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</si>
  <si>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</si>
  <si>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</si>
  <si>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</si>
  <si>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</si>
  <si>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</si>
  <si>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</si>
  <si>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</si>
  <si>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</si>
  <si>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</si>
  <si>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</si>
  <si>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</si>
  <si>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</si>
  <si>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</si>
  <si>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</si>
  <si>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</si>
  <si>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</si>
  <si>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</si>
  <si>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</si>
  <si>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</si>
  <si>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</si>
  <si>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</si>
  <si>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</si>
  <si>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</si>
  <si>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</si>
  <si>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</si>
  <si>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</si>
  <si>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</si>
  <si>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</si>
  <si>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</si>
  <si>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</si>
  <si>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</si>
  <si>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</si>
  <si>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</si>
  <si>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</si>
  <si>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</si>
  <si>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</si>
  <si>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</si>
  <si>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</si>
  <si>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</si>
  <si>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</si>
  <si>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</si>
  <si>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</si>
  <si>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</si>
  <si>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</si>
  <si>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</si>
  <si>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</si>
  <si>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</si>
  <si>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</si>
  <si>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</si>
  <si>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</si>
  <si>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</si>
  <si>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</si>
  <si>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</si>
  <si>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</si>
  <si>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</si>
  <si>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</si>
  <si>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</si>
  <si>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</si>
  <si>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</si>
  <si>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</si>
  <si>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</si>
  <si>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</si>
  <si>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</si>
  <si>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</si>
  <si>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</si>
  <si>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</si>
  <si>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</si>
  <si>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</si>
  <si>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</si>
  <si>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</si>
  <si>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</si>
  <si>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</si>
  <si>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</si>
  <si>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</si>
  <si>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</si>
  <si>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</si>
  <si>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</si>
  <si>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</si>
  <si>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</si>
  <si>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</si>
  <si>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</si>
  <si>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</si>
  <si>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</si>
  <si>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</si>
  <si>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</si>
  <si>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</si>
  <si>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</si>
  <si>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</si>
  <si>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</si>
  <si>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</si>
  <si>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</si>
  <si>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</si>
  <si>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</si>
  <si>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</si>
  <si>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</si>
  <si>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</si>
  <si>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</si>
  <si>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</si>
  <si>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</si>
  <si>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</si>
  <si>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</si>
  <si>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</si>
  <si>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</si>
  <si>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</si>
  <si>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</si>
  <si>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</si>
  <si>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</si>
  <si>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</si>
  <si>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</si>
  <si>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</si>
  <si>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</si>
  <si>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</si>
  <si>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</si>
  <si>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</si>
  <si>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</si>
  <si>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</si>
  <si>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</si>
  <si>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</si>
  <si>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</si>
  <si>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</si>
  <si>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</si>
  <si>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</si>
  <si>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</si>
  <si>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</si>
  <si>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</si>
  <si>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</si>
  <si>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</si>
  <si>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</si>
  <si>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</si>
  <si>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</si>
  <si>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</si>
  <si>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</si>
  <si>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</si>
  <si>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</si>
  <si>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</si>
  <si>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</si>
  <si>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</si>
  <si>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</si>
  <si>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</si>
  <si>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</si>
  <si>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</si>
  <si>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</si>
  <si>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</si>
  <si>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</si>
  <si>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</si>
  <si>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</si>
  <si>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</si>
  <si>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</si>
  <si>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</si>
  <si>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</si>
  <si>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</si>
  <si>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</si>
  <si>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</si>
  <si>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</si>
  <si>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木質バイオマスエネルギーを活用したモデル地域づくり推進事業（農林水産省連携事業）</t>
    <phoneticPr fontId="5"/>
  </si>
  <si>
    <t>地球環境局</t>
    <phoneticPr fontId="5"/>
  </si>
  <si>
    <t>地球温暖化対策課</t>
    <phoneticPr fontId="5"/>
  </si>
  <si>
    <t>調整官　名倉　良雄</t>
    <phoneticPr fontId="5"/>
  </si>
  <si>
    <t>1.地球温暖化対策の推進
 1-2 国内における温室効果ガスの排出抑制</t>
    <phoneticPr fontId="5"/>
  </si>
  <si>
    <t>特別会計に関する法律第85条第3項第1号ホ
特別会計に関する法律施行令第50条第7項第10号</t>
    <phoneticPr fontId="5"/>
  </si>
  <si>
    <t>-</t>
    <phoneticPr fontId="5"/>
  </si>
  <si>
    <t>○</t>
  </si>
  <si>
    <t>-</t>
    <phoneticPr fontId="5"/>
  </si>
  <si>
    <t>-</t>
    <phoneticPr fontId="5"/>
  </si>
  <si>
    <t>平成28年度までに9種類の木質バイオマスを活用した発電・熱供給モデルの確立</t>
    <phoneticPr fontId="5"/>
  </si>
  <si>
    <t>確立されたモデルの件数</t>
    <phoneticPr fontId="5"/>
  </si>
  <si>
    <t>件</t>
    <rPh sb="0" eb="1">
      <t>ケン</t>
    </rPh>
    <phoneticPr fontId="5"/>
  </si>
  <si>
    <t>調査・実証件数</t>
    <phoneticPr fontId="5"/>
  </si>
  <si>
    <t>事業費／実証件数　　　　　　　　　　　　　　</t>
    <phoneticPr fontId="5"/>
  </si>
  <si>
    <t>百万円/件</t>
    <phoneticPr fontId="5"/>
  </si>
  <si>
    <t>百万円/件</t>
    <phoneticPr fontId="5"/>
  </si>
  <si>
    <t>902百万/17件</t>
    <phoneticPr fontId="5"/>
  </si>
  <si>
    <t>1,800百万/9件</t>
    <phoneticPr fontId="5"/>
  </si>
  <si>
    <t>二酸化炭素排出抑制対策
事業等委託費</t>
    <phoneticPr fontId="5"/>
  </si>
  <si>
    <t>‐</t>
  </si>
  <si>
    <t>本事業は森林資源をエネルギーとして有効活用し、低炭素社会の実現を図る事業であり、優先度が高い。</t>
    <phoneticPr fontId="5"/>
  </si>
  <si>
    <t>先導的技術等の実証は民間等のリスクが大きく、国主導で木質バイオマスモデル地域を創出する必要がある。</t>
    <rPh sb="0" eb="3">
      <t>センドウテキ</t>
    </rPh>
    <rPh sb="3" eb="5">
      <t>ギジュツ</t>
    </rPh>
    <rPh sb="5" eb="6">
      <t>トウ</t>
    </rPh>
    <rPh sb="7" eb="9">
      <t>ジッショウ</t>
    </rPh>
    <rPh sb="10" eb="12">
      <t>ミンカン</t>
    </rPh>
    <rPh sb="12" eb="13">
      <t>トウ</t>
    </rPh>
    <rPh sb="18" eb="19">
      <t>オオ</t>
    </rPh>
    <rPh sb="26" eb="28">
      <t>モクシツ</t>
    </rPh>
    <rPh sb="36" eb="38">
      <t>チイキ</t>
    </rPh>
    <rPh sb="39" eb="41">
      <t>ソウシュツ</t>
    </rPh>
    <rPh sb="43" eb="45">
      <t>ヒツヨウ</t>
    </rPh>
    <phoneticPr fontId="5"/>
  </si>
  <si>
    <t>調査・実証は概ね当初の見込みを達成し、狙いとした調査結果、実証結果が得られている。</t>
    <phoneticPr fontId="5"/>
  </si>
  <si>
    <t>木質バイオマス関連施設の一体的導入による実証事業は、発電設備単体に比べ、効果的かつスケールメリットによる低コスト化が期待できる。</t>
    <phoneticPr fontId="5"/>
  </si>
  <si>
    <t>成果報告書を公表している。</t>
    <rPh sb="0" eb="2">
      <t>セイカ</t>
    </rPh>
    <rPh sb="2" eb="5">
      <t>ホウコクショ</t>
    </rPh>
    <rPh sb="6" eb="8">
      <t>コウヒョウ</t>
    </rPh>
    <phoneticPr fontId="5"/>
  </si>
  <si>
    <t>事業者の選定に当たっては広く公募を行い、外部有識者の審査を経て採択されるため、競争性・公平性が高い。また、毎年度末に事業の進捗状況を審査し、外部有識者から改善策の助言や事業計画・コストの見直し指示等を行うことで、効率的に事業を実施している。</t>
    <phoneticPr fontId="5"/>
  </si>
  <si>
    <t>引き続き、外部有識者からの助言・見直し指示を踏まえてモデル地域づくりを効率的に推進すると共に、施設の導入、運用を通して課題の整理やその克服方法の検討を行っていく。</t>
    <phoneticPr fontId="5"/>
  </si>
  <si>
    <t>新25-011</t>
    <phoneticPr fontId="5"/>
  </si>
  <si>
    <t>056</t>
    <phoneticPr fontId="5"/>
  </si>
  <si>
    <t>Ａ.(株)オーテック</t>
    <phoneticPr fontId="5"/>
  </si>
  <si>
    <t>借料及び損料</t>
    <phoneticPr fontId="5"/>
  </si>
  <si>
    <t>その他</t>
    <phoneticPr fontId="5"/>
  </si>
  <si>
    <t>実証のための設備、機器のリース</t>
    <phoneticPr fontId="5"/>
  </si>
  <si>
    <t>謝金、旅費、消耗品旅費、雑役務費</t>
    <phoneticPr fontId="5"/>
  </si>
  <si>
    <t>B.</t>
    <phoneticPr fontId="5"/>
  </si>
  <si>
    <t>あわら三国木質バイオマスエネルギー事業協議会</t>
    <phoneticPr fontId="5"/>
  </si>
  <si>
    <t>遠野市</t>
    <phoneticPr fontId="5"/>
  </si>
  <si>
    <t>国立大学法人千葉大学</t>
    <phoneticPr fontId="5"/>
  </si>
  <si>
    <t>(株)ネオナイト</t>
    <phoneticPr fontId="5"/>
  </si>
  <si>
    <t>(株)那珂川バイオマス</t>
    <phoneticPr fontId="5"/>
  </si>
  <si>
    <t>山口県</t>
    <phoneticPr fontId="5"/>
  </si>
  <si>
    <t>四万十町森林組合</t>
    <phoneticPr fontId="5"/>
  </si>
  <si>
    <t>木質バイオマスエネルギー利用の見える化、観光地としてのブランド形成のためのマーケティングの実証</t>
    <phoneticPr fontId="5"/>
  </si>
  <si>
    <t>欧州製移動式チッパーを応用した新たな残材・未利用材のサプライチェーンの構築・実証</t>
    <phoneticPr fontId="5"/>
  </si>
  <si>
    <t>丸太の供給について地域住民が自ら行える方法の検討、体制整備と暖房・給湯器の実証</t>
    <phoneticPr fontId="5"/>
  </si>
  <si>
    <t>木質バイオマス発電利用と廃熱を利用したバークの除染堆肥化の実証</t>
    <phoneticPr fontId="5"/>
  </si>
  <si>
    <t>熱エネルギーを高温蒸気から廃温水まで多段階利用を実証</t>
    <phoneticPr fontId="5"/>
  </si>
  <si>
    <t>木質バイオマス発電用の竹林を低コストで収集運搬・燃料化するシステムの実証</t>
    <phoneticPr fontId="5"/>
  </si>
  <si>
    <t>民間事業者、自伐隣家等、地域が一体となった搬出・運搬システムの構築・実証</t>
    <phoneticPr fontId="5"/>
  </si>
  <si>
    <t>公募</t>
    <rPh sb="0" eb="2">
      <t>コウボ</t>
    </rPh>
    <phoneticPr fontId="5"/>
  </si>
  <si>
    <t>地域内における木質バイオマスを利用した熱・電気の需要、未利用間伐材等原料調達の見通し、事業採算性等の実現可能性調査を行う。また、原木の加工・燃料の運搬・木質バイオマスのエネルギー利用等を行うための施設を一体的に導入し、木質バイオマスの活用のボトルネックとなるチップ化や運搬費用等の低コスト化、熱・電気の効率的な供給等の実証を行い、普及性の高い木材利用モデルの実証を行う。</t>
    <phoneticPr fontId="5"/>
  </si>
  <si>
    <t>-</t>
    <phoneticPr fontId="5"/>
  </si>
  <si>
    <t>-</t>
    <phoneticPr fontId="5"/>
  </si>
  <si>
    <t>1,763百万/9件</t>
    <phoneticPr fontId="5"/>
  </si>
  <si>
    <t>全実証案件において3カ年計画でのモデル構築を目指しており、モデル確立に向け事業継続中である。</t>
    <rPh sb="0" eb="1">
      <t>ゼン</t>
    </rPh>
    <rPh sb="1" eb="3">
      <t>ジッショウ</t>
    </rPh>
    <rPh sb="3" eb="5">
      <t>アンケン</t>
    </rPh>
    <rPh sb="11" eb="12">
      <t>ネン</t>
    </rPh>
    <rPh sb="12" eb="14">
      <t>ケイカク</t>
    </rPh>
    <rPh sb="19" eb="21">
      <t>コウチク</t>
    </rPh>
    <rPh sb="22" eb="24">
      <t>メザ</t>
    </rPh>
    <rPh sb="32" eb="34">
      <t>カクリツ</t>
    </rPh>
    <rPh sb="35" eb="36">
      <t>ム</t>
    </rPh>
    <rPh sb="37" eb="39">
      <t>ジギョウ</t>
    </rPh>
    <rPh sb="39" eb="42">
      <t>ケイゾクチュウ</t>
    </rPh>
    <phoneticPr fontId="5"/>
  </si>
  <si>
    <t>-</t>
    <phoneticPr fontId="5"/>
  </si>
  <si>
    <t>-</t>
    <phoneticPr fontId="5"/>
  </si>
  <si>
    <t>高含水率のバークや伐根を利用した熱電併給システムの実証</t>
    <phoneticPr fontId="5"/>
  </si>
  <si>
    <t>地域の宿泊温泉施設等にチップボイラーを導入し、地域熱供給システムを実証(H25繰り越し)</t>
    <phoneticPr fontId="5"/>
  </si>
  <si>
    <t>地域の宿泊温泉施設等にチップボイラーを導入し、地域熱供給システムを実証</t>
    <phoneticPr fontId="5"/>
  </si>
  <si>
    <t>(株)オーテック</t>
    <phoneticPr fontId="5"/>
  </si>
  <si>
    <t>福島ミドリ安全(株)</t>
    <phoneticPr fontId="5"/>
  </si>
  <si>
    <t>-</t>
    <phoneticPr fontId="5"/>
  </si>
  <si>
    <t>再生可能エネルギーの導入拡大はCO2排出量削減の観点から地球温暖化対策上必要不可欠であり、木質バイオマス利活用の推進はCO2の排出抑制に加え、未利用資源の有効活用やエネルギーの地産地消による地域活性化にもつながるため重要である。他方、未利用資源の調達や加工・運搬に伴うコスト等の問題があり、森林資源を持続的かつ安定的にエネルギーとして利用することが課題となっている。
このため、森林資源をエネルギーとして有効活用し、低炭素社会を実現するため、木質バイオマスエネルギーを活用したモデル地域づくりの推進を図る。</t>
    <rPh sb="36" eb="38">
      <t>ヒツヨウ</t>
    </rPh>
    <rPh sb="38" eb="41">
      <t>フカケツ</t>
    </rPh>
    <rPh sb="108" eb="110">
      <t>ジュウヨウ</t>
    </rPh>
    <phoneticPr fontId="5"/>
  </si>
  <si>
    <t>人件費</t>
    <rPh sb="0" eb="3">
      <t>ジンケンヒ</t>
    </rPh>
    <phoneticPr fontId="5"/>
  </si>
  <si>
    <t>技術者、事務補助員</t>
    <phoneticPr fontId="5"/>
  </si>
  <si>
    <t>再委託費</t>
    <rPh sb="0" eb="3">
      <t>サイイタク</t>
    </rPh>
    <rPh sb="3" eb="4">
      <t>ヒ</t>
    </rPh>
    <phoneticPr fontId="5"/>
  </si>
  <si>
    <t>実証のための作業支援業務</t>
    <rPh sb="0" eb="2">
      <t>ジッショウ</t>
    </rPh>
    <rPh sb="6" eb="8">
      <t>サギョウ</t>
    </rPh>
    <rPh sb="8" eb="10">
      <t>シエン</t>
    </rPh>
    <rPh sb="10" eb="12">
      <t>ギョウム</t>
    </rPh>
    <phoneticPr fontId="5"/>
  </si>
  <si>
    <t>間接経費</t>
    <rPh sb="0" eb="2">
      <t>カンセツ</t>
    </rPh>
    <rPh sb="2" eb="4">
      <t>ケイヒ</t>
    </rPh>
    <phoneticPr fontId="5"/>
  </si>
  <si>
    <t>一般管理費</t>
    <rPh sb="0" eb="2">
      <t>イッパン</t>
    </rPh>
    <rPh sb="2" eb="5">
      <t>カンリヒ</t>
    </rPh>
    <phoneticPr fontId="5"/>
  </si>
  <si>
    <t>再生可能エネルギーの導入拡大は、CO2排出削減の観点から重要である。</t>
    <phoneticPr fontId="5"/>
  </si>
  <si>
    <t>公募により受託者の選定を行い、競争性を確保している。</t>
    <phoneticPr fontId="5"/>
  </si>
  <si>
    <t>今後の再生可能エネルギー導入拡大が期待される先導的実証のためコストは妥当である。</t>
    <phoneticPr fontId="5"/>
  </si>
  <si>
    <t>契約時及び支出時において見積及び支出経費を精査することで、支出合理性を確保し、費目・使途を必要なものに限定している。</t>
    <phoneticPr fontId="5"/>
  </si>
  <si>
    <t>毎年度、評価委員会において事業の進捗状況等を審査し、費用面及び事業内容について確認・助言を行っている。</t>
    <rPh sb="0" eb="3">
      <t>マイネンド</t>
    </rPh>
    <rPh sb="4" eb="6">
      <t>ヒョウカ</t>
    </rPh>
    <rPh sb="6" eb="9">
      <t>イインカイ</t>
    </rPh>
    <rPh sb="18" eb="20">
      <t>ジョウキョウ</t>
    </rPh>
    <rPh sb="20" eb="21">
      <t>トウ</t>
    </rPh>
    <rPh sb="22" eb="24">
      <t>シンサ</t>
    </rPh>
    <rPh sb="26" eb="29">
      <t>ヒヨウメン</t>
    </rPh>
    <rPh sb="29" eb="30">
      <t>オヨ</t>
    </rPh>
    <rPh sb="31" eb="33">
      <t>ジギョウ</t>
    </rPh>
    <rPh sb="33" eb="35">
      <t>ナイヨウ</t>
    </rPh>
    <rPh sb="39" eb="41">
      <t>カクニン</t>
    </rPh>
    <rPh sb="42" eb="44">
      <t>ジョゲン</t>
    </rPh>
    <rPh sb="45" eb="4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</si>
</sst>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28575</xdr:colOff>
      <xdr:row>149</xdr:row>
      <xdr:rowOff>47625</xdr:rowOff>
    </xdr:from>
    <xdr:to>
      <xdr:col>39</xdr:col>
      <xdr:colOff>96091</xdr:colOff>
      <xdr:row>150</xdr:row>
      <xdr:rowOff>303119</xdr:rowOff>
    </xdr:to>
    <xdr:sp macro="" textlink="">
      <xdr:nvSpPr>
        <xdr:cNvPr id="5" name="正方形/長方形 4"/>
        <xdr:cNvSpPr/>
      </xdr:nvSpPr>
      <xdr:spPr bwMode="auto">
        <a:xfrm>
          <a:off x="3429000" y="34823400"/>
          <a:ext cx="4468066" cy="60791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1,763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25</xdr:col>
      <xdr:colOff>45221</xdr:colOff>
      <xdr:row>152</xdr:row>
      <xdr:rowOff>170942</xdr:rowOff>
    </xdr:from>
    <xdr:to>
      <xdr:col>32</xdr:col>
      <xdr:colOff>107275</xdr:colOff>
      <xdr:row>153</xdr:row>
      <xdr:rowOff>121427</xdr:rowOff>
    </xdr:to>
    <xdr:sp macro="" textlink="">
      <xdr:nvSpPr>
        <xdr:cNvPr id="6" name="フレーム 5"/>
        <xdr:cNvSpPr/>
      </xdr:nvSpPr>
      <xdr:spPr bwMode="auto">
        <a:xfrm>
          <a:off x="5045846" y="36003992"/>
          <a:ext cx="1462229" cy="302910"/>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公募・委託</a:t>
          </a:r>
          <a:r>
            <a:rPr kumimoji="1" lang="en-US" altLang="ja-JP" sz="900">
              <a:solidFill>
                <a:schemeClr val="tx1"/>
              </a:solidFill>
            </a:rPr>
            <a:t>】</a:t>
          </a:r>
        </a:p>
      </xdr:txBody>
    </xdr:sp>
    <xdr:clientData/>
  </xdr:twoCellAnchor>
  <xdr:twoCellAnchor>
    <xdr:from>
      <xdr:col>19</xdr:col>
      <xdr:colOff>12658</xdr:colOff>
      <xdr:row>153</xdr:row>
      <xdr:rowOff>96643</xdr:rowOff>
    </xdr:from>
    <xdr:to>
      <xdr:col>38</xdr:col>
      <xdr:colOff>61400</xdr:colOff>
      <xdr:row>155</xdr:row>
      <xdr:rowOff>170241</xdr:rowOff>
    </xdr:to>
    <xdr:sp macro="" textlink="">
      <xdr:nvSpPr>
        <xdr:cNvPr id="7" name="正方形/長方形 6"/>
        <xdr:cNvSpPr/>
      </xdr:nvSpPr>
      <xdr:spPr bwMode="auto">
        <a:xfrm>
          <a:off x="3813133" y="36282118"/>
          <a:ext cx="3849217" cy="77844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民間団体等（</a:t>
          </a:r>
          <a:r>
            <a:rPr kumimoji="1" lang="en-US" altLang="ja-JP" sz="1100">
              <a:solidFill>
                <a:sysClr val="windowText" lastClr="000000"/>
              </a:solidFill>
            </a:rPr>
            <a:t>9</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en-US" altLang="ja-JP" sz="1100">
              <a:solidFill>
                <a:sysClr val="windowText" lastClr="000000"/>
              </a:solidFill>
            </a:rPr>
            <a:t>1,763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157023</xdr:colOff>
      <xdr:row>155</xdr:row>
      <xdr:rowOff>247031</xdr:rowOff>
    </xdr:from>
    <xdr:to>
      <xdr:col>35</xdr:col>
      <xdr:colOff>119462</xdr:colOff>
      <xdr:row>161</xdr:row>
      <xdr:rowOff>295275</xdr:rowOff>
    </xdr:to>
    <xdr:sp macro="" textlink="">
      <xdr:nvSpPr>
        <xdr:cNvPr id="8" name="大かっこ 7"/>
        <xdr:cNvSpPr/>
      </xdr:nvSpPr>
      <xdr:spPr bwMode="auto">
        <a:xfrm>
          <a:off x="4357548" y="37137356"/>
          <a:ext cx="2762789" cy="2162794"/>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・地域内における木質バイオマスを利用した熱・電気の需要、未利用間伐材等原料調達の見通し、事業採算性等の実現可能性調査。</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・木質バイオマスの活用のボトルネックとなるチップ化や運搬費用等の低コスト化、熱・電気の効率的な供給等、普及性の高い木材利用モデルの実証。</a:t>
          </a:r>
          <a:endParaRPr kumimoji="1" lang="en-US" altLang="ja-JP" sz="1100"/>
        </a:p>
      </xdr:txBody>
    </xdr:sp>
    <xdr:clientData/>
  </xdr:twoCellAnchor>
  <xdr:twoCellAnchor>
    <xdr:from>
      <xdr:col>28</xdr:col>
      <xdr:colOff>91002</xdr:colOff>
      <xdr:row>151</xdr:row>
      <xdr:rowOff>180457</xdr:rowOff>
    </xdr:from>
    <xdr:to>
      <xdr:col>28</xdr:col>
      <xdr:colOff>91907</xdr:colOff>
      <xdr:row>152</xdr:row>
      <xdr:rowOff>159725</xdr:rowOff>
    </xdr:to>
    <xdr:cxnSp macro="">
      <xdr:nvCxnSpPr>
        <xdr:cNvPr id="9" name="直線矢印コネクタ 8"/>
        <xdr:cNvCxnSpPr/>
      </xdr:nvCxnSpPr>
      <xdr:spPr bwMode="auto">
        <a:xfrm flipH="1">
          <a:off x="5691702" y="35661082"/>
          <a:ext cx="905" cy="3316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100" zoomScaleSheetLayoutView="100" zoomScalePageLayoutView="85" workbookViewId="0">
      <selection activeCell="A266" sqref="A266:XFD49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9" t="s">
        <v>0</v>
      </c>
      <c r="AK2" s="489"/>
      <c r="AL2" s="489"/>
      <c r="AM2" s="489"/>
      <c r="AN2" s="489"/>
      <c r="AO2" s="489"/>
      <c r="AP2" s="489"/>
      <c r="AQ2" s="106" t="s">
        <v>464</v>
      </c>
      <c r="AR2" s="106"/>
      <c r="AS2" s="68" t="str">
        <f>IF(OR(AQ2="　", AQ2=""), "", "-")</f>
        <v/>
      </c>
      <c r="AT2" s="107">
        <v>43</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c r="A4" s="517" t="s">
        <v>30</v>
      </c>
      <c r="B4" s="518"/>
      <c r="C4" s="518"/>
      <c r="D4" s="518"/>
      <c r="E4" s="518"/>
      <c r="F4" s="518"/>
      <c r="G4" s="491" t="s">
        <v>470</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471</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c r="A5" s="501" t="s">
        <v>93</v>
      </c>
      <c r="B5" s="502"/>
      <c r="C5" s="502"/>
      <c r="D5" s="502"/>
      <c r="E5" s="502"/>
      <c r="F5" s="503"/>
      <c r="G5" s="325" t="s">
        <v>95</v>
      </c>
      <c r="H5" s="326"/>
      <c r="I5" s="326"/>
      <c r="J5" s="326"/>
      <c r="K5" s="326"/>
      <c r="L5" s="326"/>
      <c r="M5" s="327" t="s">
        <v>92</v>
      </c>
      <c r="N5" s="328"/>
      <c r="O5" s="328"/>
      <c r="P5" s="328"/>
      <c r="Q5" s="328"/>
      <c r="R5" s="329"/>
      <c r="S5" s="330" t="s">
        <v>101</v>
      </c>
      <c r="T5" s="326"/>
      <c r="U5" s="326"/>
      <c r="V5" s="326"/>
      <c r="W5" s="326"/>
      <c r="X5" s="331"/>
      <c r="Y5" s="508" t="s">
        <v>3</v>
      </c>
      <c r="Z5" s="509"/>
      <c r="AA5" s="509"/>
      <c r="AB5" s="509"/>
      <c r="AC5" s="509"/>
      <c r="AD5" s="510"/>
      <c r="AE5" s="511" t="s">
        <v>472</v>
      </c>
      <c r="AF5" s="512"/>
      <c r="AG5" s="512"/>
      <c r="AH5" s="512"/>
      <c r="AI5" s="512"/>
      <c r="AJ5" s="512"/>
      <c r="AK5" s="512"/>
      <c r="AL5" s="512"/>
      <c r="AM5" s="512"/>
      <c r="AN5" s="512"/>
      <c r="AO5" s="512"/>
      <c r="AP5" s="513"/>
      <c r="AQ5" s="514" t="s">
        <v>473</v>
      </c>
      <c r="AR5" s="515"/>
      <c r="AS5" s="515"/>
      <c r="AT5" s="515"/>
      <c r="AU5" s="515"/>
      <c r="AV5" s="515"/>
      <c r="AW5" s="515"/>
      <c r="AX5" s="516"/>
    </row>
    <row r="6" spans="1:50" ht="39" customHeight="1">
      <c r="A6" s="519" t="s">
        <v>4</v>
      </c>
      <c r="B6" s="520"/>
      <c r="C6" s="520"/>
      <c r="D6" s="520"/>
      <c r="E6" s="520"/>
      <c r="F6" s="520"/>
      <c r="G6" s="521" t="str">
        <f>入力規則等!F39</f>
        <v>エネルギー対策特別会計エネルギー需給勘定</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474</v>
      </c>
      <c r="AF6" s="526"/>
      <c r="AG6" s="526"/>
      <c r="AH6" s="526"/>
      <c r="AI6" s="526"/>
      <c r="AJ6" s="526"/>
      <c r="AK6" s="526"/>
      <c r="AL6" s="526"/>
      <c r="AM6" s="526"/>
      <c r="AN6" s="526"/>
      <c r="AO6" s="526"/>
      <c r="AP6" s="526"/>
      <c r="AQ6" s="527"/>
      <c r="AR6" s="527"/>
      <c r="AS6" s="527"/>
      <c r="AT6" s="527"/>
      <c r="AU6" s="527"/>
      <c r="AV6" s="527"/>
      <c r="AW6" s="527"/>
      <c r="AX6" s="528"/>
    </row>
    <row r="7" spans="1:50" ht="49.5" customHeight="1">
      <c r="A7" s="447" t="s">
        <v>25</v>
      </c>
      <c r="B7" s="448"/>
      <c r="C7" s="448"/>
      <c r="D7" s="448"/>
      <c r="E7" s="448"/>
      <c r="F7" s="448"/>
      <c r="G7" s="449" t="s">
        <v>475</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476</v>
      </c>
      <c r="AF7" s="454"/>
      <c r="AG7" s="454"/>
      <c r="AH7" s="454"/>
      <c r="AI7" s="454"/>
      <c r="AJ7" s="454"/>
      <c r="AK7" s="454"/>
      <c r="AL7" s="454"/>
      <c r="AM7" s="454"/>
      <c r="AN7" s="454"/>
      <c r="AO7" s="454"/>
      <c r="AP7" s="454"/>
      <c r="AQ7" s="454"/>
      <c r="AR7" s="454"/>
      <c r="AS7" s="454"/>
      <c r="AT7" s="454"/>
      <c r="AU7" s="454"/>
      <c r="AV7" s="454"/>
      <c r="AW7" s="454"/>
      <c r="AX7" s="455"/>
    </row>
    <row r="8" spans="1:50" ht="52.5" customHeight="1">
      <c r="A8" s="354" t="s">
        <v>308</v>
      </c>
      <c r="B8" s="355"/>
      <c r="C8" s="355"/>
      <c r="D8" s="355"/>
      <c r="E8" s="355"/>
      <c r="F8" s="356"/>
      <c r="G8" s="351" t="str">
        <f>入力規則等!A26</f>
        <v>地球温暖化対策</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2" t="str">
        <f>入力規則等!K13</f>
        <v>エネルギー対策</v>
      </c>
      <c r="AF8" s="483"/>
      <c r="AG8" s="483"/>
      <c r="AH8" s="483"/>
      <c r="AI8" s="483"/>
      <c r="AJ8" s="483"/>
      <c r="AK8" s="483"/>
      <c r="AL8" s="483"/>
      <c r="AM8" s="483"/>
      <c r="AN8" s="483"/>
      <c r="AO8" s="483"/>
      <c r="AP8" s="483"/>
      <c r="AQ8" s="483"/>
      <c r="AR8" s="483"/>
      <c r="AS8" s="483"/>
      <c r="AT8" s="483"/>
      <c r="AU8" s="483"/>
      <c r="AV8" s="483"/>
      <c r="AW8" s="483"/>
      <c r="AX8" s="484"/>
    </row>
    <row r="9" spans="1:50" ht="69" customHeight="1">
      <c r="A9" s="456" t="s">
        <v>26</v>
      </c>
      <c r="B9" s="457"/>
      <c r="C9" s="457"/>
      <c r="D9" s="457"/>
      <c r="E9" s="457"/>
      <c r="F9" s="457"/>
      <c r="G9" s="485" t="s">
        <v>534</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c r="A10" s="456" t="s">
        <v>36</v>
      </c>
      <c r="B10" s="457"/>
      <c r="C10" s="457"/>
      <c r="D10" s="457"/>
      <c r="E10" s="457"/>
      <c r="F10" s="457"/>
      <c r="G10" s="485" t="s">
        <v>521</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c r="A13" s="462"/>
      <c r="B13" s="463"/>
      <c r="C13" s="463"/>
      <c r="D13" s="463"/>
      <c r="E13" s="463"/>
      <c r="F13" s="464"/>
      <c r="G13" s="473" t="s">
        <v>7</v>
      </c>
      <c r="H13" s="474"/>
      <c r="I13" s="479" t="s">
        <v>8</v>
      </c>
      <c r="J13" s="480"/>
      <c r="K13" s="480"/>
      <c r="L13" s="480"/>
      <c r="M13" s="480"/>
      <c r="N13" s="480"/>
      <c r="O13" s="481"/>
      <c r="P13" s="71" t="s">
        <v>522</v>
      </c>
      <c r="Q13" s="72"/>
      <c r="R13" s="72"/>
      <c r="S13" s="72"/>
      <c r="T13" s="72"/>
      <c r="U13" s="72"/>
      <c r="V13" s="73"/>
      <c r="W13" s="71">
        <v>1200</v>
      </c>
      <c r="X13" s="72"/>
      <c r="Y13" s="72"/>
      <c r="Z13" s="72"/>
      <c r="AA13" s="72"/>
      <c r="AB13" s="72"/>
      <c r="AC13" s="73"/>
      <c r="AD13" s="71">
        <v>1800</v>
      </c>
      <c r="AE13" s="72"/>
      <c r="AF13" s="72"/>
      <c r="AG13" s="72"/>
      <c r="AH13" s="72"/>
      <c r="AI13" s="72"/>
      <c r="AJ13" s="73"/>
      <c r="AK13" s="71">
        <v>1800</v>
      </c>
      <c r="AL13" s="72"/>
      <c r="AM13" s="72"/>
      <c r="AN13" s="72"/>
      <c r="AO13" s="72"/>
      <c r="AP13" s="72"/>
      <c r="AQ13" s="73"/>
      <c r="AR13" s="666"/>
      <c r="AS13" s="667"/>
      <c r="AT13" s="667"/>
      <c r="AU13" s="667"/>
      <c r="AV13" s="667"/>
      <c r="AW13" s="667"/>
      <c r="AX13" s="668"/>
    </row>
    <row r="14" spans="1:50" ht="21" customHeight="1">
      <c r="A14" s="462"/>
      <c r="B14" s="463"/>
      <c r="C14" s="463"/>
      <c r="D14" s="463"/>
      <c r="E14" s="463"/>
      <c r="F14" s="464"/>
      <c r="G14" s="475"/>
      <c r="H14" s="476"/>
      <c r="I14" s="342" t="s">
        <v>9</v>
      </c>
      <c r="J14" s="470"/>
      <c r="K14" s="470"/>
      <c r="L14" s="470"/>
      <c r="M14" s="470"/>
      <c r="N14" s="470"/>
      <c r="O14" s="471"/>
      <c r="P14" s="71" t="s">
        <v>522</v>
      </c>
      <c r="Q14" s="72"/>
      <c r="R14" s="72"/>
      <c r="S14" s="72"/>
      <c r="T14" s="72"/>
      <c r="U14" s="72"/>
      <c r="V14" s="73"/>
      <c r="W14" s="71" t="s">
        <v>522</v>
      </c>
      <c r="X14" s="72"/>
      <c r="Y14" s="72"/>
      <c r="Z14" s="72"/>
      <c r="AA14" s="72"/>
      <c r="AB14" s="72"/>
      <c r="AC14" s="73"/>
      <c r="AD14" s="71" t="s">
        <v>522</v>
      </c>
      <c r="AE14" s="72"/>
      <c r="AF14" s="72"/>
      <c r="AG14" s="72"/>
      <c r="AH14" s="72"/>
      <c r="AI14" s="72"/>
      <c r="AJ14" s="73"/>
      <c r="AK14" s="71" t="s">
        <v>478</v>
      </c>
      <c r="AL14" s="72"/>
      <c r="AM14" s="72"/>
      <c r="AN14" s="72"/>
      <c r="AO14" s="72"/>
      <c r="AP14" s="72"/>
      <c r="AQ14" s="73"/>
      <c r="AR14" s="664"/>
      <c r="AS14" s="664"/>
      <c r="AT14" s="664"/>
      <c r="AU14" s="664"/>
      <c r="AV14" s="664"/>
      <c r="AW14" s="664"/>
      <c r="AX14" s="665"/>
    </row>
    <row r="15" spans="1:50" ht="21" customHeight="1">
      <c r="A15" s="462"/>
      <c r="B15" s="463"/>
      <c r="C15" s="463"/>
      <c r="D15" s="463"/>
      <c r="E15" s="463"/>
      <c r="F15" s="464"/>
      <c r="G15" s="475"/>
      <c r="H15" s="476"/>
      <c r="I15" s="342" t="s">
        <v>62</v>
      </c>
      <c r="J15" s="343"/>
      <c r="K15" s="343"/>
      <c r="L15" s="343"/>
      <c r="M15" s="343"/>
      <c r="N15" s="343"/>
      <c r="O15" s="344"/>
      <c r="P15" s="71" t="s">
        <v>523</v>
      </c>
      <c r="Q15" s="72"/>
      <c r="R15" s="72"/>
      <c r="S15" s="72"/>
      <c r="T15" s="72"/>
      <c r="U15" s="72"/>
      <c r="V15" s="73"/>
      <c r="W15" s="71" t="s">
        <v>522</v>
      </c>
      <c r="X15" s="72"/>
      <c r="Y15" s="72"/>
      <c r="Z15" s="72"/>
      <c r="AA15" s="72"/>
      <c r="AB15" s="72"/>
      <c r="AC15" s="73"/>
      <c r="AD15" s="71">
        <v>230</v>
      </c>
      <c r="AE15" s="72"/>
      <c r="AF15" s="72"/>
      <c r="AG15" s="72"/>
      <c r="AH15" s="72"/>
      <c r="AI15" s="72"/>
      <c r="AJ15" s="73"/>
      <c r="AK15" s="71" t="s">
        <v>522</v>
      </c>
      <c r="AL15" s="72"/>
      <c r="AM15" s="72"/>
      <c r="AN15" s="72"/>
      <c r="AO15" s="72"/>
      <c r="AP15" s="72"/>
      <c r="AQ15" s="73"/>
      <c r="AR15" s="71" t="s">
        <v>522</v>
      </c>
      <c r="AS15" s="72"/>
      <c r="AT15" s="72"/>
      <c r="AU15" s="72"/>
      <c r="AV15" s="72"/>
      <c r="AW15" s="72"/>
      <c r="AX15" s="663"/>
    </row>
    <row r="16" spans="1:50" ht="21" customHeight="1">
      <c r="A16" s="462"/>
      <c r="B16" s="463"/>
      <c r="C16" s="463"/>
      <c r="D16" s="463"/>
      <c r="E16" s="463"/>
      <c r="F16" s="464"/>
      <c r="G16" s="475"/>
      <c r="H16" s="476"/>
      <c r="I16" s="342" t="s">
        <v>63</v>
      </c>
      <c r="J16" s="343"/>
      <c r="K16" s="343"/>
      <c r="L16" s="343"/>
      <c r="M16" s="343"/>
      <c r="N16" s="343"/>
      <c r="O16" s="344"/>
      <c r="P16" s="71" t="s">
        <v>523</v>
      </c>
      <c r="Q16" s="72"/>
      <c r="R16" s="72"/>
      <c r="S16" s="72"/>
      <c r="T16" s="72"/>
      <c r="U16" s="72"/>
      <c r="V16" s="73"/>
      <c r="W16" s="71">
        <v>-230</v>
      </c>
      <c r="X16" s="72"/>
      <c r="Y16" s="72"/>
      <c r="Z16" s="72"/>
      <c r="AA16" s="72"/>
      <c r="AB16" s="72"/>
      <c r="AC16" s="73"/>
      <c r="AD16" s="71" t="s">
        <v>522</v>
      </c>
      <c r="AE16" s="72"/>
      <c r="AF16" s="72"/>
      <c r="AG16" s="72"/>
      <c r="AH16" s="72"/>
      <c r="AI16" s="72"/>
      <c r="AJ16" s="73"/>
      <c r="AK16" s="71" t="s">
        <v>479</v>
      </c>
      <c r="AL16" s="72"/>
      <c r="AM16" s="72"/>
      <c r="AN16" s="72"/>
      <c r="AO16" s="72"/>
      <c r="AP16" s="72"/>
      <c r="AQ16" s="73"/>
      <c r="AR16" s="442"/>
      <c r="AS16" s="443"/>
      <c r="AT16" s="443"/>
      <c r="AU16" s="443"/>
      <c r="AV16" s="443"/>
      <c r="AW16" s="443"/>
      <c r="AX16" s="444"/>
    </row>
    <row r="17" spans="1:50" ht="24.75" customHeight="1">
      <c r="A17" s="462"/>
      <c r="B17" s="463"/>
      <c r="C17" s="463"/>
      <c r="D17" s="463"/>
      <c r="E17" s="463"/>
      <c r="F17" s="464"/>
      <c r="G17" s="475"/>
      <c r="H17" s="476"/>
      <c r="I17" s="342" t="s">
        <v>61</v>
      </c>
      <c r="J17" s="470"/>
      <c r="K17" s="470"/>
      <c r="L17" s="470"/>
      <c r="M17" s="470"/>
      <c r="N17" s="470"/>
      <c r="O17" s="471"/>
      <c r="P17" s="71" t="s">
        <v>522</v>
      </c>
      <c r="Q17" s="72"/>
      <c r="R17" s="72"/>
      <c r="S17" s="72"/>
      <c r="T17" s="72"/>
      <c r="U17" s="72"/>
      <c r="V17" s="73"/>
      <c r="W17" s="71" t="s">
        <v>522</v>
      </c>
      <c r="X17" s="72"/>
      <c r="Y17" s="72"/>
      <c r="Z17" s="72"/>
      <c r="AA17" s="72"/>
      <c r="AB17" s="72"/>
      <c r="AC17" s="73"/>
      <c r="AD17" s="71" t="s">
        <v>522</v>
      </c>
      <c r="AE17" s="72"/>
      <c r="AF17" s="72"/>
      <c r="AG17" s="72"/>
      <c r="AH17" s="72"/>
      <c r="AI17" s="72"/>
      <c r="AJ17" s="73"/>
      <c r="AK17" s="71" t="s">
        <v>479</v>
      </c>
      <c r="AL17" s="72"/>
      <c r="AM17" s="72"/>
      <c r="AN17" s="72"/>
      <c r="AO17" s="72"/>
      <c r="AP17" s="72"/>
      <c r="AQ17" s="73"/>
      <c r="AR17" s="445"/>
      <c r="AS17" s="445"/>
      <c r="AT17" s="445"/>
      <c r="AU17" s="445"/>
      <c r="AV17" s="445"/>
      <c r="AW17" s="445"/>
      <c r="AX17" s="446"/>
    </row>
    <row r="18" spans="1:50" ht="24.75" customHeight="1">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970</v>
      </c>
      <c r="X18" s="316"/>
      <c r="Y18" s="316"/>
      <c r="Z18" s="316"/>
      <c r="AA18" s="316"/>
      <c r="AB18" s="316"/>
      <c r="AC18" s="317"/>
      <c r="AD18" s="315">
        <f t="shared" ref="AD18" si="0">SUM(AD13:AJ17)</f>
        <v>2030</v>
      </c>
      <c r="AE18" s="316"/>
      <c r="AF18" s="316"/>
      <c r="AG18" s="316"/>
      <c r="AH18" s="316"/>
      <c r="AI18" s="316"/>
      <c r="AJ18" s="317"/>
      <c r="AK18" s="315">
        <f t="shared" ref="AK18" si="1">SUM(AK13:AQ17)</f>
        <v>1800</v>
      </c>
      <c r="AL18" s="316"/>
      <c r="AM18" s="316"/>
      <c r="AN18" s="316"/>
      <c r="AO18" s="316"/>
      <c r="AP18" s="316"/>
      <c r="AQ18" s="317"/>
      <c r="AR18" s="315">
        <f t="shared" ref="AR18" si="2">SUM(AR13:AX17)</f>
        <v>0</v>
      </c>
      <c r="AS18" s="316"/>
      <c r="AT18" s="316"/>
      <c r="AU18" s="316"/>
      <c r="AV18" s="316"/>
      <c r="AW18" s="316"/>
      <c r="AX18" s="318"/>
    </row>
    <row r="19" spans="1:50" ht="24.75" customHeight="1">
      <c r="A19" s="462"/>
      <c r="B19" s="463"/>
      <c r="C19" s="463"/>
      <c r="D19" s="463"/>
      <c r="E19" s="463"/>
      <c r="F19" s="464"/>
      <c r="G19" s="312" t="s">
        <v>10</v>
      </c>
      <c r="H19" s="313"/>
      <c r="I19" s="313"/>
      <c r="J19" s="313"/>
      <c r="K19" s="313"/>
      <c r="L19" s="313"/>
      <c r="M19" s="313"/>
      <c r="N19" s="313"/>
      <c r="O19" s="313"/>
      <c r="P19" s="71" t="s">
        <v>522</v>
      </c>
      <c r="Q19" s="72"/>
      <c r="R19" s="72"/>
      <c r="S19" s="72"/>
      <c r="T19" s="72"/>
      <c r="U19" s="72"/>
      <c r="V19" s="73"/>
      <c r="W19" s="71">
        <v>902</v>
      </c>
      <c r="X19" s="72"/>
      <c r="Y19" s="72"/>
      <c r="Z19" s="72"/>
      <c r="AA19" s="72"/>
      <c r="AB19" s="72"/>
      <c r="AC19" s="73"/>
      <c r="AD19" s="71">
        <v>1763</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f>IF(W18=0, "-", W19/W18)</f>
        <v>0.92989690721649487</v>
      </c>
      <c r="X20" s="320"/>
      <c r="Y20" s="320"/>
      <c r="Z20" s="320"/>
      <c r="AA20" s="320"/>
      <c r="AB20" s="320"/>
      <c r="AC20" s="320"/>
      <c r="AD20" s="320">
        <f>IF(AD18=0, "-", AD19/AD18)</f>
        <v>0.86847290640394093</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22.5" customHeight="1">
      <c r="A23" s="216"/>
      <c r="B23" s="214"/>
      <c r="C23" s="214"/>
      <c r="D23" s="214"/>
      <c r="E23" s="214"/>
      <c r="F23" s="215"/>
      <c r="G23" s="321" t="s">
        <v>480</v>
      </c>
      <c r="H23" s="288"/>
      <c r="I23" s="288"/>
      <c r="J23" s="288"/>
      <c r="K23" s="288"/>
      <c r="L23" s="288"/>
      <c r="M23" s="288"/>
      <c r="N23" s="288"/>
      <c r="O23" s="289"/>
      <c r="P23" s="254" t="s">
        <v>481</v>
      </c>
      <c r="Q23" s="195"/>
      <c r="R23" s="195"/>
      <c r="S23" s="195"/>
      <c r="T23" s="195"/>
      <c r="U23" s="195"/>
      <c r="V23" s="195"/>
      <c r="W23" s="195"/>
      <c r="X23" s="196"/>
      <c r="Y23" s="293" t="s">
        <v>14</v>
      </c>
      <c r="Z23" s="294"/>
      <c r="AA23" s="295"/>
      <c r="AB23" s="659" t="s">
        <v>482</v>
      </c>
      <c r="AC23" s="296"/>
      <c r="AD23" s="296"/>
      <c r="AE23" s="93" t="s">
        <v>476</v>
      </c>
      <c r="AF23" s="94"/>
      <c r="AG23" s="94"/>
      <c r="AH23" s="94"/>
      <c r="AI23" s="95"/>
      <c r="AJ23" s="93" t="s">
        <v>526</v>
      </c>
      <c r="AK23" s="94"/>
      <c r="AL23" s="94"/>
      <c r="AM23" s="94"/>
      <c r="AN23" s="95"/>
      <c r="AO23" s="93" t="s">
        <v>527</v>
      </c>
      <c r="AP23" s="94"/>
      <c r="AQ23" s="94"/>
      <c r="AR23" s="94"/>
      <c r="AS23" s="95"/>
      <c r="AT23" s="226"/>
      <c r="AU23" s="226"/>
      <c r="AV23" s="226"/>
      <c r="AW23" s="226"/>
      <c r="AX23" s="227"/>
    </row>
    <row r="24" spans="1:50" ht="22.5"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482</v>
      </c>
      <c r="AC24" s="286"/>
      <c r="AD24" s="286"/>
      <c r="AE24" s="93" t="s">
        <v>479</v>
      </c>
      <c r="AF24" s="94"/>
      <c r="AG24" s="94"/>
      <c r="AH24" s="94"/>
      <c r="AI24" s="95"/>
      <c r="AJ24" s="93" t="s">
        <v>479</v>
      </c>
      <c r="AK24" s="94"/>
      <c r="AL24" s="94"/>
      <c r="AM24" s="94"/>
      <c r="AN24" s="95"/>
      <c r="AO24" s="93" t="s">
        <v>479</v>
      </c>
      <c r="AP24" s="94"/>
      <c r="AQ24" s="94"/>
      <c r="AR24" s="94"/>
      <c r="AS24" s="95"/>
      <c r="AT24" s="93">
        <v>9</v>
      </c>
      <c r="AU24" s="94"/>
      <c r="AV24" s="94"/>
      <c r="AW24" s="94"/>
      <c r="AX24" s="96"/>
    </row>
    <row r="25" spans="1:50" ht="22.5" customHeight="1">
      <c r="A25" s="669"/>
      <c r="B25" s="670"/>
      <c r="C25" s="670"/>
      <c r="D25" s="670"/>
      <c r="E25" s="670"/>
      <c r="F25" s="671"/>
      <c r="G25" s="322"/>
      <c r="H25" s="323"/>
      <c r="I25" s="323"/>
      <c r="J25" s="323"/>
      <c r="K25" s="323"/>
      <c r="L25" s="323"/>
      <c r="M25" s="323"/>
      <c r="N25" s="323"/>
      <c r="O25" s="324"/>
      <c r="P25" s="197"/>
      <c r="Q25" s="197"/>
      <c r="R25" s="197"/>
      <c r="S25" s="197"/>
      <c r="T25" s="197"/>
      <c r="U25" s="197"/>
      <c r="V25" s="197"/>
      <c r="W25" s="197"/>
      <c r="X25" s="198"/>
      <c r="Y25" s="120" t="s">
        <v>15</v>
      </c>
      <c r="Z25" s="121"/>
      <c r="AA25" s="171"/>
      <c r="AB25" s="681" t="s">
        <v>364</v>
      </c>
      <c r="AC25" s="264"/>
      <c r="AD25" s="264"/>
      <c r="AE25" s="93" t="s">
        <v>479</v>
      </c>
      <c r="AF25" s="94"/>
      <c r="AG25" s="94"/>
      <c r="AH25" s="94"/>
      <c r="AI25" s="95"/>
      <c r="AJ25" s="93" t="s">
        <v>527</v>
      </c>
      <c r="AK25" s="94"/>
      <c r="AL25" s="94"/>
      <c r="AM25" s="94"/>
      <c r="AN25" s="95"/>
      <c r="AO25" s="93" t="s">
        <v>527</v>
      </c>
      <c r="AP25" s="94"/>
      <c r="AQ25" s="94"/>
      <c r="AR25" s="94"/>
      <c r="AS25" s="95"/>
      <c r="AT25" s="268"/>
      <c r="AU25" s="269"/>
      <c r="AV25" s="269"/>
      <c r="AW25" s="269"/>
      <c r="AX25" s="270"/>
    </row>
    <row r="26" spans="1:50" ht="18.75" hidden="1"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8.75" hidden="1"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69"/>
      <c r="B30" s="670"/>
      <c r="C30" s="670"/>
      <c r="D30" s="670"/>
      <c r="E30" s="670"/>
      <c r="F30" s="67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c r="A47" s="234" t="s">
        <v>320</v>
      </c>
      <c r="B47" s="684"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89"/>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c r="A48" s="234"/>
      <c r="B48" s="684"/>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84"/>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4"/>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5"/>
    </row>
    <row r="50" spans="1:50" ht="22.5" hidden="1" customHeight="1">
      <c r="A50" s="234"/>
      <c r="B50" s="684"/>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6"/>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7"/>
    </row>
    <row r="51" spans="1:50" ht="22.5" hidden="1" customHeight="1">
      <c r="A51" s="234"/>
      <c r="B51" s="685"/>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8"/>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9"/>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c r="A68" s="185"/>
      <c r="B68" s="186"/>
      <c r="C68" s="186"/>
      <c r="D68" s="186"/>
      <c r="E68" s="186"/>
      <c r="F68" s="187"/>
      <c r="G68" s="254" t="s">
        <v>483</v>
      </c>
      <c r="H68" s="195"/>
      <c r="I68" s="195"/>
      <c r="J68" s="195"/>
      <c r="K68" s="195"/>
      <c r="L68" s="195"/>
      <c r="M68" s="195"/>
      <c r="N68" s="195"/>
      <c r="O68" s="195"/>
      <c r="P68" s="195"/>
      <c r="Q68" s="195"/>
      <c r="R68" s="195"/>
      <c r="S68" s="195"/>
      <c r="T68" s="195"/>
      <c r="U68" s="195"/>
      <c r="V68" s="195"/>
      <c r="W68" s="195"/>
      <c r="X68" s="196"/>
      <c r="Y68" s="332" t="s">
        <v>66</v>
      </c>
      <c r="Z68" s="333"/>
      <c r="AA68" s="334"/>
      <c r="AB68" s="202" t="s">
        <v>482</v>
      </c>
      <c r="AC68" s="203"/>
      <c r="AD68" s="204"/>
      <c r="AE68" s="93" t="s">
        <v>476</v>
      </c>
      <c r="AF68" s="94"/>
      <c r="AG68" s="94"/>
      <c r="AH68" s="94"/>
      <c r="AI68" s="95"/>
      <c r="AJ68" s="93">
        <v>17</v>
      </c>
      <c r="AK68" s="94"/>
      <c r="AL68" s="94"/>
      <c r="AM68" s="94"/>
      <c r="AN68" s="95"/>
      <c r="AO68" s="93">
        <v>9</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482</v>
      </c>
      <c r="AC69" s="211"/>
      <c r="AD69" s="212"/>
      <c r="AE69" s="93" t="s">
        <v>476</v>
      </c>
      <c r="AF69" s="94"/>
      <c r="AG69" s="94"/>
      <c r="AH69" s="94"/>
      <c r="AI69" s="95"/>
      <c r="AJ69" s="93">
        <v>9</v>
      </c>
      <c r="AK69" s="94"/>
      <c r="AL69" s="94"/>
      <c r="AM69" s="94"/>
      <c r="AN69" s="95"/>
      <c r="AO69" s="93">
        <v>9</v>
      </c>
      <c r="AP69" s="94"/>
      <c r="AQ69" s="94"/>
      <c r="AR69" s="94"/>
      <c r="AS69" s="95"/>
      <c r="AT69" s="93">
        <v>9</v>
      </c>
      <c r="AU69" s="94"/>
      <c r="AV69" s="94"/>
      <c r="AW69" s="94"/>
      <c r="AX69" s="96"/>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484</v>
      </c>
      <c r="H83" s="144"/>
      <c r="I83" s="144"/>
      <c r="J83" s="144"/>
      <c r="K83" s="144"/>
      <c r="L83" s="144"/>
      <c r="M83" s="144"/>
      <c r="N83" s="144"/>
      <c r="O83" s="144"/>
      <c r="P83" s="144"/>
      <c r="Q83" s="144"/>
      <c r="R83" s="144"/>
      <c r="S83" s="144"/>
      <c r="T83" s="144"/>
      <c r="U83" s="144"/>
      <c r="V83" s="144"/>
      <c r="W83" s="144"/>
      <c r="X83" s="144"/>
      <c r="Y83" s="146" t="s">
        <v>17</v>
      </c>
      <c r="Z83" s="147"/>
      <c r="AA83" s="148"/>
      <c r="AB83" s="181" t="s">
        <v>485</v>
      </c>
      <c r="AC83" s="150"/>
      <c r="AD83" s="151"/>
      <c r="AE83" s="152" t="s">
        <v>476</v>
      </c>
      <c r="AF83" s="153"/>
      <c r="AG83" s="153"/>
      <c r="AH83" s="153"/>
      <c r="AI83" s="153"/>
      <c r="AJ83" s="152">
        <v>53</v>
      </c>
      <c r="AK83" s="153"/>
      <c r="AL83" s="153"/>
      <c r="AM83" s="153"/>
      <c r="AN83" s="153"/>
      <c r="AO83" s="152">
        <v>196</v>
      </c>
      <c r="AP83" s="153"/>
      <c r="AQ83" s="153"/>
      <c r="AR83" s="153"/>
      <c r="AS83" s="153"/>
      <c r="AT83" s="93">
        <v>200</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486</v>
      </c>
      <c r="AC84" s="158"/>
      <c r="AD84" s="159"/>
      <c r="AE84" s="157"/>
      <c r="AF84" s="158"/>
      <c r="AG84" s="158"/>
      <c r="AH84" s="158"/>
      <c r="AI84" s="159"/>
      <c r="AJ84" s="157" t="s">
        <v>487</v>
      </c>
      <c r="AK84" s="158"/>
      <c r="AL84" s="158"/>
      <c r="AM84" s="158"/>
      <c r="AN84" s="159"/>
      <c r="AO84" s="157" t="s">
        <v>524</v>
      </c>
      <c r="AP84" s="158"/>
      <c r="AQ84" s="158"/>
      <c r="AR84" s="158"/>
      <c r="AS84" s="159"/>
      <c r="AT84" s="157" t="s">
        <v>488</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36" customHeight="1">
      <c r="A98" s="377"/>
      <c r="B98" s="378"/>
      <c r="C98" s="412" t="s">
        <v>489</v>
      </c>
      <c r="D98" s="413"/>
      <c r="E98" s="413"/>
      <c r="F98" s="413"/>
      <c r="G98" s="413"/>
      <c r="H98" s="413"/>
      <c r="I98" s="413"/>
      <c r="J98" s="413"/>
      <c r="K98" s="414"/>
      <c r="L98" s="71">
        <v>1800</v>
      </c>
      <c r="M98" s="72"/>
      <c r="N98" s="72"/>
      <c r="O98" s="72"/>
      <c r="P98" s="72"/>
      <c r="Q98" s="73"/>
      <c r="R98" s="71" t="s">
        <v>533</v>
      </c>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c r="A99" s="377"/>
      <c r="B99" s="378"/>
      <c r="C99" s="161"/>
      <c r="D99" s="162"/>
      <c r="E99" s="162"/>
      <c r="F99" s="162"/>
      <c r="G99" s="162"/>
      <c r="H99" s="162"/>
      <c r="I99" s="162"/>
      <c r="J99" s="162"/>
      <c r="K99" s="163"/>
      <c r="L99" s="71"/>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c r="A104" s="379"/>
      <c r="B104" s="380"/>
      <c r="C104" s="369" t="s">
        <v>22</v>
      </c>
      <c r="D104" s="370"/>
      <c r="E104" s="370"/>
      <c r="F104" s="370"/>
      <c r="G104" s="370"/>
      <c r="H104" s="370"/>
      <c r="I104" s="370"/>
      <c r="J104" s="370"/>
      <c r="K104" s="371"/>
      <c r="L104" s="372">
        <f>SUM(L98:Q103)</f>
        <v>1800</v>
      </c>
      <c r="M104" s="373"/>
      <c r="N104" s="373"/>
      <c r="O104" s="373"/>
      <c r="P104" s="373"/>
      <c r="Q104" s="374"/>
      <c r="R104" s="372">
        <f>SUM(R98:W103)</f>
        <v>0</v>
      </c>
      <c r="S104" s="373"/>
      <c r="T104" s="373"/>
      <c r="U104" s="373"/>
      <c r="V104" s="373"/>
      <c r="W104" s="374"/>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35.25" customHeight="1">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477</v>
      </c>
      <c r="AE108" s="605"/>
      <c r="AF108" s="605"/>
      <c r="AG108" s="601" t="s">
        <v>541</v>
      </c>
      <c r="AH108" s="602"/>
      <c r="AI108" s="602"/>
      <c r="AJ108" s="602"/>
      <c r="AK108" s="602"/>
      <c r="AL108" s="602"/>
      <c r="AM108" s="602"/>
      <c r="AN108" s="602"/>
      <c r="AO108" s="602"/>
      <c r="AP108" s="602"/>
      <c r="AQ108" s="602"/>
      <c r="AR108" s="602"/>
      <c r="AS108" s="602"/>
      <c r="AT108" s="602"/>
      <c r="AU108" s="602"/>
      <c r="AV108" s="602"/>
      <c r="AW108" s="602"/>
      <c r="AX108" s="603"/>
    </row>
    <row r="109" spans="1:50" ht="35.25" customHeight="1">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477</v>
      </c>
      <c r="AE109" s="441"/>
      <c r="AF109" s="441"/>
      <c r="AG109" s="532" t="s">
        <v>492</v>
      </c>
      <c r="AH109" s="304"/>
      <c r="AI109" s="304"/>
      <c r="AJ109" s="304"/>
      <c r="AK109" s="304"/>
      <c r="AL109" s="304"/>
      <c r="AM109" s="304"/>
      <c r="AN109" s="304"/>
      <c r="AO109" s="304"/>
      <c r="AP109" s="304"/>
      <c r="AQ109" s="304"/>
      <c r="AR109" s="304"/>
      <c r="AS109" s="304"/>
      <c r="AT109" s="304"/>
      <c r="AU109" s="304"/>
      <c r="AV109" s="304"/>
      <c r="AW109" s="304"/>
      <c r="AX109" s="305"/>
    </row>
    <row r="110" spans="1:50" ht="36" customHeight="1">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5" t="s">
        <v>477</v>
      </c>
      <c r="AE110" s="586"/>
      <c r="AF110" s="586"/>
      <c r="AG110" s="530" t="s">
        <v>491</v>
      </c>
      <c r="AH110" s="197"/>
      <c r="AI110" s="197"/>
      <c r="AJ110" s="197"/>
      <c r="AK110" s="197"/>
      <c r="AL110" s="197"/>
      <c r="AM110" s="197"/>
      <c r="AN110" s="197"/>
      <c r="AO110" s="197"/>
      <c r="AP110" s="197"/>
      <c r="AQ110" s="197"/>
      <c r="AR110" s="197"/>
      <c r="AS110" s="197"/>
      <c r="AT110" s="197"/>
      <c r="AU110" s="197"/>
      <c r="AV110" s="197"/>
      <c r="AW110" s="197"/>
      <c r="AX110" s="531"/>
    </row>
    <row r="111" spans="1:50" ht="19.350000000000001" customHeight="1">
      <c r="A111" s="550" t="s">
        <v>46</v>
      </c>
      <c r="B111" s="587"/>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477</v>
      </c>
      <c r="AE111" s="437"/>
      <c r="AF111" s="437"/>
      <c r="AG111" s="300" t="s">
        <v>542</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c r="A112" s="588"/>
      <c r="B112" s="589"/>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490</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36" customHeight="1">
      <c r="A113" s="588"/>
      <c r="B113" s="589"/>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477</v>
      </c>
      <c r="AE113" s="441"/>
      <c r="AF113" s="441"/>
      <c r="AG113" s="532" t="s">
        <v>543</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c r="A114" s="588"/>
      <c r="B114" s="589"/>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490</v>
      </c>
      <c r="AE114" s="441"/>
      <c r="AF114" s="441"/>
      <c r="AG114" s="303"/>
      <c r="AH114" s="304"/>
      <c r="AI114" s="304"/>
      <c r="AJ114" s="304"/>
      <c r="AK114" s="304"/>
      <c r="AL114" s="304"/>
      <c r="AM114" s="304"/>
      <c r="AN114" s="304"/>
      <c r="AO114" s="304"/>
      <c r="AP114" s="304"/>
      <c r="AQ114" s="304"/>
      <c r="AR114" s="304"/>
      <c r="AS114" s="304"/>
      <c r="AT114" s="304"/>
      <c r="AU114" s="304"/>
      <c r="AV114" s="304"/>
      <c r="AW114" s="304"/>
      <c r="AX114" s="305"/>
    </row>
    <row r="115" spans="1:64" ht="45.75" customHeight="1">
      <c r="A115" s="588"/>
      <c r="B115" s="589"/>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477</v>
      </c>
      <c r="AE115" s="441"/>
      <c r="AF115" s="441"/>
      <c r="AG115" s="532" t="s">
        <v>544</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c r="A116" s="588"/>
      <c r="B116" s="589"/>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3" t="s">
        <v>490</v>
      </c>
      <c r="AE116" s="634"/>
      <c r="AF116" s="634"/>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477</v>
      </c>
      <c r="AE117" s="586"/>
      <c r="AF117" s="595"/>
      <c r="AG117" s="599" t="s">
        <v>545</v>
      </c>
      <c r="AH117" s="434"/>
      <c r="AI117" s="434"/>
      <c r="AJ117" s="434"/>
      <c r="AK117" s="434"/>
      <c r="AL117" s="434"/>
      <c r="AM117" s="434"/>
      <c r="AN117" s="434"/>
      <c r="AO117" s="434"/>
      <c r="AP117" s="434"/>
      <c r="AQ117" s="434"/>
      <c r="AR117" s="434"/>
      <c r="AS117" s="434"/>
      <c r="AT117" s="434"/>
      <c r="AU117" s="434"/>
      <c r="AV117" s="434"/>
      <c r="AW117" s="434"/>
      <c r="AX117" s="600"/>
      <c r="BG117" s="10"/>
      <c r="BH117" s="10"/>
      <c r="BI117" s="10"/>
      <c r="BJ117" s="10"/>
    </row>
    <row r="118" spans="1:64" ht="31.5" customHeight="1">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6" t="s">
        <v>490</v>
      </c>
      <c r="AE118" s="437"/>
      <c r="AF118" s="638"/>
      <c r="AG118" s="300" t="s">
        <v>525</v>
      </c>
      <c r="AH118" s="301"/>
      <c r="AI118" s="301"/>
      <c r="AJ118" s="301"/>
      <c r="AK118" s="301"/>
      <c r="AL118" s="301"/>
      <c r="AM118" s="301"/>
      <c r="AN118" s="301"/>
      <c r="AO118" s="301"/>
      <c r="AP118" s="301"/>
      <c r="AQ118" s="301"/>
      <c r="AR118" s="301"/>
      <c r="AS118" s="301"/>
      <c r="AT118" s="301"/>
      <c r="AU118" s="301"/>
      <c r="AV118" s="301"/>
      <c r="AW118" s="301"/>
      <c r="AX118" s="302"/>
    </row>
    <row r="119" spans="1:64" ht="49.5" customHeight="1">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477</v>
      </c>
      <c r="AE119" s="607"/>
      <c r="AF119" s="607"/>
      <c r="AG119" s="532" t="s">
        <v>494</v>
      </c>
      <c r="AH119" s="304"/>
      <c r="AI119" s="304"/>
      <c r="AJ119" s="304"/>
      <c r="AK119" s="304"/>
      <c r="AL119" s="304"/>
      <c r="AM119" s="304"/>
      <c r="AN119" s="304"/>
      <c r="AO119" s="304"/>
      <c r="AP119" s="304"/>
      <c r="AQ119" s="304"/>
      <c r="AR119" s="304"/>
      <c r="AS119" s="304"/>
      <c r="AT119" s="304"/>
      <c r="AU119" s="304"/>
      <c r="AV119" s="304"/>
      <c r="AW119" s="304"/>
      <c r="AX119" s="305"/>
    </row>
    <row r="120" spans="1:64" ht="36" customHeight="1">
      <c r="A120" s="588"/>
      <c r="B120" s="589"/>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477</v>
      </c>
      <c r="AE120" s="441"/>
      <c r="AF120" s="441"/>
      <c r="AG120" s="532" t="s">
        <v>493</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c r="A121" s="590"/>
      <c r="B121" s="591"/>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477</v>
      </c>
      <c r="AE121" s="441"/>
      <c r="AF121" s="441"/>
      <c r="AG121" s="530" t="s">
        <v>495</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c r="A122" s="623" t="s">
        <v>80</v>
      </c>
      <c r="B122" s="624"/>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490</v>
      </c>
      <c r="AE122" s="437"/>
      <c r="AF122" s="437"/>
      <c r="AG122" s="577" t="s">
        <v>522</v>
      </c>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c r="A124" s="625"/>
      <c r="B124" s="626"/>
      <c r="C124" s="639"/>
      <c r="D124" s="640"/>
      <c r="E124" s="640"/>
      <c r="F124" s="640"/>
      <c r="G124" s="640"/>
      <c r="H124" s="640"/>
      <c r="I124" s="640"/>
      <c r="J124" s="640"/>
      <c r="K124" s="640"/>
      <c r="L124" s="640"/>
      <c r="M124" s="640"/>
      <c r="N124" s="640"/>
      <c r="O124" s="641"/>
      <c r="P124" s="648"/>
      <c r="Q124" s="648"/>
      <c r="R124" s="648"/>
      <c r="S124" s="649"/>
      <c r="T124" s="631"/>
      <c r="U124" s="304"/>
      <c r="V124" s="304"/>
      <c r="W124" s="304"/>
      <c r="X124" s="304"/>
      <c r="Y124" s="304"/>
      <c r="Z124" s="304"/>
      <c r="AA124" s="304"/>
      <c r="AB124" s="304"/>
      <c r="AC124" s="304"/>
      <c r="AD124" s="304"/>
      <c r="AE124" s="304"/>
      <c r="AF124" s="632"/>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c r="A125" s="627"/>
      <c r="B125" s="628"/>
      <c r="C125" s="642"/>
      <c r="D125" s="643"/>
      <c r="E125" s="643"/>
      <c r="F125" s="643"/>
      <c r="G125" s="643"/>
      <c r="H125" s="643"/>
      <c r="I125" s="643"/>
      <c r="J125" s="643"/>
      <c r="K125" s="643"/>
      <c r="L125" s="643"/>
      <c r="M125" s="643"/>
      <c r="N125" s="643"/>
      <c r="O125" s="644"/>
      <c r="P125" s="650"/>
      <c r="Q125" s="650"/>
      <c r="R125" s="650"/>
      <c r="S125" s="651"/>
      <c r="T125" s="433"/>
      <c r="U125" s="434"/>
      <c r="V125" s="434"/>
      <c r="W125" s="434"/>
      <c r="X125" s="434"/>
      <c r="Y125" s="434"/>
      <c r="Z125" s="434"/>
      <c r="AA125" s="434"/>
      <c r="AB125" s="434"/>
      <c r="AC125" s="434"/>
      <c r="AD125" s="434"/>
      <c r="AE125" s="434"/>
      <c r="AF125" s="435"/>
      <c r="AG125" s="581"/>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c r="A126" s="550" t="s">
        <v>58</v>
      </c>
      <c r="B126" s="551"/>
      <c r="C126" s="391" t="s">
        <v>64</v>
      </c>
      <c r="D126" s="573"/>
      <c r="E126" s="573"/>
      <c r="F126" s="574"/>
      <c r="G126" s="544" t="s">
        <v>496</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c r="A127" s="552"/>
      <c r="B127" s="553"/>
      <c r="C127" s="360" t="s">
        <v>68</v>
      </c>
      <c r="D127" s="361"/>
      <c r="E127" s="361"/>
      <c r="F127" s="362"/>
      <c r="G127" s="363" t="s">
        <v>497</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c r="A133" s="430"/>
      <c r="B133" s="431"/>
      <c r="C133" s="431"/>
      <c r="D133" s="431"/>
      <c r="E133" s="432"/>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c r="A137" s="403" t="s">
        <v>224</v>
      </c>
      <c r="B137" s="404"/>
      <c r="C137" s="404"/>
      <c r="D137" s="404"/>
      <c r="E137" s="404"/>
      <c r="F137" s="404"/>
      <c r="G137" s="417" t="s">
        <v>522</v>
      </c>
      <c r="H137" s="418"/>
      <c r="I137" s="418"/>
      <c r="J137" s="418"/>
      <c r="K137" s="418"/>
      <c r="L137" s="418"/>
      <c r="M137" s="418"/>
      <c r="N137" s="418"/>
      <c r="O137" s="418"/>
      <c r="P137" s="419"/>
      <c r="Q137" s="404" t="s">
        <v>225</v>
      </c>
      <c r="R137" s="404"/>
      <c r="S137" s="404"/>
      <c r="T137" s="404"/>
      <c r="U137" s="404"/>
      <c r="V137" s="404"/>
      <c r="W137" s="417" t="s">
        <v>522</v>
      </c>
      <c r="X137" s="418"/>
      <c r="Y137" s="418"/>
      <c r="Z137" s="418"/>
      <c r="AA137" s="418"/>
      <c r="AB137" s="418"/>
      <c r="AC137" s="418"/>
      <c r="AD137" s="418"/>
      <c r="AE137" s="418"/>
      <c r="AF137" s="419"/>
      <c r="AG137" s="404" t="s">
        <v>226</v>
      </c>
      <c r="AH137" s="404"/>
      <c r="AI137" s="404"/>
      <c r="AJ137" s="404"/>
      <c r="AK137" s="404"/>
      <c r="AL137" s="404"/>
      <c r="AM137" s="400" t="s">
        <v>522</v>
      </c>
      <c r="AN137" s="401"/>
      <c r="AO137" s="401"/>
      <c r="AP137" s="401"/>
      <c r="AQ137" s="401"/>
      <c r="AR137" s="401"/>
      <c r="AS137" s="401"/>
      <c r="AT137" s="401"/>
      <c r="AU137" s="401"/>
      <c r="AV137" s="402"/>
      <c r="AW137" s="12"/>
      <c r="AX137" s="13"/>
    </row>
    <row r="138" spans="1:50" ht="19.899999999999999" customHeight="1" thickBot="1">
      <c r="A138" s="405" t="s">
        <v>227</v>
      </c>
      <c r="B138" s="406"/>
      <c r="C138" s="406"/>
      <c r="D138" s="406"/>
      <c r="E138" s="406"/>
      <c r="F138" s="406"/>
      <c r="G138" s="420" t="s">
        <v>498</v>
      </c>
      <c r="H138" s="421"/>
      <c r="I138" s="421"/>
      <c r="J138" s="421"/>
      <c r="K138" s="421"/>
      <c r="L138" s="421"/>
      <c r="M138" s="421"/>
      <c r="N138" s="421"/>
      <c r="O138" s="421"/>
      <c r="P138" s="422"/>
      <c r="Q138" s="406" t="s">
        <v>228</v>
      </c>
      <c r="R138" s="406"/>
      <c r="S138" s="406"/>
      <c r="T138" s="406"/>
      <c r="U138" s="406"/>
      <c r="V138" s="406"/>
      <c r="W138" s="420" t="s">
        <v>499</v>
      </c>
      <c r="X138" s="421"/>
      <c r="Y138" s="421"/>
      <c r="Z138" s="421"/>
      <c r="AA138" s="421"/>
      <c r="AB138" s="421"/>
      <c r="AC138" s="421"/>
      <c r="AD138" s="421"/>
      <c r="AE138" s="421"/>
      <c r="AF138" s="422"/>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6" t="s">
        <v>34</v>
      </c>
      <c r="B178" s="537"/>
      <c r="C178" s="537"/>
      <c r="D178" s="537"/>
      <c r="E178" s="537"/>
      <c r="F178" s="538"/>
      <c r="G178" s="387" t="s">
        <v>500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6"/>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6"/>
      <c r="B180" s="539"/>
      <c r="C180" s="539"/>
      <c r="D180" s="539"/>
      <c r="E180" s="539"/>
      <c r="F180" s="540"/>
      <c r="G180" s="97" t="s">
        <v>501</v>
      </c>
      <c r="H180" s="98"/>
      <c r="I180" s="98"/>
      <c r="J180" s="98"/>
      <c r="K180" s="99"/>
      <c r="L180" s="100" t="s">
        <v>503</v>
      </c>
      <c r="M180" s="101"/>
      <c r="N180" s="101"/>
      <c r="O180" s="101"/>
      <c r="P180" s="101"/>
      <c r="Q180" s="101"/>
      <c r="R180" s="101"/>
      <c r="S180" s="101"/>
      <c r="T180" s="101"/>
      <c r="U180" s="101"/>
      <c r="V180" s="101"/>
      <c r="W180" s="101"/>
      <c r="X180" s="102"/>
      <c r="Y180" s="103">
        <v>144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c r="A181" s="126"/>
      <c r="B181" s="539"/>
      <c r="C181" s="539"/>
      <c r="D181" s="539"/>
      <c r="E181" s="539"/>
      <c r="F181" s="540"/>
      <c r="G181" s="74" t="s">
        <v>535</v>
      </c>
      <c r="H181" s="75"/>
      <c r="I181" s="75"/>
      <c r="J181" s="75"/>
      <c r="K181" s="76"/>
      <c r="L181" s="77" t="s">
        <v>536</v>
      </c>
      <c r="M181" s="78"/>
      <c r="N181" s="78"/>
      <c r="O181" s="78"/>
      <c r="P181" s="78"/>
      <c r="Q181" s="78"/>
      <c r="R181" s="78"/>
      <c r="S181" s="78"/>
      <c r="T181" s="78"/>
      <c r="U181" s="78"/>
      <c r="V181" s="78"/>
      <c r="W181" s="78"/>
      <c r="X181" s="79"/>
      <c r="Y181" s="80">
        <v>30</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39"/>
      <c r="C182" s="539"/>
      <c r="D182" s="539"/>
      <c r="E182" s="539"/>
      <c r="F182" s="540"/>
      <c r="G182" s="74" t="s">
        <v>537</v>
      </c>
      <c r="H182" s="75"/>
      <c r="I182" s="75"/>
      <c r="J182" s="75"/>
      <c r="K182" s="76"/>
      <c r="L182" s="77" t="s">
        <v>538</v>
      </c>
      <c r="M182" s="78"/>
      <c r="N182" s="78"/>
      <c r="O182" s="78"/>
      <c r="P182" s="78"/>
      <c r="Q182" s="78"/>
      <c r="R182" s="78"/>
      <c r="S182" s="78"/>
      <c r="T182" s="78"/>
      <c r="U182" s="78"/>
      <c r="V182" s="78"/>
      <c r="W182" s="78"/>
      <c r="X182" s="79"/>
      <c r="Y182" s="80">
        <v>24</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39"/>
      <c r="C183" s="539"/>
      <c r="D183" s="539"/>
      <c r="E183" s="539"/>
      <c r="F183" s="540"/>
      <c r="G183" s="74" t="s">
        <v>539</v>
      </c>
      <c r="H183" s="75"/>
      <c r="I183" s="75"/>
      <c r="J183" s="75"/>
      <c r="K183" s="76"/>
      <c r="L183" s="77" t="s">
        <v>540</v>
      </c>
      <c r="M183" s="78"/>
      <c r="N183" s="78"/>
      <c r="O183" s="78"/>
      <c r="P183" s="78"/>
      <c r="Q183" s="78"/>
      <c r="R183" s="78"/>
      <c r="S183" s="78"/>
      <c r="T183" s="78"/>
      <c r="U183" s="78"/>
      <c r="V183" s="78"/>
      <c r="W183" s="78"/>
      <c r="X183" s="79"/>
      <c r="Y183" s="80">
        <v>23</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39"/>
      <c r="C184" s="539"/>
      <c r="D184" s="539"/>
      <c r="E184" s="539"/>
      <c r="F184" s="540"/>
      <c r="G184" s="74" t="s">
        <v>502</v>
      </c>
      <c r="H184" s="75"/>
      <c r="I184" s="75"/>
      <c r="J184" s="75"/>
      <c r="K184" s="76"/>
      <c r="L184" s="77" t="s">
        <v>504</v>
      </c>
      <c r="M184" s="78"/>
      <c r="N184" s="78"/>
      <c r="O184" s="78"/>
      <c r="P184" s="78"/>
      <c r="Q184" s="78"/>
      <c r="R184" s="78"/>
      <c r="S184" s="78"/>
      <c r="T184" s="78"/>
      <c r="U184" s="78"/>
      <c r="V184" s="78"/>
      <c r="W184" s="78"/>
      <c r="X184" s="79"/>
      <c r="Y184" s="80">
        <v>3</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224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c r="A191" s="126"/>
      <c r="B191" s="539"/>
      <c r="C191" s="539"/>
      <c r="D191" s="539"/>
      <c r="E191" s="539"/>
      <c r="F191" s="540"/>
      <c r="G191" s="387" t="s">
        <v>505</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hidden="1" customHeight="1">
      <c r="A192" s="126"/>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hidden="1" customHeight="1">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hidden="1" customHeight="1">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c r="A204" s="126"/>
      <c r="B204" s="539"/>
      <c r="C204" s="539"/>
      <c r="D204" s="539"/>
      <c r="E204" s="539"/>
      <c r="F204" s="540"/>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c r="A205" s="126"/>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c r="A217" s="126"/>
      <c r="B217" s="539"/>
      <c r="C217" s="539"/>
      <c r="D217" s="539"/>
      <c r="E217" s="539"/>
      <c r="F217" s="540"/>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c r="A218" s="126"/>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2.25" customHeight="1">
      <c r="A236" s="112">
        <v>1</v>
      </c>
      <c r="B236" s="112">
        <v>1</v>
      </c>
      <c r="C236" s="117" t="s">
        <v>531</v>
      </c>
      <c r="D236" s="113"/>
      <c r="E236" s="113"/>
      <c r="F236" s="113"/>
      <c r="G236" s="113"/>
      <c r="H236" s="113"/>
      <c r="I236" s="113"/>
      <c r="J236" s="113"/>
      <c r="K236" s="113"/>
      <c r="L236" s="113"/>
      <c r="M236" s="117" t="s">
        <v>528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224</v>
      </c>
      <c r="AL236" s="115"/>
      <c r="AM236" s="115"/>
      <c r="AN236" s="115"/>
      <c r="AO236" s="115"/>
      <c r="AP236" s="116"/>
      <c r="AQ236" s="117" t="s">
        <v>520</v>
      </c>
      <c r="AR236" s="113"/>
      <c r="AS236" s="113"/>
      <c r="AT236" s="113"/>
      <c r="AU236" s="114" t="s">
        <v>476</v>
      </c>
      <c r="AV236" s="115"/>
      <c r="AW236" s="115"/>
      <c r="AX236" s="116"/>
    </row>
    <row r="237" spans="1:50" ht="36" customHeight="1">
      <c r="A237" s="112">
        <v>2</v>
      </c>
      <c r="B237" s="112">
        <v>1</v>
      </c>
      <c r="C237" s="117" t="s">
        <v>532</v>
      </c>
      <c r="D237" s="113"/>
      <c r="E237" s="113"/>
      <c r="F237" s="113"/>
      <c r="G237" s="113"/>
      <c r="H237" s="113"/>
      <c r="I237" s="113"/>
      <c r="J237" s="113"/>
      <c r="K237" s="113"/>
      <c r="L237" s="113"/>
      <c r="M237" s="117" t="s">
        <v>530</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209</v>
      </c>
      <c r="AL237" s="115"/>
      <c r="AM237" s="115"/>
      <c r="AN237" s="115"/>
      <c r="AO237" s="115"/>
      <c r="AP237" s="116"/>
      <c r="AQ237" s="117" t="s">
        <v>520</v>
      </c>
      <c r="AR237" s="113"/>
      <c r="AS237" s="113"/>
      <c r="AT237" s="113"/>
      <c r="AU237" s="114" t="s">
        <v>476</v>
      </c>
      <c r="AV237" s="115"/>
      <c r="AW237" s="115"/>
      <c r="AX237" s="116"/>
    </row>
    <row r="238" spans="1:50" ht="37.5" customHeight="1">
      <c r="A238" s="112">
        <v>3</v>
      </c>
      <c r="B238" s="112">
        <v>1</v>
      </c>
      <c r="C238" s="117" t="s">
        <v>532</v>
      </c>
      <c r="D238" s="113"/>
      <c r="E238" s="113"/>
      <c r="F238" s="113"/>
      <c r="G238" s="113"/>
      <c r="H238" s="113"/>
      <c r="I238" s="113"/>
      <c r="J238" s="113"/>
      <c r="K238" s="113"/>
      <c r="L238" s="113"/>
      <c r="M238" s="117" t="s">
        <v>529</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202</v>
      </c>
      <c r="AL238" s="115"/>
      <c r="AM238" s="115"/>
      <c r="AN238" s="115"/>
      <c r="AO238" s="115"/>
      <c r="AP238" s="116"/>
      <c r="AQ238" s="117" t="s">
        <v>520</v>
      </c>
      <c r="AR238" s="113"/>
      <c r="AS238" s="113"/>
      <c r="AT238" s="113"/>
      <c r="AU238" s="114" t="s">
        <v>476</v>
      </c>
      <c r="AV238" s="115"/>
      <c r="AW238" s="115"/>
      <c r="AX238" s="116"/>
    </row>
    <row r="239" spans="1:50" ht="35.25" customHeight="1">
      <c r="A239" s="112">
        <v>4</v>
      </c>
      <c r="B239" s="112">
        <v>1</v>
      </c>
      <c r="C239" s="123" t="s">
        <v>506</v>
      </c>
      <c r="D239" s="124"/>
      <c r="E239" s="124"/>
      <c r="F239" s="124"/>
      <c r="G239" s="124"/>
      <c r="H239" s="124"/>
      <c r="I239" s="124"/>
      <c r="J239" s="124"/>
      <c r="K239" s="124"/>
      <c r="L239" s="125"/>
      <c r="M239" s="123" t="s">
        <v>513</v>
      </c>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5"/>
      <c r="AK239" s="114">
        <v>201</v>
      </c>
      <c r="AL239" s="115"/>
      <c r="AM239" s="115"/>
      <c r="AN239" s="115"/>
      <c r="AO239" s="115"/>
      <c r="AP239" s="116"/>
      <c r="AQ239" s="123" t="s">
        <v>520</v>
      </c>
      <c r="AR239" s="124"/>
      <c r="AS239" s="124"/>
      <c r="AT239" s="125"/>
      <c r="AU239" s="114" t="s">
        <v>476</v>
      </c>
      <c r="AV239" s="115"/>
      <c r="AW239" s="115"/>
      <c r="AX239" s="116"/>
    </row>
    <row r="240" spans="1:50" ht="35.25" customHeight="1">
      <c r="A240" s="112">
        <v>5</v>
      </c>
      <c r="B240" s="112">
        <v>1</v>
      </c>
      <c r="C240" s="123" t="s">
        <v>507</v>
      </c>
      <c r="D240" s="124"/>
      <c r="E240" s="124"/>
      <c r="F240" s="124"/>
      <c r="G240" s="124"/>
      <c r="H240" s="124"/>
      <c r="I240" s="124"/>
      <c r="J240" s="124"/>
      <c r="K240" s="124"/>
      <c r="L240" s="125"/>
      <c r="M240" s="123" t="s">
        <v>514</v>
      </c>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5"/>
      <c r="AK240" s="114">
        <v>197</v>
      </c>
      <c r="AL240" s="115"/>
      <c r="AM240" s="115"/>
      <c r="AN240" s="115"/>
      <c r="AO240" s="115"/>
      <c r="AP240" s="116"/>
      <c r="AQ240" s="123" t="s">
        <v>520</v>
      </c>
      <c r="AR240" s="124"/>
      <c r="AS240" s="124"/>
      <c r="AT240" s="125"/>
      <c r="AU240" s="114" t="s">
        <v>476</v>
      </c>
      <c r="AV240" s="115"/>
      <c r="AW240" s="115"/>
      <c r="AX240" s="116"/>
    </row>
    <row r="241" spans="1:50" ht="36.75" customHeight="1">
      <c r="A241" s="112">
        <v>6</v>
      </c>
      <c r="B241" s="112">
        <v>1</v>
      </c>
      <c r="C241" s="123" t="s">
        <v>508</v>
      </c>
      <c r="D241" s="124"/>
      <c r="E241" s="124"/>
      <c r="F241" s="124"/>
      <c r="G241" s="124"/>
      <c r="H241" s="124"/>
      <c r="I241" s="124"/>
      <c r="J241" s="124"/>
      <c r="K241" s="124"/>
      <c r="L241" s="125"/>
      <c r="M241" s="123" t="s">
        <v>515</v>
      </c>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5"/>
      <c r="AK241" s="114">
        <v>191</v>
      </c>
      <c r="AL241" s="115"/>
      <c r="AM241" s="115"/>
      <c r="AN241" s="115"/>
      <c r="AO241" s="115"/>
      <c r="AP241" s="116"/>
      <c r="AQ241" s="123" t="s">
        <v>520</v>
      </c>
      <c r="AR241" s="124"/>
      <c r="AS241" s="124"/>
      <c r="AT241" s="125"/>
      <c r="AU241" s="114" t="s">
        <v>476</v>
      </c>
      <c r="AV241" s="115"/>
      <c r="AW241" s="115"/>
      <c r="AX241" s="116"/>
    </row>
    <row r="242" spans="1:50" ht="24" customHeight="1">
      <c r="A242" s="112">
        <v>7</v>
      </c>
      <c r="B242" s="112">
        <v>1</v>
      </c>
      <c r="C242" s="123" t="s">
        <v>509</v>
      </c>
      <c r="D242" s="124"/>
      <c r="E242" s="124"/>
      <c r="F242" s="124"/>
      <c r="G242" s="124"/>
      <c r="H242" s="124"/>
      <c r="I242" s="124"/>
      <c r="J242" s="124"/>
      <c r="K242" s="124"/>
      <c r="L242" s="125"/>
      <c r="M242" s="123" t="s">
        <v>516</v>
      </c>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5"/>
      <c r="AK242" s="114">
        <v>177</v>
      </c>
      <c r="AL242" s="115"/>
      <c r="AM242" s="115"/>
      <c r="AN242" s="115"/>
      <c r="AO242" s="115"/>
      <c r="AP242" s="116"/>
      <c r="AQ242" s="123" t="s">
        <v>520</v>
      </c>
      <c r="AR242" s="124"/>
      <c r="AS242" s="124"/>
      <c r="AT242" s="125"/>
      <c r="AU242" s="114" t="s">
        <v>476</v>
      </c>
      <c r="AV242" s="115"/>
      <c r="AW242" s="115"/>
      <c r="AX242" s="116"/>
    </row>
    <row r="243" spans="1:50" ht="24" customHeight="1">
      <c r="A243" s="112">
        <v>8</v>
      </c>
      <c r="B243" s="112">
        <v>1</v>
      </c>
      <c r="C243" s="123" t="s">
        <v>510</v>
      </c>
      <c r="D243" s="124"/>
      <c r="E243" s="124"/>
      <c r="F243" s="124"/>
      <c r="G243" s="124"/>
      <c r="H243" s="124"/>
      <c r="I243" s="124"/>
      <c r="J243" s="124"/>
      <c r="K243" s="124"/>
      <c r="L243" s="125"/>
      <c r="M243" s="123" t="s">
        <v>517</v>
      </c>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5"/>
      <c r="AK243" s="114">
        <v>136</v>
      </c>
      <c r="AL243" s="115"/>
      <c r="AM243" s="115"/>
      <c r="AN243" s="115"/>
      <c r="AO243" s="115"/>
      <c r="AP243" s="116"/>
      <c r="AQ243" s="123" t="s">
        <v>520</v>
      </c>
      <c r="AR243" s="124"/>
      <c r="AS243" s="124"/>
      <c r="AT243" s="125"/>
      <c r="AU243" s="114" t="s">
        <v>476</v>
      </c>
      <c r="AV243" s="115"/>
      <c r="AW243" s="115"/>
      <c r="AX243" s="116"/>
    </row>
    <row r="244" spans="1:50" ht="35.25" customHeight="1">
      <c r="A244" s="112">
        <v>9</v>
      </c>
      <c r="B244" s="112">
        <v>1</v>
      </c>
      <c r="C244" s="123" t="s">
        <v>511</v>
      </c>
      <c r="D244" s="124"/>
      <c r="E244" s="124"/>
      <c r="F244" s="124"/>
      <c r="G244" s="124"/>
      <c r="H244" s="124"/>
      <c r="I244" s="124"/>
      <c r="J244" s="124"/>
      <c r="K244" s="124"/>
      <c r="L244" s="125"/>
      <c r="M244" s="123" t="s">
        <v>518</v>
      </c>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5"/>
      <c r="AK244" s="114">
        <v>128</v>
      </c>
      <c r="AL244" s="115"/>
      <c r="AM244" s="115"/>
      <c r="AN244" s="115"/>
      <c r="AO244" s="115"/>
      <c r="AP244" s="116"/>
      <c r="AQ244" s="123" t="s">
        <v>520</v>
      </c>
      <c r="AR244" s="124"/>
      <c r="AS244" s="124"/>
      <c r="AT244" s="125"/>
      <c r="AU244" s="114" t="s">
        <v>476</v>
      </c>
      <c r="AV244" s="115"/>
      <c r="AW244" s="115"/>
      <c r="AX244" s="116"/>
    </row>
    <row r="245" spans="1:50" ht="34.5" customHeight="1">
      <c r="A245" s="112">
        <v>10</v>
      </c>
      <c r="B245" s="112">
        <v>1</v>
      </c>
      <c r="C245" s="123" t="s">
        <v>512</v>
      </c>
      <c r="D245" s="124"/>
      <c r="E245" s="124"/>
      <c r="F245" s="124"/>
      <c r="G245" s="124"/>
      <c r="H245" s="124"/>
      <c r="I245" s="124"/>
      <c r="J245" s="124"/>
      <c r="K245" s="124"/>
      <c r="L245" s="125"/>
      <c r="M245" s="123" t="s">
        <v>519</v>
      </c>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5"/>
      <c r="AK245" s="114">
        <v>98</v>
      </c>
      <c r="AL245" s="115"/>
      <c r="AM245" s="115"/>
      <c r="AN245" s="115"/>
      <c r="AO245" s="115"/>
      <c r="AP245" s="116"/>
      <c r="AQ245" s="123" t="s">
        <v>520</v>
      </c>
      <c r="AR245" s="124"/>
      <c r="AS245" s="124"/>
      <c r="AT245" s="125"/>
      <c r="AU245" s="114" t="s">
        <v>476</v>
      </c>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99" priority="593">
      <formula>IF(RIGHT(TEXT(P14,"0.#"),1)=".",FALSE,TRUE)</formula>
    </cfRule>
    <cfRule type="expression" dxfId="998" priority="594">
      <formula>IF(RIGHT(TEXT(P14,"0.#"),1)=".",TRUE,FALSE)</formula>
    </cfRule>
  </conditionalFormatting>
  <conditionalFormatting sqref="AE23:AI23">
    <cfRule type="expression" dxfId="997" priority="583">
      <formula>IF(RIGHT(TEXT(AE23,"0.#"),1)=".",FALSE,TRUE)</formula>
    </cfRule>
    <cfRule type="expression" dxfId="996" priority="584">
      <formula>IF(RIGHT(TEXT(AE23,"0.#"),1)=".",TRUE,FALSE)</formula>
    </cfRule>
  </conditionalFormatting>
  <conditionalFormatting sqref="AE69:AX69">
    <cfRule type="expression" dxfId="995" priority="515">
      <formula>IF(RIGHT(TEXT(AE69,"0.#"),1)=".",FALSE,TRUE)</formula>
    </cfRule>
    <cfRule type="expression" dxfId="994" priority="516">
      <formula>IF(RIGHT(TEXT(AE69,"0.#"),1)=".",TRUE,FALSE)</formula>
    </cfRule>
  </conditionalFormatting>
  <conditionalFormatting sqref="AE83:AI83">
    <cfRule type="expression" dxfId="993" priority="497">
      <formula>IF(RIGHT(TEXT(AE83,"0.#"),1)=".",FALSE,TRUE)</formula>
    </cfRule>
    <cfRule type="expression" dxfId="992" priority="498">
      <formula>IF(RIGHT(TEXT(AE83,"0.#"),1)=".",TRUE,FALSE)</formula>
    </cfRule>
  </conditionalFormatting>
  <conditionalFormatting sqref="AJ83:AX83">
    <cfRule type="expression" dxfId="991" priority="495">
      <formula>IF(RIGHT(TEXT(AJ83,"0.#"),1)=".",FALSE,TRUE)</formula>
    </cfRule>
    <cfRule type="expression" dxfId="990" priority="496">
      <formula>IF(RIGHT(TEXT(AJ83,"0.#"),1)=".",TRUE,FALSE)</formula>
    </cfRule>
  </conditionalFormatting>
  <conditionalFormatting sqref="L99">
    <cfRule type="expression" dxfId="989" priority="475">
      <formula>IF(RIGHT(TEXT(L99,"0.#"),1)=".",FALSE,TRUE)</formula>
    </cfRule>
    <cfRule type="expression" dxfId="988" priority="476">
      <formula>IF(RIGHT(TEXT(L99,"0.#"),1)=".",TRUE,FALSE)</formula>
    </cfRule>
  </conditionalFormatting>
  <conditionalFormatting sqref="L104">
    <cfRule type="expression" dxfId="987" priority="473">
      <formula>IF(RIGHT(TEXT(L104,"0.#"),1)=".",FALSE,TRUE)</formula>
    </cfRule>
    <cfRule type="expression" dxfId="986" priority="474">
      <formula>IF(RIGHT(TEXT(L104,"0.#"),1)=".",TRUE,FALSE)</formula>
    </cfRule>
  </conditionalFormatting>
  <conditionalFormatting sqref="R104">
    <cfRule type="expression" dxfId="985" priority="471">
      <formula>IF(RIGHT(TEXT(R104,"0.#"),1)=".",FALSE,TRUE)</formula>
    </cfRule>
    <cfRule type="expression" dxfId="984" priority="472">
      <formula>IF(RIGHT(TEXT(R104,"0.#"),1)=".",TRUE,FALSE)</formula>
    </cfRule>
  </conditionalFormatting>
  <conditionalFormatting sqref="P18:AX18">
    <cfRule type="expression" dxfId="983" priority="469">
      <formula>IF(RIGHT(TEXT(P18,"0.#"),1)=".",FALSE,TRUE)</formula>
    </cfRule>
    <cfRule type="expression" dxfId="982" priority="470">
      <formula>IF(RIGHT(TEXT(P18,"0.#"),1)=".",TRUE,FALSE)</formula>
    </cfRule>
  </conditionalFormatting>
  <conditionalFormatting sqref="Y181">
    <cfRule type="expression" dxfId="981" priority="465">
      <formula>IF(RIGHT(TEXT(Y181,"0.#"),1)=".",FALSE,TRUE)</formula>
    </cfRule>
    <cfRule type="expression" dxfId="980" priority="466">
      <formula>IF(RIGHT(TEXT(Y181,"0.#"),1)=".",TRUE,FALSE)</formula>
    </cfRule>
  </conditionalFormatting>
  <conditionalFormatting sqref="Y190">
    <cfRule type="expression" dxfId="979" priority="461">
      <formula>IF(RIGHT(TEXT(Y190,"0.#"),1)=".",FALSE,TRUE)</formula>
    </cfRule>
    <cfRule type="expression" dxfId="978" priority="462">
      <formula>IF(RIGHT(TEXT(Y190,"0.#"),1)=".",TRUE,FALSE)</formula>
    </cfRule>
  </conditionalFormatting>
  <conditionalFormatting sqref="AK236">
    <cfRule type="expression" dxfId="977" priority="383">
      <formula>IF(RIGHT(TEXT(AK236,"0.#"),1)=".",FALSE,TRUE)</formula>
    </cfRule>
    <cfRule type="expression" dxfId="976" priority="384">
      <formula>IF(RIGHT(TEXT(AK236,"0.#"),1)=".",TRUE,FALSE)</formula>
    </cfRule>
  </conditionalFormatting>
  <conditionalFormatting sqref="AE54:AI54">
    <cfRule type="expression" dxfId="975" priority="333">
      <formula>IF(RIGHT(TEXT(AE54,"0.#"),1)=".",FALSE,TRUE)</formula>
    </cfRule>
    <cfRule type="expression" dxfId="974" priority="334">
      <formula>IF(RIGHT(TEXT(AE54,"0.#"),1)=".",TRUE,FALSE)</formula>
    </cfRule>
  </conditionalFormatting>
  <conditionalFormatting sqref="P16:AQ17 P15:AX15 P13:AX13">
    <cfRule type="expression" dxfId="973" priority="291">
      <formula>IF(RIGHT(TEXT(P13,"0.#"),1)=".",FALSE,TRUE)</formula>
    </cfRule>
    <cfRule type="expression" dxfId="972" priority="292">
      <formula>IF(RIGHT(TEXT(P13,"0.#"),1)=".",TRUE,FALSE)</formula>
    </cfRule>
  </conditionalFormatting>
  <conditionalFormatting sqref="P19:AJ19">
    <cfRule type="expression" dxfId="971" priority="289">
      <formula>IF(RIGHT(TEXT(P19,"0.#"),1)=".",FALSE,TRUE)</formula>
    </cfRule>
    <cfRule type="expression" dxfId="970" priority="290">
      <formula>IF(RIGHT(TEXT(P19,"0.#"),1)=".",TRUE,FALSE)</formula>
    </cfRule>
  </conditionalFormatting>
  <conditionalFormatting sqref="AE55:AX55 AJ54:AS54">
    <cfRule type="expression" dxfId="969" priority="285">
      <formula>IF(RIGHT(TEXT(AE54,"0.#"),1)=".",FALSE,TRUE)</formula>
    </cfRule>
    <cfRule type="expression" dxfId="968" priority="286">
      <formula>IF(RIGHT(TEXT(AE54,"0.#"),1)=".",TRUE,FALSE)</formula>
    </cfRule>
  </conditionalFormatting>
  <conditionalFormatting sqref="AE68:AS68">
    <cfRule type="expression" dxfId="967" priority="281">
      <formula>IF(RIGHT(TEXT(AE68,"0.#"),1)=".",FALSE,TRUE)</formula>
    </cfRule>
    <cfRule type="expression" dxfId="966" priority="282">
      <formula>IF(RIGHT(TEXT(AE68,"0.#"),1)=".",TRUE,FALSE)</formula>
    </cfRule>
  </conditionalFormatting>
  <conditionalFormatting sqref="AE95:AI95 AE92:AI92 AE89:AI89 AE86:AI86">
    <cfRule type="expression" dxfId="965" priority="279">
      <formula>IF(RIGHT(TEXT(AE86,"0.#"),1)=".",FALSE,TRUE)</formula>
    </cfRule>
    <cfRule type="expression" dxfId="964" priority="280">
      <formula>IF(RIGHT(TEXT(AE86,"0.#"),1)=".",TRUE,FALSE)</formula>
    </cfRule>
  </conditionalFormatting>
  <conditionalFormatting sqref="AJ95:AX95 AJ92:AX92 AJ89:AX89 AJ86:AX86">
    <cfRule type="expression" dxfId="963" priority="277">
      <formula>IF(RIGHT(TEXT(AJ86,"0.#"),1)=".",FALSE,TRUE)</formula>
    </cfRule>
    <cfRule type="expression" dxfId="962" priority="278">
      <formula>IF(RIGHT(TEXT(AJ86,"0.#"),1)=".",TRUE,FALSE)</formula>
    </cfRule>
  </conditionalFormatting>
  <conditionalFormatting sqref="L100:L103 L98">
    <cfRule type="expression" dxfId="961" priority="275">
      <formula>IF(RIGHT(TEXT(L98,"0.#"),1)=".",FALSE,TRUE)</formula>
    </cfRule>
    <cfRule type="expression" dxfId="960" priority="276">
      <formula>IF(RIGHT(TEXT(L98,"0.#"),1)=".",TRUE,FALSE)</formula>
    </cfRule>
  </conditionalFormatting>
  <conditionalFormatting sqref="R98">
    <cfRule type="expression" dxfId="959" priority="271">
      <formula>IF(RIGHT(TEXT(R98,"0.#"),1)=".",FALSE,TRUE)</formula>
    </cfRule>
    <cfRule type="expression" dxfId="958" priority="272">
      <formula>IF(RIGHT(TEXT(R98,"0.#"),1)=".",TRUE,FALSE)</formula>
    </cfRule>
  </conditionalFormatting>
  <conditionalFormatting sqref="R99:R103">
    <cfRule type="expression" dxfId="957" priority="269">
      <formula>IF(RIGHT(TEXT(R99,"0.#"),1)=".",FALSE,TRUE)</formula>
    </cfRule>
    <cfRule type="expression" dxfId="956" priority="270">
      <formula>IF(RIGHT(TEXT(R99,"0.#"),1)=".",TRUE,FALSE)</formula>
    </cfRule>
  </conditionalFormatting>
  <conditionalFormatting sqref="Y182:Y189 Y180">
    <cfRule type="expression" dxfId="955" priority="267">
      <formula>IF(RIGHT(TEXT(Y180,"0.#"),1)=".",FALSE,TRUE)</formula>
    </cfRule>
    <cfRule type="expression" dxfId="954" priority="268">
      <formula>IF(RIGHT(TEXT(Y180,"0.#"),1)=".",TRUE,FALSE)</formula>
    </cfRule>
  </conditionalFormatting>
  <conditionalFormatting sqref="AU181">
    <cfRule type="expression" dxfId="953" priority="265">
      <formula>IF(RIGHT(TEXT(AU181,"0.#"),1)=".",FALSE,TRUE)</formula>
    </cfRule>
    <cfRule type="expression" dxfId="952" priority="266">
      <formula>IF(RIGHT(TEXT(AU181,"0.#"),1)=".",TRUE,FALSE)</formula>
    </cfRule>
  </conditionalFormatting>
  <conditionalFormatting sqref="AU190">
    <cfRule type="expression" dxfId="951" priority="263">
      <formula>IF(RIGHT(TEXT(AU190,"0.#"),1)=".",FALSE,TRUE)</formula>
    </cfRule>
    <cfRule type="expression" dxfId="950" priority="264">
      <formula>IF(RIGHT(TEXT(AU190,"0.#"),1)=".",TRUE,FALSE)</formula>
    </cfRule>
  </conditionalFormatting>
  <conditionalFormatting sqref="AU182:AU189 AU180">
    <cfRule type="expression" dxfId="949" priority="261">
      <formula>IF(RIGHT(TEXT(AU180,"0.#"),1)=".",FALSE,TRUE)</formula>
    </cfRule>
    <cfRule type="expression" dxfId="948" priority="262">
      <formula>IF(RIGHT(TEXT(AU180,"0.#"),1)=".",TRUE,FALSE)</formula>
    </cfRule>
  </conditionalFormatting>
  <conditionalFormatting sqref="Y220 Y207 Y194">
    <cfRule type="expression" dxfId="947" priority="247">
      <formula>IF(RIGHT(TEXT(Y194,"0.#"),1)=".",FALSE,TRUE)</formula>
    </cfRule>
    <cfRule type="expression" dxfId="946" priority="248">
      <formula>IF(RIGHT(TEXT(Y194,"0.#"),1)=".",TRUE,FALSE)</formula>
    </cfRule>
  </conditionalFormatting>
  <conditionalFormatting sqref="Y229 Y216 Y203">
    <cfRule type="expression" dxfId="945" priority="245">
      <formula>IF(RIGHT(TEXT(Y203,"0.#"),1)=".",FALSE,TRUE)</formula>
    </cfRule>
    <cfRule type="expression" dxfId="944" priority="246">
      <formula>IF(RIGHT(TEXT(Y203,"0.#"),1)=".",TRUE,FALSE)</formula>
    </cfRule>
  </conditionalFormatting>
  <conditionalFormatting sqref="Y221:Y228 Y219 Y208:Y215 Y206 Y195:Y202 Y193">
    <cfRule type="expression" dxfId="943" priority="243">
      <formula>IF(RIGHT(TEXT(Y193,"0.#"),1)=".",FALSE,TRUE)</formula>
    </cfRule>
    <cfRule type="expression" dxfId="942" priority="244">
      <formula>IF(RIGHT(TEXT(Y193,"0.#"),1)=".",TRUE,FALSE)</formula>
    </cfRule>
  </conditionalFormatting>
  <conditionalFormatting sqref="AU220 AU207 AU194">
    <cfRule type="expression" dxfId="941" priority="241">
      <formula>IF(RIGHT(TEXT(AU194,"0.#"),1)=".",FALSE,TRUE)</formula>
    </cfRule>
    <cfRule type="expression" dxfId="940" priority="242">
      <formula>IF(RIGHT(TEXT(AU194,"0.#"),1)=".",TRUE,FALSE)</formula>
    </cfRule>
  </conditionalFormatting>
  <conditionalFormatting sqref="AU229 AU216 AU203">
    <cfRule type="expression" dxfId="939" priority="239">
      <formula>IF(RIGHT(TEXT(AU203,"0.#"),1)=".",FALSE,TRUE)</formula>
    </cfRule>
    <cfRule type="expression" dxfId="938" priority="240">
      <formula>IF(RIGHT(TEXT(AU203,"0.#"),1)=".",TRUE,FALSE)</formula>
    </cfRule>
  </conditionalFormatting>
  <conditionalFormatting sqref="AU221:AU228 AU219 AU208:AU215 AU206 AU195:AU202 AU193">
    <cfRule type="expression" dxfId="937" priority="237">
      <formula>IF(RIGHT(TEXT(AU193,"0.#"),1)=".",FALSE,TRUE)</formula>
    </cfRule>
    <cfRule type="expression" dxfId="936" priority="238">
      <formula>IF(RIGHT(TEXT(AU193,"0.#"),1)=".",TRUE,FALSE)</formula>
    </cfRule>
  </conditionalFormatting>
  <conditionalFormatting sqref="AE56:AI56">
    <cfRule type="expression" dxfId="935" priority="211">
      <formula>IF(AND(AE56&gt;=0, RIGHT(TEXT(AE56,"0.#"),1)&lt;&gt;"."),TRUE,FALSE)</formula>
    </cfRule>
    <cfRule type="expression" dxfId="934" priority="212">
      <formula>IF(AND(AE56&gt;=0, RIGHT(TEXT(AE56,"0.#"),1)="."),TRUE,FALSE)</formula>
    </cfRule>
    <cfRule type="expression" dxfId="933" priority="213">
      <formula>IF(AND(AE56&lt;0, RIGHT(TEXT(AE56,"0.#"),1)&lt;&gt;"."),TRUE,FALSE)</formula>
    </cfRule>
    <cfRule type="expression" dxfId="932" priority="214">
      <formula>IF(AND(AE56&lt;0, RIGHT(TEXT(AE56,"0.#"),1)="."),TRUE,FALSE)</formula>
    </cfRule>
  </conditionalFormatting>
  <conditionalFormatting sqref="AJ56:AS56">
    <cfRule type="expression" dxfId="931" priority="207">
      <formula>IF(AND(AJ56&gt;=0, RIGHT(TEXT(AJ56,"0.#"),1)&lt;&gt;"."),TRUE,FALSE)</formula>
    </cfRule>
    <cfRule type="expression" dxfId="930" priority="208">
      <formula>IF(AND(AJ56&gt;=0, RIGHT(TEXT(AJ56,"0.#"),1)="."),TRUE,FALSE)</formula>
    </cfRule>
    <cfRule type="expression" dxfId="929" priority="209">
      <formula>IF(AND(AJ56&lt;0, RIGHT(TEXT(AJ56,"0.#"),1)&lt;&gt;"."),TRUE,FALSE)</formula>
    </cfRule>
    <cfRule type="expression" dxfId="928" priority="210">
      <formula>IF(AND(AJ56&lt;0, RIGHT(TEXT(AJ56,"0.#"),1)="."),TRUE,FALSE)</formula>
    </cfRule>
  </conditionalFormatting>
  <conditionalFormatting sqref="AK237 AK246:AK265">
    <cfRule type="expression" dxfId="927" priority="195">
      <formula>IF(RIGHT(TEXT(AK237,"0.#"),1)=".",FALSE,TRUE)</formula>
    </cfRule>
    <cfRule type="expression" dxfId="926" priority="196">
      <formula>IF(RIGHT(TEXT(AK237,"0.#"),1)=".",TRUE,FALSE)</formula>
    </cfRule>
  </conditionalFormatting>
  <conditionalFormatting sqref="AU246:AX265">
    <cfRule type="expression" dxfId="925" priority="191">
      <formula>IF(AND(AU246&gt;=0, RIGHT(TEXT(AU246,"0.#"),1)&lt;&gt;"."),TRUE,FALSE)</formula>
    </cfRule>
    <cfRule type="expression" dxfId="924" priority="192">
      <formula>IF(AND(AU246&gt;=0, RIGHT(TEXT(AU246,"0.#"),1)="."),TRUE,FALSE)</formula>
    </cfRule>
    <cfRule type="expression" dxfId="923" priority="193">
      <formula>IF(AND(AU246&lt;0, RIGHT(TEXT(AU246,"0.#"),1)&lt;&gt;"."),TRUE,FALSE)</formula>
    </cfRule>
    <cfRule type="expression" dxfId="922" priority="194">
      <formula>IF(AND(AU246&lt;0, RIGHT(TEXT(AU246,"0.#"),1)="."),TRUE,FALSE)</formula>
    </cfRule>
  </conditionalFormatting>
  <conditionalFormatting sqref="AK269">
    <cfRule type="expression" dxfId="921" priority="189">
      <formula>IF(RIGHT(TEXT(AK269,"0.#"),1)=".",FALSE,TRUE)</formula>
    </cfRule>
    <cfRule type="expression" dxfId="920" priority="190">
      <formula>IF(RIGHT(TEXT(AK269,"0.#"),1)=".",TRUE,FALSE)</formula>
    </cfRule>
  </conditionalFormatting>
  <conditionalFormatting sqref="AU269:AX269">
    <cfRule type="expression" dxfId="919" priority="185">
      <formula>IF(AND(AU269&gt;=0, RIGHT(TEXT(AU269,"0.#"),1)&lt;&gt;"."),TRUE,FALSE)</formula>
    </cfRule>
    <cfRule type="expression" dxfId="918" priority="186">
      <formula>IF(AND(AU269&gt;=0, RIGHT(TEXT(AU269,"0.#"),1)="."),TRUE,FALSE)</formula>
    </cfRule>
    <cfRule type="expression" dxfId="917" priority="187">
      <formula>IF(AND(AU269&lt;0, RIGHT(TEXT(AU269,"0.#"),1)&lt;&gt;"."),TRUE,FALSE)</formula>
    </cfRule>
    <cfRule type="expression" dxfId="916" priority="188">
      <formula>IF(AND(AU269&lt;0, RIGHT(TEXT(AU269,"0.#"),1)="."),TRUE,FALSE)</formula>
    </cfRule>
  </conditionalFormatting>
  <conditionalFormatting sqref="AK270:AK298">
    <cfRule type="expression" dxfId="915" priority="183">
      <formula>IF(RIGHT(TEXT(AK270,"0.#"),1)=".",FALSE,TRUE)</formula>
    </cfRule>
    <cfRule type="expression" dxfId="914" priority="184">
      <formula>IF(RIGHT(TEXT(AK270,"0.#"),1)=".",TRUE,FALSE)</formula>
    </cfRule>
  </conditionalFormatting>
  <conditionalFormatting sqref="AU270:AX298">
    <cfRule type="expression" dxfId="913" priority="179">
      <formula>IF(AND(AU270&gt;=0, RIGHT(TEXT(AU270,"0.#"),1)&lt;&gt;"."),TRUE,FALSE)</formula>
    </cfRule>
    <cfRule type="expression" dxfId="912" priority="180">
      <formula>IF(AND(AU270&gt;=0, RIGHT(TEXT(AU270,"0.#"),1)="."),TRUE,FALSE)</formula>
    </cfRule>
    <cfRule type="expression" dxfId="911" priority="181">
      <formula>IF(AND(AU270&lt;0, RIGHT(TEXT(AU270,"0.#"),1)&lt;&gt;"."),TRUE,FALSE)</formula>
    </cfRule>
    <cfRule type="expression" dxfId="910" priority="182">
      <formula>IF(AND(AU270&lt;0, RIGHT(TEXT(AU270,"0.#"),1)="."),TRUE,FALSE)</formula>
    </cfRule>
  </conditionalFormatting>
  <conditionalFormatting sqref="AK302">
    <cfRule type="expression" dxfId="909" priority="177">
      <formula>IF(RIGHT(TEXT(AK302,"0.#"),1)=".",FALSE,TRUE)</formula>
    </cfRule>
    <cfRule type="expression" dxfId="908" priority="178">
      <formula>IF(RIGHT(TEXT(AK302,"0.#"),1)=".",TRUE,FALSE)</formula>
    </cfRule>
  </conditionalFormatting>
  <conditionalFormatting sqref="AU302:AX302">
    <cfRule type="expression" dxfId="907" priority="173">
      <formula>IF(AND(AU302&gt;=0, RIGHT(TEXT(AU302,"0.#"),1)&lt;&gt;"."),TRUE,FALSE)</formula>
    </cfRule>
    <cfRule type="expression" dxfId="906" priority="174">
      <formula>IF(AND(AU302&gt;=0, RIGHT(TEXT(AU302,"0.#"),1)="."),TRUE,FALSE)</formula>
    </cfRule>
    <cfRule type="expression" dxfId="905" priority="175">
      <formula>IF(AND(AU302&lt;0, RIGHT(TEXT(AU302,"0.#"),1)&lt;&gt;"."),TRUE,FALSE)</formula>
    </cfRule>
    <cfRule type="expression" dxfId="904" priority="176">
      <formula>IF(AND(AU302&lt;0, RIGHT(TEXT(AU302,"0.#"),1)="."),TRUE,FALSE)</formula>
    </cfRule>
  </conditionalFormatting>
  <conditionalFormatting sqref="AK303:AK331">
    <cfRule type="expression" dxfId="903" priority="171">
      <formula>IF(RIGHT(TEXT(AK303,"0.#"),1)=".",FALSE,TRUE)</formula>
    </cfRule>
    <cfRule type="expression" dxfId="902" priority="172">
      <formula>IF(RIGHT(TEXT(AK303,"0.#"),1)=".",TRUE,FALSE)</formula>
    </cfRule>
  </conditionalFormatting>
  <conditionalFormatting sqref="AU303:AX331">
    <cfRule type="expression" dxfId="901" priority="167">
      <formula>IF(AND(AU303&gt;=0, RIGHT(TEXT(AU303,"0.#"),1)&lt;&gt;"."),TRUE,FALSE)</formula>
    </cfRule>
    <cfRule type="expression" dxfId="900" priority="168">
      <formula>IF(AND(AU303&gt;=0, RIGHT(TEXT(AU303,"0.#"),1)="."),TRUE,FALSE)</formula>
    </cfRule>
    <cfRule type="expression" dxfId="899" priority="169">
      <formula>IF(AND(AU303&lt;0, RIGHT(TEXT(AU303,"0.#"),1)&lt;&gt;"."),TRUE,FALSE)</formula>
    </cfRule>
    <cfRule type="expression" dxfId="898" priority="170">
      <formula>IF(AND(AU303&lt;0, RIGHT(TEXT(AU303,"0.#"),1)="."),TRUE,FALSE)</formula>
    </cfRule>
  </conditionalFormatting>
  <conditionalFormatting sqref="AK335">
    <cfRule type="expression" dxfId="897" priority="165">
      <formula>IF(RIGHT(TEXT(AK335,"0.#"),1)=".",FALSE,TRUE)</formula>
    </cfRule>
    <cfRule type="expression" dxfId="896" priority="166">
      <formula>IF(RIGHT(TEXT(AK335,"0.#"),1)=".",TRUE,FALSE)</formula>
    </cfRule>
  </conditionalFormatting>
  <conditionalFormatting sqref="AU335:AX335">
    <cfRule type="expression" dxfId="895" priority="161">
      <formula>IF(AND(AU335&gt;=0, RIGHT(TEXT(AU335,"0.#"),1)&lt;&gt;"."),TRUE,FALSE)</formula>
    </cfRule>
    <cfRule type="expression" dxfId="894" priority="162">
      <formula>IF(AND(AU335&gt;=0, RIGHT(TEXT(AU335,"0.#"),1)="."),TRUE,FALSE)</formula>
    </cfRule>
    <cfRule type="expression" dxfId="893" priority="163">
      <formula>IF(AND(AU335&lt;0, RIGHT(TEXT(AU335,"0.#"),1)&lt;&gt;"."),TRUE,FALSE)</formula>
    </cfRule>
    <cfRule type="expression" dxfId="892" priority="164">
      <formula>IF(AND(AU335&lt;0, RIGHT(TEXT(AU335,"0.#"),1)="."),TRUE,FALSE)</formula>
    </cfRule>
  </conditionalFormatting>
  <conditionalFormatting sqref="AK336:AK364">
    <cfRule type="expression" dxfId="891" priority="159">
      <formula>IF(RIGHT(TEXT(AK336,"0.#"),1)=".",FALSE,TRUE)</formula>
    </cfRule>
    <cfRule type="expression" dxfId="890" priority="160">
      <formula>IF(RIGHT(TEXT(AK336,"0.#"),1)=".",TRUE,FALSE)</formula>
    </cfRule>
  </conditionalFormatting>
  <conditionalFormatting sqref="AU336:AX364">
    <cfRule type="expression" dxfId="889" priority="155">
      <formula>IF(AND(AU336&gt;=0, RIGHT(TEXT(AU336,"0.#"),1)&lt;&gt;"."),TRUE,FALSE)</formula>
    </cfRule>
    <cfRule type="expression" dxfId="888" priority="156">
      <formula>IF(AND(AU336&gt;=0, RIGHT(TEXT(AU336,"0.#"),1)="."),TRUE,FALSE)</formula>
    </cfRule>
    <cfRule type="expression" dxfId="887" priority="157">
      <formula>IF(AND(AU336&lt;0, RIGHT(TEXT(AU336,"0.#"),1)&lt;&gt;"."),TRUE,FALSE)</formula>
    </cfRule>
    <cfRule type="expression" dxfId="886" priority="158">
      <formula>IF(AND(AU336&lt;0, RIGHT(TEXT(AU336,"0.#"),1)="."),TRUE,FALSE)</formula>
    </cfRule>
  </conditionalFormatting>
  <conditionalFormatting sqref="AK368">
    <cfRule type="expression" dxfId="885" priority="153">
      <formula>IF(RIGHT(TEXT(AK368,"0.#"),1)=".",FALSE,TRUE)</formula>
    </cfRule>
    <cfRule type="expression" dxfId="884" priority="154">
      <formula>IF(RIGHT(TEXT(AK368,"0.#"),1)=".",TRUE,FALSE)</formula>
    </cfRule>
  </conditionalFormatting>
  <conditionalFormatting sqref="AU368:AX368">
    <cfRule type="expression" dxfId="883" priority="149">
      <formula>IF(AND(AU368&gt;=0, RIGHT(TEXT(AU368,"0.#"),1)&lt;&gt;"."),TRUE,FALSE)</formula>
    </cfRule>
    <cfRule type="expression" dxfId="882" priority="150">
      <formula>IF(AND(AU368&gt;=0, RIGHT(TEXT(AU368,"0.#"),1)="."),TRUE,FALSE)</formula>
    </cfRule>
    <cfRule type="expression" dxfId="881" priority="151">
      <formula>IF(AND(AU368&lt;0, RIGHT(TEXT(AU368,"0.#"),1)&lt;&gt;"."),TRUE,FALSE)</formula>
    </cfRule>
    <cfRule type="expression" dxfId="880" priority="152">
      <formula>IF(AND(AU368&lt;0, RIGHT(TEXT(AU368,"0.#"),1)="."),TRUE,FALSE)</formula>
    </cfRule>
  </conditionalFormatting>
  <conditionalFormatting sqref="AK369:AK397">
    <cfRule type="expression" dxfId="879" priority="147">
      <formula>IF(RIGHT(TEXT(AK369,"0.#"),1)=".",FALSE,TRUE)</formula>
    </cfRule>
    <cfRule type="expression" dxfId="878" priority="148">
      <formula>IF(RIGHT(TEXT(AK369,"0.#"),1)=".",TRUE,FALSE)</formula>
    </cfRule>
  </conditionalFormatting>
  <conditionalFormatting sqref="AU369:AX397">
    <cfRule type="expression" dxfId="877" priority="143">
      <formula>IF(AND(AU369&gt;=0, RIGHT(TEXT(AU369,"0.#"),1)&lt;&gt;"."),TRUE,FALSE)</formula>
    </cfRule>
    <cfRule type="expression" dxfId="876" priority="144">
      <formula>IF(AND(AU369&gt;=0, RIGHT(TEXT(AU369,"0.#"),1)="."),TRUE,FALSE)</formula>
    </cfRule>
    <cfRule type="expression" dxfId="875" priority="145">
      <formula>IF(AND(AU369&lt;0, RIGHT(TEXT(AU369,"0.#"),1)&lt;&gt;"."),TRUE,FALSE)</formula>
    </cfRule>
    <cfRule type="expression" dxfId="874" priority="146">
      <formula>IF(AND(AU369&lt;0, RIGHT(TEXT(AU369,"0.#"),1)="."),TRUE,FALSE)</formula>
    </cfRule>
  </conditionalFormatting>
  <conditionalFormatting sqref="AK401">
    <cfRule type="expression" dxfId="873" priority="141">
      <formula>IF(RIGHT(TEXT(AK401,"0.#"),1)=".",FALSE,TRUE)</formula>
    </cfRule>
    <cfRule type="expression" dxfId="872" priority="142">
      <formula>IF(RIGHT(TEXT(AK401,"0.#"),1)=".",TRUE,FALSE)</formula>
    </cfRule>
  </conditionalFormatting>
  <conditionalFormatting sqref="AU401:AX401">
    <cfRule type="expression" dxfId="871" priority="137">
      <formula>IF(AND(AU401&gt;=0, RIGHT(TEXT(AU401,"0.#"),1)&lt;&gt;"."),TRUE,FALSE)</formula>
    </cfRule>
    <cfRule type="expression" dxfId="870" priority="138">
      <formula>IF(AND(AU401&gt;=0, RIGHT(TEXT(AU401,"0.#"),1)="."),TRUE,FALSE)</formula>
    </cfRule>
    <cfRule type="expression" dxfId="869" priority="139">
      <formula>IF(AND(AU401&lt;0, RIGHT(TEXT(AU401,"0.#"),1)&lt;&gt;"."),TRUE,FALSE)</formula>
    </cfRule>
    <cfRule type="expression" dxfId="868" priority="140">
      <formula>IF(AND(AU401&lt;0, RIGHT(TEXT(AU401,"0.#"),1)="."),TRUE,FALSE)</formula>
    </cfRule>
  </conditionalFormatting>
  <conditionalFormatting sqref="AK402:AK430">
    <cfRule type="expression" dxfId="867" priority="135">
      <formula>IF(RIGHT(TEXT(AK402,"0.#"),1)=".",FALSE,TRUE)</formula>
    </cfRule>
    <cfRule type="expression" dxfId="866" priority="136">
      <formula>IF(RIGHT(TEXT(AK402,"0.#"),1)=".",TRUE,FALSE)</formula>
    </cfRule>
  </conditionalFormatting>
  <conditionalFormatting sqref="AU402:AX430">
    <cfRule type="expression" dxfId="865" priority="131">
      <formula>IF(AND(AU402&gt;=0, RIGHT(TEXT(AU402,"0.#"),1)&lt;&gt;"."),TRUE,FALSE)</formula>
    </cfRule>
    <cfRule type="expression" dxfId="864" priority="132">
      <formula>IF(AND(AU402&gt;=0, RIGHT(TEXT(AU402,"0.#"),1)="."),TRUE,FALSE)</formula>
    </cfRule>
    <cfRule type="expression" dxfId="863" priority="133">
      <formula>IF(AND(AU402&lt;0, RIGHT(TEXT(AU402,"0.#"),1)&lt;&gt;"."),TRUE,FALSE)</formula>
    </cfRule>
    <cfRule type="expression" dxfId="862" priority="134">
      <formula>IF(AND(AU402&lt;0, RIGHT(TEXT(AU402,"0.#"),1)="."),TRUE,FALSE)</formula>
    </cfRule>
  </conditionalFormatting>
  <conditionalFormatting sqref="AK434">
    <cfRule type="expression" dxfId="861" priority="129">
      <formula>IF(RIGHT(TEXT(AK434,"0.#"),1)=".",FALSE,TRUE)</formula>
    </cfRule>
    <cfRule type="expression" dxfId="860" priority="130">
      <formula>IF(RIGHT(TEXT(AK434,"0.#"),1)=".",TRUE,FALSE)</formula>
    </cfRule>
  </conditionalFormatting>
  <conditionalFormatting sqref="AU434:AX434">
    <cfRule type="expression" dxfId="859" priority="125">
      <formula>IF(AND(AU434&gt;=0, RIGHT(TEXT(AU434,"0.#"),1)&lt;&gt;"."),TRUE,FALSE)</formula>
    </cfRule>
    <cfRule type="expression" dxfId="858" priority="126">
      <formula>IF(AND(AU434&gt;=0, RIGHT(TEXT(AU434,"0.#"),1)="."),TRUE,FALSE)</formula>
    </cfRule>
    <cfRule type="expression" dxfId="857" priority="127">
      <formula>IF(AND(AU434&lt;0, RIGHT(TEXT(AU434,"0.#"),1)&lt;&gt;"."),TRUE,FALSE)</formula>
    </cfRule>
    <cfRule type="expression" dxfId="856" priority="128">
      <formula>IF(AND(AU434&lt;0, RIGHT(TEXT(AU434,"0.#"),1)="."),TRUE,FALSE)</formula>
    </cfRule>
  </conditionalFormatting>
  <conditionalFormatting sqref="AK435:AK463">
    <cfRule type="expression" dxfId="855" priority="123">
      <formula>IF(RIGHT(TEXT(AK435,"0.#"),1)=".",FALSE,TRUE)</formula>
    </cfRule>
    <cfRule type="expression" dxfId="854" priority="124">
      <formula>IF(RIGHT(TEXT(AK435,"0.#"),1)=".",TRUE,FALSE)</formula>
    </cfRule>
  </conditionalFormatting>
  <conditionalFormatting sqref="AU435:AX463">
    <cfRule type="expression" dxfId="853" priority="119">
      <formula>IF(AND(AU435&gt;=0, RIGHT(TEXT(AU435,"0.#"),1)&lt;&gt;"."),TRUE,FALSE)</formula>
    </cfRule>
    <cfRule type="expression" dxfId="852" priority="120">
      <formula>IF(AND(AU435&gt;=0, RIGHT(TEXT(AU435,"0.#"),1)="."),TRUE,FALSE)</formula>
    </cfRule>
    <cfRule type="expression" dxfId="851" priority="121">
      <formula>IF(AND(AU435&lt;0, RIGHT(TEXT(AU435,"0.#"),1)&lt;&gt;"."),TRUE,FALSE)</formula>
    </cfRule>
    <cfRule type="expression" dxfId="850" priority="122">
      <formula>IF(AND(AU435&lt;0, RIGHT(TEXT(AU435,"0.#"),1)="."),TRUE,FALSE)</formula>
    </cfRule>
  </conditionalFormatting>
  <conditionalFormatting sqref="AK467">
    <cfRule type="expression" dxfId="849" priority="117">
      <formula>IF(RIGHT(TEXT(AK467,"0.#"),1)=".",FALSE,TRUE)</formula>
    </cfRule>
    <cfRule type="expression" dxfId="848" priority="118">
      <formula>IF(RIGHT(TEXT(AK467,"0.#"),1)=".",TRUE,FALSE)</formula>
    </cfRule>
  </conditionalFormatting>
  <conditionalFormatting sqref="AU467:AX467">
    <cfRule type="expression" dxfId="847" priority="113">
      <formula>IF(AND(AU467&gt;=0, RIGHT(TEXT(AU467,"0.#"),1)&lt;&gt;"."),TRUE,FALSE)</formula>
    </cfRule>
    <cfRule type="expression" dxfId="846" priority="114">
      <formula>IF(AND(AU467&gt;=0, RIGHT(TEXT(AU467,"0.#"),1)="."),TRUE,FALSE)</formula>
    </cfRule>
    <cfRule type="expression" dxfId="845" priority="115">
      <formula>IF(AND(AU467&lt;0, RIGHT(TEXT(AU467,"0.#"),1)&lt;&gt;"."),TRUE,FALSE)</formula>
    </cfRule>
    <cfRule type="expression" dxfId="844" priority="116">
      <formula>IF(AND(AU467&lt;0, RIGHT(TEXT(AU467,"0.#"),1)="."),TRUE,FALSE)</formula>
    </cfRule>
  </conditionalFormatting>
  <conditionalFormatting sqref="AK468:AK496">
    <cfRule type="expression" dxfId="843" priority="111">
      <formula>IF(RIGHT(TEXT(AK468,"0.#"),1)=".",FALSE,TRUE)</formula>
    </cfRule>
    <cfRule type="expression" dxfId="842" priority="112">
      <formula>IF(RIGHT(TEXT(AK468,"0.#"),1)=".",TRUE,FALSE)</formula>
    </cfRule>
  </conditionalFormatting>
  <conditionalFormatting sqref="AU468:AX496">
    <cfRule type="expression" dxfId="841" priority="107">
      <formula>IF(AND(AU468&gt;=0, RIGHT(TEXT(AU468,"0.#"),1)&lt;&gt;"."),TRUE,FALSE)</formula>
    </cfRule>
    <cfRule type="expression" dxfId="840" priority="108">
      <formula>IF(AND(AU468&gt;=0, RIGHT(TEXT(AU468,"0.#"),1)="."),TRUE,FALSE)</formula>
    </cfRule>
    <cfRule type="expression" dxfId="839" priority="109">
      <formula>IF(AND(AU468&lt;0, RIGHT(TEXT(AU468,"0.#"),1)&lt;&gt;"."),TRUE,FALSE)</formula>
    </cfRule>
    <cfRule type="expression" dxfId="838" priority="110">
      <formula>IF(AND(AU468&lt;0, RIGHT(TEXT(AU468,"0.#"),1)="."),TRUE,FALSE)</formula>
    </cfRule>
  </conditionalFormatting>
  <conditionalFormatting sqref="AE24:AX24 AJ23:AS23">
    <cfRule type="expression" dxfId="837" priority="105">
      <formula>IF(RIGHT(TEXT(AE23,"0.#"),1)=".",FALSE,TRUE)</formula>
    </cfRule>
    <cfRule type="expression" dxfId="836" priority="106">
      <formula>IF(RIGHT(TEXT(AE23,"0.#"),1)=".",TRUE,FALSE)</formula>
    </cfRule>
  </conditionalFormatting>
  <conditionalFormatting sqref="AE25:AI25">
    <cfRule type="expression" dxfId="835" priority="97">
      <formula>IF(AND(AE25&gt;=0, RIGHT(TEXT(AE25,"0.#"),1)&lt;&gt;"."),TRUE,FALSE)</formula>
    </cfRule>
    <cfRule type="expression" dxfId="834" priority="98">
      <formula>IF(AND(AE25&gt;=0, RIGHT(TEXT(AE25,"0.#"),1)="."),TRUE,FALSE)</formula>
    </cfRule>
    <cfRule type="expression" dxfId="833" priority="99">
      <formula>IF(AND(AE25&lt;0, RIGHT(TEXT(AE25,"0.#"),1)&lt;&gt;"."),TRUE,FALSE)</formula>
    </cfRule>
    <cfRule type="expression" dxfId="832" priority="100">
      <formula>IF(AND(AE25&lt;0, RIGHT(TEXT(AE25,"0.#"),1)="."),TRUE,FALSE)</formula>
    </cfRule>
  </conditionalFormatting>
  <conditionalFormatting sqref="AJ25:AS25">
    <cfRule type="expression" dxfId="831" priority="93">
      <formula>IF(AND(AJ25&gt;=0, RIGHT(TEXT(AJ25,"0.#"),1)&lt;&gt;"."),TRUE,FALSE)</formula>
    </cfRule>
    <cfRule type="expression" dxfId="830" priority="94">
      <formula>IF(AND(AJ25&gt;=0, RIGHT(TEXT(AJ25,"0.#"),1)="."),TRUE,FALSE)</formula>
    </cfRule>
    <cfRule type="expression" dxfId="829" priority="95">
      <formula>IF(AND(AJ25&lt;0, RIGHT(TEXT(AJ25,"0.#"),1)&lt;&gt;"."),TRUE,FALSE)</formula>
    </cfRule>
    <cfRule type="expression" dxfId="828" priority="96">
      <formula>IF(AND(AJ25&lt;0, RIGHT(TEXT(AJ25,"0.#"),1)="."),TRUE,FALSE)</formula>
    </cfRule>
  </conditionalFormatting>
  <conditionalFormatting sqref="AU236:AX236">
    <cfRule type="expression" dxfId="827" priority="81">
      <formula>IF(AND(AU236&gt;=0, RIGHT(TEXT(AU236,"0.#"),1)&lt;&gt;"."),TRUE,FALSE)</formula>
    </cfRule>
    <cfRule type="expression" dxfId="826" priority="82">
      <formula>IF(AND(AU236&gt;=0, RIGHT(TEXT(AU236,"0.#"),1)="."),TRUE,FALSE)</formula>
    </cfRule>
    <cfRule type="expression" dxfId="825" priority="83">
      <formula>IF(AND(AU236&lt;0, RIGHT(TEXT(AU236,"0.#"),1)&lt;&gt;"."),TRUE,FALSE)</formula>
    </cfRule>
    <cfRule type="expression" dxfId="824" priority="84">
      <formula>IF(AND(AU236&lt;0, RIGHT(TEXT(AU236,"0.#"),1)="."),TRUE,FALSE)</formula>
    </cfRule>
  </conditionalFormatting>
  <conditionalFormatting sqref="AE43:AI43 AE38:AI38 AE33:AI33 AE28:AI28">
    <cfRule type="expression" dxfId="823" priority="79">
      <formula>IF(RIGHT(TEXT(AE28,"0.#"),1)=".",FALSE,TRUE)</formula>
    </cfRule>
    <cfRule type="expression" dxfId="822" priority="80">
      <formula>IF(RIGHT(TEXT(AE28,"0.#"),1)=".",TRUE,FALSE)</formula>
    </cfRule>
  </conditionalFormatting>
  <conditionalFormatting sqref="AE44:AX44 AJ43:AS43 AE39:AX39 AJ38:AS38 AE34:AX34 AJ33:AS33 AE29:AX29 AJ28:AS28">
    <cfRule type="expression" dxfId="821" priority="77">
      <formula>IF(RIGHT(TEXT(AE28,"0.#"),1)=".",FALSE,TRUE)</formula>
    </cfRule>
    <cfRule type="expression" dxfId="820" priority="78">
      <formula>IF(RIGHT(TEXT(AE28,"0.#"),1)=".",TRUE,FALSE)</formula>
    </cfRule>
  </conditionalFormatting>
  <conditionalFormatting sqref="AE45:AI45 AE40:AI40 AE35:AI35 AE30:AI30">
    <cfRule type="expression" dxfId="819" priority="73">
      <formula>IF(AND(AE30&gt;=0, RIGHT(TEXT(AE30,"0.#"),1)&lt;&gt;"."),TRUE,FALSE)</formula>
    </cfRule>
    <cfRule type="expression" dxfId="818" priority="74">
      <formula>IF(AND(AE30&gt;=0, RIGHT(TEXT(AE30,"0.#"),1)="."),TRUE,FALSE)</formula>
    </cfRule>
    <cfRule type="expression" dxfId="817" priority="75">
      <formula>IF(AND(AE30&lt;0, RIGHT(TEXT(AE30,"0.#"),1)&lt;&gt;"."),TRUE,FALSE)</formula>
    </cfRule>
    <cfRule type="expression" dxfId="816" priority="76">
      <formula>IF(AND(AE30&lt;0, RIGHT(TEXT(AE30,"0.#"),1)="."),TRUE,FALSE)</formula>
    </cfRule>
  </conditionalFormatting>
  <conditionalFormatting sqref="AJ45:AS45 AJ40:AS40 AJ35:AS35 AJ30:AS30">
    <cfRule type="expression" dxfId="815" priority="69">
      <formula>IF(AND(AJ30&gt;=0, RIGHT(TEXT(AJ30,"0.#"),1)&lt;&gt;"."),TRUE,FALSE)</formula>
    </cfRule>
    <cfRule type="expression" dxfId="814" priority="70">
      <formula>IF(AND(AJ30&gt;=0, RIGHT(TEXT(AJ30,"0.#"),1)="."),TRUE,FALSE)</formula>
    </cfRule>
    <cfRule type="expression" dxfId="813" priority="71">
      <formula>IF(AND(AJ30&lt;0, RIGHT(TEXT(AJ30,"0.#"),1)&lt;&gt;"."),TRUE,FALSE)</formula>
    </cfRule>
    <cfRule type="expression" dxfId="812" priority="72">
      <formula>IF(AND(AJ30&lt;0, RIGHT(TEXT(AJ30,"0.#"),1)="."),TRUE,FALSE)</formula>
    </cfRule>
  </conditionalFormatting>
  <conditionalFormatting sqref="AE64:AI64 AE59:AI59">
    <cfRule type="expression" dxfId="811" priority="67">
      <formula>IF(RIGHT(TEXT(AE59,"0.#"),1)=".",FALSE,TRUE)</formula>
    </cfRule>
    <cfRule type="expression" dxfId="810" priority="68">
      <formula>IF(RIGHT(TEXT(AE59,"0.#"),1)=".",TRUE,FALSE)</formula>
    </cfRule>
  </conditionalFormatting>
  <conditionalFormatting sqref="AE65:AX65 AJ64:AS64 AE60:AX60 AJ59:AS59">
    <cfRule type="expression" dxfId="809" priority="65">
      <formula>IF(RIGHT(TEXT(AE59,"0.#"),1)=".",FALSE,TRUE)</formula>
    </cfRule>
    <cfRule type="expression" dxfId="808" priority="66">
      <formula>IF(RIGHT(TEXT(AE59,"0.#"),1)=".",TRUE,FALSE)</formula>
    </cfRule>
  </conditionalFormatting>
  <conditionalFormatting sqref="AE66:AI66 AE61:AI61">
    <cfRule type="expression" dxfId="807" priority="61">
      <formula>IF(AND(AE61&gt;=0, RIGHT(TEXT(AE61,"0.#"),1)&lt;&gt;"."),TRUE,FALSE)</formula>
    </cfRule>
    <cfRule type="expression" dxfId="806" priority="62">
      <formula>IF(AND(AE61&gt;=0, RIGHT(TEXT(AE61,"0.#"),1)="."),TRUE,FALSE)</formula>
    </cfRule>
    <cfRule type="expression" dxfId="805" priority="63">
      <formula>IF(AND(AE61&lt;0, RIGHT(TEXT(AE61,"0.#"),1)&lt;&gt;"."),TRUE,FALSE)</formula>
    </cfRule>
    <cfRule type="expression" dxfId="804" priority="64">
      <formula>IF(AND(AE61&lt;0, RIGHT(TEXT(AE61,"0.#"),1)="."),TRUE,FALSE)</formula>
    </cfRule>
  </conditionalFormatting>
  <conditionalFormatting sqref="AJ66:AS66 AJ61:AS61">
    <cfRule type="expression" dxfId="803" priority="57">
      <formula>IF(AND(AJ61&gt;=0, RIGHT(TEXT(AJ61,"0.#"),1)&lt;&gt;"."),TRUE,FALSE)</formula>
    </cfRule>
    <cfRule type="expression" dxfId="802" priority="58">
      <formula>IF(AND(AJ61&gt;=0, RIGHT(TEXT(AJ61,"0.#"),1)="."),TRUE,FALSE)</formula>
    </cfRule>
    <cfRule type="expression" dxfId="801" priority="59">
      <formula>IF(AND(AJ61&lt;0, RIGHT(TEXT(AJ61,"0.#"),1)&lt;&gt;"."),TRUE,FALSE)</formula>
    </cfRule>
    <cfRule type="expression" dxfId="800" priority="60">
      <formula>IF(AND(AJ61&lt;0, RIGHT(TEXT(AJ61,"0.#"),1)="."),TRUE,FALSE)</formula>
    </cfRule>
  </conditionalFormatting>
  <conditionalFormatting sqref="AE81:AX81 AE78:AX78 AE75:AX75 AE72:AX72">
    <cfRule type="expression" dxfId="799" priority="55">
      <formula>IF(RIGHT(TEXT(AE72,"0.#"),1)=".",FALSE,TRUE)</formula>
    </cfRule>
    <cfRule type="expression" dxfId="798" priority="56">
      <formula>IF(RIGHT(TEXT(AE72,"0.#"),1)=".",TRUE,FALSE)</formula>
    </cfRule>
  </conditionalFormatting>
  <conditionalFormatting sqref="AE80:AS80 AE77:AS77 AE74:AS74 AE71:AS71">
    <cfRule type="expression" dxfId="797" priority="53">
      <formula>IF(RIGHT(TEXT(AE71,"0.#"),1)=".",FALSE,TRUE)</formula>
    </cfRule>
    <cfRule type="expression" dxfId="796" priority="54">
      <formula>IF(RIGHT(TEXT(AE71,"0.#"),1)=".",TRUE,FALSE)</formula>
    </cfRule>
  </conditionalFormatting>
  <conditionalFormatting sqref="AK245">
    <cfRule type="expression" dxfId="795" priority="51">
      <formula>IF(RIGHT(TEXT(AK245,"0.#"),1)=".",FALSE,TRUE)</formula>
    </cfRule>
    <cfRule type="expression" dxfId="794" priority="52">
      <formula>IF(RIGHT(TEXT(AK245,"0.#"),1)=".",TRUE,FALSE)</formula>
    </cfRule>
  </conditionalFormatting>
  <conditionalFormatting sqref="AU245:AX245">
    <cfRule type="expression" dxfId="793" priority="47">
      <formula>IF(AND(AU245&gt;=0, RIGHT(TEXT(AU245,"0.#"),1)&lt;&gt;"."),TRUE,FALSE)</formula>
    </cfRule>
    <cfRule type="expression" dxfId="792" priority="48">
      <formula>IF(AND(AU245&gt;=0, RIGHT(TEXT(AU245,"0.#"),1)="."),TRUE,FALSE)</formula>
    </cfRule>
    <cfRule type="expression" dxfId="791" priority="49">
      <formula>IF(AND(AU245&lt;0, RIGHT(TEXT(AU245,"0.#"),1)&lt;&gt;"."),TRUE,FALSE)</formula>
    </cfRule>
    <cfRule type="expression" dxfId="790" priority="50">
      <formula>IF(AND(AU245&lt;0, RIGHT(TEXT(AU245,"0.#"),1)="."),TRUE,FALSE)</formula>
    </cfRule>
  </conditionalFormatting>
  <conditionalFormatting sqref="AK244">
    <cfRule type="expression" dxfId="789" priority="45">
      <formula>IF(RIGHT(TEXT(AK244,"0.#"),1)=".",FALSE,TRUE)</formula>
    </cfRule>
    <cfRule type="expression" dxfId="788" priority="46">
      <formula>IF(RIGHT(TEXT(AK244,"0.#"),1)=".",TRUE,FALSE)</formula>
    </cfRule>
  </conditionalFormatting>
  <conditionalFormatting sqref="AU244:AX244">
    <cfRule type="expression" dxfId="787" priority="41">
      <formula>IF(AND(AU244&gt;=0, RIGHT(TEXT(AU244,"0.#"),1)&lt;&gt;"."),TRUE,FALSE)</formula>
    </cfRule>
    <cfRule type="expression" dxfId="786" priority="42">
      <formula>IF(AND(AU244&gt;=0, RIGHT(TEXT(AU244,"0.#"),1)="."),TRUE,FALSE)</formula>
    </cfRule>
    <cfRule type="expression" dxfId="785" priority="43">
      <formula>IF(AND(AU244&lt;0, RIGHT(TEXT(AU244,"0.#"),1)&lt;&gt;"."),TRUE,FALSE)</formula>
    </cfRule>
    <cfRule type="expression" dxfId="784" priority="44">
      <formula>IF(AND(AU244&lt;0, RIGHT(TEXT(AU244,"0.#"),1)="."),TRUE,FALSE)</formula>
    </cfRule>
  </conditionalFormatting>
  <conditionalFormatting sqref="AK243">
    <cfRule type="expression" dxfId="783" priority="39">
      <formula>IF(RIGHT(TEXT(AK243,"0.#"),1)=".",FALSE,TRUE)</formula>
    </cfRule>
    <cfRule type="expression" dxfId="782" priority="40">
      <formula>IF(RIGHT(TEXT(AK243,"0.#"),1)=".",TRUE,FALSE)</formula>
    </cfRule>
  </conditionalFormatting>
  <conditionalFormatting sqref="AU243:AX243">
    <cfRule type="expression" dxfId="781" priority="35">
      <formula>IF(AND(AU243&gt;=0, RIGHT(TEXT(AU243,"0.#"),1)&lt;&gt;"."),TRUE,FALSE)</formula>
    </cfRule>
    <cfRule type="expression" dxfId="780" priority="36">
      <formula>IF(AND(AU243&gt;=0, RIGHT(TEXT(AU243,"0.#"),1)="."),TRUE,FALSE)</formula>
    </cfRule>
    <cfRule type="expression" dxfId="779" priority="37">
      <formula>IF(AND(AU243&lt;0, RIGHT(TEXT(AU243,"0.#"),1)&lt;&gt;"."),TRUE,FALSE)</formula>
    </cfRule>
    <cfRule type="expression" dxfId="778" priority="38">
      <formula>IF(AND(AU243&lt;0, RIGHT(TEXT(AU243,"0.#"),1)="."),TRUE,FALSE)</formula>
    </cfRule>
  </conditionalFormatting>
  <conditionalFormatting sqref="AK242">
    <cfRule type="expression" dxfId="777" priority="33">
      <formula>IF(RIGHT(TEXT(AK242,"0.#"),1)=".",FALSE,TRUE)</formula>
    </cfRule>
    <cfRule type="expression" dxfId="776" priority="34">
      <formula>IF(RIGHT(TEXT(AK242,"0.#"),1)=".",TRUE,FALSE)</formula>
    </cfRule>
  </conditionalFormatting>
  <conditionalFormatting sqref="AU242:AX242">
    <cfRule type="expression" dxfId="775" priority="29">
      <formula>IF(AND(AU242&gt;=0, RIGHT(TEXT(AU242,"0.#"),1)&lt;&gt;"."),TRUE,FALSE)</formula>
    </cfRule>
    <cfRule type="expression" dxfId="774" priority="30">
      <formula>IF(AND(AU242&gt;=0, RIGHT(TEXT(AU242,"0.#"),1)="."),TRUE,FALSE)</formula>
    </cfRule>
    <cfRule type="expression" dxfId="773" priority="31">
      <formula>IF(AND(AU242&lt;0, RIGHT(TEXT(AU242,"0.#"),1)&lt;&gt;"."),TRUE,FALSE)</formula>
    </cfRule>
    <cfRule type="expression" dxfId="772" priority="32">
      <formula>IF(AND(AU242&lt;0, RIGHT(TEXT(AU242,"0.#"),1)="."),TRUE,FALSE)</formula>
    </cfRule>
  </conditionalFormatting>
  <conditionalFormatting sqref="AK241">
    <cfRule type="expression" dxfId="771" priority="27">
      <formula>IF(RIGHT(TEXT(AK241,"0.#"),1)=".",FALSE,TRUE)</formula>
    </cfRule>
    <cfRule type="expression" dxfId="770" priority="28">
      <formula>IF(RIGHT(TEXT(AK241,"0.#"),1)=".",TRUE,FALSE)</formula>
    </cfRule>
  </conditionalFormatting>
  <conditionalFormatting sqref="AU241:AX241">
    <cfRule type="expression" dxfId="769" priority="23">
      <formula>IF(AND(AU241&gt;=0, RIGHT(TEXT(AU241,"0.#"),1)&lt;&gt;"."),TRUE,FALSE)</formula>
    </cfRule>
    <cfRule type="expression" dxfId="768" priority="24">
      <formula>IF(AND(AU241&gt;=0, RIGHT(TEXT(AU241,"0.#"),1)="."),TRUE,FALSE)</formula>
    </cfRule>
    <cfRule type="expression" dxfId="767" priority="25">
      <formula>IF(AND(AU241&lt;0, RIGHT(TEXT(AU241,"0.#"),1)&lt;&gt;"."),TRUE,FALSE)</formula>
    </cfRule>
    <cfRule type="expression" dxfId="766" priority="26">
      <formula>IF(AND(AU241&lt;0, RIGHT(TEXT(AU241,"0.#"),1)="."),TRUE,FALSE)</formula>
    </cfRule>
  </conditionalFormatting>
  <conditionalFormatting sqref="AK240">
    <cfRule type="expression" dxfId="765" priority="21">
      <formula>IF(RIGHT(TEXT(AK240,"0.#"),1)=".",FALSE,TRUE)</formula>
    </cfRule>
    <cfRule type="expression" dxfId="764" priority="22">
      <formula>IF(RIGHT(TEXT(AK240,"0.#"),1)=".",TRUE,FALSE)</formula>
    </cfRule>
  </conditionalFormatting>
  <conditionalFormatting sqref="AU240:AX240">
    <cfRule type="expression" dxfId="763" priority="17">
      <formula>IF(AND(AU240&gt;=0, RIGHT(TEXT(AU240,"0.#"),1)&lt;&gt;"."),TRUE,FALSE)</formula>
    </cfRule>
    <cfRule type="expression" dxfId="762" priority="18">
      <formula>IF(AND(AU240&gt;=0, RIGHT(TEXT(AU240,"0.#"),1)="."),TRUE,FALSE)</formula>
    </cfRule>
    <cfRule type="expression" dxfId="761" priority="19">
      <formula>IF(AND(AU240&lt;0, RIGHT(TEXT(AU240,"0.#"),1)&lt;&gt;"."),TRUE,FALSE)</formula>
    </cfRule>
    <cfRule type="expression" dxfId="760" priority="20">
      <formula>IF(AND(AU240&lt;0, RIGHT(TEXT(AU240,"0.#"),1)="."),TRUE,FALSE)</formula>
    </cfRule>
  </conditionalFormatting>
  <conditionalFormatting sqref="AK239">
    <cfRule type="expression" dxfId="759" priority="15">
      <formula>IF(RIGHT(TEXT(AK239,"0.#"),1)=".",FALSE,TRUE)</formula>
    </cfRule>
    <cfRule type="expression" dxfId="758" priority="16">
      <formula>IF(RIGHT(TEXT(AK239,"0.#"),1)=".",TRUE,FALSE)</formula>
    </cfRule>
  </conditionalFormatting>
  <conditionalFormatting sqref="AU239:AX239">
    <cfRule type="expression" dxfId="757" priority="11">
      <formula>IF(AND(AU239&gt;=0, RIGHT(TEXT(AU239,"0.#"),1)&lt;&gt;"."),TRUE,FALSE)</formula>
    </cfRule>
    <cfRule type="expression" dxfId="756" priority="12">
      <formula>IF(AND(AU239&gt;=0, RIGHT(TEXT(AU239,"0.#"),1)="."),TRUE,FALSE)</formula>
    </cfRule>
    <cfRule type="expression" dxfId="755" priority="13">
      <formula>IF(AND(AU239&lt;0, RIGHT(TEXT(AU239,"0.#"),1)&lt;&gt;"."),TRUE,FALSE)</formula>
    </cfRule>
    <cfRule type="expression" dxfId="754" priority="14">
      <formula>IF(AND(AU239&lt;0, RIGHT(TEXT(AU239,"0.#"),1)="."),TRUE,FALSE)</formula>
    </cfRule>
  </conditionalFormatting>
  <conditionalFormatting sqref="AK238">
    <cfRule type="expression" dxfId="753" priority="9">
      <formula>IF(RIGHT(TEXT(AK238,"0.#"),1)=".",FALSE,TRUE)</formula>
    </cfRule>
    <cfRule type="expression" dxfId="752" priority="10">
      <formula>IF(RIGHT(TEXT(AK238,"0.#"),1)=".",TRUE,FALSE)</formula>
    </cfRule>
  </conditionalFormatting>
  <conditionalFormatting sqref="AU238:AX238">
    <cfRule type="expression" dxfId="751" priority="5">
      <formula>IF(AND(AU238&gt;=0, RIGHT(TEXT(AU238,"0.#"),1)&lt;&gt;"."),TRUE,FALSE)</formula>
    </cfRule>
    <cfRule type="expression" dxfId="750" priority="6">
      <formula>IF(AND(AU238&gt;=0, RIGHT(TEXT(AU238,"0.#"),1)="."),TRUE,FALSE)</formula>
    </cfRule>
    <cfRule type="expression" dxfId="749" priority="7">
      <formula>IF(AND(AU238&lt;0, RIGHT(TEXT(AU238,"0.#"),1)&lt;&gt;"."),TRUE,FALSE)</formula>
    </cfRule>
    <cfRule type="expression" dxfId="748" priority="8">
      <formula>IF(AND(AU238&lt;0, RIGHT(TEXT(AU238,"0.#"),1)="."),TRUE,FALSE)</formula>
    </cfRule>
  </conditionalFormatting>
  <conditionalFormatting sqref="AU237:AX237">
    <cfRule type="expression" dxfId="747" priority="1">
      <formula>IF(AND(AU237&gt;=0, RIGHT(TEXT(AU237,"0.#"),1)&lt;&gt;"."),TRUE,FALSE)</formula>
    </cfRule>
    <cfRule type="expression" dxfId="746" priority="2">
      <formula>IF(AND(AU237&gt;=0, RIGHT(TEXT(AU237,"0.#"),1)="."),TRUE,FALSE)</formula>
    </cfRule>
    <cfRule type="expression" dxfId="745" priority="3">
      <formula>IF(AND(AU237&lt;0, RIGHT(TEXT(AU237,"0.#"),1)&lt;&gt;"."),TRUE,FALSE)</formula>
    </cfRule>
    <cfRule type="expression" dxfId="744" priority="4">
      <formula>IF(AND(AU237&lt;0, RIGHT(TEXT(AU237,"0.#"),1)="."),TRUE,FALSE)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77"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477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477</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477</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9"/>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9"/>
      <c r="B6" s="670"/>
      <c r="C6" s="670"/>
      <c r="D6" s="670"/>
      <c r="E6" s="670"/>
      <c r="F6" s="671"/>
      <c r="G6" s="322"/>
      <c r="H6" s="323"/>
      <c r="I6" s="323"/>
      <c r="J6" s="323"/>
      <c r="K6" s="323"/>
      <c r="L6" s="323"/>
      <c r="M6" s="323"/>
      <c r="N6" s="323"/>
      <c r="O6" s="324"/>
      <c r="P6" s="197"/>
      <c r="Q6" s="197"/>
      <c r="R6" s="197"/>
      <c r="S6" s="197"/>
      <c r="T6" s="197"/>
      <c r="U6" s="197"/>
      <c r="V6" s="197"/>
      <c r="W6" s="197"/>
      <c r="X6" s="198"/>
      <c r="Y6" s="120" t="s">
        <v>15</v>
      </c>
      <c r="Z6" s="121"/>
      <c r="AA6" s="171"/>
      <c r="AB6" s="681"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9"/>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9"/>
      <c r="B11" s="670"/>
      <c r="C11" s="670"/>
      <c r="D11" s="670"/>
      <c r="E11" s="670"/>
      <c r="F11" s="671"/>
      <c r="G11" s="322"/>
      <c r="H11" s="323"/>
      <c r="I11" s="323"/>
      <c r="J11" s="323"/>
      <c r="K11" s="323"/>
      <c r="L11" s="323"/>
      <c r="M11" s="323"/>
      <c r="N11" s="323"/>
      <c r="O11" s="324"/>
      <c r="P11" s="197"/>
      <c r="Q11" s="197"/>
      <c r="R11" s="197"/>
      <c r="S11" s="197"/>
      <c r="T11" s="197"/>
      <c r="U11" s="197"/>
      <c r="V11" s="197"/>
      <c r="W11" s="197"/>
      <c r="X11" s="198"/>
      <c r="Y11" s="120" t="s">
        <v>15</v>
      </c>
      <c r="Z11" s="121"/>
      <c r="AA11" s="171"/>
      <c r="AB11" s="681"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9"/>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9"/>
      <c r="B16" s="670"/>
      <c r="C16" s="670"/>
      <c r="D16" s="670"/>
      <c r="E16" s="670"/>
      <c r="F16" s="671"/>
      <c r="G16" s="322"/>
      <c r="H16" s="323"/>
      <c r="I16" s="323"/>
      <c r="J16" s="323"/>
      <c r="K16" s="323"/>
      <c r="L16" s="323"/>
      <c r="M16" s="323"/>
      <c r="N16" s="323"/>
      <c r="O16" s="324"/>
      <c r="P16" s="197"/>
      <c r="Q16" s="197"/>
      <c r="R16" s="197"/>
      <c r="S16" s="197"/>
      <c r="T16" s="197"/>
      <c r="U16" s="197"/>
      <c r="V16" s="197"/>
      <c r="W16" s="197"/>
      <c r="X16" s="198"/>
      <c r="Y16" s="120" t="s">
        <v>15</v>
      </c>
      <c r="Z16" s="121"/>
      <c r="AA16" s="171"/>
      <c r="AB16" s="681"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9"/>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9"/>
      <c r="B21" s="670"/>
      <c r="C21" s="670"/>
      <c r="D21" s="670"/>
      <c r="E21" s="670"/>
      <c r="F21" s="671"/>
      <c r="G21" s="322"/>
      <c r="H21" s="323"/>
      <c r="I21" s="323"/>
      <c r="J21" s="323"/>
      <c r="K21" s="323"/>
      <c r="L21" s="323"/>
      <c r="M21" s="323"/>
      <c r="N21" s="323"/>
      <c r="O21" s="324"/>
      <c r="P21" s="197"/>
      <c r="Q21" s="197"/>
      <c r="R21" s="197"/>
      <c r="S21" s="197"/>
      <c r="T21" s="197"/>
      <c r="U21" s="197"/>
      <c r="V21" s="197"/>
      <c r="W21" s="197"/>
      <c r="X21" s="198"/>
      <c r="Y21" s="120" t="s">
        <v>15</v>
      </c>
      <c r="Z21" s="121"/>
      <c r="AA21" s="171"/>
      <c r="AB21" s="681"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9"/>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9"/>
      <c r="B26" s="670"/>
      <c r="C26" s="670"/>
      <c r="D26" s="670"/>
      <c r="E26" s="670"/>
      <c r="F26" s="671"/>
      <c r="G26" s="322"/>
      <c r="H26" s="323"/>
      <c r="I26" s="323"/>
      <c r="J26" s="323"/>
      <c r="K26" s="323"/>
      <c r="L26" s="323"/>
      <c r="M26" s="323"/>
      <c r="N26" s="323"/>
      <c r="O26" s="324"/>
      <c r="P26" s="197"/>
      <c r="Q26" s="197"/>
      <c r="R26" s="197"/>
      <c r="S26" s="197"/>
      <c r="T26" s="197"/>
      <c r="U26" s="197"/>
      <c r="V26" s="197"/>
      <c r="W26" s="197"/>
      <c r="X26" s="198"/>
      <c r="Y26" s="120" t="s">
        <v>15</v>
      </c>
      <c r="Z26" s="121"/>
      <c r="AA26" s="171"/>
      <c r="AB26" s="681"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9"/>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9"/>
      <c r="B31" s="670"/>
      <c r="C31" s="670"/>
      <c r="D31" s="670"/>
      <c r="E31" s="670"/>
      <c r="F31" s="671"/>
      <c r="G31" s="322"/>
      <c r="H31" s="323"/>
      <c r="I31" s="323"/>
      <c r="J31" s="323"/>
      <c r="K31" s="323"/>
      <c r="L31" s="323"/>
      <c r="M31" s="323"/>
      <c r="N31" s="323"/>
      <c r="O31" s="324"/>
      <c r="P31" s="197"/>
      <c r="Q31" s="197"/>
      <c r="R31" s="197"/>
      <c r="S31" s="197"/>
      <c r="T31" s="197"/>
      <c r="U31" s="197"/>
      <c r="V31" s="197"/>
      <c r="W31" s="197"/>
      <c r="X31" s="198"/>
      <c r="Y31" s="120" t="s">
        <v>15</v>
      </c>
      <c r="Z31" s="121"/>
      <c r="AA31" s="171"/>
      <c r="AB31" s="681"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9"/>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9"/>
      <c r="B36" s="670"/>
      <c r="C36" s="670"/>
      <c r="D36" s="670"/>
      <c r="E36" s="670"/>
      <c r="F36" s="671"/>
      <c r="G36" s="322"/>
      <c r="H36" s="323"/>
      <c r="I36" s="323"/>
      <c r="J36" s="323"/>
      <c r="K36" s="323"/>
      <c r="L36" s="323"/>
      <c r="M36" s="323"/>
      <c r="N36" s="323"/>
      <c r="O36" s="324"/>
      <c r="P36" s="197"/>
      <c r="Q36" s="197"/>
      <c r="R36" s="197"/>
      <c r="S36" s="197"/>
      <c r="T36" s="197"/>
      <c r="U36" s="197"/>
      <c r="V36" s="197"/>
      <c r="W36" s="197"/>
      <c r="X36" s="198"/>
      <c r="Y36" s="120" t="s">
        <v>15</v>
      </c>
      <c r="Z36" s="121"/>
      <c r="AA36" s="171"/>
      <c r="AB36" s="681"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9"/>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9"/>
      <c r="B41" s="670"/>
      <c r="C41" s="670"/>
      <c r="D41" s="670"/>
      <c r="E41" s="670"/>
      <c r="F41" s="671"/>
      <c r="G41" s="322"/>
      <c r="H41" s="323"/>
      <c r="I41" s="323"/>
      <c r="J41" s="323"/>
      <c r="K41" s="323"/>
      <c r="L41" s="323"/>
      <c r="M41" s="323"/>
      <c r="N41" s="323"/>
      <c r="O41" s="324"/>
      <c r="P41" s="197"/>
      <c r="Q41" s="197"/>
      <c r="R41" s="197"/>
      <c r="S41" s="197"/>
      <c r="T41" s="197"/>
      <c r="U41" s="197"/>
      <c r="V41" s="197"/>
      <c r="W41" s="197"/>
      <c r="X41" s="198"/>
      <c r="Y41" s="120" t="s">
        <v>15</v>
      </c>
      <c r="Z41" s="121"/>
      <c r="AA41" s="171"/>
      <c r="AB41" s="681"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9"/>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9"/>
      <c r="B46" s="670"/>
      <c r="C46" s="670"/>
      <c r="D46" s="670"/>
      <c r="E46" s="670"/>
      <c r="F46" s="671"/>
      <c r="G46" s="322"/>
      <c r="H46" s="323"/>
      <c r="I46" s="323"/>
      <c r="J46" s="323"/>
      <c r="K46" s="323"/>
      <c r="L46" s="323"/>
      <c r="M46" s="323"/>
      <c r="N46" s="323"/>
      <c r="O46" s="324"/>
      <c r="P46" s="197"/>
      <c r="Q46" s="197"/>
      <c r="R46" s="197"/>
      <c r="S46" s="197"/>
      <c r="T46" s="197"/>
      <c r="U46" s="197"/>
      <c r="V46" s="197"/>
      <c r="W46" s="197"/>
      <c r="X46" s="198"/>
      <c r="Y46" s="120" t="s">
        <v>15</v>
      </c>
      <c r="Z46" s="121"/>
      <c r="AA46" s="171"/>
      <c r="AB46" s="681"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9"/>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9"/>
      <c r="B51" s="670"/>
      <c r="C51" s="670"/>
      <c r="D51" s="670"/>
      <c r="E51" s="670"/>
      <c r="F51" s="671"/>
      <c r="G51" s="322"/>
      <c r="H51" s="323"/>
      <c r="I51" s="323"/>
      <c r="J51" s="323"/>
      <c r="K51" s="323"/>
      <c r="L51" s="323"/>
      <c r="M51" s="323"/>
      <c r="N51" s="323"/>
      <c r="O51" s="324"/>
      <c r="P51" s="197"/>
      <c r="Q51" s="197"/>
      <c r="R51" s="197"/>
      <c r="S51" s="197"/>
      <c r="T51" s="197"/>
      <c r="U51" s="197"/>
      <c r="V51" s="197"/>
      <c r="W51" s="197"/>
      <c r="X51" s="198"/>
      <c r="Y51" s="120" t="s">
        <v>15</v>
      </c>
      <c r="Z51" s="121"/>
      <c r="AA51" s="171"/>
      <c r="AB51" s="690" t="s">
        <v>466</v>
      </c>
      <c r="AC51" s="691"/>
      <c r="AD51" s="691"/>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2" t="s">
        <v>34</v>
      </c>
      <c r="B2" s="693"/>
      <c r="C2" s="693"/>
      <c r="D2" s="693"/>
      <c r="E2" s="693"/>
      <c r="F2" s="694"/>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695"/>
      <c r="B3" s="696"/>
      <c r="C3" s="696"/>
      <c r="D3" s="696"/>
      <c r="E3" s="696"/>
      <c r="F3" s="697"/>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5"/>
      <c r="B15" s="696"/>
      <c r="C15" s="696"/>
      <c r="D15" s="696"/>
      <c r="E15" s="696"/>
      <c r="F15" s="697"/>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695"/>
      <c r="B16" s="696"/>
      <c r="C16" s="696"/>
      <c r="D16" s="696"/>
      <c r="E16" s="696"/>
      <c r="F16" s="697"/>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5"/>
      <c r="B28" s="696"/>
      <c r="C28" s="696"/>
      <c r="D28" s="696"/>
      <c r="E28" s="696"/>
      <c r="F28" s="697"/>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695"/>
      <c r="B29" s="696"/>
      <c r="C29" s="696"/>
      <c r="D29" s="696"/>
      <c r="E29" s="696"/>
      <c r="F29" s="697"/>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5"/>
      <c r="B41" s="696"/>
      <c r="C41" s="696"/>
      <c r="D41" s="696"/>
      <c r="E41" s="696"/>
      <c r="F41" s="697"/>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695"/>
      <c r="B42" s="696"/>
      <c r="C42" s="696"/>
      <c r="D42" s="696"/>
      <c r="E42" s="696"/>
      <c r="F42" s="697"/>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row r="55" spans="1:50" ht="30" customHeight="1">
      <c r="A55" s="692" t="s">
        <v>34</v>
      </c>
      <c r="B55" s="693"/>
      <c r="C55" s="693"/>
      <c r="D55" s="693"/>
      <c r="E55" s="693"/>
      <c r="F55" s="694"/>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695"/>
      <c r="B56" s="696"/>
      <c r="C56" s="696"/>
      <c r="D56" s="696"/>
      <c r="E56" s="696"/>
      <c r="F56" s="697"/>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5"/>
      <c r="B68" s="696"/>
      <c r="C68" s="696"/>
      <c r="D68" s="696"/>
      <c r="E68" s="696"/>
      <c r="F68" s="697"/>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695"/>
      <c r="B69" s="696"/>
      <c r="C69" s="696"/>
      <c r="D69" s="696"/>
      <c r="E69" s="696"/>
      <c r="F69" s="697"/>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5"/>
      <c r="B81" s="696"/>
      <c r="C81" s="696"/>
      <c r="D81" s="696"/>
      <c r="E81" s="696"/>
      <c r="F81" s="697"/>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695"/>
      <c r="B82" s="696"/>
      <c r="C82" s="696"/>
      <c r="D82" s="696"/>
      <c r="E82" s="696"/>
      <c r="F82" s="697"/>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5"/>
      <c r="B94" s="696"/>
      <c r="C94" s="696"/>
      <c r="D94" s="696"/>
      <c r="E94" s="696"/>
      <c r="F94" s="697"/>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695"/>
      <c r="B95" s="696"/>
      <c r="C95" s="696"/>
      <c r="D95" s="696"/>
      <c r="E95" s="696"/>
      <c r="F95" s="697"/>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row r="108" spans="1:50" ht="30" customHeight="1">
      <c r="A108" s="692" t="s">
        <v>34</v>
      </c>
      <c r="B108" s="693"/>
      <c r="C108" s="693"/>
      <c r="D108" s="693"/>
      <c r="E108" s="693"/>
      <c r="F108" s="694"/>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695"/>
      <c r="B109" s="696"/>
      <c r="C109" s="696"/>
      <c r="D109" s="696"/>
      <c r="E109" s="696"/>
      <c r="F109" s="697"/>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5"/>
      <c r="B121" s="696"/>
      <c r="C121" s="696"/>
      <c r="D121" s="696"/>
      <c r="E121" s="696"/>
      <c r="F121" s="697"/>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695"/>
      <c r="B122" s="696"/>
      <c r="C122" s="696"/>
      <c r="D122" s="696"/>
      <c r="E122" s="696"/>
      <c r="F122" s="697"/>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5"/>
      <c r="B134" s="696"/>
      <c r="C134" s="696"/>
      <c r="D134" s="696"/>
      <c r="E134" s="696"/>
      <c r="F134" s="697"/>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695"/>
      <c r="B135" s="696"/>
      <c r="C135" s="696"/>
      <c r="D135" s="696"/>
      <c r="E135" s="696"/>
      <c r="F135" s="697"/>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5"/>
      <c r="B147" s="696"/>
      <c r="C147" s="696"/>
      <c r="D147" s="696"/>
      <c r="E147" s="696"/>
      <c r="F147" s="697"/>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695"/>
      <c r="B148" s="696"/>
      <c r="C148" s="696"/>
      <c r="D148" s="696"/>
      <c r="E148" s="696"/>
      <c r="F148" s="697"/>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row r="161" spans="1:50" ht="30" customHeight="1">
      <c r="A161" s="692" t="s">
        <v>34</v>
      </c>
      <c r="B161" s="693"/>
      <c r="C161" s="693"/>
      <c r="D161" s="693"/>
      <c r="E161" s="693"/>
      <c r="F161" s="694"/>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695"/>
      <c r="B162" s="696"/>
      <c r="C162" s="696"/>
      <c r="D162" s="696"/>
      <c r="E162" s="696"/>
      <c r="F162" s="697"/>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5"/>
      <c r="B174" s="696"/>
      <c r="C174" s="696"/>
      <c r="D174" s="696"/>
      <c r="E174" s="696"/>
      <c r="F174" s="697"/>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695"/>
      <c r="B175" s="696"/>
      <c r="C175" s="696"/>
      <c r="D175" s="696"/>
      <c r="E175" s="696"/>
      <c r="F175" s="697"/>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5"/>
      <c r="B187" s="696"/>
      <c r="C187" s="696"/>
      <c r="D187" s="696"/>
      <c r="E187" s="696"/>
      <c r="F187" s="697"/>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695"/>
      <c r="B188" s="696"/>
      <c r="C188" s="696"/>
      <c r="D188" s="696"/>
      <c r="E188" s="696"/>
      <c r="F188" s="697"/>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5"/>
      <c r="B200" s="696"/>
      <c r="C200" s="696"/>
      <c r="D200" s="696"/>
      <c r="E200" s="696"/>
      <c r="F200" s="697"/>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695"/>
      <c r="B201" s="696"/>
      <c r="C201" s="696"/>
      <c r="D201" s="696"/>
      <c r="E201" s="696"/>
      <c r="F201" s="697"/>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row r="214" spans="1:50" ht="30" customHeight="1">
      <c r="A214" s="710" t="s">
        <v>34</v>
      </c>
      <c r="B214" s="711"/>
      <c r="C214" s="711"/>
      <c r="D214" s="711"/>
      <c r="E214" s="711"/>
      <c r="F214" s="712"/>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695"/>
      <c r="B215" s="696"/>
      <c r="C215" s="696"/>
      <c r="D215" s="696"/>
      <c r="E215" s="696"/>
      <c r="F215" s="697"/>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5"/>
      <c r="B227" s="696"/>
      <c r="C227" s="696"/>
      <c r="D227" s="696"/>
      <c r="E227" s="696"/>
      <c r="F227" s="697"/>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695"/>
      <c r="B228" s="696"/>
      <c r="C228" s="696"/>
      <c r="D228" s="696"/>
      <c r="E228" s="696"/>
      <c r="F228" s="697"/>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5"/>
      <c r="B240" s="696"/>
      <c r="C240" s="696"/>
      <c r="D240" s="696"/>
      <c r="E240" s="696"/>
      <c r="F240" s="697"/>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695"/>
      <c r="B241" s="696"/>
      <c r="C241" s="696"/>
      <c r="D241" s="696"/>
      <c r="E241" s="696"/>
      <c r="F241" s="697"/>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5"/>
      <c r="B253" s="696"/>
      <c r="C253" s="696"/>
      <c r="D253" s="696"/>
      <c r="E253" s="696"/>
      <c r="F253" s="697"/>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695"/>
      <c r="B254" s="696"/>
      <c r="C254" s="696"/>
      <c r="D254" s="696"/>
      <c r="E254" s="696"/>
      <c r="F254" s="697"/>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2015-06-18T07:38:23Z</cp:lastPrinted>
  <dcterms:created xsi:type="dcterms:W3CDTF">2012-03-13T00:50:25Z</dcterms:created>
  <dcterms:modified xsi:type="dcterms:W3CDTF">2015-06-18T07:38:42Z</dcterms:modified>
</cp:coreProperties>
</file>