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600" yWindow="270" windowWidth="16605" windowHeight="9435"/>
  </bookViews>
  <sheets>
    <sheet name="H27シート様式" sheetId="5" r:id="rId1"/>
    <sheet name="入力規則等" sheetId="4" r:id="rId2"/>
  </sheets>
  <definedNames>
    <definedName name="_xlnm.Print_Area" localSheetId="0">H27シート様式!$A$1:$AX$293</definedName>
  </definedNames>
  <calcPr calcId="145621"/>
</workbook>
</file>

<file path=xl/calcChain.xml><?xml version="1.0" encoding="utf-8"?>
<calcChain xmlns="http://schemas.openxmlformats.org/spreadsheetml/2006/main">
  <c r="AU184" i="5" l="1"/>
  <c r="AU173" i="5"/>
  <c r="Y206" i="5"/>
  <c r="Y195" i="5"/>
  <c r="Y184" i="5"/>
  <c r="Y173" i="5"/>
  <c r="AU162" i="5"/>
  <c r="AU151" i="5"/>
  <c r="AU140" i="5"/>
  <c r="AU129" i="5"/>
  <c r="Y162" i="5"/>
  <c r="Y151" i="5"/>
  <c r="Y140" i="5"/>
  <c r="Y129" i="5"/>
  <c r="M10" i="4" l="1"/>
  <c r="G43" i="4"/>
  <c r="G42" i="4"/>
  <c r="G41" i="4"/>
  <c r="G40" i="4"/>
  <c r="G39" i="4"/>
  <c r="J13" i="4"/>
  <c r="D27" i="4"/>
  <c r="D28" i="4"/>
  <c r="D29" i="4"/>
</calcChain>
</file>

<file path=xl/comments1.xml><?xml version="1.0" encoding="utf-8"?>
<comments xmlns="http://schemas.openxmlformats.org/spreadsheetml/2006/main">
  <authors>
    <author>作成者</author>
  </authors>
  <commentList>
    <comment ref="A26" authorId="0">
      <text>
        <r>
          <rPr>
            <b/>
            <sz val="9"/>
            <color indexed="81"/>
            <rFont val="ＭＳ Ｐゴシック"/>
            <family val="3"/>
            <charset val="128"/>
          </rPr>
          <t>定量的な指標が記載できない場合にのみ記載し、それ以外は当該欄は「非表示」にする。</t>
        </r>
      </text>
    </comment>
  </commentList>
</comments>
</file>

<file path=xl/sharedStrings.xml><?xml version="1.0" encoding="utf-8"?>
<sst xmlns="http://schemas.openxmlformats.org/spreadsheetml/2006/main" count="819" uniqueCount="507">
  <si>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</si>
  <si>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</si>
  <si>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</si>
  <si>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</si>
  <si>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</si>
  <si>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</si>
  <si>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</si>
  <si>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</si>
  <si>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</si>
  <si>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</si>
  <si>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</si>
  <si>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</si>
  <si>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</si>
  <si>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</si>
  <si>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</si>
  <si>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</si>
  <si>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</si>
  <si>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</si>
  <si>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</si>
  <si>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</si>
  <si>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</si>
  <si>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</si>
  <si>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</si>
  <si>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</si>
  <si>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</si>
  <si>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</si>
  <si>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</si>
  <si>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</si>
  <si>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</si>
  <si>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</si>
  <si>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主な増減理由</t>
    <rPh sb="0" eb="1">
      <t>オモ</t>
    </rPh>
    <rPh sb="2" eb="4">
      <t>ゾウゲン</t>
    </rPh>
    <rPh sb="4" eb="6">
      <t>リユウ</t>
    </rPh>
    <phoneticPr fontId="3"/>
  </si>
  <si>
    <t>事業名</t>
    <rPh sb="0" eb="2">
      <t>ジギョウ</t>
    </rPh>
    <rPh sb="2" eb="3">
      <t>メイ</t>
    </rPh>
    <phoneticPr fontId="3"/>
  </si>
  <si>
    <t>支　出　先</t>
    <phoneticPr fontId="3"/>
  </si>
  <si>
    <t>業　務　概　要</t>
    <phoneticPr fontId="3"/>
  </si>
  <si>
    <t>支　出　額
（百万円）</t>
    <phoneticPr fontId="3"/>
  </si>
  <si>
    <t>支出先上位１０者リスト</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</si>
  <si>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</si>
  <si>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関連する過去のレビューシートの事業番号</t>
    <rPh sb="0" eb="2">
      <t>カンレン</t>
    </rPh>
    <rPh sb="4" eb="6">
      <t>カコ</t>
    </rPh>
    <rPh sb="15" eb="17">
      <t>ジギョウ</t>
    </rPh>
    <rPh sb="17" eb="19">
      <t>バンゴウ</t>
    </rPh>
    <phoneticPr fontId="3"/>
  </si>
  <si>
    <t>B.</t>
    <phoneticPr fontId="3"/>
  </si>
  <si>
    <t>評価に関する説明</t>
    <rPh sb="0" eb="2">
      <t>ヒョウカ</t>
    </rPh>
    <rPh sb="3" eb="4">
      <t>カン</t>
    </rPh>
    <rPh sb="6" eb="8">
      <t>セツメイ</t>
    </rPh>
    <phoneticPr fontId="3"/>
  </si>
  <si>
    <t>項　　目</t>
    <rPh sb="0" eb="1">
      <t>コウ</t>
    </rPh>
    <rPh sb="3" eb="4">
      <t>メ</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</si>
  <si>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</si>
  <si>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</si>
  <si>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備考</t>
    <rPh sb="0" eb="2">
      <t>ビコウ</t>
    </rPh>
    <phoneticPr fontId="3"/>
  </si>
  <si>
    <t>評　価</t>
    <rPh sb="0" eb="1">
      <t>ヒョウ</t>
    </rPh>
    <rPh sb="2" eb="3">
      <t>アタイ</t>
    </rPh>
    <phoneticPr fontId="3"/>
  </si>
  <si>
    <t>地方自治体、民間等に委ねることができない事業なのか。</t>
    <phoneticPr fontId="3"/>
  </si>
  <si>
    <t>資金の流れの中間段階での支出は合理的なものとなっているか。</t>
    <phoneticPr fontId="3"/>
  </si>
  <si>
    <t>事業の効率性</t>
    <phoneticPr fontId="3"/>
  </si>
  <si>
    <t>事業の有効性</t>
    <rPh sb="0" eb="2">
      <t>ジギョウ</t>
    </rPh>
    <rPh sb="3" eb="6">
      <t>ユウコウセイ</t>
    </rPh>
    <phoneticPr fontId="3"/>
  </si>
  <si>
    <t>競争性が確保されているなど支出先の選定は妥当か。　</t>
    <phoneticPr fontId="3"/>
  </si>
  <si>
    <t>受益者との負担関係は妥当であるか。</t>
    <phoneticPr fontId="3"/>
  </si>
  <si>
    <t>費目・使途が事業目的に即し真に必要なものに限定されているか。</t>
    <phoneticPr fontId="3"/>
  </si>
  <si>
    <t>活動実績は見込みに見合ったものであるか。</t>
    <phoneticPr fontId="3"/>
  </si>
  <si>
    <t>整備された施設や成果物は十分に活用されているか。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</si>
  <si>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</si>
  <si>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</si>
  <si>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不用率が大きい場合、その理由は妥当か。（理由を右に記載）</t>
    <phoneticPr fontId="3"/>
  </si>
  <si>
    <t>政策・施策名</t>
    <rPh sb="0" eb="2">
      <t>セイサク</t>
    </rPh>
    <rPh sb="3" eb="5">
      <t>シサク</t>
    </rPh>
    <rPh sb="5" eb="6">
      <t>メイ</t>
    </rPh>
    <phoneticPr fontId="3"/>
  </si>
  <si>
    <t>事業所管部局による点検・改善</t>
    <rPh sb="0" eb="2">
      <t>ジギョウ</t>
    </rPh>
    <rPh sb="2" eb="4">
      <t>ショカン</t>
    </rPh>
    <rPh sb="4" eb="6">
      <t>ブキョク</t>
    </rPh>
    <rPh sb="9" eb="11">
      <t>テンケン</t>
    </rPh>
    <rPh sb="12" eb="14">
      <t>カイゼン</t>
    </rPh>
    <phoneticPr fontId="3"/>
  </si>
  <si>
    <t>点検・改善結果</t>
    <rPh sb="0" eb="2">
      <t>テンケン</t>
    </rPh>
    <rPh sb="3" eb="5">
      <t>カイゼン</t>
    </rPh>
    <rPh sb="5" eb="7">
      <t>ケッカ</t>
    </rPh>
    <phoneticPr fontId="3"/>
  </si>
  <si>
    <t>計算式</t>
    <rPh sb="0" eb="2">
      <t>ケイサン</t>
    </rPh>
    <rPh sb="2" eb="3">
      <t>シキ</t>
    </rPh>
    <phoneticPr fontId="3"/>
  </si>
  <si>
    <t>予備費等</t>
    <rPh sb="0" eb="3">
      <t>ヨビヒ</t>
    </rPh>
    <rPh sb="3" eb="4">
      <t>トウ</t>
    </rPh>
    <phoneticPr fontId="3"/>
  </si>
  <si>
    <t>前年度から繰越し</t>
    <rPh sb="0" eb="3">
      <t>ゼンネンド</t>
    </rPh>
    <rPh sb="5" eb="6">
      <t>ク</t>
    </rPh>
    <rPh sb="6" eb="7">
      <t>コ</t>
    </rPh>
    <phoneticPr fontId="3"/>
  </si>
  <si>
    <t>翌年度へ繰越し</t>
    <rPh sb="0" eb="3">
      <t>ヨクネンド</t>
    </rPh>
    <rPh sb="4" eb="6">
      <t>クリコ</t>
    </rPh>
    <phoneticPr fontId="3"/>
  </si>
  <si>
    <t>点検結果</t>
    <rPh sb="0" eb="2">
      <t>テンケン</t>
    </rPh>
    <rPh sb="2" eb="4">
      <t>ケッカ</t>
    </rPh>
    <phoneticPr fontId="3"/>
  </si>
  <si>
    <t>目標値</t>
    <rPh sb="0" eb="3">
      <t>モクヒョウチ</t>
    </rPh>
    <phoneticPr fontId="3"/>
  </si>
  <si>
    <t>活動実績</t>
    <rPh sb="0" eb="2">
      <t>カツドウ</t>
    </rPh>
    <rPh sb="2" eb="4">
      <t>ジッセキ</t>
    </rPh>
    <phoneticPr fontId="3"/>
  </si>
  <si>
    <t>当初見込み</t>
    <phoneticPr fontId="3"/>
  </si>
  <si>
    <t>改善の
方向性</t>
    <rPh sb="0" eb="2">
      <t>カイゼン</t>
    </rPh>
    <rPh sb="4" eb="7">
      <t>ホウコウセイ</t>
    </rPh>
    <phoneticPr fontId="3"/>
  </si>
  <si>
    <t>27年度活動見込</t>
    <rPh sb="2" eb="4">
      <t>ネンド</t>
    </rPh>
    <rPh sb="4" eb="6">
      <t>カツドウ</t>
    </rPh>
    <rPh sb="6" eb="8">
      <t>ミコ</t>
    </rPh>
    <phoneticPr fontId="3"/>
  </si>
  <si>
    <t>27年度見込</t>
    <rPh sb="2" eb="4">
      <t>ネンド</t>
    </rPh>
    <rPh sb="4" eb="6">
      <t>ミコ</t>
    </rPh>
    <phoneticPr fontId="3"/>
  </si>
  <si>
    <t>27年度当初予算</t>
    <rPh sb="2" eb="4">
      <t>ネンド</t>
    </rPh>
    <rPh sb="4" eb="6">
      <t>トウショ</t>
    </rPh>
    <rPh sb="6" eb="8">
      <t>ヨサン</t>
    </rPh>
    <phoneticPr fontId="3"/>
  </si>
  <si>
    <t>平成27・28年度予算内訳（単位：百万円）</t>
    <rPh sb="0" eb="2">
      <t>ヘイセイ</t>
    </rPh>
    <rPh sb="7" eb="9">
      <t>ネンド</t>
    </rPh>
    <rPh sb="9" eb="11">
      <t>ヨサン</t>
    </rPh>
    <rPh sb="11" eb="13">
      <t>ウチワケ</t>
    </rPh>
    <phoneticPr fontId="3"/>
  </si>
  <si>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</si>
  <si>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主要経費</t>
    <rPh sb="0" eb="2">
      <t>シュヨウ</t>
    </rPh>
    <rPh sb="2" eb="4">
      <t>ケイヒ</t>
    </rPh>
    <phoneticPr fontId="3"/>
  </si>
  <si>
    <t>関連事業</t>
    <rPh sb="0" eb="2">
      <t>カンレン</t>
    </rPh>
    <rPh sb="2" eb="4">
      <t>ジギョウ</t>
    </rPh>
    <phoneticPr fontId="3"/>
  </si>
  <si>
    <t>成果実績は成果目標に見合ったものとなっているか</t>
    <phoneticPr fontId="3"/>
  </si>
  <si>
    <t>その他コスト削減や効率化に向けた工夫は行われているか</t>
    <phoneticPr fontId="3"/>
  </si>
  <si>
    <t>成果指標</t>
    <rPh sb="0" eb="2">
      <t>セイカ</t>
    </rPh>
    <rPh sb="2" eb="4">
      <t>シヒョウ</t>
    </rPh>
    <phoneticPr fontId="3"/>
  </si>
  <si>
    <t>活動指標</t>
    <rPh sb="0" eb="2">
      <t>カツドウ</t>
    </rPh>
    <rPh sb="2" eb="4">
      <t>シヒョウ</t>
    </rPh>
    <phoneticPr fontId="3"/>
  </si>
  <si>
    <t>代替目標</t>
    <rPh sb="0" eb="2">
      <t>ダイタイ</t>
    </rPh>
    <rPh sb="2" eb="4">
      <t>モクヒョウ</t>
    </rPh>
    <phoneticPr fontId="3"/>
  </si>
  <si>
    <t>実績</t>
    <rPh sb="0" eb="2">
      <t>ジッセキ</t>
    </rPh>
    <phoneticPr fontId="3"/>
  </si>
  <si>
    <t>所管府省・部局名</t>
    <rPh sb="0" eb="2">
      <t>ショカン</t>
    </rPh>
    <rPh sb="2" eb="4">
      <t>フショウ</t>
    </rPh>
    <rPh sb="5" eb="7">
      <t>ブキョク</t>
    </rPh>
    <rPh sb="7" eb="8">
      <t>メイ</t>
    </rPh>
    <phoneticPr fontId="3"/>
  </si>
  <si>
    <t>活動指標及び活動実績
（アウトプット）</t>
    <rPh sb="0" eb="2">
      <t>カツドウ</t>
    </rPh>
    <rPh sb="2" eb="4">
      <t>シヒョウ</t>
    </rPh>
    <rPh sb="4" eb="5">
      <t>オヨ</t>
    </rPh>
    <rPh sb="6" eb="8">
      <t>カツドウ</t>
    </rPh>
    <rPh sb="8" eb="10">
      <t>ジッセキ</t>
    </rPh>
    <phoneticPr fontId="3"/>
  </si>
  <si>
    <t>代替指標</t>
    <rPh sb="0" eb="2">
      <t>ダイタイ</t>
    </rPh>
    <rPh sb="2" eb="4">
      <t>シヒョウ</t>
    </rPh>
    <phoneticPr fontId="3"/>
  </si>
  <si>
    <t>（</t>
    <phoneticPr fontId="3"/>
  </si>
  <si>
    <t>）</t>
    <phoneticPr fontId="3"/>
  </si>
  <si>
    <t>事業終了
（予定）年度</t>
    <rPh sb="0" eb="2">
      <t>ジギョウ</t>
    </rPh>
    <rPh sb="2" eb="4">
      <t>シュウリョウ</t>
    </rPh>
    <rPh sb="6" eb="8">
      <t>ヨテイ</t>
    </rPh>
    <rPh sb="9" eb="11">
      <t>ネンド</t>
    </rPh>
    <phoneticPr fontId="3"/>
  </si>
  <si>
    <t>事業開始年度</t>
    <rPh sb="4" eb="6">
      <t>ネンド</t>
    </rPh>
    <phoneticPr fontId="3"/>
  </si>
  <si>
    <t>不明</t>
    <rPh sb="0" eb="2">
      <t>フメイ</t>
    </rPh>
    <phoneticPr fontId="20"/>
  </si>
  <si>
    <t>平成２５年度</t>
    <rPh sb="0" eb="2">
      <t>ヘイセイ</t>
    </rPh>
    <rPh sb="4" eb="5">
      <t>ネン</t>
    </rPh>
    <rPh sb="5" eb="6">
      <t>ド</t>
    </rPh>
    <phoneticPr fontId="20"/>
  </si>
  <si>
    <t>昭和元年度以前</t>
    <rPh sb="0" eb="2">
      <t>ショウワ</t>
    </rPh>
    <rPh sb="2" eb="4">
      <t>ガンネン</t>
    </rPh>
    <rPh sb="4" eb="5">
      <t>ド</t>
    </rPh>
    <rPh sb="5" eb="7">
      <t>イゼン</t>
    </rPh>
    <phoneticPr fontId="20"/>
  </si>
  <si>
    <t>平成２６年度</t>
    <rPh sb="0" eb="2">
      <t>ヘイセイ</t>
    </rPh>
    <rPh sb="4" eb="5">
      <t>ネン</t>
    </rPh>
    <rPh sb="5" eb="6">
      <t>ド</t>
    </rPh>
    <phoneticPr fontId="20"/>
  </si>
  <si>
    <t>昭和２年度</t>
    <rPh sb="0" eb="2">
      <t>ショウワ</t>
    </rPh>
    <rPh sb="3" eb="4">
      <t>ネン</t>
    </rPh>
    <rPh sb="4" eb="5">
      <t>ド</t>
    </rPh>
    <phoneticPr fontId="20"/>
  </si>
  <si>
    <t>平成２７年度</t>
    <rPh sb="0" eb="2">
      <t>ヘイセイ</t>
    </rPh>
    <rPh sb="4" eb="5">
      <t>ネン</t>
    </rPh>
    <rPh sb="5" eb="6">
      <t>ド</t>
    </rPh>
    <phoneticPr fontId="20"/>
  </si>
  <si>
    <t>昭和３年度</t>
    <rPh sb="0" eb="2">
      <t>ショウワ</t>
    </rPh>
    <rPh sb="3" eb="4">
      <t>ネン</t>
    </rPh>
    <rPh sb="4" eb="5">
      <t>ド</t>
    </rPh>
    <phoneticPr fontId="20"/>
  </si>
  <si>
    <t>平成２８年度</t>
    <rPh sb="0" eb="2">
      <t>ヘイセイ</t>
    </rPh>
    <rPh sb="4" eb="5">
      <t>ネン</t>
    </rPh>
    <rPh sb="5" eb="6">
      <t>ド</t>
    </rPh>
    <phoneticPr fontId="20"/>
  </si>
  <si>
    <t>昭和４年度</t>
    <rPh sb="0" eb="2">
      <t>ショウワ</t>
    </rPh>
    <rPh sb="3" eb="4">
      <t>ネン</t>
    </rPh>
    <rPh sb="4" eb="5">
      <t>ド</t>
    </rPh>
    <phoneticPr fontId="20"/>
  </si>
  <si>
    <t>平成２９年度</t>
    <rPh sb="0" eb="2">
      <t>ヘイセイ</t>
    </rPh>
    <rPh sb="4" eb="5">
      <t>ネン</t>
    </rPh>
    <rPh sb="5" eb="6">
      <t>ド</t>
    </rPh>
    <phoneticPr fontId="20"/>
  </si>
  <si>
    <t>昭和５年度</t>
    <rPh sb="0" eb="2">
      <t>ショウワ</t>
    </rPh>
    <rPh sb="3" eb="4">
      <t>ネン</t>
    </rPh>
    <rPh sb="4" eb="5">
      <t>ド</t>
    </rPh>
    <phoneticPr fontId="20"/>
  </si>
  <si>
    <t>平成３０年度</t>
    <rPh sb="0" eb="2">
      <t>ヘイセイ</t>
    </rPh>
    <rPh sb="4" eb="5">
      <t>ネン</t>
    </rPh>
    <rPh sb="5" eb="6">
      <t>ド</t>
    </rPh>
    <phoneticPr fontId="20"/>
  </si>
  <si>
    <t>昭和６年度</t>
    <rPh sb="0" eb="2">
      <t>ショウワ</t>
    </rPh>
    <rPh sb="3" eb="4">
      <t>ネン</t>
    </rPh>
    <rPh sb="4" eb="5">
      <t>ド</t>
    </rPh>
    <phoneticPr fontId="20"/>
  </si>
  <si>
    <t>平成３１年度</t>
    <rPh sb="0" eb="2">
      <t>ヘイセイ</t>
    </rPh>
    <rPh sb="4" eb="5">
      <t>ネン</t>
    </rPh>
    <rPh sb="5" eb="6">
      <t>ド</t>
    </rPh>
    <phoneticPr fontId="20"/>
  </si>
  <si>
    <t>昭和７年度</t>
    <rPh sb="0" eb="2">
      <t>ショウワ</t>
    </rPh>
    <rPh sb="3" eb="4">
      <t>ネン</t>
    </rPh>
    <rPh sb="4" eb="5">
      <t>ド</t>
    </rPh>
    <phoneticPr fontId="20"/>
  </si>
  <si>
    <t>平成３２年度</t>
    <rPh sb="0" eb="2">
      <t>ヘイセイ</t>
    </rPh>
    <rPh sb="4" eb="5">
      <t>ネン</t>
    </rPh>
    <rPh sb="5" eb="6">
      <t>ド</t>
    </rPh>
    <phoneticPr fontId="20"/>
  </si>
  <si>
    <t>昭和８年度</t>
    <rPh sb="0" eb="2">
      <t>ショウワ</t>
    </rPh>
    <rPh sb="3" eb="4">
      <t>ネン</t>
    </rPh>
    <rPh sb="4" eb="5">
      <t>ド</t>
    </rPh>
    <phoneticPr fontId="20"/>
  </si>
  <si>
    <t>平成３３年度</t>
    <rPh sb="0" eb="2">
      <t>ヘイセイ</t>
    </rPh>
    <rPh sb="4" eb="5">
      <t>ネン</t>
    </rPh>
    <rPh sb="5" eb="6">
      <t>ド</t>
    </rPh>
    <phoneticPr fontId="20"/>
  </si>
  <si>
    <t>昭和９年度</t>
    <rPh sb="0" eb="2">
      <t>ショウワ</t>
    </rPh>
    <rPh sb="3" eb="4">
      <t>ネン</t>
    </rPh>
    <rPh sb="4" eb="5">
      <t>ド</t>
    </rPh>
    <phoneticPr fontId="20"/>
  </si>
  <si>
    <t>平成３４年度</t>
    <rPh sb="0" eb="2">
      <t>ヘイセイ</t>
    </rPh>
    <rPh sb="4" eb="5">
      <t>ネン</t>
    </rPh>
    <rPh sb="5" eb="6">
      <t>ド</t>
    </rPh>
    <phoneticPr fontId="20"/>
  </si>
  <si>
    <t>昭和１０年度</t>
    <rPh sb="0" eb="2">
      <t>ショウワ</t>
    </rPh>
    <rPh sb="4" eb="5">
      <t>ネン</t>
    </rPh>
    <rPh sb="5" eb="6">
      <t>ド</t>
    </rPh>
    <phoneticPr fontId="20"/>
  </si>
  <si>
    <t>平成３５年度</t>
    <rPh sb="0" eb="2">
      <t>ヘイセイ</t>
    </rPh>
    <rPh sb="4" eb="5">
      <t>ネン</t>
    </rPh>
    <rPh sb="5" eb="6">
      <t>ド</t>
    </rPh>
    <phoneticPr fontId="20"/>
  </si>
  <si>
    <t>昭和１１年度</t>
    <rPh sb="0" eb="2">
      <t>ショウワ</t>
    </rPh>
    <rPh sb="4" eb="5">
      <t>ネン</t>
    </rPh>
    <rPh sb="5" eb="6">
      <t>ド</t>
    </rPh>
    <phoneticPr fontId="20"/>
  </si>
  <si>
    <t>平成３６年度</t>
    <rPh sb="0" eb="2">
      <t>ヘイセイ</t>
    </rPh>
    <rPh sb="4" eb="5">
      <t>ネン</t>
    </rPh>
    <rPh sb="5" eb="6">
      <t>ド</t>
    </rPh>
    <phoneticPr fontId="20"/>
  </si>
  <si>
    <t>昭和１２年度</t>
    <rPh sb="0" eb="2">
      <t>ショウワ</t>
    </rPh>
    <rPh sb="4" eb="5">
      <t>ネン</t>
    </rPh>
    <rPh sb="5" eb="6">
      <t>ド</t>
    </rPh>
    <phoneticPr fontId="20"/>
  </si>
  <si>
    <t>平成３７年度</t>
    <rPh sb="0" eb="2">
      <t>ヘイセイ</t>
    </rPh>
    <rPh sb="4" eb="5">
      <t>ネン</t>
    </rPh>
    <rPh sb="5" eb="6">
      <t>ド</t>
    </rPh>
    <phoneticPr fontId="20"/>
  </si>
  <si>
    <t>昭和１３年度</t>
    <rPh sb="0" eb="2">
      <t>ショウワ</t>
    </rPh>
    <rPh sb="4" eb="5">
      <t>ネン</t>
    </rPh>
    <rPh sb="5" eb="6">
      <t>ド</t>
    </rPh>
    <phoneticPr fontId="20"/>
  </si>
  <si>
    <t>平成３８年度</t>
    <rPh sb="0" eb="2">
      <t>ヘイセイ</t>
    </rPh>
    <rPh sb="4" eb="5">
      <t>ネン</t>
    </rPh>
    <rPh sb="5" eb="6">
      <t>ド</t>
    </rPh>
    <phoneticPr fontId="20"/>
  </si>
  <si>
    <t>昭和１４年度</t>
    <rPh sb="0" eb="2">
      <t>ショウワ</t>
    </rPh>
    <rPh sb="4" eb="5">
      <t>ネン</t>
    </rPh>
    <rPh sb="5" eb="6">
      <t>ド</t>
    </rPh>
    <phoneticPr fontId="20"/>
  </si>
  <si>
    <t>平成３９年度</t>
    <rPh sb="0" eb="2">
      <t>ヘイセイ</t>
    </rPh>
    <rPh sb="4" eb="5">
      <t>ネン</t>
    </rPh>
    <rPh sb="5" eb="6">
      <t>ド</t>
    </rPh>
    <phoneticPr fontId="20"/>
  </si>
  <si>
    <t>昭和１５年度</t>
    <rPh sb="0" eb="2">
      <t>ショウワ</t>
    </rPh>
    <rPh sb="4" eb="5">
      <t>ネン</t>
    </rPh>
    <rPh sb="5" eb="6">
      <t>ド</t>
    </rPh>
    <phoneticPr fontId="20"/>
  </si>
  <si>
    <t>平成４０年度</t>
    <rPh sb="0" eb="2">
      <t>ヘイセイ</t>
    </rPh>
    <rPh sb="4" eb="5">
      <t>ネン</t>
    </rPh>
    <rPh sb="5" eb="6">
      <t>ド</t>
    </rPh>
    <phoneticPr fontId="20"/>
  </si>
  <si>
    <t>昭和１６年度</t>
    <rPh sb="0" eb="2">
      <t>ショウワ</t>
    </rPh>
    <rPh sb="4" eb="5">
      <t>ネン</t>
    </rPh>
    <rPh sb="5" eb="6">
      <t>ド</t>
    </rPh>
    <phoneticPr fontId="20"/>
  </si>
  <si>
    <t>平成４１年度</t>
    <rPh sb="0" eb="2">
      <t>ヘイセイ</t>
    </rPh>
    <rPh sb="4" eb="5">
      <t>ネン</t>
    </rPh>
    <rPh sb="5" eb="6">
      <t>ド</t>
    </rPh>
    <phoneticPr fontId="20"/>
  </si>
  <si>
    <t>昭和１７年度</t>
    <rPh sb="0" eb="2">
      <t>ショウワ</t>
    </rPh>
    <rPh sb="4" eb="5">
      <t>ネン</t>
    </rPh>
    <rPh sb="5" eb="6">
      <t>ド</t>
    </rPh>
    <phoneticPr fontId="20"/>
  </si>
  <si>
    <t>平成４２年度</t>
    <rPh sb="0" eb="2">
      <t>ヘイセイ</t>
    </rPh>
    <rPh sb="4" eb="5">
      <t>ネン</t>
    </rPh>
    <rPh sb="5" eb="6">
      <t>ド</t>
    </rPh>
    <phoneticPr fontId="20"/>
  </si>
  <si>
    <t>昭和１８年度</t>
    <rPh sb="0" eb="2">
      <t>ショウワ</t>
    </rPh>
    <rPh sb="4" eb="5">
      <t>ネン</t>
    </rPh>
    <rPh sb="5" eb="6">
      <t>ド</t>
    </rPh>
    <phoneticPr fontId="20"/>
  </si>
  <si>
    <t>平成４３年度</t>
    <rPh sb="0" eb="2">
      <t>ヘイセイ</t>
    </rPh>
    <rPh sb="4" eb="5">
      <t>ネン</t>
    </rPh>
    <rPh sb="5" eb="6">
      <t>ド</t>
    </rPh>
    <phoneticPr fontId="20"/>
  </si>
  <si>
    <t>昭和１９年度</t>
    <rPh sb="0" eb="2">
      <t>ショウワ</t>
    </rPh>
    <rPh sb="4" eb="5">
      <t>ネン</t>
    </rPh>
    <rPh sb="5" eb="6">
      <t>ド</t>
    </rPh>
    <phoneticPr fontId="20"/>
  </si>
  <si>
    <t>平成４４年度</t>
    <rPh sb="0" eb="2">
      <t>ヘイセイ</t>
    </rPh>
    <rPh sb="4" eb="5">
      <t>ネン</t>
    </rPh>
    <rPh sb="5" eb="6">
      <t>ド</t>
    </rPh>
    <phoneticPr fontId="20"/>
  </si>
  <si>
    <t>昭和２０年度</t>
    <rPh sb="0" eb="2">
      <t>ショウワ</t>
    </rPh>
    <rPh sb="4" eb="5">
      <t>ネン</t>
    </rPh>
    <rPh sb="5" eb="6">
      <t>ド</t>
    </rPh>
    <phoneticPr fontId="20"/>
  </si>
  <si>
    <t>平成４５年度</t>
    <rPh sb="0" eb="2">
      <t>ヘイセイ</t>
    </rPh>
    <rPh sb="4" eb="5">
      <t>ネン</t>
    </rPh>
    <rPh sb="5" eb="6">
      <t>ド</t>
    </rPh>
    <phoneticPr fontId="20"/>
  </si>
  <si>
    <t>昭和２１年度</t>
    <rPh sb="0" eb="2">
      <t>ショウワ</t>
    </rPh>
    <rPh sb="4" eb="5">
      <t>ネン</t>
    </rPh>
    <rPh sb="5" eb="6">
      <t>ド</t>
    </rPh>
    <phoneticPr fontId="20"/>
  </si>
  <si>
    <t>平成４６年度</t>
    <rPh sb="0" eb="2">
      <t>ヘイセイ</t>
    </rPh>
    <rPh sb="4" eb="5">
      <t>ネン</t>
    </rPh>
    <rPh sb="5" eb="6">
      <t>ド</t>
    </rPh>
    <phoneticPr fontId="20"/>
  </si>
  <si>
    <t>昭和２２年度</t>
    <rPh sb="0" eb="2">
      <t>ショウワ</t>
    </rPh>
    <rPh sb="4" eb="5">
      <t>ネン</t>
    </rPh>
    <rPh sb="5" eb="6">
      <t>ド</t>
    </rPh>
    <phoneticPr fontId="20"/>
  </si>
  <si>
    <t>平成４７年度</t>
    <rPh sb="0" eb="2">
      <t>ヘイセイ</t>
    </rPh>
    <rPh sb="4" eb="5">
      <t>ネン</t>
    </rPh>
    <rPh sb="5" eb="6">
      <t>ド</t>
    </rPh>
    <phoneticPr fontId="20"/>
  </si>
  <si>
    <t>昭和２３年度</t>
    <rPh sb="0" eb="2">
      <t>ショウワ</t>
    </rPh>
    <rPh sb="4" eb="5">
      <t>ネン</t>
    </rPh>
    <rPh sb="5" eb="6">
      <t>ド</t>
    </rPh>
    <phoneticPr fontId="20"/>
  </si>
  <si>
    <t>平成４８年度</t>
    <rPh sb="0" eb="2">
      <t>ヘイセイ</t>
    </rPh>
    <rPh sb="4" eb="5">
      <t>ネン</t>
    </rPh>
    <rPh sb="5" eb="6">
      <t>ド</t>
    </rPh>
    <phoneticPr fontId="20"/>
  </si>
  <si>
    <t>昭和２４年度</t>
    <rPh sb="0" eb="2">
      <t>ショウワ</t>
    </rPh>
    <rPh sb="4" eb="5">
      <t>ネン</t>
    </rPh>
    <rPh sb="5" eb="6">
      <t>ド</t>
    </rPh>
    <phoneticPr fontId="20"/>
  </si>
  <si>
    <t>平成４９年度</t>
    <rPh sb="0" eb="2">
      <t>ヘイセイ</t>
    </rPh>
    <rPh sb="4" eb="5">
      <t>ネン</t>
    </rPh>
    <rPh sb="5" eb="6">
      <t>ド</t>
    </rPh>
    <phoneticPr fontId="20"/>
  </si>
  <si>
    <t>昭和２５年度</t>
    <rPh sb="0" eb="2">
      <t>ショウワ</t>
    </rPh>
    <rPh sb="4" eb="5">
      <t>ネン</t>
    </rPh>
    <rPh sb="5" eb="6">
      <t>ド</t>
    </rPh>
    <phoneticPr fontId="20"/>
  </si>
  <si>
    <t>平成５０年度</t>
    <rPh sb="0" eb="2">
      <t>ヘイセイ</t>
    </rPh>
    <rPh sb="4" eb="5">
      <t>ネン</t>
    </rPh>
    <rPh sb="5" eb="6">
      <t>ド</t>
    </rPh>
    <phoneticPr fontId="20"/>
  </si>
  <si>
    <t>昭和２６年度</t>
    <rPh sb="0" eb="2">
      <t>ショウワ</t>
    </rPh>
    <rPh sb="4" eb="5">
      <t>ネン</t>
    </rPh>
    <rPh sb="5" eb="6">
      <t>ド</t>
    </rPh>
    <phoneticPr fontId="20"/>
  </si>
  <si>
    <t>平成５１年度</t>
    <rPh sb="0" eb="2">
      <t>ヘイセイ</t>
    </rPh>
    <rPh sb="4" eb="5">
      <t>ネン</t>
    </rPh>
    <rPh sb="5" eb="6">
      <t>ド</t>
    </rPh>
    <phoneticPr fontId="20"/>
  </si>
  <si>
    <t>昭和２７年度</t>
    <rPh sb="0" eb="2">
      <t>ショウワ</t>
    </rPh>
    <rPh sb="4" eb="5">
      <t>ネン</t>
    </rPh>
    <rPh sb="5" eb="6">
      <t>ド</t>
    </rPh>
    <phoneticPr fontId="20"/>
  </si>
  <si>
    <t>平成５２年度</t>
    <rPh sb="0" eb="2">
      <t>ヘイセイ</t>
    </rPh>
    <rPh sb="4" eb="5">
      <t>ネン</t>
    </rPh>
    <rPh sb="5" eb="6">
      <t>ド</t>
    </rPh>
    <phoneticPr fontId="20"/>
  </si>
  <si>
    <t>昭和２８年度</t>
    <rPh sb="0" eb="2">
      <t>ショウワ</t>
    </rPh>
    <rPh sb="4" eb="5">
      <t>ネン</t>
    </rPh>
    <rPh sb="5" eb="6">
      <t>ド</t>
    </rPh>
    <phoneticPr fontId="20"/>
  </si>
  <si>
    <t>平成５３年度</t>
    <rPh sb="0" eb="2">
      <t>ヘイセイ</t>
    </rPh>
    <rPh sb="4" eb="5">
      <t>ネン</t>
    </rPh>
    <rPh sb="5" eb="6">
      <t>ド</t>
    </rPh>
    <phoneticPr fontId="20"/>
  </si>
  <si>
    <t>昭和２９年度</t>
    <rPh sb="0" eb="2">
      <t>ショウワ</t>
    </rPh>
    <rPh sb="4" eb="5">
      <t>ネン</t>
    </rPh>
    <rPh sb="5" eb="6">
      <t>ド</t>
    </rPh>
    <phoneticPr fontId="20"/>
  </si>
  <si>
    <t>平成５４年度</t>
    <rPh sb="0" eb="2">
      <t>ヘイセイ</t>
    </rPh>
    <rPh sb="4" eb="5">
      <t>ネン</t>
    </rPh>
    <rPh sb="5" eb="6">
      <t>ド</t>
    </rPh>
    <phoneticPr fontId="20"/>
  </si>
  <si>
    <t>昭和３０年度</t>
    <rPh sb="0" eb="2">
      <t>ショウワ</t>
    </rPh>
    <rPh sb="4" eb="5">
      <t>ネン</t>
    </rPh>
    <rPh sb="5" eb="6">
      <t>ド</t>
    </rPh>
    <phoneticPr fontId="20"/>
  </si>
  <si>
    <t>平成５５年度</t>
    <rPh sb="0" eb="2">
      <t>ヘイセイ</t>
    </rPh>
    <rPh sb="4" eb="5">
      <t>ネン</t>
    </rPh>
    <rPh sb="5" eb="6">
      <t>ド</t>
    </rPh>
    <phoneticPr fontId="20"/>
  </si>
  <si>
    <t>昭和３１年度</t>
    <rPh sb="0" eb="2">
      <t>ショウワ</t>
    </rPh>
    <rPh sb="4" eb="5">
      <t>ネン</t>
    </rPh>
    <rPh sb="5" eb="6">
      <t>ド</t>
    </rPh>
    <phoneticPr fontId="20"/>
  </si>
  <si>
    <t>終了予定なし</t>
    <rPh sb="0" eb="2">
      <t>シュウリョウ</t>
    </rPh>
    <rPh sb="2" eb="4">
      <t>ヨテイ</t>
    </rPh>
    <phoneticPr fontId="20"/>
  </si>
  <si>
    <t>昭和３２年度</t>
    <rPh sb="0" eb="2">
      <t>ショウワ</t>
    </rPh>
    <rPh sb="4" eb="5">
      <t>ネン</t>
    </rPh>
    <rPh sb="5" eb="6">
      <t>ド</t>
    </rPh>
    <phoneticPr fontId="20"/>
  </si>
  <si>
    <t>昭和３３年度</t>
    <rPh sb="0" eb="2">
      <t>ショウワ</t>
    </rPh>
    <rPh sb="4" eb="5">
      <t>ネン</t>
    </rPh>
    <rPh sb="5" eb="6">
      <t>ド</t>
    </rPh>
    <phoneticPr fontId="20"/>
  </si>
  <si>
    <t>昭和３４年度</t>
    <rPh sb="0" eb="2">
      <t>ショウワ</t>
    </rPh>
    <rPh sb="4" eb="5">
      <t>ネン</t>
    </rPh>
    <rPh sb="5" eb="6">
      <t>ド</t>
    </rPh>
    <phoneticPr fontId="20"/>
  </si>
  <si>
    <t>昭和３５年度</t>
    <rPh sb="0" eb="2">
      <t>ショウワ</t>
    </rPh>
    <rPh sb="4" eb="5">
      <t>ネン</t>
    </rPh>
    <rPh sb="5" eb="6">
      <t>ド</t>
    </rPh>
    <phoneticPr fontId="20"/>
  </si>
  <si>
    <t>昭和３６年度</t>
    <rPh sb="0" eb="2">
      <t>ショウワ</t>
    </rPh>
    <rPh sb="4" eb="5">
      <t>ネン</t>
    </rPh>
    <rPh sb="5" eb="6">
      <t>ド</t>
    </rPh>
    <phoneticPr fontId="20"/>
  </si>
  <si>
    <t>昭和３７年度</t>
    <rPh sb="0" eb="2">
      <t>ショウワ</t>
    </rPh>
    <rPh sb="4" eb="5">
      <t>ネン</t>
    </rPh>
    <rPh sb="5" eb="6">
      <t>ド</t>
    </rPh>
    <phoneticPr fontId="20"/>
  </si>
  <si>
    <t>昭和３８年度</t>
    <rPh sb="0" eb="2">
      <t>ショウワ</t>
    </rPh>
    <rPh sb="4" eb="5">
      <t>ネン</t>
    </rPh>
    <rPh sb="5" eb="6">
      <t>ド</t>
    </rPh>
    <phoneticPr fontId="20"/>
  </si>
  <si>
    <t>昭和３９年度</t>
    <rPh sb="0" eb="2">
      <t>ショウワ</t>
    </rPh>
    <rPh sb="4" eb="5">
      <t>ネン</t>
    </rPh>
    <rPh sb="5" eb="6">
      <t>ド</t>
    </rPh>
    <phoneticPr fontId="20"/>
  </si>
  <si>
    <t>昭和４０年度</t>
    <rPh sb="0" eb="2">
      <t>ショウワ</t>
    </rPh>
    <rPh sb="4" eb="5">
      <t>ネン</t>
    </rPh>
    <rPh sb="5" eb="6">
      <t>ド</t>
    </rPh>
    <phoneticPr fontId="20"/>
  </si>
  <si>
    <t>昭和４１年度</t>
    <rPh sb="0" eb="2">
      <t>ショウワ</t>
    </rPh>
    <rPh sb="4" eb="5">
      <t>ネン</t>
    </rPh>
    <rPh sb="5" eb="6">
      <t>ド</t>
    </rPh>
    <phoneticPr fontId="20"/>
  </si>
  <si>
    <t>昭和４２年度</t>
    <rPh sb="0" eb="2">
      <t>ショウワ</t>
    </rPh>
    <rPh sb="4" eb="5">
      <t>ネン</t>
    </rPh>
    <rPh sb="5" eb="6">
      <t>ド</t>
    </rPh>
    <phoneticPr fontId="20"/>
  </si>
  <si>
    <t>昭和４３年度</t>
    <rPh sb="0" eb="2">
      <t>ショウワ</t>
    </rPh>
    <rPh sb="4" eb="5">
      <t>ネン</t>
    </rPh>
    <rPh sb="5" eb="6">
      <t>ド</t>
    </rPh>
    <phoneticPr fontId="20"/>
  </si>
  <si>
    <t>昭和４４年度</t>
    <rPh sb="0" eb="2">
      <t>ショウワ</t>
    </rPh>
    <rPh sb="4" eb="5">
      <t>ネン</t>
    </rPh>
    <rPh sb="5" eb="6">
      <t>ド</t>
    </rPh>
    <phoneticPr fontId="20"/>
  </si>
  <si>
    <t>昭和４５年度</t>
    <rPh sb="0" eb="2">
      <t>ショウワ</t>
    </rPh>
    <rPh sb="4" eb="5">
      <t>ネン</t>
    </rPh>
    <rPh sb="5" eb="6">
      <t>ド</t>
    </rPh>
    <phoneticPr fontId="20"/>
  </si>
  <si>
    <t>昭和４６年度</t>
    <rPh sb="0" eb="2">
      <t>ショウワ</t>
    </rPh>
    <rPh sb="4" eb="5">
      <t>ネン</t>
    </rPh>
    <rPh sb="5" eb="6">
      <t>ド</t>
    </rPh>
    <phoneticPr fontId="20"/>
  </si>
  <si>
    <t>昭和４７年度</t>
    <rPh sb="0" eb="2">
      <t>ショウワ</t>
    </rPh>
    <rPh sb="4" eb="5">
      <t>ネン</t>
    </rPh>
    <rPh sb="5" eb="6">
      <t>ド</t>
    </rPh>
    <phoneticPr fontId="20"/>
  </si>
  <si>
    <t>昭和４８年度</t>
    <rPh sb="0" eb="2">
      <t>ショウワ</t>
    </rPh>
    <rPh sb="4" eb="5">
      <t>ネン</t>
    </rPh>
    <rPh sb="5" eb="6">
      <t>ド</t>
    </rPh>
    <phoneticPr fontId="20"/>
  </si>
  <si>
    <t>昭和４９年度</t>
    <rPh sb="0" eb="2">
      <t>ショウワ</t>
    </rPh>
    <rPh sb="4" eb="5">
      <t>ネン</t>
    </rPh>
    <rPh sb="5" eb="6">
      <t>ド</t>
    </rPh>
    <phoneticPr fontId="20"/>
  </si>
  <si>
    <t>昭和５０年度</t>
    <rPh sb="0" eb="2">
      <t>ショウワ</t>
    </rPh>
    <rPh sb="4" eb="5">
      <t>ネン</t>
    </rPh>
    <rPh sb="5" eb="6">
      <t>ド</t>
    </rPh>
    <phoneticPr fontId="20"/>
  </si>
  <si>
    <t>昭和５１年度</t>
    <rPh sb="0" eb="2">
      <t>ショウワ</t>
    </rPh>
    <rPh sb="4" eb="5">
      <t>ネン</t>
    </rPh>
    <rPh sb="5" eb="6">
      <t>ド</t>
    </rPh>
    <phoneticPr fontId="20"/>
  </si>
  <si>
    <t>昭和５２年度</t>
    <rPh sb="0" eb="2">
      <t>ショウワ</t>
    </rPh>
    <rPh sb="4" eb="5">
      <t>ネン</t>
    </rPh>
    <rPh sb="5" eb="6">
      <t>ド</t>
    </rPh>
    <phoneticPr fontId="20"/>
  </si>
  <si>
    <t>昭和５３年度</t>
    <rPh sb="0" eb="2">
      <t>ショウワ</t>
    </rPh>
    <rPh sb="4" eb="5">
      <t>ネン</t>
    </rPh>
    <rPh sb="5" eb="6">
      <t>ド</t>
    </rPh>
    <phoneticPr fontId="20"/>
  </si>
  <si>
    <t>昭和５４年度</t>
    <rPh sb="0" eb="2">
      <t>ショウワ</t>
    </rPh>
    <rPh sb="4" eb="5">
      <t>ネン</t>
    </rPh>
    <rPh sb="5" eb="6">
      <t>ド</t>
    </rPh>
    <phoneticPr fontId="20"/>
  </si>
  <si>
    <t>昭和５５年度</t>
    <rPh sb="0" eb="2">
      <t>ショウワ</t>
    </rPh>
    <rPh sb="4" eb="5">
      <t>ネン</t>
    </rPh>
    <rPh sb="5" eb="6">
      <t>ド</t>
    </rPh>
    <phoneticPr fontId="20"/>
  </si>
  <si>
    <t>昭和５６年度</t>
    <rPh sb="0" eb="2">
      <t>ショウワ</t>
    </rPh>
    <rPh sb="4" eb="5">
      <t>ネン</t>
    </rPh>
    <rPh sb="5" eb="6">
      <t>ド</t>
    </rPh>
    <phoneticPr fontId="20"/>
  </si>
  <si>
    <t>昭和５７年度</t>
    <rPh sb="0" eb="2">
      <t>ショウワ</t>
    </rPh>
    <rPh sb="4" eb="5">
      <t>ネン</t>
    </rPh>
    <rPh sb="5" eb="6">
      <t>ド</t>
    </rPh>
    <phoneticPr fontId="20"/>
  </si>
  <si>
    <t>昭和５８年度</t>
    <rPh sb="0" eb="2">
      <t>ショウワ</t>
    </rPh>
    <rPh sb="4" eb="5">
      <t>ネン</t>
    </rPh>
    <rPh sb="5" eb="6">
      <t>ド</t>
    </rPh>
    <phoneticPr fontId="20"/>
  </si>
  <si>
    <t>昭和５９年度</t>
    <rPh sb="0" eb="2">
      <t>ショウワ</t>
    </rPh>
    <rPh sb="4" eb="5">
      <t>ネン</t>
    </rPh>
    <rPh sb="5" eb="6">
      <t>ド</t>
    </rPh>
    <phoneticPr fontId="20"/>
  </si>
  <si>
    <t>昭和６０年度</t>
    <rPh sb="0" eb="2">
      <t>ショウワ</t>
    </rPh>
    <rPh sb="4" eb="5">
      <t>ネン</t>
    </rPh>
    <rPh sb="5" eb="6">
      <t>ド</t>
    </rPh>
    <phoneticPr fontId="20"/>
  </si>
  <si>
    <t>昭和６１年度</t>
    <rPh sb="0" eb="2">
      <t>ショウワ</t>
    </rPh>
    <rPh sb="4" eb="5">
      <t>ネン</t>
    </rPh>
    <rPh sb="5" eb="6">
      <t>ド</t>
    </rPh>
    <phoneticPr fontId="20"/>
  </si>
  <si>
    <t>昭和６２年度</t>
    <rPh sb="0" eb="2">
      <t>ショウワ</t>
    </rPh>
    <rPh sb="4" eb="5">
      <t>ネン</t>
    </rPh>
    <rPh sb="5" eb="6">
      <t>ド</t>
    </rPh>
    <phoneticPr fontId="20"/>
  </si>
  <si>
    <t>昭和６３年度</t>
    <rPh sb="0" eb="2">
      <t>ショウワ</t>
    </rPh>
    <rPh sb="4" eb="5">
      <t>ネン</t>
    </rPh>
    <rPh sb="5" eb="6">
      <t>ド</t>
    </rPh>
    <phoneticPr fontId="20"/>
  </si>
  <si>
    <t>平成元年度</t>
    <rPh sb="0" eb="2">
      <t>ヘイセイ</t>
    </rPh>
    <rPh sb="2" eb="4">
      <t>ガンネン</t>
    </rPh>
    <rPh sb="4" eb="5">
      <t>ド</t>
    </rPh>
    <phoneticPr fontId="20"/>
  </si>
  <si>
    <t>平成２年度</t>
    <rPh sb="0" eb="2">
      <t>ヘイセイ</t>
    </rPh>
    <rPh sb="3" eb="4">
      <t>ネン</t>
    </rPh>
    <rPh sb="4" eb="5">
      <t>ド</t>
    </rPh>
    <phoneticPr fontId="20"/>
  </si>
  <si>
    <t>平成３年度</t>
    <rPh sb="0" eb="2">
      <t>ヘイセイ</t>
    </rPh>
    <rPh sb="3" eb="4">
      <t>ネン</t>
    </rPh>
    <rPh sb="4" eb="5">
      <t>ド</t>
    </rPh>
    <phoneticPr fontId="20"/>
  </si>
  <si>
    <t>平成４年度</t>
    <rPh sb="0" eb="2">
      <t>ヘイセイ</t>
    </rPh>
    <rPh sb="3" eb="4">
      <t>ネン</t>
    </rPh>
    <rPh sb="4" eb="5">
      <t>ド</t>
    </rPh>
    <phoneticPr fontId="20"/>
  </si>
  <si>
    <t>平成５年度</t>
    <rPh sb="0" eb="2">
      <t>ヘイセイ</t>
    </rPh>
    <rPh sb="3" eb="4">
      <t>ネン</t>
    </rPh>
    <rPh sb="4" eb="5">
      <t>ド</t>
    </rPh>
    <phoneticPr fontId="20"/>
  </si>
  <si>
    <t>平成６年度</t>
    <rPh sb="0" eb="2">
      <t>ヘイセイ</t>
    </rPh>
    <rPh sb="3" eb="4">
      <t>ネン</t>
    </rPh>
    <rPh sb="4" eb="5">
      <t>ド</t>
    </rPh>
    <phoneticPr fontId="20"/>
  </si>
  <si>
    <t>平成７年度</t>
    <rPh sb="0" eb="2">
      <t>ヘイセイ</t>
    </rPh>
    <rPh sb="3" eb="4">
      <t>ネン</t>
    </rPh>
    <rPh sb="4" eb="5">
      <t>ド</t>
    </rPh>
    <phoneticPr fontId="20"/>
  </si>
  <si>
    <t>平成８年度</t>
    <rPh sb="0" eb="2">
      <t>ヘイセイ</t>
    </rPh>
    <rPh sb="3" eb="4">
      <t>ネン</t>
    </rPh>
    <rPh sb="4" eb="5">
      <t>ド</t>
    </rPh>
    <phoneticPr fontId="20"/>
  </si>
  <si>
    <t>平成９年度</t>
    <rPh sb="0" eb="2">
      <t>ヘイセイ</t>
    </rPh>
    <rPh sb="3" eb="4">
      <t>ネン</t>
    </rPh>
    <rPh sb="4" eb="5">
      <t>ド</t>
    </rPh>
    <phoneticPr fontId="20"/>
  </si>
  <si>
    <t>平成１０年度</t>
    <rPh sb="0" eb="2">
      <t>ヘイセイ</t>
    </rPh>
    <rPh sb="4" eb="5">
      <t>ネン</t>
    </rPh>
    <rPh sb="5" eb="6">
      <t>ド</t>
    </rPh>
    <phoneticPr fontId="20"/>
  </si>
  <si>
    <t>平成１１年度</t>
    <rPh sb="0" eb="2">
      <t>ヘイセイ</t>
    </rPh>
    <rPh sb="4" eb="5">
      <t>ネン</t>
    </rPh>
    <rPh sb="5" eb="6">
      <t>ド</t>
    </rPh>
    <phoneticPr fontId="20"/>
  </si>
  <si>
    <t>平成１２年度</t>
    <rPh sb="0" eb="2">
      <t>ヘイセイ</t>
    </rPh>
    <rPh sb="4" eb="5">
      <t>ネン</t>
    </rPh>
    <rPh sb="5" eb="6">
      <t>ド</t>
    </rPh>
    <phoneticPr fontId="20"/>
  </si>
  <si>
    <t>平成１３年度</t>
    <rPh sb="0" eb="2">
      <t>ヘイセイ</t>
    </rPh>
    <rPh sb="4" eb="5">
      <t>ネン</t>
    </rPh>
    <rPh sb="5" eb="6">
      <t>ド</t>
    </rPh>
    <phoneticPr fontId="20"/>
  </si>
  <si>
    <t>平成１４年度</t>
    <rPh sb="0" eb="2">
      <t>ヘイセイ</t>
    </rPh>
    <rPh sb="4" eb="5">
      <t>ネン</t>
    </rPh>
    <rPh sb="5" eb="6">
      <t>ド</t>
    </rPh>
    <phoneticPr fontId="20"/>
  </si>
  <si>
    <t>平成１５年度</t>
    <rPh sb="0" eb="2">
      <t>ヘイセイ</t>
    </rPh>
    <rPh sb="4" eb="5">
      <t>ネン</t>
    </rPh>
    <rPh sb="5" eb="6">
      <t>ド</t>
    </rPh>
    <phoneticPr fontId="20"/>
  </si>
  <si>
    <t>平成１６年度</t>
    <rPh sb="0" eb="2">
      <t>ヘイセイ</t>
    </rPh>
    <rPh sb="4" eb="5">
      <t>ネン</t>
    </rPh>
    <rPh sb="5" eb="6">
      <t>ド</t>
    </rPh>
    <phoneticPr fontId="20"/>
  </si>
  <si>
    <t>平成１７年度</t>
    <rPh sb="0" eb="2">
      <t>ヘイセイ</t>
    </rPh>
    <rPh sb="4" eb="5">
      <t>ネン</t>
    </rPh>
    <rPh sb="5" eb="6">
      <t>ド</t>
    </rPh>
    <phoneticPr fontId="20"/>
  </si>
  <si>
    <t>平成１８年度</t>
    <rPh sb="0" eb="2">
      <t>ヘイセイ</t>
    </rPh>
    <rPh sb="4" eb="5">
      <t>ネン</t>
    </rPh>
    <rPh sb="5" eb="6">
      <t>ド</t>
    </rPh>
    <phoneticPr fontId="20"/>
  </si>
  <si>
    <t>平成１９年度</t>
    <rPh sb="0" eb="2">
      <t>ヘイセイ</t>
    </rPh>
    <rPh sb="4" eb="5">
      <t>ネン</t>
    </rPh>
    <rPh sb="5" eb="6">
      <t>ド</t>
    </rPh>
    <phoneticPr fontId="20"/>
  </si>
  <si>
    <t>平成２０年度</t>
    <rPh sb="0" eb="2">
      <t>ヘイセイ</t>
    </rPh>
    <rPh sb="4" eb="5">
      <t>ネン</t>
    </rPh>
    <rPh sb="5" eb="6">
      <t>ド</t>
    </rPh>
    <phoneticPr fontId="20"/>
  </si>
  <si>
    <t>平成２１年度</t>
    <rPh sb="0" eb="2">
      <t>ヘイセイ</t>
    </rPh>
    <rPh sb="4" eb="5">
      <t>ネン</t>
    </rPh>
    <rPh sb="5" eb="6">
      <t>ド</t>
    </rPh>
    <phoneticPr fontId="20"/>
  </si>
  <si>
    <t>平成２２年度</t>
    <rPh sb="0" eb="2">
      <t>ヘイセイ</t>
    </rPh>
    <rPh sb="4" eb="5">
      <t>ネン</t>
    </rPh>
    <rPh sb="5" eb="6">
      <t>ド</t>
    </rPh>
    <phoneticPr fontId="20"/>
  </si>
  <si>
    <t>平成２３年度</t>
    <rPh sb="0" eb="2">
      <t>ヘイセイ</t>
    </rPh>
    <rPh sb="4" eb="5">
      <t>ネン</t>
    </rPh>
    <rPh sb="5" eb="6">
      <t>ド</t>
    </rPh>
    <phoneticPr fontId="20"/>
  </si>
  <si>
    <t>平成２４年度</t>
    <rPh sb="0" eb="2">
      <t>ヘイセイ</t>
    </rPh>
    <rPh sb="4" eb="5">
      <t>ネン</t>
    </rPh>
    <rPh sb="5" eb="6">
      <t>ド</t>
    </rPh>
    <phoneticPr fontId="20"/>
  </si>
  <si>
    <t>一般会計</t>
    <rPh sb="0" eb="2">
      <t>イッパン</t>
    </rPh>
    <rPh sb="2" eb="4">
      <t>カイケイ</t>
    </rPh>
    <phoneticPr fontId="3"/>
  </si>
  <si>
    <t>該当の有無</t>
    <rPh sb="0" eb="2">
      <t>ガイトウ</t>
    </rPh>
    <rPh sb="3" eb="5">
      <t>ウム</t>
    </rPh>
    <phoneticPr fontId="3"/>
  </si>
  <si>
    <t>平成２７年度行政事業レビューシート</t>
    <rPh sb="0" eb="2">
      <t>ヘイセイ</t>
    </rPh>
    <rPh sb="4" eb="5">
      <t>ネン</t>
    </rPh>
    <rPh sb="5" eb="6">
      <t>ド</t>
    </rPh>
    <rPh sb="6" eb="8">
      <t>ギョウセイ</t>
    </rPh>
    <rPh sb="8" eb="10">
      <t>ジギョウ</t>
    </rPh>
    <phoneticPr fontId="3"/>
  </si>
  <si>
    <t>直接実施</t>
    <rPh sb="0" eb="2">
      <t>チョクセツ</t>
    </rPh>
    <rPh sb="2" eb="4">
      <t>ジッシ</t>
    </rPh>
    <phoneticPr fontId="3"/>
  </si>
  <si>
    <t>委託・請負</t>
    <rPh sb="0" eb="2">
      <t>イタク</t>
    </rPh>
    <rPh sb="3" eb="5">
      <t>ウケオイ</t>
    </rPh>
    <phoneticPr fontId="3"/>
  </si>
  <si>
    <t>補助</t>
    <rPh sb="0" eb="2">
      <t>ホジョ</t>
    </rPh>
    <phoneticPr fontId="3"/>
  </si>
  <si>
    <t>負担</t>
    <rPh sb="0" eb="2">
      <t>フタン</t>
    </rPh>
    <phoneticPr fontId="3"/>
  </si>
  <si>
    <t>交付</t>
    <rPh sb="0" eb="2">
      <t>コウフ</t>
    </rPh>
    <phoneticPr fontId="3"/>
  </si>
  <si>
    <t>貸付</t>
    <rPh sb="0" eb="2">
      <t>カシツケ</t>
    </rPh>
    <phoneticPr fontId="3"/>
  </si>
  <si>
    <t>その他</t>
    <rPh sb="2" eb="3">
      <t>タ</t>
    </rPh>
    <phoneticPr fontId="3"/>
  </si>
  <si>
    <t>平成５５年度以降</t>
    <rPh sb="0" eb="2">
      <t>ヘイセイ</t>
    </rPh>
    <rPh sb="4" eb="5">
      <t>ネン</t>
    </rPh>
    <rPh sb="5" eb="6">
      <t>ド</t>
    </rPh>
    <rPh sb="6" eb="8">
      <t>イコウ</t>
    </rPh>
    <phoneticPr fontId="20"/>
  </si>
  <si>
    <t>開始年度</t>
    <rPh sb="0" eb="2">
      <t>カイシ</t>
    </rPh>
    <rPh sb="2" eb="4">
      <t>ネンド</t>
    </rPh>
    <phoneticPr fontId="3"/>
  </si>
  <si>
    <t>終了（予定）年度</t>
    <rPh sb="0" eb="2">
      <t>シュウリョウ</t>
    </rPh>
    <rPh sb="3" eb="5">
      <t>ヨテイ</t>
    </rPh>
    <rPh sb="6" eb="8">
      <t>ネンド</t>
    </rPh>
    <phoneticPr fontId="3"/>
  </si>
  <si>
    <t>主要施策名</t>
    <rPh sb="0" eb="2">
      <t>シュヨウ</t>
    </rPh>
    <rPh sb="2" eb="4">
      <t>シサク</t>
    </rPh>
    <rPh sb="4" eb="5">
      <t>メイ</t>
    </rPh>
    <phoneticPr fontId="23"/>
  </si>
  <si>
    <t>該当の有無</t>
    <rPh sb="0" eb="2">
      <t>ガイトウ</t>
    </rPh>
    <rPh sb="3" eb="5">
      <t>ウム</t>
    </rPh>
    <phoneticPr fontId="23"/>
  </si>
  <si>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</si>
  <si>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</si>
  <si>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</si>
  <si>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</si>
  <si>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</si>
  <si>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</si>
  <si>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</si>
  <si>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</si>
  <si>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</si>
  <si>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</si>
  <si>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</si>
  <si>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</si>
  <si>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</si>
  <si>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</si>
  <si>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</si>
  <si>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</si>
  <si>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</si>
  <si>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</si>
  <si>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</si>
  <si>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</si>
  <si>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</si>
  <si>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</si>
  <si>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</si>
  <si>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</si>
  <si>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</si>
  <si>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</si>
  <si>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</si>
  <si>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</si>
  <si>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</si>
  <si>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</si>
  <si>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</si>
  <si>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</si>
  <si>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</si>
  <si>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</si>
  <si>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</si>
  <si>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5"/>
  </si>
  <si>
    <t>地震再保険特別会計</t>
    <rPh sb="5" eb="7">
      <t>トクベツ</t>
    </rPh>
    <rPh sb="7" eb="9">
      <t>カイケイ</t>
    </rPh>
    <phoneticPr fontId="3"/>
  </si>
  <si>
    <t>国債整理基金特別会計</t>
    <rPh sb="6" eb="8">
      <t>トクベツ</t>
    </rPh>
    <rPh sb="8" eb="10">
      <t>カイケイ</t>
    </rPh>
    <phoneticPr fontId="3"/>
  </si>
  <si>
    <t>外国為替資金特別会計</t>
    <rPh sb="6" eb="8">
      <t>トクベツ</t>
    </rPh>
    <rPh sb="8" eb="10">
      <t>カイケイ</t>
    </rPh>
    <phoneticPr fontId="3"/>
  </si>
  <si>
    <t>財政投融資財政融資特別会計資金勘定</t>
    <rPh sb="9" eb="11">
      <t>トクベツ</t>
    </rPh>
    <rPh sb="11" eb="13">
      <t>カイケイ</t>
    </rPh>
    <phoneticPr fontId="3"/>
  </si>
  <si>
    <t>財政投融資特別会計投資勘定</t>
    <rPh sb="5" eb="7">
      <t>トクベツ</t>
    </rPh>
    <rPh sb="7" eb="9">
      <t>カイケイ</t>
    </rPh>
    <phoneticPr fontId="3"/>
  </si>
  <si>
    <t>財政投融資特定国有財産特別会計整備勘定</t>
    <rPh sb="11" eb="13">
      <t>トクベツ</t>
    </rPh>
    <rPh sb="13" eb="15">
      <t>カイケイ</t>
    </rPh>
    <phoneticPr fontId="3"/>
  </si>
  <si>
    <t>エネルギー対策特別会計エネルギー需給勘定</t>
    <rPh sb="7" eb="9">
      <t>トクベツ</t>
    </rPh>
    <rPh sb="9" eb="11">
      <t>カイケイ</t>
    </rPh>
    <phoneticPr fontId="3"/>
  </si>
  <si>
    <t>エネルギー対策特別会計電源開発促進勘定</t>
    <rPh sb="7" eb="9">
      <t>トクベツ</t>
    </rPh>
    <rPh sb="9" eb="11">
      <t>カイケイ</t>
    </rPh>
    <phoneticPr fontId="3"/>
  </si>
  <si>
    <t>エネルギー対策特別会計原子力損害賠償支援勘定</t>
    <rPh sb="7" eb="9">
      <t>トクベツ</t>
    </rPh>
    <rPh sb="9" eb="11">
      <t>カイケイ</t>
    </rPh>
    <phoneticPr fontId="3"/>
  </si>
  <si>
    <t>労働保険特別会計労災勘定</t>
    <rPh sb="4" eb="6">
      <t>トクベツ</t>
    </rPh>
    <rPh sb="6" eb="8">
      <t>カイケイ</t>
    </rPh>
    <phoneticPr fontId="3"/>
  </si>
  <si>
    <t>労働保険特別会計雇用勘定</t>
    <rPh sb="4" eb="6">
      <t>トクベツ</t>
    </rPh>
    <rPh sb="6" eb="8">
      <t>カイケイ</t>
    </rPh>
    <phoneticPr fontId="3"/>
  </si>
  <si>
    <t>労働保険特別会計徴収勘定</t>
    <rPh sb="4" eb="6">
      <t>トクベツ</t>
    </rPh>
    <rPh sb="6" eb="8">
      <t>カイケイ</t>
    </rPh>
    <phoneticPr fontId="3"/>
  </si>
  <si>
    <t>年金特別会計基礎年金勘定</t>
    <rPh sb="2" eb="4">
      <t>トクベツ</t>
    </rPh>
    <rPh sb="4" eb="6">
      <t>カイケイ</t>
    </rPh>
    <phoneticPr fontId="3"/>
  </si>
  <si>
    <t>年金特別会計国民年金勘定</t>
    <rPh sb="2" eb="4">
      <t>トクベツ</t>
    </rPh>
    <rPh sb="4" eb="6">
      <t>カイケイ</t>
    </rPh>
    <phoneticPr fontId="3"/>
  </si>
  <si>
    <t>年金特別会計厚生年金勘定</t>
    <rPh sb="2" eb="4">
      <t>トクベツ</t>
    </rPh>
    <rPh sb="4" eb="6">
      <t>カイケイ</t>
    </rPh>
    <phoneticPr fontId="3"/>
  </si>
  <si>
    <t>年金特別会計健康勘定</t>
    <rPh sb="2" eb="4">
      <t>トクベツ</t>
    </rPh>
    <rPh sb="4" eb="6">
      <t>カイケイ</t>
    </rPh>
    <phoneticPr fontId="3"/>
  </si>
  <si>
    <t>年金特別会計子どものための金銭の給付勘定</t>
    <rPh sb="2" eb="4">
      <t>トクベツ</t>
    </rPh>
    <rPh sb="4" eb="6">
      <t>カイケイ</t>
    </rPh>
    <phoneticPr fontId="3"/>
  </si>
  <si>
    <t>年金特別会計業務勘定</t>
    <rPh sb="2" eb="4">
      <t>トクベツ</t>
    </rPh>
    <rPh sb="4" eb="6">
      <t>カイケイ</t>
    </rPh>
    <phoneticPr fontId="3"/>
  </si>
  <si>
    <t>食料安定供給特別会計農業経営安定勘定</t>
    <rPh sb="6" eb="8">
      <t>トクベツ</t>
    </rPh>
    <rPh sb="8" eb="10">
      <t>カイケイ</t>
    </rPh>
    <phoneticPr fontId="3"/>
  </si>
  <si>
    <t>食料安定供給特別会計食糧管理勘定</t>
    <rPh sb="6" eb="8">
      <t>トクベツ</t>
    </rPh>
    <rPh sb="8" eb="10">
      <t>カイケイ</t>
    </rPh>
    <phoneticPr fontId="3"/>
  </si>
  <si>
    <t>食料安定供給特別会計農業共済再保険勘定</t>
    <rPh sb="6" eb="8">
      <t>トクベツ</t>
    </rPh>
    <rPh sb="8" eb="10">
      <t>カイケイ</t>
    </rPh>
    <phoneticPr fontId="3"/>
  </si>
  <si>
    <t>食料安定供給特別会計漁船再保険勘定</t>
    <rPh sb="6" eb="8">
      <t>トクベツ</t>
    </rPh>
    <rPh sb="8" eb="10">
      <t>カイケイ</t>
    </rPh>
    <phoneticPr fontId="3"/>
  </si>
  <si>
    <t>食料安定供給特別会計漁業共済保険勘定</t>
    <rPh sb="6" eb="8">
      <t>トクベツ</t>
    </rPh>
    <rPh sb="8" eb="10">
      <t>カイケイ</t>
    </rPh>
    <phoneticPr fontId="3"/>
  </si>
  <si>
    <t>食料安定供給特別会計業務勘定</t>
    <rPh sb="6" eb="8">
      <t>トクベツ</t>
    </rPh>
    <rPh sb="8" eb="10">
      <t>カイケイ</t>
    </rPh>
    <phoneticPr fontId="3"/>
  </si>
  <si>
    <t>食料安定供給特別会計国営土地改良事業勘定</t>
    <rPh sb="6" eb="8">
      <t>トクベツ</t>
    </rPh>
    <rPh sb="8" eb="10">
      <t>カイケイ</t>
    </rPh>
    <phoneticPr fontId="3"/>
  </si>
  <si>
    <t>森林保険特別会計</t>
    <rPh sb="4" eb="6">
      <t>トクベツ</t>
    </rPh>
    <rPh sb="6" eb="8">
      <t>カイケイ</t>
    </rPh>
    <phoneticPr fontId="3"/>
  </si>
  <si>
    <t>国有林野事業債務管理特別会計</t>
    <rPh sb="10" eb="12">
      <t>トクベツ</t>
    </rPh>
    <rPh sb="12" eb="14">
      <t>カイケイ</t>
    </rPh>
    <phoneticPr fontId="3"/>
  </si>
  <si>
    <t>貿易再保険特別会計</t>
    <rPh sb="5" eb="7">
      <t>トクベツ</t>
    </rPh>
    <rPh sb="7" eb="9">
      <t>カイケイ</t>
    </rPh>
    <phoneticPr fontId="3"/>
  </si>
  <si>
    <t>特許特別会計</t>
    <rPh sb="2" eb="4">
      <t>トクベツ</t>
    </rPh>
    <rPh sb="4" eb="6">
      <t>カイケイ</t>
    </rPh>
    <phoneticPr fontId="3"/>
  </si>
  <si>
    <t>自動車安全特別会計保障勘定</t>
    <rPh sb="5" eb="7">
      <t>トクベツ</t>
    </rPh>
    <rPh sb="7" eb="9">
      <t>カイケイ</t>
    </rPh>
    <phoneticPr fontId="3"/>
  </si>
  <si>
    <t>自動車安全特別会計自動車検査登録勘定</t>
    <rPh sb="5" eb="7">
      <t>トクベツ</t>
    </rPh>
    <rPh sb="7" eb="9">
      <t>カイケイ</t>
    </rPh>
    <phoneticPr fontId="3"/>
  </si>
  <si>
    <t>自動車安全特別会計自動車事故対策勘定</t>
    <rPh sb="5" eb="7">
      <t>トクベツ</t>
    </rPh>
    <rPh sb="7" eb="9">
      <t>カイケイ</t>
    </rPh>
    <phoneticPr fontId="3"/>
  </si>
  <si>
    <t>自動車安全特別会計空港整備勘定</t>
    <rPh sb="5" eb="7">
      <t>トクベツ</t>
    </rPh>
    <rPh sb="7" eb="9">
      <t>カイケイ</t>
    </rPh>
    <phoneticPr fontId="3"/>
  </si>
  <si>
    <t>東日本大震災復興特別会計</t>
    <rPh sb="8" eb="10">
      <t>トクベツ</t>
    </rPh>
    <rPh sb="10" eb="12">
      <t>カイケイ</t>
    </rPh>
    <phoneticPr fontId="3"/>
  </si>
  <si>
    <t>目標最終年度</t>
    <rPh sb="0" eb="2">
      <t>モクヒョウ</t>
    </rPh>
    <rPh sb="2" eb="4">
      <t>サイシュウ</t>
    </rPh>
    <rPh sb="4" eb="6">
      <t>ネンド</t>
    </rPh>
    <phoneticPr fontId="3"/>
  </si>
  <si>
    <t>　　　　　年度</t>
    <phoneticPr fontId="3"/>
  </si>
  <si>
    <t>廃止</t>
    <rPh sb="0" eb="2">
      <t>ハイシ</t>
    </rPh>
    <phoneticPr fontId="3"/>
  </si>
  <si>
    <t>事業全体の
抜本的な改善</t>
    <rPh sb="0" eb="2">
      <t>ジギョウ</t>
    </rPh>
    <rPh sb="2" eb="4">
      <t>ゼンタイ</t>
    </rPh>
    <rPh sb="6" eb="9">
      <t>バッポンテキ</t>
    </rPh>
    <rPh sb="10" eb="12">
      <t>カイゼン</t>
    </rPh>
    <phoneticPr fontId="3"/>
  </si>
  <si>
    <t>事業内容の
一部改善</t>
    <rPh sb="0" eb="2">
      <t>ジギョウ</t>
    </rPh>
    <rPh sb="2" eb="4">
      <t>ナイヨウ</t>
    </rPh>
    <rPh sb="6" eb="8">
      <t>イチブ</t>
    </rPh>
    <rPh sb="8" eb="10">
      <t>カイゼン</t>
    </rPh>
    <phoneticPr fontId="3"/>
  </si>
  <si>
    <t>現状通り</t>
    <rPh sb="0" eb="2">
      <t>ゲンジョウ</t>
    </rPh>
    <rPh sb="2" eb="3">
      <t>ドオ</t>
    </rPh>
    <phoneticPr fontId="3"/>
  </si>
  <si>
    <t>主要政策・施策</t>
    <rPh sb="0" eb="2">
      <t>シュヨウ</t>
    </rPh>
    <rPh sb="2" eb="4">
      <t>セイサク</t>
    </rPh>
    <rPh sb="5" eb="7">
      <t>シサク</t>
    </rPh>
    <phoneticPr fontId="3"/>
  </si>
  <si>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3"/>
  </si>
  <si>
    <t>定量的な目標が設定できない理由</t>
    <rPh sb="0" eb="3">
      <t>テイリョウテキ</t>
    </rPh>
    <rPh sb="4" eb="6">
      <t>モクヒョウ</t>
    </rPh>
    <rPh sb="7" eb="9">
      <t>セッテイ</t>
    </rPh>
    <rPh sb="13" eb="15">
      <t>リユウ</t>
    </rPh>
    <phoneticPr fontId="3"/>
  </si>
  <si>
    <t>国費投入の必要性</t>
    <phoneticPr fontId="3"/>
  </si>
  <si>
    <t>事業の目的は国民や社会のニーズを的確に反映しているか。</t>
    <phoneticPr fontId="3"/>
  </si>
  <si>
    <t>政策目的の達成手段として必要かつ適切な事業か。政策体系の中で優先度の高い事業か。</t>
    <phoneticPr fontId="3"/>
  </si>
  <si>
    <t>単位当たりコスト等の水準は妥当か。</t>
    <rPh sb="8" eb="9">
      <t>トウ</t>
    </rPh>
    <phoneticPr fontId="3"/>
  </si>
  <si>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3"/>
  </si>
  <si>
    <t>定量的な目標が設定できない理由及び定性的な成果目標</t>
    <phoneticPr fontId="3"/>
  </si>
  <si>
    <t>事業の妥当性を検証するための代替的な達成目標及び実績</t>
    <phoneticPr fontId="3"/>
  </si>
  <si>
    <t>定量的な成果目標</t>
    <rPh sb="0" eb="3">
      <t>テイリョウテキ</t>
    </rPh>
    <rPh sb="4" eb="6">
      <t>セイカ</t>
    </rPh>
    <rPh sb="6" eb="8">
      <t>モクヒョウ</t>
    </rPh>
    <phoneticPr fontId="3"/>
  </si>
  <si>
    <t>定量的な成果目標の設定が困難な場合</t>
    <phoneticPr fontId="3"/>
  </si>
  <si>
    <t>環境省</t>
    <rPh sb="0" eb="3">
      <t>カンキョウショウショウ</t>
    </rPh>
    <phoneticPr fontId="3"/>
  </si>
  <si>
    <t>先進対策の効率的実施によるCO2排出量大幅削減事業</t>
    <rPh sb="0" eb="2">
      <t>センシン</t>
    </rPh>
    <rPh sb="2" eb="4">
      <t>タイサク</t>
    </rPh>
    <rPh sb="5" eb="8">
      <t>コウリツテキ</t>
    </rPh>
    <rPh sb="8" eb="10">
      <t>ジッシ</t>
    </rPh>
    <rPh sb="16" eb="18">
      <t>ハイシュツ</t>
    </rPh>
    <rPh sb="18" eb="19">
      <t>リョウ</t>
    </rPh>
    <rPh sb="19" eb="21">
      <t>オオハバ</t>
    </rPh>
    <rPh sb="21" eb="23">
      <t>サクゲン</t>
    </rPh>
    <rPh sb="23" eb="25">
      <t>ジギョウ</t>
    </rPh>
    <phoneticPr fontId="3"/>
  </si>
  <si>
    <t>地球環境局</t>
    <rPh sb="0" eb="2">
      <t>チキュウ</t>
    </rPh>
    <rPh sb="2" eb="5">
      <t>カンキョウキョク</t>
    </rPh>
    <phoneticPr fontId="3"/>
  </si>
  <si>
    <t>室長　川上 毅</t>
    <rPh sb="0" eb="2">
      <t>シツチョウ</t>
    </rPh>
    <rPh sb="3" eb="5">
      <t>カワカミ</t>
    </rPh>
    <rPh sb="6" eb="7">
      <t>ツヨシ</t>
    </rPh>
    <phoneticPr fontId="3"/>
  </si>
  <si>
    <t>地球温暖化対策課　市場メカニズム室</t>
    <rPh sb="0" eb="2">
      <t>チキュウ</t>
    </rPh>
    <rPh sb="2" eb="5">
      <t>オンダンカ</t>
    </rPh>
    <rPh sb="5" eb="8">
      <t>タイサクカ</t>
    </rPh>
    <rPh sb="9" eb="11">
      <t>シジョウ</t>
    </rPh>
    <rPh sb="16" eb="17">
      <t>シツ</t>
    </rPh>
    <phoneticPr fontId="3"/>
  </si>
  <si>
    <t>1.地球温暖化対策の推進　
1-2　国内における温室効果ガスの排出抑制</t>
    <rPh sb="2" eb="4">
      <t>チキュウ</t>
    </rPh>
    <rPh sb="4" eb="7">
      <t>オンダンカ</t>
    </rPh>
    <rPh sb="7" eb="9">
      <t>タイサク</t>
    </rPh>
    <rPh sb="10" eb="12">
      <t>スイシン</t>
    </rPh>
    <rPh sb="18" eb="20">
      <t>コクナイ</t>
    </rPh>
    <rPh sb="24" eb="26">
      <t>オンシツ</t>
    </rPh>
    <rPh sb="26" eb="28">
      <t>コウカ</t>
    </rPh>
    <rPh sb="31" eb="33">
      <t>ハイシュツ</t>
    </rPh>
    <rPh sb="33" eb="35">
      <t>ヨクセイ</t>
    </rPh>
    <phoneticPr fontId="3"/>
  </si>
  <si>
    <t>特別会計に関する法律第85条第３項第１号ホ
施行令第50条第７項第10号</t>
    <phoneticPr fontId="3"/>
  </si>
  <si>
    <t>エネルギー対策特別会計エネルギー需給勘定</t>
    <rPh sb="5" eb="7">
      <t>タイサク</t>
    </rPh>
    <rPh sb="7" eb="9">
      <t>トクベツ</t>
    </rPh>
    <rPh sb="9" eb="11">
      <t>カイケイ</t>
    </rPh>
    <rPh sb="16" eb="18">
      <t>ジュキュウ</t>
    </rPh>
    <rPh sb="18" eb="20">
      <t>カンジョウ</t>
    </rPh>
    <phoneticPr fontId="3"/>
  </si>
  <si>
    <t>地球温暖化対策</t>
    <rPh sb="0" eb="2">
      <t>チキュウ</t>
    </rPh>
    <rPh sb="2" eb="5">
      <t>オンダンカ</t>
    </rPh>
    <rPh sb="5" eb="7">
      <t>タイサク</t>
    </rPh>
    <phoneticPr fontId="3"/>
  </si>
  <si>
    <t>エネルギー対策</t>
    <rPh sb="5" eb="7">
      <t>タイサク</t>
    </rPh>
    <phoneticPr fontId="3"/>
  </si>
  <si>
    <t>先進的なCO2排出抑制設備の整備に対する補助金の交付と併せて運用改善を促すとともに、リバースオークション（費用対効果の高い順での案件の採択）や排出枠の取引といった市場メカニズムを活用することで、CO2排出量の増加が著しい業務部門や、全部門に占める温室効果ガス排出量の割合が最大の産業部門において、効率的にCO2排出量を大幅に削減することを目的とする。</t>
    <phoneticPr fontId="3"/>
  </si>
  <si>
    <t>低炭素社会実行計画</t>
    <rPh sb="0" eb="3">
      <t>テイタンソ</t>
    </rPh>
    <rPh sb="3" eb="5">
      <t>シャカイ</t>
    </rPh>
    <rPh sb="5" eb="7">
      <t>ジッコウ</t>
    </rPh>
    <rPh sb="7" eb="9">
      <t>ケイカク</t>
    </rPh>
    <phoneticPr fontId="3"/>
  </si>
  <si>
    <t>補助、委託・請負</t>
    <rPh sb="0" eb="2">
      <t>ホジョ</t>
    </rPh>
    <rPh sb="3" eb="5">
      <t>イタク</t>
    </rPh>
    <rPh sb="6" eb="8">
      <t>ウケオイ</t>
    </rPh>
    <phoneticPr fontId="3"/>
  </si>
  <si>
    <t>－</t>
    <phoneticPr fontId="3"/>
  </si>
  <si>
    <t>参加事業者（補助対象事業者）数</t>
    <phoneticPr fontId="3"/>
  </si>
  <si>
    <t>件</t>
    <rPh sb="0" eb="1">
      <t>ケン</t>
    </rPh>
    <phoneticPr fontId="3"/>
  </si>
  <si>
    <t>二酸化炭素排出抑制対策事業費等補助金</t>
    <rPh sb="0" eb="3">
      <t>ニサンカ</t>
    </rPh>
    <rPh sb="3" eb="5">
      <t>タンソ</t>
    </rPh>
    <rPh sb="5" eb="7">
      <t>ハイシュツ</t>
    </rPh>
    <rPh sb="7" eb="9">
      <t>ヨクセイ</t>
    </rPh>
    <rPh sb="9" eb="11">
      <t>タイサク</t>
    </rPh>
    <rPh sb="11" eb="13">
      <t>ジギョウ</t>
    </rPh>
    <rPh sb="13" eb="14">
      <t>ヒ</t>
    </rPh>
    <rPh sb="14" eb="15">
      <t>トウ</t>
    </rPh>
    <rPh sb="15" eb="18">
      <t>ホジョキン</t>
    </rPh>
    <phoneticPr fontId="3"/>
  </si>
  <si>
    <t>‐</t>
  </si>
  <si>
    <t>エネルギー使用合理化事業支援事業</t>
    <rPh sb="5" eb="7">
      <t>シヨウ</t>
    </rPh>
    <rPh sb="7" eb="10">
      <t>ゴウリカ</t>
    </rPh>
    <rPh sb="10" eb="12">
      <t>ジギョウ</t>
    </rPh>
    <rPh sb="12" eb="14">
      <t>シエン</t>
    </rPh>
    <rPh sb="14" eb="16">
      <t>ジギョウ</t>
    </rPh>
    <phoneticPr fontId="3"/>
  </si>
  <si>
    <t>経済産業省資源エネルギー庁</t>
    <rPh sb="0" eb="2">
      <t>ケイザイ</t>
    </rPh>
    <rPh sb="2" eb="5">
      <t>サンギョウショウ</t>
    </rPh>
    <rPh sb="5" eb="7">
      <t>シゲン</t>
    </rPh>
    <rPh sb="12" eb="13">
      <t>チョウ</t>
    </rPh>
    <phoneticPr fontId="3"/>
  </si>
  <si>
    <t>引き続き交付先を厳正な審査で選定するとともに、事業の進捗管理を適切に行うこと等により、効率的に執行する。</t>
    <phoneticPr fontId="3"/>
  </si>
  <si>
    <t>­</t>
    <phoneticPr fontId="3"/>
  </si>
  <si>
    <t>新　24-050</t>
    <phoneticPr fontId="3"/>
  </si>
  <si>
    <t>新　24-023</t>
    <phoneticPr fontId="3"/>
  </si>
  <si>
    <t>037</t>
    <phoneticPr fontId="3"/>
  </si>
  <si>
    <t>○公募により選定した非営利法人を執行団体とし、事業場・工場におけるCO2排出抑制に取り組む民間事業者に対して補助を行う。【非営利法人への補助金：定額】
○事業者は、CO2排出抑制設備の整備と運用改善によるCO2排出量削減目標を掲げ、「環境省指定先進的高効率機器一覧」に指定する技術を含む先進的なCO2排出抑制設備やその他のCO2排出抑制設備導入に係る補助金を申請。【補助率：1/3（上限：2億円）】
○執行団体は環境省と協議の上、原則として、削減量当たりの補助金額［円／t-CO2］（補助額／温室効果ガス削減目標量）の小さい、費用効率性の高い事業から順に予算額まで採択（リバースオークション方式）。
○事業者が削減約束量を超過達成した場合、当該超過削減分に係る排出枠を他事業者に販売でき、一方で削減約束量を未達成の場合は未達分の排出枠を他事業者から購入、認証された温室効果ガス削減量（クレジット）を調達・無効化するなどして目標を遵守することとし、総量削減を担保するとともに、既存設備の稼働状況の見直しや、個々のテナント・従業員の省エネ・省CO2の取組といった運用面での改善も促す仕組みとしている。</t>
    <rPh sb="1" eb="3">
      <t>コウボ</t>
    </rPh>
    <rPh sb="6" eb="8">
      <t>センテイ</t>
    </rPh>
    <rPh sb="10" eb="13">
      <t>ヒエイリ</t>
    </rPh>
    <rPh sb="13" eb="15">
      <t>ホウジン</t>
    </rPh>
    <rPh sb="16" eb="18">
      <t>シッコウ</t>
    </rPh>
    <rPh sb="18" eb="20">
      <t>ダンタイ</t>
    </rPh>
    <rPh sb="23" eb="25">
      <t>ジギョウ</t>
    </rPh>
    <rPh sb="25" eb="26">
      <t>バ</t>
    </rPh>
    <rPh sb="27" eb="29">
      <t>コウジョウ</t>
    </rPh>
    <rPh sb="36" eb="38">
      <t>ハイシュツ</t>
    </rPh>
    <rPh sb="38" eb="40">
      <t>ヨクセイ</t>
    </rPh>
    <rPh sb="41" eb="42">
      <t>ト</t>
    </rPh>
    <rPh sb="43" eb="44">
      <t>ク</t>
    </rPh>
    <rPh sb="45" eb="47">
      <t>ミンカン</t>
    </rPh>
    <rPh sb="47" eb="50">
      <t>ジギョウシャ</t>
    </rPh>
    <rPh sb="51" eb="52">
      <t>タイ</t>
    </rPh>
    <rPh sb="54" eb="56">
      <t>ホジョ</t>
    </rPh>
    <rPh sb="57" eb="58">
      <t>オコナ</t>
    </rPh>
    <rPh sb="61" eb="64">
      <t>ヒエイリ</t>
    </rPh>
    <rPh sb="64" eb="66">
      <t>ホウジン</t>
    </rPh>
    <rPh sb="68" eb="71">
      <t>ホジョキン</t>
    </rPh>
    <rPh sb="72" eb="74">
      <t>テイガク</t>
    </rPh>
    <rPh sb="170" eb="172">
      <t>ドウニュウ</t>
    </rPh>
    <rPh sb="201" eb="203">
      <t>シッコウ</t>
    </rPh>
    <rPh sb="203" eb="205">
      <t>ダンタイ</t>
    </rPh>
    <phoneticPr fontId="3"/>
  </si>
  <si>
    <t>平成28年度</t>
    <rPh sb="0" eb="2">
      <t>ヘイセイ</t>
    </rPh>
    <phoneticPr fontId="3"/>
  </si>
  <si>
    <t xml:space="preserve"> -</t>
    <phoneticPr fontId="3"/>
  </si>
  <si>
    <t>事業費</t>
    <rPh sb="0" eb="3">
      <t>ジギョウヒ</t>
    </rPh>
    <phoneticPr fontId="3"/>
  </si>
  <si>
    <t>補助金</t>
    <rPh sb="0" eb="3">
      <t>ホジョキン</t>
    </rPh>
    <phoneticPr fontId="3"/>
  </si>
  <si>
    <t>人件費</t>
    <rPh sb="0" eb="3">
      <t>ジンケンヒ</t>
    </rPh>
    <phoneticPr fontId="3"/>
  </si>
  <si>
    <t>賃借料</t>
    <rPh sb="0" eb="2">
      <t>チンシャク</t>
    </rPh>
    <rPh sb="2" eb="3">
      <t>リョウ</t>
    </rPh>
    <phoneticPr fontId="3"/>
  </si>
  <si>
    <t>事務所賃料、事務機器リース料等</t>
    <rPh sb="0" eb="3">
      <t>ジムショ</t>
    </rPh>
    <rPh sb="3" eb="5">
      <t>チンリョウ</t>
    </rPh>
    <rPh sb="6" eb="8">
      <t>ジム</t>
    </rPh>
    <rPh sb="8" eb="10">
      <t>キキ</t>
    </rPh>
    <rPh sb="13" eb="14">
      <t>リョウ</t>
    </rPh>
    <rPh sb="14" eb="15">
      <t>トウ</t>
    </rPh>
    <phoneticPr fontId="3"/>
  </si>
  <si>
    <t>社会保険料</t>
    <rPh sb="0" eb="2">
      <t>シャカイ</t>
    </rPh>
    <rPh sb="2" eb="4">
      <t>ホケン</t>
    </rPh>
    <rPh sb="4" eb="5">
      <t>リョウ</t>
    </rPh>
    <phoneticPr fontId="3"/>
  </si>
  <si>
    <t>旅費</t>
    <rPh sb="0" eb="2">
      <t>リョヒ</t>
    </rPh>
    <phoneticPr fontId="3"/>
  </si>
  <si>
    <t>公募説明会、補助金交付先確定検査等</t>
    <rPh sb="0" eb="2">
      <t>コウボ</t>
    </rPh>
    <rPh sb="2" eb="5">
      <t>セツメイカイ</t>
    </rPh>
    <rPh sb="6" eb="8">
      <t>ホジョ</t>
    </rPh>
    <rPh sb="8" eb="9">
      <t>キン</t>
    </rPh>
    <rPh sb="9" eb="11">
      <t>コウフ</t>
    </rPh>
    <rPh sb="11" eb="12">
      <t>サキ</t>
    </rPh>
    <rPh sb="12" eb="14">
      <t>カクテイ</t>
    </rPh>
    <rPh sb="14" eb="16">
      <t>ケンサ</t>
    </rPh>
    <rPh sb="16" eb="17">
      <t>トウ</t>
    </rPh>
    <phoneticPr fontId="3"/>
  </si>
  <si>
    <t>賃金</t>
    <rPh sb="0" eb="2">
      <t>チンギン</t>
    </rPh>
    <phoneticPr fontId="3"/>
  </si>
  <si>
    <t>外注費</t>
    <rPh sb="0" eb="2">
      <t>ガイチュウ</t>
    </rPh>
    <rPh sb="2" eb="3">
      <t>ヒ</t>
    </rPh>
    <phoneticPr fontId="3"/>
  </si>
  <si>
    <t>補助金の執行（正社員等計１１名）</t>
    <rPh sb="0" eb="2">
      <t>ホジョ</t>
    </rPh>
    <rPh sb="2" eb="3">
      <t>キン</t>
    </rPh>
    <rPh sb="4" eb="6">
      <t>シッコウ</t>
    </rPh>
    <rPh sb="7" eb="10">
      <t>セイシャイン</t>
    </rPh>
    <rPh sb="10" eb="11">
      <t>トウ</t>
    </rPh>
    <rPh sb="11" eb="12">
      <t>ケイ</t>
    </rPh>
    <rPh sb="14" eb="15">
      <t>メイ</t>
    </rPh>
    <phoneticPr fontId="3"/>
  </si>
  <si>
    <t>補助金の執行に係る事務作業等（アルバイト計２名）</t>
    <rPh sb="0" eb="2">
      <t>ホジョ</t>
    </rPh>
    <rPh sb="2" eb="3">
      <t>キン</t>
    </rPh>
    <rPh sb="4" eb="6">
      <t>シッコウ</t>
    </rPh>
    <rPh sb="7" eb="8">
      <t>カカ</t>
    </rPh>
    <rPh sb="9" eb="11">
      <t>ジム</t>
    </rPh>
    <rPh sb="11" eb="13">
      <t>サギョウ</t>
    </rPh>
    <rPh sb="13" eb="14">
      <t>トウ</t>
    </rPh>
    <rPh sb="20" eb="21">
      <t>ケイ</t>
    </rPh>
    <rPh sb="22" eb="23">
      <t>メイ</t>
    </rPh>
    <phoneticPr fontId="3"/>
  </si>
  <si>
    <t>その他</t>
    <rPh sb="2" eb="3">
      <t>ホカ</t>
    </rPh>
    <phoneticPr fontId="3"/>
  </si>
  <si>
    <t>消耗品費、光熱費、印刷費等</t>
    <rPh sb="0" eb="3">
      <t>ショウモウヒン</t>
    </rPh>
    <rPh sb="3" eb="4">
      <t>ヒ</t>
    </rPh>
    <rPh sb="5" eb="8">
      <t>コウネツヒ</t>
    </rPh>
    <rPh sb="9" eb="11">
      <t>インサツ</t>
    </rPh>
    <rPh sb="11" eb="12">
      <t>ヒ</t>
    </rPh>
    <rPh sb="12" eb="13">
      <t>トウ</t>
    </rPh>
    <phoneticPr fontId="3"/>
  </si>
  <si>
    <t>材料費、労務費等</t>
    <rPh sb="0" eb="3">
      <t>ザイリョウヒ</t>
    </rPh>
    <rPh sb="4" eb="7">
      <t>ロウムヒ</t>
    </rPh>
    <rPh sb="7" eb="8">
      <t>トウ</t>
    </rPh>
    <phoneticPr fontId="3"/>
  </si>
  <si>
    <t>B.三菱UFJ信託銀行株式会社</t>
    <rPh sb="2" eb="4">
      <t>ミツビシ</t>
    </rPh>
    <rPh sb="7" eb="9">
      <t>シンタク</t>
    </rPh>
    <rPh sb="9" eb="11">
      <t>ギンコウ</t>
    </rPh>
    <rPh sb="11" eb="13">
      <t>カブシキ</t>
    </rPh>
    <rPh sb="13" eb="15">
      <t>カイシャ</t>
    </rPh>
    <phoneticPr fontId="3"/>
  </si>
  <si>
    <t>C.社会保険労務士法人みらいコンサルティング</t>
    <rPh sb="2" eb="4">
      <t>シャカイ</t>
    </rPh>
    <rPh sb="4" eb="6">
      <t>ホケン</t>
    </rPh>
    <rPh sb="6" eb="9">
      <t>ロウムシ</t>
    </rPh>
    <rPh sb="9" eb="11">
      <t>ホウジン</t>
    </rPh>
    <phoneticPr fontId="3"/>
  </si>
  <si>
    <t>業務費</t>
    <rPh sb="0" eb="3">
      <t>ギョウムヒ</t>
    </rPh>
    <phoneticPr fontId="3"/>
  </si>
  <si>
    <t>社会保険手続き・給与計算、会計相談に係る報酬</t>
    <rPh sb="0" eb="2">
      <t>シャカイ</t>
    </rPh>
    <rPh sb="2" eb="4">
      <t>ホケン</t>
    </rPh>
    <rPh sb="4" eb="6">
      <t>テツヅ</t>
    </rPh>
    <rPh sb="8" eb="10">
      <t>キュウヨ</t>
    </rPh>
    <rPh sb="10" eb="12">
      <t>ケイサン</t>
    </rPh>
    <rPh sb="13" eb="15">
      <t>カイケイ</t>
    </rPh>
    <rPh sb="15" eb="17">
      <t>ソウダン</t>
    </rPh>
    <rPh sb="18" eb="19">
      <t>カカ</t>
    </rPh>
    <rPh sb="20" eb="22">
      <t>ホウシュウ</t>
    </rPh>
    <phoneticPr fontId="3"/>
  </si>
  <si>
    <t>ウェブサイトへの公募用資料掲載（委託先：Ｄ）、社会保険手続き・給与計算等（委託先：Ｃ）</t>
    <rPh sb="8" eb="10">
      <t>コウボ</t>
    </rPh>
    <rPh sb="10" eb="11">
      <t>ヨウ</t>
    </rPh>
    <rPh sb="11" eb="13">
      <t>シリョウ</t>
    </rPh>
    <rPh sb="13" eb="15">
      <t>ケイサイ</t>
    </rPh>
    <rPh sb="16" eb="18">
      <t>イタク</t>
    </rPh>
    <rPh sb="18" eb="19">
      <t>サキ</t>
    </rPh>
    <rPh sb="23" eb="25">
      <t>シャカイ</t>
    </rPh>
    <rPh sb="25" eb="27">
      <t>ホケン</t>
    </rPh>
    <rPh sb="27" eb="29">
      <t>テツヅ</t>
    </rPh>
    <rPh sb="31" eb="33">
      <t>キュウヨ</t>
    </rPh>
    <rPh sb="33" eb="35">
      <t>ケイサン</t>
    </rPh>
    <rPh sb="35" eb="36">
      <t>トウ</t>
    </rPh>
    <rPh sb="37" eb="39">
      <t>イタク</t>
    </rPh>
    <rPh sb="39" eb="40">
      <t>サキ</t>
    </rPh>
    <phoneticPr fontId="3"/>
  </si>
  <si>
    <t>雑役務費</t>
    <rPh sb="0" eb="1">
      <t>ザツ</t>
    </rPh>
    <rPh sb="1" eb="3">
      <t>エキム</t>
    </rPh>
    <rPh sb="3" eb="4">
      <t>ヒ</t>
    </rPh>
    <phoneticPr fontId="3"/>
  </si>
  <si>
    <t>　　　</t>
    <phoneticPr fontId="3"/>
  </si>
  <si>
    <t>制度運営支援（委託先：Ｆ）、検証報告書査読（委託先：Ｇ）等</t>
    <rPh sb="0" eb="2">
      <t>セイド</t>
    </rPh>
    <rPh sb="2" eb="4">
      <t>ウンエイ</t>
    </rPh>
    <rPh sb="4" eb="6">
      <t>シエン</t>
    </rPh>
    <rPh sb="7" eb="9">
      <t>イタク</t>
    </rPh>
    <rPh sb="9" eb="10">
      <t>サキ</t>
    </rPh>
    <rPh sb="14" eb="16">
      <t>ケンショウ</t>
    </rPh>
    <rPh sb="16" eb="19">
      <t>ホウコクショ</t>
    </rPh>
    <rPh sb="19" eb="21">
      <t>サドク</t>
    </rPh>
    <rPh sb="22" eb="24">
      <t>イタク</t>
    </rPh>
    <rPh sb="24" eb="25">
      <t>サキ</t>
    </rPh>
    <rPh sb="28" eb="29">
      <t>トウ</t>
    </rPh>
    <phoneticPr fontId="3"/>
  </si>
  <si>
    <t>主席研究員等　計５名</t>
    <rPh sb="0" eb="2">
      <t>シュセキ</t>
    </rPh>
    <rPh sb="2" eb="6">
      <t>ケンキュウインナド</t>
    </rPh>
    <rPh sb="7" eb="8">
      <t>ケイ</t>
    </rPh>
    <rPh sb="9" eb="10">
      <t>メイ</t>
    </rPh>
    <phoneticPr fontId="3"/>
  </si>
  <si>
    <t>委託費</t>
    <rPh sb="0" eb="2">
      <t>イタク</t>
    </rPh>
    <rPh sb="2" eb="3">
      <t>ヒ</t>
    </rPh>
    <phoneticPr fontId="3"/>
  </si>
  <si>
    <t>賃金</t>
    <phoneticPr fontId="3"/>
  </si>
  <si>
    <t>派遣社員　計３名</t>
    <phoneticPr fontId="3"/>
  </si>
  <si>
    <t>一般管理費</t>
    <rPh sb="0" eb="2">
      <t>イッパン</t>
    </rPh>
    <rPh sb="2" eb="5">
      <t>カンリヒ</t>
    </rPh>
    <phoneticPr fontId="3"/>
  </si>
  <si>
    <t>ヘルプデスク支援等</t>
    <rPh sb="6" eb="8">
      <t>シエン</t>
    </rPh>
    <rPh sb="8" eb="9">
      <t>トウ</t>
    </rPh>
    <phoneticPr fontId="3"/>
  </si>
  <si>
    <t>業務費</t>
    <rPh sb="0" eb="2">
      <t>ギョウム</t>
    </rPh>
    <rPh sb="2" eb="3">
      <t>ヒ</t>
    </rPh>
    <phoneticPr fontId="3"/>
  </si>
  <si>
    <t>検証報告書査読</t>
    <rPh sb="0" eb="2">
      <t>ケンショウ</t>
    </rPh>
    <rPh sb="2" eb="5">
      <t>ホウコクショ</t>
    </rPh>
    <rPh sb="5" eb="7">
      <t>サドク</t>
    </rPh>
    <phoneticPr fontId="3"/>
  </si>
  <si>
    <t>Ｇ.有限責任監査法人トーマツ</t>
    <phoneticPr fontId="3"/>
  </si>
  <si>
    <t>システムエンジニア６名</t>
    <rPh sb="10" eb="11">
      <t>メイ</t>
    </rPh>
    <phoneticPr fontId="3"/>
  </si>
  <si>
    <t>システム運用管理・ヘルプデスク運用の支援(委託先：Ｉ）、セキュリティ診断（委託先：Ｊ）</t>
    <rPh sb="4" eb="6">
      <t>ウンヨウ</t>
    </rPh>
    <rPh sb="6" eb="8">
      <t>カンリ</t>
    </rPh>
    <rPh sb="15" eb="17">
      <t>ウンヨウ</t>
    </rPh>
    <rPh sb="18" eb="20">
      <t>シエン</t>
    </rPh>
    <rPh sb="21" eb="23">
      <t>イタク</t>
    </rPh>
    <rPh sb="23" eb="24">
      <t>サキ</t>
    </rPh>
    <rPh sb="34" eb="36">
      <t>シンダン</t>
    </rPh>
    <rPh sb="37" eb="39">
      <t>イタク</t>
    </rPh>
    <rPh sb="39" eb="40">
      <t>サキ</t>
    </rPh>
    <phoneticPr fontId="3"/>
  </si>
  <si>
    <t>ASSETシステム運用管理・ヘルプデスク運用支援</t>
    <rPh sb="9" eb="11">
      <t>ウンヨウ</t>
    </rPh>
    <rPh sb="11" eb="13">
      <t>カンリ</t>
    </rPh>
    <rPh sb="20" eb="22">
      <t>ウンヨウ</t>
    </rPh>
    <rPh sb="22" eb="24">
      <t>シエン</t>
    </rPh>
    <phoneticPr fontId="3"/>
  </si>
  <si>
    <t>システムセキュリティ診断サービス</t>
    <rPh sb="10" eb="12">
      <t>シンダン</t>
    </rPh>
    <phoneticPr fontId="3"/>
  </si>
  <si>
    <t>借料及び損料</t>
    <rPh sb="0" eb="2">
      <t>シャクリョウ</t>
    </rPh>
    <rPh sb="2" eb="3">
      <t>オヨ</t>
    </rPh>
    <rPh sb="4" eb="6">
      <t>ソンリョウ</t>
    </rPh>
    <phoneticPr fontId="3"/>
  </si>
  <si>
    <t>Systemwalker個別監視</t>
    <rPh sb="12" eb="14">
      <t>コベツ</t>
    </rPh>
    <rPh sb="14" eb="16">
      <t>カンシ</t>
    </rPh>
    <phoneticPr fontId="3"/>
  </si>
  <si>
    <t>検証作業（書類事前確認、現地検証等）</t>
    <rPh sb="0" eb="2">
      <t>ケンショウ</t>
    </rPh>
    <rPh sb="2" eb="4">
      <t>サギョウ</t>
    </rPh>
    <rPh sb="5" eb="7">
      <t>ショルイ</t>
    </rPh>
    <rPh sb="7" eb="9">
      <t>ジゼン</t>
    </rPh>
    <rPh sb="9" eb="11">
      <t>カクニン</t>
    </rPh>
    <rPh sb="12" eb="14">
      <t>ゲンチ</t>
    </rPh>
    <rPh sb="14" eb="16">
      <t>ケンショウ</t>
    </rPh>
    <rPh sb="16" eb="17">
      <t>トウ</t>
    </rPh>
    <phoneticPr fontId="3"/>
  </si>
  <si>
    <t>Ｃ.</t>
    <phoneticPr fontId="3"/>
  </si>
  <si>
    <t>Ｄ.</t>
    <phoneticPr fontId="3"/>
  </si>
  <si>
    <t>Ｅ.</t>
    <phoneticPr fontId="3"/>
  </si>
  <si>
    <t>Ｆ.</t>
    <phoneticPr fontId="3"/>
  </si>
  <si>
    <t>Ｇ.</t>
    <phoneticPr fontId="3"/>
  </si>
  <si>
    <t>Ｈ.</t>
    <phoneticPr fontId="3"/>
  </si>
  <si>
    <t>Ｉ.</t>
    <phoneticPr fontId="3"/>
  </si>
  <si>
    <t>Ｊ.</t>
    <phoneticPr fontId="3"/>
  </si>
  <si>
    <t>Ｋ.</t>
    <phoneticPr fontId="3"/>
  </si>
  <si>
    <t>Ｌ.</t>
    <phoneticPr fontId="3"/>
  </si>
  <si>
    <t>Ｍ.</t>
    <phoneticPr fontId="3"/>
  </si>
  <si>
    <t>Ｎ.</t>
    <phoneticPr fontId="3"/>
  </si>
  <si>
    <t>Ｈ.株式会社NTTデータ</t>
    <rPh sb="2" eb="4">
      <t>カブシキ</t>
    </rPh>
    <rPh sb="4" eb="6">
      <t>カイシャ</t>
    </rPh>
    <phoneticPr fontId="3"/>
  </si>
  <si>
    <t>A.一般社団法人温室効果ガス審査協会</t>
    <rPh sb="2" eb="4">
      <t>イッパン</t>
    </rPh>
    <rPh sb="4" eb="6">
      <t>シャダン</t>
    </rPh>
    <rPh sb="6" eb="8">
      <t>ホウジン</t>
    </rPh>
    <rPh sb="8" eb="10">
      <t>オンシツ</t>
    </rPh>
    <rPh sb="10" eb="12">
      <t>コウカ</t>
    </rPh>
    <rPh sb="14" eb="16">
      <t>シンサ</t>
    </rPh>
    <rPh sb="16" eb="18">
      <t>キョウカイ</t>
    </rPh>
    <phoneticPr fontId="3"/>
  </si>
  <si>
    <t>Ｉ.株式会社NTTデータ・アイ</t>
    <rPh sb="2" eb="4">
      <t>カブシキ</t>
    </rPh>
    <rPh sb="4" eb="6">
      <t>カイシャ</t>
    </rPh>
    <phoneticPr fontId="3"/>
  </si>
  <si>
    <t>Ｊ.株式会社NTTデータ先端技術</t>
    <rPh sb="2" eb="4">
      <t>カブシキ</t>
    </rPh>
    <rPh sb="4" eb="6">
      <t>カイシャ</t>
    </rPh>
    <rPh sb="12" eb="14">
      <t>センタン</t>
    </rPh>
    <rPh sb="14" eb="16">
      <t>ギジュツ</t>
    </rPh>
    <phoneticPr fontId="3"/>
  </si>
  <si>
    <t>D.株式会社ジンジャーウェーブ</t>
    <rPh sb="2" eb="4">
      <t>カブシキ</t>
    </rPh>
    <rPh sb="4" eb="6">
      <t>カイシャ</t>
    </rPh>
    <phoneticPr fontId="3"/>
  </si>
  <si>
    <t>Ｋ.伊藤忠テクノソリューションズ株式会社</t>
    <rPh sb="2" eb="5">
      <t>イトウチュウ</t>
    </rPh>
    <rPh sb="16" eb="18">
      <t>カブシキ</t>
    </rPh>
    <rPh sb="18" eb="20">
      <t>カイシャ</t>
    </rPh>
    <phoneticPr fontId="3"/>
  </si>
  <si>
    <t>Ｅ.株式会社三菱総合研究所</t>
    <rPh sb="2" eb="4">
      <t>カブシキ</t>
    </rPh>
    <rPh sb="4" eb="6">
      <t>カイシャ</t>
    </rPh>
    <phoneticPr fontId="3"/>
  </si>
  <si>
    <t>Ｌ.一般社団法人日本品質保証機構</t>
    <rPh sb="2" eb="4">
      <t>イッパン</t>
    </rPh>
    <rPh sb="4" eb="6">
      <t>シャダン</t>
    </rPh>
    <rPh sb="6" eb="8">
      <t>ホウジン</t>
    </rPh>
    <phoneticPr fontId="3"/>
  </si>
  <si>
    <t>Ｆ.エム・アール・アイアソシエイツ株式会社</t>
    <rPh sb="17" eb="19">
      <t>カブシキ</t>
    </rPh>
    <rPh sb="19" eb="21">
      <t>カイシャ</t>
    </rPh>
    <phoneticPr fontId="3"/>
  </si>
  <si>
    <t>Ｍ.ビューローベリタスジャパン株式会社</t>
    <rPh sb="15" eb="17">
      <t>カブシキ</t>
    </rPh>
    <rPh sb="17" eb="19">
      <t>カイシャ</t>
    </rPh>
    <phoneticPr fontId="3"/>
  </si>
  <si>
    <t>Ｎ．株式会社丸和</t>
    <rPh sb="2" eb="4">
      <t>カブシキ</t>
    </rPh>
    <rPh sb="4" eb="6">
      <t>カイシャ</t>
    </rPh>
    <rPh sb="6" eb="8">
      <t>マルワ</t>
    </rPh>
    <phoneticPr fontId="3"/>
  </si>
  <si>
    <t>一般社団法人温室効果ガス審査協会</t>
    <rPh sb="0" eb="2">
      <t>イッパン</t>
    </rPh>
    <rPh sb="2" eb="4">
      <t>シャダン</t>
    </rPh>
    <rPh sb="4" eb="6">
      <t>ホウジン</t>
    </rPh>
    <rPh sb="6" eb="8">
      <t>オンシツ</t>
    </rPh>
    <rPh sb="8" eb="10">
      <t>コウカ</t>
    </rPh>
    <rPh sb="12" eb="14">
      <t>シンサ</t>
    </rPh>
    <rPh sb="14" eb="16">
      <t>キョウカイ</t>
    </rPh>
    <phoneticPr fontId="3"/>
  </si>
  <si>
    <t>補助事業の執行（公募要領作成～精算）</t>
    <rPh sb="0" eb="2">
      <t>ホジョ</t>
    </rPh>
    <rPh sb="2" eb="4">
      <t>ジギョウ</t>
    </rPh>
    <rPh sb="5" eb="7">
      <t>シッコウ</t>
    </rPh>
    <rPh sb="8" eb="10">
      <t>コウボ</t>
    </rPh>
    <rPh sb="10" eb="12">
      <t>ヨウリョウ</t>
    </rPh>
    <rPh sb="12" eb="14">
      <t>サクセイ</t>
    </rPh>
    <rPh sb="15" eb="17">
      <t>セイサン</t>
    </rPh>
    <phoneticPr fontId="3"/>
  </si>
  <si>
    <t>社会保険労務費法人みらいコンサルティング</t>
    <rPh sb="0" eb="2">
      <t>シャカイ</t>
    </rPh>
    <rPh sb="2" eb="4">
      <t>ホケン</t>
    </rPh>
    <rPh sb="4" eb="7">
      <t>ロウムヒ</t>
    </rPh>
    <rPh sb="7" eb="9">
      <t>ホウジン</t>
    </rPh>
    <phoneticPr fontId="3"/>
  </si>
  <si>
    <t>補助金執行団体従業員の社会保険手続き・給与計算や会計に関するアドバイスを行う。</t>
    <rPh sb="0" eb="3">
      <t>ホジョキン</t>
    </rPh>
    <rPh sb="3" eb="5">
      <t>シッコウ</t>
    </rPh>
    <rPh sb="5" eb="7">
      <t>ダンタイ</t>
    </rPh>
    <rPh sb="7" eb="10">
      <t>ジュウギョウイン</t>
    </rPh>
    <rPh sb="11" eb="13">
      <t>シャカイ</t>
    </rPh>
    <rPh sb="13" eb="15">
      <t>ホケン</t>
    </rPh>
    <rPh sb="15" eb="17">
      <t>テツヅ</t>
    </rPh>
    <rPh sb="19" eb="21">
      <t>キュウヨ</t>
    </rPh>
    <rPh sb="21" eb="23">
      <t>ケイサン</t>
    </rPh>
    <rPh sb="24" eb="26">
      <t>カイケイ</t>
    </rPh>
    <rPh sb="27" eb="28">
      <t>カン</t>
    </rPh>
    <rPh sb="36" eb="37">
      <t>オコナ</t>
    </rPh>
    <phoneticPr fontId="3"/>
  </si>
  <si>
    <t>株式会社ジンジャーウェーブ</t>
    <rPh sb="0" eb="2">
      <t>カブシキ</t>
    </rPh>
    <rPh sb="2" eb="4">
      <t>カイシャ</t>
    </rPh>
    <phoneticPr fontId="3"/>
  </si>
  <si>
    <t>株式会社アラヤ</t>
    <rPh sb="0" eb="2">
      <t>カブシキ</t>
    </rPh>
    <rPh sb="2" eb="4">
      <t>カイシャ</t>
    </rPh>
    <phoneticPr fontId="3"/>
  </si>
  <si>
    <t>執行団体HPの更新</t>
    <rPh sb="0" eb="2">
      <t>シッコウ</t>
    </rPh>
    <rPh sb="2" eb="4">
      <t>ダンタイ</t>
    </rPh>
    <rPh sb="7" eb="9">
      <t>コウシン</t>
    </rPh>
    <phoneticPr fontId="3"/>
  </si>
  <si>
    <t>株式会社三菱総合研究所</t>
    <rPh sb="0" eb="2">
      <t>カブシキ</t>
    </rPh>
    <rPh sb="2" eb="4">
      <t>カイシャ</t>
    </rPh>
    <rPh sb="4" eb="6">
      <t>ミツビシ</t>
    </rPh>
    <rPh sb="6" eb="8">
      <t>ソウゴウ</t>
    </rPh>
    <rPh sb="8" eb="11">
      <t>ケンキュウショ</t>
    </rPh>
    <phoneticPr fontId="3"/>
  </si>
  <si>
    <t>エム・アール・アイアソシエイツ株式会社</t>
    <rPh sb="15" eb="17">
      <t>カブシキ</t>
    </rPh>
    <rPh sb="17" eb="19">
      <t>カイシャ</t>
    </rPh>
    <phoneticPr fontId="3"/>
  </si>
  <si>
    <t>制度運用支援</t>
    <rPh sb="0" eb="2">
      <t>セイド</t>
    </rPh>
    <rPh sb="2" eb="4">
      <t>ウンヨウ</t>
    </rPh>
    <rPh sb="4" eb="6">
      <t>シエン</t>
    </rPh>
    <phoneticPr fontId="3"/>
  </si>
  <si>
    <t>排出枠取引に関する制度文章の更新や過年度の参加者も含めた各参加者の排出枠管理等、制度運用全般に係る業務を行う。</t>
    <rPh sb="0" eb="2">
      <t>ハイシュツ</t>
    </rPh>
    <rPh sb="2" eb="3">
      <t>ワク</t>
    </rPh>
    <rPh sb="3" eb="5">
      <t>トリヒキ</t>
    </rPh>
    <rPh sb="6" eb="7">
      <t>カン</t>
    </rPh>
    <rPh sb="9" eb="11">
      <t>セイド</t>
    </rPh>
    <rPh sb="11" eb="13">
      <t>ブンショウ</t>
    </rPh>
    <rPh sb="14" eb="16">
      <t>コウシン</t>
    </rPh>
    <rPh sb="17" eb="20">
      <t>カネンド</t>
    </rPh>
    <rPh sb="21" eb="23">
      <t>サンカ</t>
    </rPh>
    <rPh sb="23" eb="24">
      <t>シャ</t>
    </rPh>
    <rPh sb="25" eb="26">
      <t>フク</t>
    </rPh>
    <rPh sb="28" eb="29">
      <t>カク</t>
    </rPh>
    <rPh sb="29" eb="32">
      <t>サンカシャ</t>
    </rPh>
    <rPh sb="33" eb="35">
      <t>ハイシュツ</t>
    </rPh>
    <rPh sb="35" eb="36">
      <t>ワク</t>
    </rPh>
    <rPh sb="36" eb="38">
      <t>カンリ</t>
    </rPh>
    <rPh sb="38" eb="39">
      <t>トウ</t>
    </rPh>
    <rPh sb="40" eb="42">
      <t>セイド</t>
    </rPh>
    <rPh sb="42" eb="44">
      <t>ウンヨウ</t>
    </rPh>
    <rPh sb="44" eb="46">
      <t>ゼンパン</t>
    </rPh>
    <rPh sb="47" eb="48">
      <t>カカ</t>
    </rPh>
    <rPh sb="49" eb="51">
      <t>ギョウム</t>
    </rPh>
    <rPh sb="52" eb="53">
      <t>オコナ</t>
    </rPh>
    <phoneticPr fontId="3"/>
  </si>
  <si>
    <t>有限責任監査法人トーマツ</t>
    <phoneticPr fontId="3"/>
  </si>
  <si>
    <t>ビューローベリタスジャパン株式会社</t>
    <phoneticPr fontId="3"/>
  </si>
  <si>
    <t>一般社団法人日本能率協会</t>
    <phoneticPr fontId="3"/>
  </si>
  <si>
    <t>ロイドレジスタークオリティアシュアランスリミテッド</t>
    <phoneticPr fontId="3"/>
  </si>
  <si>
    <t>随意契約</t>
    <rPh sb="0" eb="2">
      <t>ズイイ</t>
    </rPh>
    <rPh sb="2" eb="4">
      <t>ケイヤク</t>
    </rPh>
    <phoneticPr fontId="3"/>
  </si>
  <si>
    <t>ASSETシステムの運用管理作業支援，ヘルプデスク運用支援</t>
    <phoneticPr fontId="3"/>
  </si>
  <si>
    <t>株式会社NTTデータ先端技術</t>
    <rPh sb="0" eb="2">
      <t>カブシキ</t>
    </rPh>
    <rPh sb="2" eb="4">
      <t>カイシャ</t>
    </rPh>
    <rPh sb="10" eb="12">
      <t>センタン</t>
    </rPh>
    <rPh sb="12" eb="14">
      <t>ギジュツ</t>
    </rPh>
    <phoneticPr fontId="3"/>
  </si>
  <si>
    <t>伊藤忠テクノソリューションズ株式会社</t>
    <rPh sb="0" eb="3">
      <t>イトウチュウ</t>
    </rPh>
    <rPh sb="14" eb="16">
      <t>カブシキ</t>
    </rPh>
    <rPh sb="16" eb="18">
      <t>カイシャ</t>
    </rPh>
    <phoneticPr fontId="3"/>
  </si>
  <si>
    <t>環境省データセンターにおける運用監視サービス（サーバー管理等）の提供</t>
    <phoneticPr fontId="3"/>
  </si>
  <si>
    <t>株式会社丸和</t>
    <rPh sb="0" eb="2">
      <t>カブシキ</t>
    </rPh>
    <rPh sb="2" eb="4">
      <t>カイシャ</t>
    </rPh>
    <rPh sb="4" eb="6">
      <t>マルワ</t>
    </rPh>
    <phoneticPr fontId="3"/>
  </si>
  <si>
    <t>第１期（平成２４年度）参加事業者の削減目標年度（平成２５年度）排出量検証</t>
    <phoneticPr fontId="3"/>
  </si>
  <si>
    <t>第３期（平成２６年度）参加事業者の基準年度（平成２３年度～平成２５年度）排出量検証</t>
    <phoneticPr fontId="3"/>
  </si>
  <si>
    <t>ビューローベリタスジャパン株式会社</t>
    <rPh sb="13" eb="15">
      <t>カブシキ</t>
    </rPh>
    <rPh sb="15" eb="17">
      <t>カイシャ</t>
    </rPh>
    <phoneticPr fontId="3"/>
  </si>
  <si>
    <t>一般社団法人日本品質保証機構</t>
    <rPh sb="0" eb="2">
      <t>イッパン</t>
    </rPh>
    <rPh sb="2" eb="4">
      <t>シャダン</t>
    </rPh>
    <rPh sb="4" eb="6">
      <t>ホウジン</t>
    </rPh>
    <phoneticPr fontId="3"/>
  </si>
  <si>
    <t>ペリージョンソンレジストラークリーンディベロップメントメカニズム株式会社</t>
    <rPh sb="32" eb="34">
      <t>カブシキ</t>
    </rPh>
    <rPh sb="34" eb="36">
      <t>カイシャ</t>
    </rPh>
    <phoneticPr fontId="3"/>
  </si>
  <si>
    <t>株式会社トーマツ審査評価機構</t>
    <rPh sb="0" eb="2">
      <t>カブシキ</t>
    </rPh>
    <rPh sb="2" eb="4">
      <t>カイシャ</t>
    </rPh>
    <phoneticPr fontId="3"/>
  </si>
  <si>
    <t>KPMGあずさサステナビリティ株式会社</t>
    <rPh sb="15" eb="17">
      <t>カブシキ</t>
    </rPh>
    <rPh sb="17" eb="19">
      <t>カイシャ</t>
    </rPh>
    <phoneticPr fontId="3"/>
  </si>
  <si>
    <t>株式会社日本スマートエナジー認証機構</t>
    <rPh sb="0" eb="2">
      <t>カブシキ</t>
    </rPh>
    <rPh sb="2" eb="4">
      <t>カイシャ</t>
    </rPh>
    <phoneticPr fontId="3"/>
  </si>
  <si>
    <t>SGSジャパン株式会社</t>
    <rPh sb="7" eb="9">
      <t>カブシキ</t>
    </rPh>
    <rPh sb="9" eb="11">
      <t>カイシャ</t>
    </rPh>
    <phoneticPr fontId="3"/>
  </si>
  <si>
    <t>日本検査キューエイ株式会社</t>
    <rPh sb="9" eb="11">
      <t>カブシキ</t>
    </rPh>
    <rPh sb="11" eb="13">
      <t>カイシャ</t>
    </rPh>
    <phoneticPr fontId="3"/>
  </si>
  <si>
    <t>一般財団法人日本海事協会</t>
    <rPh sb="0" eb="2">
      <t>イッパン</t>
    </rPh>
    <rPh sb="2" eb="4">
      <t>ザイダン</t>
    </rPh>
    <rPh sb="4" eb="6">
      <t>ホウジン</t>
    </rPh>
    <rPh sb="6" eb="8">
      <t>ニホン</t>
    </rPh>
    <phoneticPr fontId="3"/>
  </si>
  <si>
    <t>一般社団法人日本能率協会</t>
    <rPh sb="0" eb="2">
      <t>イッパン</t>
    </rPh>
    <rPh sb="2" eb="4">
      <t>シャダン</t>
    </rPh>
    <rPh sb="4" eb="6">
      <t>ホウジン</t>
    </rPh>
    <phoneticPr fontId="3"/>
  </si>
  <si>
    <t>エイエスアール株式会社</t>
    <rPh sb="7" eb="9">
      <t>カブシキ</t>
    </rPh>
    <rPh sb="9" eb="11">
      <t>カイシャ</t>
    </rPh>
    <phoneticPr fontId="3"/>
  </si>
  <si>
    <t>株式会社パラダイス</t>
    <rPh sb="0" eb="2">
      <t>カブシキ</t>
    </rPh>
    <rPh sb="2" eb="4">
      <t>カイシャ</t>
    </rPh>
    <phoneticPr fontId="3"/>
  </si>
  <si>
    <t>東銀リース株式会社</t>
    <rPh sb="0" eb="2">
      <t>トウギン</t>
    </rPh>
    <rPh sb="5" eb="7">
      <t>カブシキ</t>
    </rPh>
    <rPh sb="7" eb="9">
      <t>カイシャ</t>
    </rPh>
    <phoneticPr fontId="3"/>
  </si>
  <si>
    <t>東洋化学株式会社</t>
    <rPh sb="0" eb="2">
      <t>トウヨウ</t>
    </rPh>
    <rPh sb="2" eb="4">
      <t>カガク</t>
    </rPh>
    <rPh sb="4" eb="6">
      <t>カブシキ</t>
    </rPh>
    <rPh sb="6" eb="8">
      <t>カイシャ</t>
    </rPh>
    <phoneticPr fontId="3"/>
  </si>
  <si>
    <t>興銀リース株式会社</t>
    <rPh sb="0" eb="2">
      <t>コウギン</t>
    </rPh>
    <rPh sb="5" eb="7">
      <t>カブシキ</t>
    </rPh>
    <rPh sb="7" eb="9">
      <t>カイシャ</t>
    </rPh>
    <phoneticPr fontId="3"/>
  </si>
  <si>
    <t>株式会社白洋舎</t>
    <rPh sb="0" eb="2">
      <t>カブシキ</t>
    </rPh>
    <rPh sb="2" eb="4">
      <t>カイシャ</t>
    </rPh>
    <rPh sb="4" eb="7">
      <t>ハクヨウシャ</t>
    </rPh>
    <phoneticPr fontId="3"/>
  </si>
  <si>
    <t>株式会社麻生</t>
    <rPh sb="0" eb="2">
      <t>カブシキ</t>
    </rPh>
    <rPh sb="2" eb="4">
      <t>カイシャ</t>
    </rPh>
    <rPh sb="4" eb="6">
      <t>アソウ</t>
    </rPh>
    <phoneticPr fontId="3"/>
  </si>
  <si>
    <t>コカ・コーライーストジャパンプロダクツ株式会社白州工場</t>
    <rPh sb="19" eb="21">
      <t>カブシキ</t>
    </rPh>
    <rPh sb="21" eb="23">
      <t>カイシャ</t>
    </rPh>
    <rPh sb="23" eb="25">
      <t>ハクシュウ</t>
    </rPh>
    <rPh sb="25" eb="27">
      <t>コウジョウ</t>
    </rPh>
    <phoneticPr fontId="3"/>
  </si>
  <si>
    <t>鹿児島プロフーズ株式会社</t>
    <rPh sb="0" eb="3">
      <t>カゴシマ</t>
    </rPh>
    <rPh sb="8" eb="10">
      <t>カブシキ</t>
    </rPh>
    <rPh sb="10" eb="12">
      <t>カイシャ</t>
    </rPh>
    <phoneticPr fontId="3"/>
  </si>
  <si>
    <t>「環境省指定先進的高効率機器一覧」に指定するターボ冷凍機等の導入</t>
    <rPh sb="28" eb="29">
      <t>トウ</t>
    </rPh>
    <rPh sb="30" eb="32">
      <t>ドウニュウ</t>
    </rPh>
    <phoneticPr fontId="3"/>
  </si>
  <si>
    <t>「環境省指定先進的高効率機器一覧」に指定する温水ボイラ等の導入</t>
    <rPh sb="27" eb="28">
      <t>トウ</t>
    </rPh>
    <rPh sb="29" eb="31">
      <t>ドウニュウ</t>
    </rPh>
    <phoneticPr fontId="3"/>
  </si>
  <si>
    <t>「環境省指定先進的高効率機器一覧」に指定するターボ冷凍機、空冷ヒートポンプチリングユニット等の導入</t>
    <rPh sb="45" eb="46">
      <t>トウ</t>
    </rPh>
    <rPh sb="47" eb="49">
      <t>ドウニュウ</t>
    </rPh>
    <phoneticPr fontId="3"/>
  </si>
  <si>
    <t>「環境省指定先進的高効率機器一覧」に指定するLEDベースライト照明器具（光源一体型、40W直管蛍光ランプ形）等の導入</t>
    <rPh sb="54" eb="55">
      <t>トウ</t>
    </rPh>
    <rPh sb="56" eb="58">
      <t>ドウニュウ</t>
    </rPh>
    <phoneticPr fontId="3"/>
  </si>
  <si>
    <t>「環境省指定先進的高効率機器一覧」に指定する蒸気ボイラ等の導入</t>
    <rPh sb="27" eb="28">
      <t>トウ</t>
    </rPh>
    <rPh sb="29" eb="31">
      <t>ドウニュウ</t>
    </rPh>
    <phoneticPr fontId="3"/>
  </si>
  <si>
    <t>「環境省指定先進的高効率機器一覧」に指定する空冷ヒートポンプチリングユニット、水冷ヒートポンプチリングユニット等の導入</t>
    <rPh sb="55" eb="56">
      <t>トウ</t>
    </rPh>
    <rPh sb="57" eb="59">
      <t>ドウニュウ</t>
    </rPh>
    <phoneticPr fontId="3"/>
  </si>
  <si>
    <t>t-CO2</t>
    <phoneticPr fontId="3"/>
  </si>
  <si>
    <t>各年度の参加事業者が掲げる基準年度排出量（算定対象事業所における参加年度の前3年間のCO2排出量の平均）からの削減目標量以上の削減の達成。</t>
    <rPh sb="0" eb="1">
      <t>カク</t>
    </rPh>
    <rPh sb="1" eb="3">
      <t>ネンド</t>
    </rPh>
    <rPh sb="4" eb="6">
      <t>サンカ</t>
    </rPh>
    <rPh sb="6" eb="9">
      <t>ジギョウシャ</t>
    </rPh>
    <rPh sb="10" eb="11">
      <t>カカ</t>
    </rPh>
    <rPh sb="13" eb="15">
      <t>キジュン</t>
    </rPh>
    <rPh sb="15" eb="17">
      <t>ネンド</t>
    </rPh>
    <rPh sb="17" eb="19">
      <t>ハイシュツ</t>
    </rPh>
    <rPh sb="19" eb="20">
      <t>リョウ</t>
    </rPh>
    <rPh sb="55" eb="57">
      <t>サクゲン</t>
    </rPh>
    <rPh sb="57" eb="59">
      <t>モクヒョウ</t>
    </rPh>
    <rPh sb="59" eb="60">
      <t>リョウ</t>
    </rPh>
    <rPh sb="60" eb="62">
      <t>イジョウ</t>
    </rPh>
    <rPh sb="63" eb="65">
      <t>サクゲン</t>
    </rPh>
    <rPh sb="66" eb="68">
      <t>タッセイ</t>
    </rPh>
    <phoneticPr fontId="3"/>
  </si>
  <si>
    <t>各年度参加事業者（補助対象事業者）が実際に達成した基準年度排出量からのCO2排出削減量。※CO2排出削減量の実績値については、翌々年度6月以降に算出が可能となる。</t>
    <rPh sb="0" eb="1">
      <t>カク</t>
    </rPh>
    <rPh sb="1" eb="3">
      <t>ネンド</t>
    </rPh>
    <rPh sb="3" eb="5">
      <t>サンカ</t>
    </rPh>
    <rPh sb="5" eb="8">
      <t>ジギョウシャ</t>
    </rPh>
    <rPh sb="9" eb="11">
      <t>ホジョ</t>
    </rPh>
    <rPh sb="11" eb="13">
      <t>タイショウ</t>
    </rPh>
    <rPh sb="13" eb="16">
      <t>ジギョウシャ</t>
    </rPh>
    <rPh sb="18" eb="20">
      <t>ジッサイ</t>
    </rPh>
    <rPh sb="21" eb="23">
      <t>タッセイ</t>
    </rPh>
    <rPh sb="25" eb="27">
      <t>キジュン</t>
    </rPh>
    <rPh sb="27" eb="29">
      <t>ネンド</t>
    </rPh>
    <rPh sb="29" eb="31">
      <t>ハイシュツ</t>
    </rPh>
    <rPh sb="31" eb="32">
      <t>リョウ</t>
    </rPh>
    <rPh sb="38" eb="40">
      <t>ハイシュツ</t>
    </rPh>
    <rPh sb="40" eb="42">
      <t>サクゲン</t>
    </rPh>
    <rPh sb="42" eb="43">
      <t>リョウ</t>
    </rPh>
    <rPh sb="48" eb="50">
      <t>ハイシュツ</t>
    </rPh>
    <rPh sb="50" eb="52">
      <t>サクゲン</t>
    </rPh>
    <rPh sb="52" eb="53">
      <t>リョウ</t>
    </rPh>
    <rPh sb="54" eb="56">
      <t>ジッセキ</t>
    </rPh>
    <rPh sb="56" eb="57">
      <t>チ</t>
    </rPh>
    <rPh sb="63" eb="65">
      <t>ヨクヨク</t>
    </rPh>
    <rPh sb="65" eb="67">
      <t>ネンド</t>
    </rPh>
    <rPh sb="68" eb="69">
      <t>ガツ</t>
    </rPh>
    <rPh sb="69" eb="71">
      <t>イコウ</t>
    </rPh>
    <rPh sb="72" eb="74">
      <t>サンシュツ</t>
    </rPh>
    <rPh sb="75" eb="77">
      <t>カノウ</t>
    </rPh>
    <phoneticPr fontId="3"/>
  </si>
  <si>
    <t>－ ※</t>
    <phoneticPr fontId="3"/>
  </si>
  <si>
    <r>
      <rPr>
        <sz val="10"/>
        <rFont val="ＭＳ Ｐゴシック"/>
        <family val="3"/>
        <charset val="128"/>
      </rPr>
      <t>各年度の採択案件に係る補助金額及び補助対象設備の法定耐用年数分のCO2削減量より算出。</t>
    </r>
    <r>
      <rPr>
        <b/>
        <sz val="10"/>
        <rFont val="ＭＳ Ｐゴシック"/>
        <family val="3"/>
        <charset val="128"/>
      </rPr>
      <t xml:space="preserve">
</t>
    </r>
    <r>
      <rPr>
        <b/>
        <u/>
        <sz val="10"/>
        <rFont val="ＭＳ Ｐゴシック"/>
        <family val="3"/>
        <charset val="128"/>
      </rPr>
      <t>算出式：各年度補助金額（円）／削減実績量※（t-CO2）</t>
    </r>
    <r>
      <rPr>
        <b/>
        <sz val="10"/>
        <rFont val="ＭＳ Ｐゴシック"/>
        <family val="3"/>
        <charset val="128"/>
      </rPr>
      <t xml:space="preserve">
</t>
    </r>
    <r>
      <rPr>
        <sz val="9"/>
        <rFont val="ＭＳ Ｐゴシック"/>
        <family val="3"/>
        <charset val="128"/>
      </rPr>
      <t>※削減実績が未確定の年度については削減目標量</t>
    </r>
    <r>
      <rPr>
        <b/>
        <sz val="10"/>
        <rFont val="ＭＳ Ｐゴシック"/>
        <family val="3"/>
        <charset val="128"/>
      </rPr>
      <t>　　　　　　　　　</t>
    </r>
    <rPh sb="0" eb="1">
      <t>カク</t>
    </rPh>
    <rPh sb="1" eb="3">
      <t>ネンド</t>
    </rPh>
    <rPh sb="4" eb="6">
      <t>サイタク</t>
    </rPh>
    <rPh sb="6" eb="8">
      <t>アンケン</t>
    </rPh>
    <rPh sb="9" eb="10">
      <t>カカ</t>
    </rPh>
    <rPh sb="11" eb="13">
      <t>ホジョ</t>
    </rPh>
    <rPh sb="13" eb="15">
      <t>キンガク</t>
    </rPh>
    <rPh sb="15" eb="16">
      <t>オヨ</t>
    </rPh>
    <rPh sb="17" eb="19">
      <t>ホジョ</t>
    </rPh>
    <rPh sb="19" eb="21">
      <t>タイショウ</t>
    </rPh>
    <rPh sb="21" eb="23">
      <t>セツビ</t>
    </rPh>
    <rPh sb="24" eb="26">
      <t>ホウテイ</t>
    </rPh>
    <rPh sb="26" eb="28">
      <t>タイヨウ</t>
    </rPh>
    <rPh sb="28" eb="30">
      <t>ネンスウ</t>
    </rPh>
    <rPh sb="30" eb="31">
      <t>ブン</t>
    </rPh>
    <rPh sb="35" eb="37">
      <t>サクゲン</t>
    </rPh>
    <rPh sb="37" eb="38">
      <t>リョウ</t>
    </rPh>
    <rPh sb="40" eb="42">
      <t>サンシュツ</t>
    </rPh>
    <rPh sb="44" eb="46">
      <t>サンシュツ</t>
    </rPh>
    <rPh sb="46" eb="47">
      <t>シキ</t>
    </rPh>
    <rPh sb="48" eb="51">
      <t>カクネンド</t>
    </rPh>
    <rPh sb="51" eb="53">
      <t>ホジョ</t>
    </rPh>
    <rPh sb="53" eb="55">
      <t>キンガク</t>
    </rPh>
    <rPh sb="56" eb="57">
      <t>エン</t>
    </rPh>
    <rPh sb="59" eb="61">
      <t>サクゲン</t>
    </rPh>
    <rPh sb="61" eb="63">
      <t>ジッセキ</t>
    </rPh>
    <rPh sb="63" eb="64">
      <t>リョウ</t>
    </rPh>
    <rPh sb="74" eb="76">
      <t>サクゲン</t>
    </rPh>
    <rPh sb="76" eb="78">
      <t>ジッセキ</t>
    </rPh>
    <rPh sb="79" eb="80">
      <t>ミ</t>
    </rPh>
    <rPh sb="80" eb="82">
      <t>カクテイ</t>
    </rPh>
    <rPh sb="83" eb="85">
      <t>ネンド</t>
    </rPh>
    <rPh sb="90" eb="92">
      <t>サクゲン</t>
    </rPh>
    <rPh sb="92" eb="94">
      <t>モクヒョウ</t>
    </rPh>
    <rPh sb="94" eb="95">
      <t>リョウ</t>
    </rPh>
    <phoneticPr fontId="3"/>
  </si>
  <si>
    <t>二酸化炭素排出抑制対策事業等委託費</t>
    <rPh sb="0" eb="3">
      <t>ニサンカ</t>
    </rPh>
    <rPh sb="3" eb="5">
      <t>タンソ</t>
    </rPh>
    <rPh sb="5" eb="7">
      <t>ハイシュツ</t>
    </rPh>
    <rPh sb="7" eb="9">
      <t>ヨクセイ</t>
    </rPh>
    <rPh sb="9" eb="11">
      <t>タイサク</t>
    </rPh>
    <rPh sb="11" eb="13">
      <t>ジギョウ</t>
    </rPh>
    <rPh sb="13" eb="14">
      <t>トウ</t>
    </rPh>
    <rPh sb="14" eb="16">
      <t>イタク</t>
    </rPh>
    <rPh sb="16" eb="17">
      <t>ヒ</t>
    </rPh>
    <phoneticPr fontId="3"/>
  </si>
  <si>
    <t>26年度は、執行団体を通じて114件の補助事業、23件の委託業務を実施し、執行率は93%と高い。CO2排出量の増加が著しい業務部門や、全部門に占める温室効果ガス排出量の割合が最大の産業部門において、CO2排出量削減目標の達成に向けて既存設備を先進的な高効率設備に更新することで、効率的にCO2排出量を大幅に削減するという事業目的は、温暖化対策の観点から優先度の高い事業である。本補助事業は、事業の採択の際に、費用対効果の高いものから採択する経済的手法を採用することで、費用効率性の高い良質な事案が採択される仕組みとなっている。委託業務に関しても、適切に入札等を実施し、効率的に予算執行している。</t>
    <rPh sb="6" eb="8">
      <t>シッコウ</t>
    </rPh>
    <rPh sb="8" eb="10">
      <t>ダンタイ</t>
    </rPh>
    <rPh sb="11" eb="12">
      <t>ツウ</t>
    </rPh>
    <rPh sb="284" eb="287">
      <t>コウリツテキ</t>
    </rPh>
    <phoneticPr fontId="3"/>
  </si>
  <si>
    <t>本事業の概要については、　ASSETウェブサイト：http://www.asset.go.jp　を参照。
また、平成26年度の「環境省指定先進的高効率機器一覧」については、平成26年度の二酸化炭素排出抑制対策事業費等補助金（先進対策の効率的実施による二酸化炭素排出量大幅削減設備補助事業）：http://www.asset.go.jp/files/2014/entry/doc1_kouboyouryou_rev01.pdf　の別紙1（P.15～）を参照。</t>
    <rPh sb="0" eb="1">
      <t>ホン</t>
    </rPh>
    <rPh sb="1" eb="3">
      <t>ジギョウ</t>
    </rPh>
    <rPh sb="4" eb="6">
      <t>ガイヨウ</t>
    </rPh>
    <rPh sb="49" eb="51">
      <t>サンショウ</t>
    </rPh>
    <rPh sb="56" eb="58">
      <t>ヘイセイ</t>
    </rPh>
    <rPh sb="60" eb="62">
      <t>ネンド</t>
    </rPh>
    <rPh sb="86" eb="88">
      <t>ヘイセイ</t>
    </rPh>
    <rPh sb="90" eb="92">
      <t>ネンド</t>
    </rPh>
    <rPh sb="214" eb="216">
      <t>ベッシ</t>
    </rPh>
    <rPh sb="225" eb="227">
      <t>サンショウ</t>
    </rPh>
    <phoneticPr fontId="3"/>
  </si>
  <si>
    <t>0.7</t>
    <phoneticPr fontId="3"/>
  </si>
  <si>
    <t>0.6</t>
    <phoneticPr fontId="3"/>
  </si>
  <si>
    <t>0.5</t>
    <phoneticPr fontId="3"/>
  </si>
  <si>
    <t>0.4</t>
    <phoneticPr fontId="3"/>
  </si>
  <si>
    <t>業務部門のエネルギー起源CO2排出量は2013年度に、2005年度比で16.7%増加しており、産業部門については全部門に占めるエネルギー起源CO2排出量の割合が32.8%と最大の産業部門において、排出量の大部分を占める膨大な数の既存ストックへの対策として設備補助により、先進技術の積極採用を促し、従来技術では実現できない大幅なCO2削減を効率的に実施する本事業は、国民や社会のニーズを的確に反映している。</t>
    <rPh sb="10" eb="12">
      <t>キゲン</t>
    </rPh>
    <rPh sb="15" eb="17">
      <t>ハイシュツ</t>
    </rPh>
    <rPh sb="17" eb="18">
      <t>リョウ</t>
    </rPh>
    <rPh sb="23" eb="25">
      <t>ネンド</t>
    </rPh>
    <rPh sb="31" eb="33">
      <t>ネンド</t>
    </rPh>
    <rPh sb="33" eb="34">
      <t>ヒ</t>
    </rPh>
    <rPh sb="40" eb="42">
      <t>ゾウカ</t>
    </rPh>
    <rPh sb="47" eb="49">
      <t>サンギョウ</t>
    </rPh>
    <rPh sb="49" eb="51">
      <t>ブモン</t>
    </rPh>
    <rPh sb="68" eb="70">
      <t>キゲン</t>
    </rPh>
    <rPh sb="140" eb="142">
      <t>セッキョク</t>
    </rPh>
    <rPh sb="142" eb="144">
      <t>サイヨウ</t>
    </rPh>
    <rPh sb="145" eb="146">
      <t>ウナガ</t>
    </rPh>
    <rPh sb="148" eb="150">
      <t>ジュウライ</t>
    </rPh>
    <rPh sb="150" eb="152">
      <t>ギジュツ</t>
    </rPh>
    <rPh sb="154" eb="156">
      <t>ジツゲン</t>
    </rPh>
    <rPh sb="160" eb="162">
      <t>オオハバ</t>
    </rPh>
    <rPh sb="166" eb="168">
      <t>サクゲン</t>
    </rPh>
    <rPh sb="169" eb="172">
      <t>コウリツテキ</t>
    </rPh>
    <rPh sb="173" eb="175">
      <t>ジッシ</t>
    </rPh>
    <rPh sb="177" eb="178">
      <t>ホン</t>
    </rPh>
    <rPh sb="178" eb="180">
      <t>ジギョウ</t>
    </rPh>
    <rPh sb="182" eb="184">
      <t>コクミン</t>
    </rPh>
    <rPh sb="185" eb="187">
      <t>シャカイ</t>
    </rPh>
    <rPh sb="192" eb="194">
      <t>テキカク</t>
    </rPh>
    <rPh sb="195" eb="197">
      <t>ハンエイ</t>
    </rPh>
    <phoneticPr fontId="3"/>
  </si>
  <si>
    <t>委託先からの再委託に関しては、合理的理由のある必要最低限のもののみであり、その場合も相見積りをとるなど、公正かつ効率的に実施している。</t>
    <phoneticPr fontId="3"/>
  </si>
  <si>
    <t>補助金額の確定においては、費目・使途が事業目的に即していることを確認している。</t>
    <phoneticPr fontId="3"/>
  </si>
  <si>
    <t>補助金執行団体が補助事業実施に当たり要した経費の確定に当たっては、事業の目的に即し真に必要なものかどうか確認した上で行っており資金の流れの中間段階での支出は合理的である。</t>
    <rPh sb="0" eb="3">
      <t>ホジョキン</t>
    </rPh>
    <rPh sb="3" eb="5">
      <t>シッコウ</t>
    </rPh>
    <rPh sb="5" eb="7">
      <t>ダンタイ</t>
    </rPh>
    <rPh sb="8" eb="10">
      <t>ホジョ</t>
    </rPh>
    <rPh sb="10" eb="12">
      <t>ジギョウ</t>
    </rPh>
    <rPh sb="12" eb="14">
      <t>ジッシ</t>
    </rPh>
    <rPh sb="15" eb="16">
      <t>ア</t>
    </rPh>
    <rPh sb="18" eb="19">
      <t>ヨウ</t>
    </rPh>
    <rPh sb="21" eb="23">
      <t>ケイヒ</t>
    </rPh>
    <rPh sb="24" eb="26">
      <t>カクテイ</t>
    </rPh>
    <rPh sb="27" eb="28">
      <t>ア</t>
    </rPh>
    <rPh sb="33" eb="35">
      <t>ジギョウ</t>
    </rPh>
    <rPh sb="36" eb="38">
      <t>モクテキ</t>
    </rPh>
    <rPh sb="39" eb="40">
      <t>ソク</t>
    </rPh>
    <rPh sb="41" eb="42">
      <t>シン</t>
    </rPh>
    <rPh sb="43" eb="45">
      <t>ヒツヨウ</t>
    </rPh>
    <rPh sb="52" eb="54">
      <t>カクニン</t>
    </rPh>
    <rPh sb="56" eb="57">
      <t>ウエ</t>
    </rPh>
    <rPh sb="58" eb="59">
      <t>オコナ</t>
    </rPh>
    <rPh sb="63" eb="65">
      <t>シキン</t>
    </rPh>
    <rPh sb="66" eb="67">
      <t>ナガ</t>
    </rPh>
    <rPh sb="69" eb="71">
      <t>チュウカン</t>
    </rPh>
    <rPh sb="71" eb="73">
      <t>ダンカイ</t>
    </rPh>
    <rPh sb="75" eb="77">
      <t>シシュツ</t>
    </rPh>
    <rPh sb="78" eb="81">
      <t>ゴウリテキ</t>
    </rPh>
    <phoneticPr fontId="3"/>
  </si>
  <si>
    <t>補助率については、先進技術の導入コストの高さのみならず、事業者が得るエネルギー・コスト削減　メリットも勘案し1/3としており、受益者との負担関係は妥当である。</t>
    <rPh sb="0" eb="2">
      <t>ホジョ</t>
    </rPh>
    <rPh sb="2" eb="3">
      <t>リツ</t>
    </rPh>
    <rPh sb="9" eb="11">
      <t>センシン</t>
    </rPh>
    <rPh sb="11" eb="13">
      <t>ギジュツ</t>
    </rPh>
    <rPh sb="14" eb="16">
      <t>ドウニュウ</t>
    </rPh>
    <rPh sb="20" eb="21">
      <t>タカ</t>
    </rPh>
    <rPh sb="63" eb="66">
      <t>ジュエキシャ</t>
    </rPh>
    <rPh sb="68" eb="70">
      <t>フタン</t>
    </rPh>
    <rPh sb="70" eb="72">
      <t>カンケイ</t>
    </rPh>
    <rPh sb="73" eb="75">
      <t>ダトウ</t>
    </rPh>
    <phoneticPr fontId="3"/>
  </si>
  <si>
    <t>補助事業で導入した設備については、耐用年数が満了するまで使用することとなっている。</t>
    <rPh sb="0" eb="2">
      <t>ホジョ</t>
    </rPh>
    <rPh sb="2" eb="4">
      <t>ジギョウ</t>
    </rPh>
    <rPh sb="5" eb="7">
      <t>ドウニュウ</t>
    </rPh>
    <rPh sb="9" eb="11">
      <t>セツビ</t>
    </rPh>
    <rPh sb="17" eb="19">
      <t>タイヨウ</t>
    </rPh>
    <rPh sb="19" eb="21">
      <t>ネンスウ</t>
    </rPh>
    <rPh sb="22" eb="24">
      <t>マンリョウ</t>
    </rPh>
    <rPh sb="28" eb="30">
      <t>シヨウ</t>
    </rPh>
    <phoneticPr fontId="3"/>
  </si>
  <si>
    <t>参加事業者は、CO2排出抑制設備の整備と併せて、既存設備の稼働状況の見直しや、テナント・従業員等の使用者側の運用改善による効果も含めたCO2排出削減目標の達成に向けて取り組むことから、事業場におけるCO2削減ポテンシャルを最大限引き出す実効性のある取り組みが期待でき、削減実績が確定した平成24年度については、参加事業者全体で過去3年間の排出量の約23.4%（当初目標：約19.1%）の削減を達成しており、活動実績は見込みに見合ったものとなっている。</t>
    <rPh sb="203" eb="205">
      <t>カツドウ</t>
    </rPh>
    <rPh sb="205" eb="207">
      <t>ジッセキ</t>
    </rPh>
    <rPh sb="208" eb="210">
      <t>ミコ</t>
    </rPh>
    <rPh sb="212" eb="214">
      <t>ミア</t>
    </rPh>
    <phoneticPr fontId="3"/>
  </si>
  <si>
    <t>補助事業者採択に当たっては事業概要に記載の通り、リバースオークション方式を採っており、費用効率性が高い対策を推進している。</t>
    <phoneticPr fontId="3"/>
  </si>
  <si>
    <t>資源エネルギー庁の「エネルギー使用合理化事業支援事業」は、省エネに繋がる幅広い設備機器の導入を補助するものであるが、本事業は事業者にCO2排出量削減目標を約束させ、市場メカニズムを活用して費用効率的に削減することを目指すものであり、エネルギー使用合理化事業支援事業とは目的が異なる。さらに、補助金の対象として、先進技術の採用は必要条件であるものの、事業所において実施可能な温暖化対策を総動員しつつ、約束に対する超過削減へのインセンティブを与えるものであり、政策目的、事業内容及び手法も大きく異なることから、本事業とは重複していないものと考える。</t>
    <rPh sb="29" eb="30">
      <t>ショウ</t>
    </rPh>
    <rPh sb="33" eb="34">
      <t>ツナ</t>
    </rPh>
    <rPh sb="36" eb="38">
      <t>ハバヒロ</t>
    </rPh>
    <rPh sb="39" eb="41">
      <t>セツビ</t>
    </rPh>
    <rPh sb="41" eb="43">
      <t>キキ</t>
    </rPh>
    <rPh sb="44" eb="46">
      <t>ドウニュウ</t>
    </rPh>
    <rPh sb="47" eb="49">
      <t>ホジョ</t>
    </rPh>
    <phoneticPr fontId="3"/>
  </si>
  <si>
    <t>先導的な低炭素設備（L2-TechやBAT）は、超高効率である反面、初期導入コストが高止まりしており、設備に関する情報も不足している。こうした初期導入コストの低減と情報不足の解消は、市場における自主的な取組に委ねていては十分に進まないため、国が積極的に推し進める必要がある。また、本事業は国内排出量取引制度の検討に当たっての実証としての側面がある。事業内において行われる取引を経て、日本全体への制度導入に際しての課題等を把握し、検討を進める必要があるため、国が実施する必要がある。</t>
    <rPh sb="234" eb="236">
      <t>ヒツヨウ</t>
    </rPh>
    <phoneticPr fontId="3"/>
  </si>
  <si>
    <t>現地検証</t>
    <rPh sb="0" eb="2">
      <t>ゲンチ</t>
    </rPh>
    <rPh sb="2" eb="4">
      <t>ケンショウ</t>
    </rPh>
    <phoneticPr fontId="3"/>
  </si>
  <si>
    <r>
      <t>24</t>
    </r>
    <r>
      <rPr>
        <sz val="11"/>
        <rFont val="ＭＳ Ｐゴシック"/>
        <family val="3"/>
        <charset val="128"/>
      </rPr>
      <t>年度</t>
    </r>
    <rPh sb="2" eb="4">
      <t>ネンド</t>
    </rPh>
    <phoneticPr fontId="3"/>
  </si>
  <si>
    <r>
      <t>25</t>
    </r>
    <r>
      <rPr>
        <sz val="11"/>
        <rFont val="ＭＳ Ｐゴシック"/>
        <family val="3"/>
        <charset val="128"/>
      </rPr>
      <t>年度</t>
    </r>
    <rPh sb="2" eb="4">
      <t>ネンド</t>
    </rPh>
    <phoneticPr fontId="3"/>
  </si>
  <si>
    <r>
      <t>26</t>
    </r>
    <r>
      <rPr>
        <sz val="11"/>
        <rFont val="ＭＳ Ｐゴシック"/>
        <family val="3"/>
        <charset val="128"/>
      </rPr>
      <t>年度</t>
    </r>
    <rPh sb="2" eb="4">
      <t>ネンド</t>
    </rPh>
    <phoneticPr fontId="3"/>
  </si>
  <si>
    <r>
      <t>27</t>
    </r>
    <r>
      <rPr>
        <sz val="11"/>
        <rFont val="ＭＳ Ｐゴシック"/>
        <family val="3"/>
        <charset val="128"/>
      </rPr>
      <t>年度</t>
    </r>
    <rPh sb="2" eb="4">
      <t>ネンド</t>
    </rPh>
    <phoneticPr fontId="3"/>
  </si>
  <si>
    <r>
      <t>28</t>
    </r>
    <r>
      <rPr>
        <sz val="11"/>
        <rFont val="ＭＳ Ｐゴシック"/>
        <family val="3"/>
        <charset val="128"/>
      </rPr>
      <t>年度要求</t>
    </r>
    <rPh sb="2" eb="4">
      <t>ネンド</t>
    </rPh>
    <rPh sb="4" eb="6">
      <t>ヨウキュウ</t>
    </rPh>
    <phoneticPr fontId="3"/>
  </si>
  <si>
    <r>
      <t>平成22</t>
    </r>
    <r>
      <rPr>
        <sz val="11"/>
        <rFont val="ＭＳ Ｐゴシック"/>
        <family val="3"/>
        <charset val="128"/>
      </rPr>
      <t>年度</t>
    </r>
    <rPh sb="0" eb="2">
      <t>ヘイセイ</t>
    </rPh>
    <rPh sb="4" eb="5">
      <t>ネン</t>
    </rPh>
    <rPh sb="5" eb="6">
      <t>ド</t>
    </rPh>
    <phoneticPr fontId="3"/>
  </si>
  <si>
    <r>
      <t>平成23</t>
    </r>
    <r>
      <rPr>
        <sz val="11"/>
        <rFont val="ＭＳ Ｐゴシック"/>
        <family val="3"/>
        <charset val="128"/>
      </rPr>
      <t>年度</t>
    </r>
    <rPh sb="0" eb="2">
      <t>ヘイセイ</t>
    </rPh>
    <rPh sb="4" eb="5">
      <t>ネン</t>
    </rPh>
    <rPh sb="5" eb="6">
      <t>ド</t>
    </rPh>
    <phoneticPr fontId="3"/>
  </si>
  <si>
    <r>
      <t>平成24</t>
    </r>
    <r>
      <rPr>
        <sz val="11"/>
        <rFont val="ＭＳ Ｐゴシック"/>
        <family val="3"/>
        <charset val="128"/>
      </rPr>
      <t>年度</t>
    </r>
    <rPh sb="0" eb="2">
      <t>ヘイセイ</t>
    </rPh>
    <rPh sb="4" eb="5">
      <t>ネン</t>
    </rPh>
    <rPh sb="5" eb="6">
      <t>ド</t>
    </rPh>
    <phoneticPr fontId="3"/>
  </si>
  <si>
    <r>
      <t>平成25</t>
    </r>
    <r>
      <rPr>
        <sz val="11"/>
        <rFont val="ＭＳ Ｐゴシック"/>
        <family val="3"/>
        <charset val="128"/>
      </rPr>
      <t>年度</t>
    </r>
    <rPh sb="0" eb="2">
      <t>ヘイセイ</t>
    </rPh>
    <rPh sb="4" eb="5">
      <t>ネン</t>
    </rPh>
    <rPh sb="5" eb="6">
      <t>ド</t>
    </rPh>
    <phoneticPr fontId="3"/>
  </si>
  <si>
    <r>
      <rPr>
        <sz val="11"/>
        <rFont val="ＭＳ Ｐゴシック"/>
        <family val="3"/>
        <charset val="128"/>
      </rPr>
      <t>045</t>
    </r>
    <phoneticPr fontId="3"/>
  </si>
  <si>
    <r>
      <t>平成26</t>
    </r>
    <r>
      <rPr>
        <sz val="11"/>
        <rFont val="ＭＳ Ｐゴシック"/>
        <family val="3"/>
        <charset val="128"/>
      </rPr>
      <t>年度</t>
    </r>
    <rPh sb="0" eb="2">
      <t>ヘイセイ</t>
    </rPh>
    <rPh sb="4" eb="5">
      <t>ネン</t>
    </rPh>
    <rPh sb="5" eb="6">
      <t>ド</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</si>
  <si>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</si>
  <si>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三菱U</t>
    </r>
    <r>
      <rPr>
        <sz val="11"/>
        <rFont val="ＭＳ Ｐゴシック"/>
        <family val="3"/>
        <charset val="128"/>
      </rPr>
      <t>FJ信託銀行株式会社</t>
    </r>
    <rPh sb="0" eb="2">
      <t>ミツビシ</t>
    </rPh>
    <rPh sb="5" eb="7">
      <t>シンタク</t>
    </rPh>
    <rPh sb="7" eb="9">
      <t>ギンコウ</t>
    </rPh>
    <rPh sb="9" eb="11">
      <t>カブシキ</t>
    </rPh>
    <rPh sb="11" eb="13">
      <t>カイシャ</t>
    </rPh>
    <phoneticPr fontId="3"/>
  </si>
  <si>
    <r>
      <t>三菱U</t>
    </r>
    <r>
      <rPr>
        <sz val="11"/>
        <rFont val="ＭＳ Ｐゴシック"/>
        <family val="3"/>
        <charset val="128"/>
      </rPr>
      <t>FJリース株式会社</t>
    </r>
    <rPh sb="0" eb="2">
      <t>ミツビシ</t>
    </rPh>
    <rPh sb="8" eb="10">
      <t>カブシキ</t>
    </rPh>
    <rPh sb="10" eb="12">
      <t>カイシャ</t>
    </rPh>
    <phoneticPr fontId="3"/>
  </si>
  <si>
    <r>
      <t>A</t>
    </r>
    <r>
      <rPr>
        <sz val="11"/>
        <rFont val="ＭＳ Ｐゴシック"/>
        <family val="3"/>
        <charset val="128"/>
      </rPr>
      <t>SSETウェブサイトの更新</t>
    </r>
    <rPh sb="12" eb="14">
      <t>コウシン</t>
    </rPh>
    <phoneticPr fontId="3"/>
  </si>
  <si>
    <r>
      <t>株式会社N</t>
    </r>
    <r>
      <rPr>
        <sz val="11"/>
        <rFont val="ＭＳ Ｐゴシック"/>
        <family val="3"/>
        <charset val="128"/>
      </rPr>
      <t>TTデータ</t>
    </r>
    <rPh sb="0" eb="2">
      <t>カブシキ</t>
    </rPh>
    <rPh sb="2" eb="4">
      <t>カイシャ</t>
    </rPh>
    <phoneticPr fontId="3"/>
  </si>
  <si>
    <r>
      <t>A</t>
    </r>
    <r>
      <rPr>
        <sz val="11"/>
        <rFont val="ＭＳ Ｐゴシック"/>
        <family val="3"/>
        <charset val="128"/>
      </rPr>
      <t>SSETシステム運用・保守、ヘルプデスク運用</t>
    </r>
    <rPh sb="9" eb="11">
      <t>ウンヨウ</t>
    </rPh>
    <rPh sb="12" eb="14">
      <t>ホシュ</t>
    </rPh>
    <rPh sb="21" eb="23">
      <t>ウンヨウ</t>
    </rPh>
    <phoneticPr fontId="3"/>
  </si>
  <si>
    <r>
      <t>株式会社N</t>
    </r>
    <r>
      <rPr>
        <sz val="11"/>
        <rFont val="ＭＳ Ｐゴシック"/>
        <family val="3"/>
        <charset val="128"/>
      </rPr>
      <t>TTデータ・アイ</t>
    </r>
    <rPh sb="0" eb="2">
      <t>カブシキ</t>
    </rPh>
    <rPh sb="2" eb="4">
      <t>カイシャ</t>
    </rPh>
    <phoneticPr fontId="3"/>
  </si>
  <si>
    <r>
      <t>A</t>
    </r>
    <r>
      <rPr>
        <sz val="11"/>
        <rFont val="ＭＳ Ｐゴシック"/>
        <family val="3"/>
        <charset val="128"/>
      </rPr>
      <t>SSETシステムセキュリティ診断</t>
    </r>
    <phoneticPr fontId="3"/>
  </si>
  <si>
    <r>
      <t>高効率L</t>
    </r>
    <r>
      <rPr>
        <sz val="11"/>
        <rFont val="ＭＳ Ｐゴシック"/>
        <family val="3"/>
        <charset val="128"/>
      </rPr>
      <t>NG焚き上記ボイラの導入</t>
    </r>
    <rPh sb="0" eb="3">
      <t>コウコウリツ</t>
    </rPh>
    <rPh sb="6" eb="7">
      <t>タ</t>
    </rPh>
    <rPh sb="8" eb="10">
      <t>ジョウキ</t>
    </rPh>
    <rPh sb="14" eb="16">
      <t>ドウニュウ</t>
    </rPh>
    <phoneticPr fontId="3"/>
  </si>
  <si>
    <t>産業部門・業務部門を対象に、設備補助により先進技術の積極採用を促し、従来技術では実現できない大幅なCO2先源効果を効率的に実施することは、政策体系の中で優先度の高い事業であり、政策目的の達成手段として必要かつ適切な事業である。</t>
    <rPh sb="0" eb="2">
      <t>サンギョウ</t>
    </rPh>
    <rPh sb="2" eb="4">
      <t>ブモン</t>
    </rPh>
    <rPh sb="5" eb="7">
      <t>ギョウム</t>
    </rPh>
    <rPh sb="7" eb="9">
      <t>ブモン</t>
    </rPh>
    <rPh sb="10" eb="12">
      <t>タイショウ</t>
    </rPh>
    <rPh sb="14" eb="16">
      <t>セツビ</t>
    </rPh>
    <rPh sb="16" eb="18">
      <t>ホジョ</t>
    </rPh>
    <rPh sb="21" eb="23">
      <t>センシン</t>
    </rPh>
    <rPh sb="23" eb="25">
      <t>ギジュツ</t>
    </rPh>
    <rPh sb="26" eb="28">
      <t>セッキョク</t>
    </rPh>
    <rPh sb="28" eb="30">
      <t>サイヨウ</t>
    </rPh>
    <rPh sb="31" eb="32">
      <t>ウナガ</t>
    </rPh>
    <rPh sb="34" eb="36">
      <t>ジュウライ</t>
    </rPh>
    <rPh sb="36" eb="38">
      <t>ギジュツ</t>
    </rPh>
    <rPh sb="40" eb="42">
      <t>ジツゲン</t>
    </rPh>
    <rPh sb="46" eb="48">
      <t>オオハバ</t>
    </rPh>
    <rPh sb="52" eb="53">
      <t>サキ</t>
    </rPh>
    <rPh sb="53" eb="54">
      <t>ゲン</t>
    </rPh>
    <rPh sb="54" eb="56">
      <t>コウカ</t>
    </rPh>
    <rPh sb="57" eb="60">
      <t>コウリツテキ</t>
    </rPh>
    <rPh sb="61" eb="63">
      <t>ジッシ</t>
    </rPh>
    <rPh sb="69" eb="71">
      <t>セイサク</t>
    </rPh>
    <rPh sb="71" eb="73">
      <t>タイケイ</t>
    </rPh>
    <rPh sb="74" eb="75">
      <t>ナカ</t>
    </rPh>
    <rPh sb="76" eb="78">
      <t>ユウセン</t>
    </rPh>
    <rPh sb="78" eb="79">
      <t>ド</t>
    </rPh>
    <rPh sb="80" eb="81">
      <t>タカ</t>
    </rPh>
    <rPh sb="82" eb="84">
      <t>ジギョウ</t>
    </rPh>
    <rPh sb="88" eb="90">
      <t>セイサク</t>
    </rPh>
    <rPh sb="90" eb="92">
      <t>モクテキ</t>
    </rPh>
    <rPh sb="93" eb="95">
      <t>タッセイ</t>
    </rPh>
    <rPh sb="95" eb="97">
      <t>シュダン</t>
    </rPh>
    <rPh sb="100" eb="102">
      <t>ヒツヨウ</t>
    </rPh>
    <rPh sb="104" eb="106">
      <t>テキセツ</t>
    </rPh>
    <rPh sb="107" eb="109">
      <t>ジギョウ</t>
    </rPh>
    <phoneticPr fontId="3"/>
  </si>
  <si>
    <t>委託業務に関しては、制度運営事業者については一般競争（総合評価）により選定している。また、平成26年度より事業者のCO2排出量を検証する検証機関と環境省が直接契約する方式とし、一部を一般競争（最低価格落札）により選定しており競争性、公平性を確保している。</t>
    <rPh sb="35" eb="37">
      <t>センテイ</t>
    </rPh>
    <rPh sb="120" eb="122">
      <t>カクホ</t>
    </rPh>
    <phoneticPr fontId="3"/>
  </si>
  <si>
    <t>-</t>
    <phoneticPr fontId="3"/>
  </si>
  <si>
    <t>成果実績が確定した平成24年度については、その目標に対して達成率120%となっており、成果実績は成果目標に見合ったものとなっている。</t>
    <rPh sb="0" eb="2">
      <t>セイカ</t>
    </rPh>
    <rPh sb="2" eb="4">
      <t>ジッセキ</t>
    </rPh>
    <rPh sb="5" eb="7">
      <t>カクテイ</t>
    </rPh>
    <rPh sb="9" eb="11">
      <t>ヘイセイ</t>
    </rPh>
    <rPh sb="13" eb="15">
      <t>ネンド</t>
    </rPh>
    <rPh sb="23" eb="25">
      <t>モクヒョウ</t>
    </rPh>
    <rPh sb="26" eb="27">
      <t>タイ</t>
    </rPh>
    <rPh sb="29" eb="31">
      <t>タッセイ</t>
    </rPh>
    <rPh sb="31" eb="32">
      <t>リツ</t>
    </rPh>
    <rPh sb="43" eb="45">
      <t>セイカ</t>
    </rPh>
    <rPh sb="45" eb="47">
      <t>ジッセキ</t>
    </rPh>
    <rPh sb="48" eb="50">
      <t>セイカ</t>
    </rPh>
    <rPh sb="50" eb="52">
      <t>モクヒョウ</t>
    </rPh>
    <rPh sb="53" eb="55">
      <t>ミア</t>
    </rPh>
    <phoneticPr fontId="3"/>
  </si>
  <si>
    <t>036</t>
    <phoneticPr fontId="3"/>
  </si>
  <si>
    <t>-</t>
    <phoneticPr fontId="3"/>
  </si>
  <si>
    <t>平成27年度限りの事業</t>
    <rPh sb="0" eb="2">
      <t>ヘイセイ</t>
    </rPh>
    <rPh sb="4" eb="6">
      <t>ネンド</t>
    </rPh>
    <rPh sb="6" eb="7">
      <t>カギ</t>
    </rPh>
    <rPh sb="9" eb="11">
      <t>ジギョウ</t>
    </rPh>
    <phoneticPr fontId="3"/>
  </si>
  <si>
    <t>千円/t-CO2</t>
    <rPh sb="0" eb="2">
      <t>センエン</t>
    </rPh>
    <phoneticPr fontId="3"/>
  </si>
  <si>
    <t>円/t-CO2</t>
    <rPh sb="0" eb="1">
      <t>エン</t>
    </rPh>
    <phoneticPr fontId="3"/>
  </si>
  <si>
    <t>175,074／
　　　83,188</t>
    <phoneticPr fontId="3"/>
  </si>
  <si>
    <t>1,059,598／
　　　256,787</t>
    <phoneticPr fontId="3"/>
  </si>
  <si>
    <t>2,451,942／
　　　567,921</t>
    <phoneticPr fontId="3"/>
  </si>
  <si>
    <t>参加事業者の採択に当たっては、CO2１トンの削減に必要な補助金額の小さい順に予算の範囲内で採択（リバースオークション）することとしており、費用効率性を確保する仕組みとなっている。</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</si>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</sst>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quot;▲ &quot;#,##0"/>
    <numFmt numFmtId="178" formatCode="#,##0;&quot;△ &quot;#,##0"/>
    <numFmt numFmtId="179" formatCode="0.0%"/>
  </numFmts>
  <fonts count="2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b/>
      <sz val="9"/>
      <color indexed="81"/>
      <name val="ＭＳ Ｐゴシック"/>
      <family val="3"/>
      <charset val="128"/>
    </font>
    <font>
      <b/>
      <u/>
      <sz val="1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medium">
        <color indexed="64"/>
      </right>
      <top style="thin">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double">
        <color indexed="64"/>
      </right>
      <top style="hair">
        <color indexed="64"/>
      </top>
      <bottom/>
      <diagonal/>
    </border>
    <border>
      <left/>
      <right style="double">
        <color indexed="64"/>
      </right>
      <top/>
      <bottom style="hair">
        <color indexed="64"/>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medium">
        <color indexed="64"/>
      </right>
      <top style="dashed">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medium">
        <color indexed="64"/>
      </right>
      <top style="medium">
        <color indexed="64"/>
      </top>
      <bottom/>
      <diagonal/>
    </border>
  </borders>
  <cellStyleXfs count="5">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758">
    <xf numFmtId="0" fontId="0" fillId="0" borderId="0" xfId="0">
      <alignment vertical="center"/>
    </xf>
    <xf numFmtId="0" fontId="9" fillId="0" borderId="1" xfId="1" applyFont="1" applyFill="1" applyBorder="1" applyAlignment="1" applyProtection="1">
      <alignment vertical="top"/>
    </xf>
    <xf numFmtId="0" fontId="9" fillId="0" borderId="0" xfId="1" applyFont="1" applyFill="1" applyBorder="1" applyAlignment="1" applyProtection="1">
      <alignment vertical="top"/>
    </xf>
    <xf numFmtId="0" fontId="9" fillId="0" borderId="2" xfId="1" applyFont="1" applyFill="1" applyBorder="1" applyAlignment="1" applyProtection="1">
      <alignment vertical="top"/>
    </xf>
    <xf numFmtId="0" fontId="15" fillId="0" borderId="0" xfId="0" applyFont="1">
      <alignment vertical="center"/>
    </xf>
    <xf numFmtId="0" fontId="16" fillId="0" borderId="0" xfId="0" applyFont="1">
      <alignment vertical="center"/>
    </xf>
    <xf numFmtId="0" fontId="9"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13" fillId="0" borderId="3" xfId="0" applyFont="1" applyFill="1" applyBorder="1" applyAlignment="1">
      <alignment horizontal="center" vertical="center" textRotation="255" wrapText="1"/>
    </xf>
    <xf numFmtId="0" fontId="13" fillId="0" borderId="0" xfId="0" applyFont="1" applyFill="1" applyBorder="1" applyAlignment="1">
      <alignment horizontal="center" vertical="center" textRotation="255" wrapText="1"/>
    </xf>
    <xf numFmtId="0" fontId="11" fillId="2" borderId="4" xfId="0" applyFont="1" applyFill="1" applyBorder="1" applyAlignment="1">
      <alignment horizontal="center" vertical="center" textRotation="255" wrapText="1"/>
    </xf>
    <xf numFmtId="0" fontId="11" fillId="2" borderId="5" xfId="0" applyFont="1" applyFill="1" applyBorder="1" applyAlignment="1">
      <alignment horizontal="center" vertical="center" textRotation="255" wrapText="1"/>
    </xf>
    <xf numFmtId="0" fontId="9" fillId="0" borderId="6" xfId="1" applyFont="1" applyFill="1" applyBorder="1" applyAlignment="1" applyProtection="1">
      <alignment vertical="top"/>
    </xf>
    <xf numFmtId="0" fontId="9" fillId="0" borderId="7" xfId="1" applyFont="1" applyFill="1" applyBorder="1" applyAlignment="1" applyProtection="1">
      <alignment vertical="top"/>
    </xf>
    <xf numFmtId="0" fontId="9" fillId="0" borderId="8" xfId="1" applyFont="1" applyFill="1" applyBorder="1" applyAlignment="1" applyProtection="1">
      <alignment vertical="top"/>
    </xf>
    <xf numFmtId="0" fontId="5" fillId="3" borderId="9" xfId="0" applyFont="1" applyFill="1" applyBorder="1" applyAlignment="1">
      <alignment vertical="center"/>
    </xf>
    <xf numFmtId="0" fontId="5" fillId="3" borderId="10" xfId="0" applyFont="1" applyFill="1" applyBorder="1" applyAlignment="1">
      <alignment vertical="center"/>
    </xf>
    <xf numFmtId="0" fontId="4" fillId="0" borderId="0" xfId="0" applyFont="1" applyBorder="1" applyAlignment="1">
      <alignment vertical="center"/>
    </xf>
    <xf numFmtId="0" fontId="3" fillId="0" borderId="11" xfId="0" applyFont="1" applyBorder="1">
      <alignment vertical="center"/>
    </xf>
    <xf numFmtId="0" fontId="3" fillId="0" borderId="0" xfId="0" applyFont="1">
      <alignment vertical="center"/>
    </xf>
    <xf numFmtId="0" fontId="21" fillId="0" borderId="11" xfId="0" applyFont="1" applyBorder="1">
      <alignment vertical="center"/>
    </xf>
    <xf numFmtId="0" fontId="21" fillId="0" borderId="0" xfId="0" applyFont="1">
      <alignment vertical="center"/>
    </xf>
    <xf numFmtId="0" fontId="22" fillId="0" borderId="11" xfId="0" applyFont="1" applyBorder="1" applyAlignment="1">
      <alignment horizontal="center" vertical="center"/>
    </xf>
    <xf numFmtId="0" fontId="24" fillId="0" borderId="11" xfId="0" applyFont="1" applyBorder="1" applyAlignment="1">
      <alignment horizontal="justify" vertical="center" wrapText="1"/>
    </xf>
    <xf numFmtId="0" fontId="22" fillId="0" borderId="11" xfId="0" applyFont="1" applyBorder="1" applyAlignment="1" applyProtection="1">
      <alignment horizontal="center" vertical="center"/>
      <protection locked="0"/>
    </xf>
    <xf numFmtId="0" fontId="0" fillId="0" borderId="0" xfId="0" applyAlignment="1">
      <alignment horizontal="center" vertical="center"/>
    </xf>
    <xf numFmtId="0" fontId="21" fillId="0" borderId="11" xfId="0" applyFont="1" applyBorder="1" applyAlignment="1">
      <alignment horizontal="center" vertical="center"/>
    </xf>
    <xf numFmtId="0" fontId="21" fillId="0" borderId="11" xfId="0" applyFont="1" applyBorder="1" applyAlignment="1" applyProtection="1">
      <alignment horizontal="center" vertical="center"/>
      <protection locked="0"/>
    </xf>
    <xf numFmtId="0" fontId="21" fillId="0" borderId="11" xfId="4" applyFont="1" applyBorder="1" applyAlignment="1">
      <alignment vertical="center" wrapText="1"/>
    </xf>
    <xf numFmtId="0" fontId="21" fillId="0" borderId="0" xfId="0" applyFont="1" applyAlignment="1">
      <alignment horizontal="center" vertical="center"/>
    </xf>
    <xf numFmtId="0" fontId="21" fillId="0" borderId="0" xfId="0" applyFont="1" applyBorder="1">
      <alignment vertical="center"/>
    </xf>
    <xf numFmtId="0" fontId="24" fillId="0" borderId="11" xfId="0" applyFont="1" applyBorder="1" applyAlignment="1">
      <alignment horizontal="center" vertical="center" wrapText="1"/>
    </xf>
    <xf numFmtId="0" fontId="3" fillId="0" borderId="0" xfId="0" applyFont="1" applyAlignment="1">
      <alignment vertical="center" wrapText="1"/>
    </xf>
    <xf numFmtId="0" fontId="0" fillId="0" borderId="0" xfId="0" applyFont="1">
      <alignment vertical="center"/>
    </xf>
    <xf numFmtId="0" fontId="11" fillId="2" borderId="82" xfId="0" applyFont="1" applyFill="1" applyBorder="1" applyAlignment="1">
      <alignment horizontal="center" vertical="center" wrapText="1"/>
    </xf>
    <xf numFmtId="0" fontId="11" fillId="2" borderId="8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0" fillId="0" borderId="0" xfId="0" applyFont="1" applyBorder="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2" xfId="0" applyFont="1" applyFill="1" applyBorder="1" applyAlignment="1">
      <alignment horizontal="center" vertical="top"/>
    </xf>
    <xf numFmtId="0" fontId="0" fillId="0" borderId="12" xfId="0" applyFont="1" applyBorder="1" applyAlignment="1">
      <alignment vertical="center"/>
    </xf>
    <xf numFmtId="0" fontId="0" fillId="0" borderId="13" xfId="0" applyFont="1" applyBorder="1" applyAlignment="1">
      <alignment vertical="center"/>
    </xf>
    <xf numFmtId="0" fontId="0" fillId="0" borderId="0" xfId="0" applyFont="1" applyBorder="1" applyAlignment="1">
      <alignment horizontal="center" vertical="center"/>
    </xf>
    <xf numFmtId="176" fontId="0" fillId="0" borderId="0" xfId="0" applyNumberFormat="1" applyFont="1" applyBorder="1" applyAlignment="1">
      <alignment horizontal="right" vertical="center"/>
    </xf>
    <xf numFmtId="0" fontId="0" fillId="0" borderId="141" xfId="0" applyFont="1" applyBorder="1" applyAlignment="1">
      <alignment vertical="center"/>
    </xf>
    <xf numFmtId="0" fontId="0" fillId="0" borderId="145" xfId="0" applyFont="1" applyBorder="1" applyAlignment="1">
      <alignment vertical="center"/>
    </xf>
    <xf numFmtId="0" fontId="9" fillId="0" borderId="146" xfId="1" applyFont="1" applyFill="1" applyBorder="1" applyAlignment="1" applyProtection="1">
      <alignment vertical="top"/>
    </xf>
    <xf numFmtId="0" fontId="9" fillId="0" borderId="83" xfId="1" applyFont="1" applyFill="1" applyBorder="1" applyAlignment="1" applyProtection="1">
      <alignment vertical="top"/>
    </xf>
    <xf numFmtId="0" fontId="9" fillId="0" borderId="147" xfId="1" applyFont="1" applyFill="1" applyBorder="1" applyAlignment="1" applyProtection="1">
      <alignment vertical="top"/>
    </xf>
    <xf numFmtId="0" fontId="14" fillId="0" borderId="14"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30"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0" fillId="0" borderId="21" xfId="0" applyFont="1" applyFill="1" applyBorder="1" applyAlignment="1">
      <alignment horizontal="left" vertical="center"/>
    </xf>
    <xf numFmtId="0" fontId="0" fillId="0" borderId="67" xfId="0" applyFont="1" applyFill="1" applyBorder="1" applyAlignment="1">
      <alignment horizontal="left" vertical="center"/>
    </xf>
    <xf numFmtId="0" fontId="9" fillId="0" borderId="14" xfId="0" applyFont="1" applyFill="1" applyBorder="1" applyAlignment="1">
      <alignment horizontal="left" vertical="center" wrapText="1"/>
    </xf>
    <xf numFmtId="0" fontId="0" fillId="0" borderId="15" xfId="0" applyFont="1" applyFill="1" applyBorder="1" applyAlignment="1">
      <alignment horizontal="left" vertical="center"/>
    </xf>
    <xf numFmtId="0" fontId="0" fillId="0" borderId="16" xfId="0" applyFont="1" applyFill="1" applyBorder="1" applyAlignment="1">
      <alignment horizontal="left" vertical="center"/>
    </xf>
    <xf numFmtId="0" fontId="0" fillId="0" borderId="139" xfId="0" applyFont="1" applyBorder="1" applyAlignment="1">
      <alignment horizontal="center" vertical="center"/>
    </xf>
    <xf numFmtId="0" fontId="0" fillId="0" borderId="77" xfId="0" applyFont="1" applyBorder="1" applyAlignment="1">
      <alignment horizontal="center" vertical="center"/>
    </xf>
    <xf numFmtId="0" fontId="0" fillId="0" borderId="103" xfId="0" applyFont="1" applyBorder="1" applyAlignment="1">
      <alignment horizontal="center" vertical="center"/>
    </xf>
    <xf numFmtId="0" fontId="9" fillId="0" borderId="140" xfId="0" applyFont="1" applyBorder="1" applyAlignment="1">
      <alignment horizontal="center" vertical="center" wrapText="1"/>
    </xf>
    <xf numFmtId="0" fontId="0" fillId="0" borderId="141" xfId="0" applyFont="1" applyBorder="1" applyAlignment="1">
      <alignment horizontal="center" vertical="center"/>
    </xf>
    <xf numFmtId="0" fontId="0" fillId="0" borderId="142" xfId="0" applyFont="1" applyBorder="1" applyAlignment="1">
      <alignment horizontal="center" vertical="center"/>
    </xf>
    <xf numFmtId="176" fontId="0" fillId="0" borderId="102" xfId="0" applyNumberFormat="1" applyFont="1" applyBorder="1" applyAlignment="1">
      <alignment horizontal="right" vertical="center"/>
    </xf>
    <xf numFmtId="176" fontId="0" fillId="0" borderId="77" xfId="0" applyNumberFormat="1" applyFont="1" applyBorder="1" applyAlignment="1">
      <alignment horizontal="right" vertical="center"/>
    </xf>
    <xf numFmtId="176" fontId="0" fillId="0" borderId="104" xfId="0" applyNumberFormat="1" applyFont="1" applyBorder="1" applyAlignment="1">
      <alignment horizontal="right" vertical="center"/>
    </xf>
    <xf numFmtId="0" fontId="0" fillId="0" borderId="73" xfId="0" applyFont="1" applyFill="1" applyBorder="1" applyAlignment="1">
      <alignment horizontal="left" vertical="center"/>
    </xf>
    <xf numFmtId="177" fontId="0" fillId="0" borderId="14" xfId="0" applyNumberFormat="1" applyFont="1" applyFill="1" applyBorder="1" applyAlignment="1">
      <alignment horizontal="right" vertical="center"/>
    </xf>
    <xf numFmtId="177" fontId="0" fillId="0" borderId="15" xfId="0" applyNumberFormat="1" applyFont="1" applyFill="1" applyBorder="1" applyAlignment="1">
      <alignment horizontal="right" vertical="center"/>
    </xf>
    <xf numFmtId="177" fontId="0" fillId="0" borderId="30" xfId="0" applyNumberFormat="1" applyFont="1" applyFill="1" applyBorder="1" applyAlignment="1">
      <alignment horizontal="right" vertical="center"/>
    </xf>
    <xf numFmtId="177" fontId="0" fillId="0" borderId="20" xfId="0" applyNumberFormat="1" applyFont="1" applyFill="1" applyBorder="1" applyAlignment="1">
      <alignment horizontal="right" vertical="center"/>
    </xf>
    <xf numFmtId="177" fontId="0" fillId="0" borderId="21" xfId="0" applyNumberFormat="1" applyFont="1" applyFill="1" applyBorder="1" applyAlignment="1">
      <alignment horizontal="right" vertical="center"/>
    </xf>
    <xf numFmtId="177" fontId="0" fillId="0" borderId="22" xfId="0" applyNumberFormat="1" applyFont="1" applyFill="1" applyBorder="1" applyAlignment="1">
      <alignment horizontal="right" vertical="center"/>
    </xf>
    <xf numFmtId="0" fontId="0" fillId="0" borderId="80" xfId="0" applyFont="1" applyFill="1" applyBorder="1" applyAlignment="1">
      <alignment horizontal="left" vertical="center"/>
    </xf>
    <xf numFmtId="0" fontId="0" fillId="0" borderId="81" xfId="0" applyFont="1" applyFill="1" applyBorder="1" applyAlignment="1">
      <alignment horizontal="left" vertical="center"/>
    </xf>
    <xf numFmtId="0" fontId="0" fillId="0" borderId="72" xfId="0" applyFont="1" applyFill="1" applyBorder="1" applyAlignment="1">
      <alignment horizontal="left" vertical="center"/>
    </xf>
    <xf numFmtId="0" fontId="0" fillId="0" borderId="96" xfId="0" applyFont="1" applyFill="1" applyBorder="1" applyAlignment="1">
      <alignment horizontal="left" vertical="center"/>
    </xf>
    <xf numFmtId="0" fontId="9" fillId="0" borderId="71" xfId="0" applyFont="1" applyFill="1" applyBorder="1" applyAlignment="1">
      <alignment horizontal="left" vertical="center" wrapText="1"/>
    </xf>
    <xf numFmtId="177" fontId="0" fillId="0" borderId="71" xfId="0" applyNumberFormat="1" applyFont="1" applyFill="1" applyBorder="1" applyAlignment="1">
      <alignment horizontal="right" vertical="center"/>
    </xf>
    <xf numFmtId="177" fontId="0" fillId="0" borderId="72" xfId="0" applyNumberFormat="1" applyFont="1" applyFill="1" applyBorder="1" applyAlignment="1">
      <alignment horizontal="right" vertical="center"/>
    </xf>
    <xf numFmtId="177" fontId="0" fillId="0" borderId="101" xfId="0" applyNumberFormat="1" applyFont="1" applyFill="1" applyBorder="1" applyAlignment="1">
      <alignment horizontal="right" vertical="center"/>
    </xf>
    <xf numFmtId="0" fontId="0" fillId="0" borderId="81"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96"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34"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9" fillId="0" borderId="25" xfId="0" applyFont="1" applyFill="1" applyBorder="1" applyAlignment="1">
      <alignment horizontal="center" vertical="center" wrapText="1"/>
    </xf>
    <xf numFmtId="0" fontId="9" fillId="0" borderId="26" xfId="0" applyFont="1" applyFill="1" applyBorder="1" applyAlignment="1">
      <alignment horizontal="center" vertical="center"/>
    </xf>
    <xf numFmtId="0" fontId="9" fillId="0" borderId="34" xfId="0" applyFont="1" applyFill="1" applyBorder="1" applyAlignment="1">
      <alignment horizontal="center" vertical="center"/>
    </xf>
    <xf numFmtId="0" fontId="0" fillId="2" borderId="11" xfId="0" applyFont="1" applyFill="1" applyBorder="1" applyAlignment="1">
      <alignment vertical="center"/>
    </xf>
    <xf numFmtId="0" fontId="0" fillId="0" borderId="11" xfId="0" applyFont="1" applyBorder="1" applyAlignment="1">
      <alignment horizontal="left" vertical="center"/>
    </xf>
    <xf numFmtId="177" fontId="0" fillId="0" borderId="11" xfId="0" applyNumberFormat="1" applyFont="1" applyBorder="1" applyAlignment="1">
      <alignment vertical="center" wrapText="1"/>
    </xf>
    <xf numFmtId="177" fontId="0" fillId="0" borderId="11" xfId="0" applyNumberFormat="1" applyFont="1" applyBorder="1" applyAlignment="1">
      <alignment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27" xfId="0" applyFont="1" applyBorder="1" applyAlignment="1">
      <alignment vertical="center"/>
    </xf>
    <xf numFmtId="0" fontId="0" fillId="0" borderId="11" xfId="0" applyFont="1" applyBorder="1" applyAlignment="1">
      <alignment horizontal="left" vertical="center" wrapText="1"/>
    </xf>
    <xf numFmtId="49" fontId="0" fillId="0" borderId="25" xfId="0" applyNumberFormat="1" applyFont="1" applyBorder="1" applyAlignment="1">
      <alignment horizontal="right" vertical="center" wrapText="1"/>
    </xf>
    <xf numFmtId="49" fontId="0" fillId="0" borderId="26" xfId="0" applyNumberFormat="1" applyFont="1" applyBorder="1" applyAlignment="1">
      <alignment horizontal="right" vertical="center"/>
    </xf>
    <xf numFmtId="49" fontId="0" fillId="0" borderId="27" xfId="0" applyNumberFormat="1" applyFont="1" applyBorder="1" applyAlignment="1">
      <alignment horizontal="right" vertical="center"/>
    </xf>
    <xf numFmtId="0" fontId="0" fillId="0" borderId="11" xfId="0" applyFont="1" applyBorder="1" applyAlignment="1">
      <alignment vertical="center"/>
    </xf>
    <xf numFmtId="179" fontId="0" fillId="0" borderId="25" xfId="0" applyNumberFormat="1" applyFont="1" applyBorder="1" applyAlignment="1">
      <alignment vertical="center"/>
    </xf>
    <xf numFmtId="179" fontId="0" fillId="0" borderId="26" xfId="0" applyNumberFormat="1" applyFont="1" applyBorder="1" applyAlignment="1">
      <alignment vertical="center"/>
    </xf>
    <xf numFmtId="179" fontId="0" fillId="0" borderId="27" xfId="0" applyNumberFormat="1" applyFont="1" applyBorder="1" applyAlignment="1">
      <alignment vertical="center"/>
    </xf>
    <xf numFmtId="0" fontId="21" fillId="0" borderId="11" xfId="0" applyFont="1" applyBorder="1" applyAlignment="1">
      <alignment horizontal="left" vertical="center" wrapText="1"/>
    </xf>
    <xf numFmtId="49" fontId="0" fillId="0" borderId="11" xfId="0" applyNumberFormat="1" applyFont="1" applyBorder="1" applyAlignment="1">
      <alignment horizontal="right" vertical="center" wrapText="1"/>
    </xf>
    <xf numFmtId="49" fontId="0" fillId="0" borderId="11" xfId="0" applyNumberFormat="1" applyFont="1" applyBorder="1" applyAlignment="1">
      <alignment horizontal="right" vertical="center"/>
    </xf>
    <xf numFmtId="0" fontId="0" fillId="0" borderId="25" xfId="0" applyFont="1" applyBorder="1" applyAlignment="1">
      <alignment horizontal="left" vertical="center" wrapText="1"/>
    </xf>
    <xf numFmtId="0" fontId="0" fillId="0" borderId="26" xfId="0" applyFont="1" applyBorder="1" applyAlignment="1">
      <alignment horizontal="left" vertical="center" wrapText="1"/>
    </xf>
    <xf numFmtId="0" fontId="0" fillId="0" borderId="27" xfId="0" applyFont="1" applyBorder="1" applyAlignment="1">
      <alignment horizontal="left" vertical="center" wrapText="1"/>
    </xf>
    <xf numFmtId="0" fontId="0" fillId="2" borderId="25" xfId="0" applyFont="1" applyFill="1" applyBorder="1" applyAlignment="1">
      <alignment vertical="center"/>
    </xf>
    <xf numFmtId="0" fontId="0" fillId="2" borderId="27" xfId="0" applyFont="1" applyFill="1" applyBorder="1" applyAlignment="1">
      <alignment vertical="center"/>
    </xf>
    <xf numFmtId="0" fontId="0" fillId="2" borderId="27" xfId="0" applyFont="1" applyFill="1" applyBorder="1" applyAlignment="1">
      <alignment horizontal="center" vertical="center"/>
    </xf>
    <xf numFmtId="0" fontId="0" fillId="2" borderId="25" xfId="0" applyFont="1" applyFill="1" applyBorder="1" applyAlignment="1">
      <alignment horizontal="center" vertical="center" wrapText="1"/>
    </xf>
    <xf numFmtId="0" fontId="0" fillId="2" borderId="26" xfId="0" applyFont="1" applyFill="1" applyBorder="1" applyAlignment="1">
      <alignment horizontal="center" vertical="center" wrapText="1"/>
    </xf>
    <xf numFmtId="0" fontId="0" fillId="2" borderId="27" xfId="0" applyFont="1" applyFill="1" applyBorder="1" applyAlignment="1">
      <alignment horizontal="center" vertical="center" wrapText="1"/>
    </xf>
    <xf numFmtId="0" fontId="0" fillId="2" borderId="25" xfId="0" applyFont="1" applyFill="1" applyBorder="1" applyAlignment="1">
      <alignment horizontal="right" vertical="center"/>
    </xf>
    <xf numFmtId="0" fontId="0" fillId="2" borderId="27" xfId="0" applyFont="1" applyFill="1" applyBorder="1" applyAlignment="1">
      <alignment horizontal="right" vertical="center"/>
    </xf>
    <xf numFmtId="0" fontId="0" fillId="0" borderId="25" xfId="0" applyFont="1" applyBorder="1" applyAlignment="1">
      <alignment horizontal="left" vertical="center"/>
    </xf>
    <xf numFmtId="0" fontId="0" fillId="0" borderId="26" xfId="0" applyFont="1" applyBorder="1" applyAlignment="1">
      <alignment horizontal="left" vertical="center"/>
    </xf>
    <xf numFmtId="0" fontId="0" fillId="0" borderId="27" xfId="0" applyFont="1" applyBorder="1" applyAlignment="1">
      <alignment horizontal="left" vertical="center"/>
    </xf>
    <xf numFmtId="177" fontId="0" fillId="0" borderId="25" xfId="0" applyNumberFormat="1" applyFont="1" applyBorder="1" applyAlignment="1">
      <alignment vertical="center" wrapText="1"/>
    </xf>
    <xf numFmtId="177" fontId="0" fillId="0" borderId="26" xfId="0" applyNumberFormat="1" applyFont="1" applyBorder="1" applyAlignment="1">
      <alignment vertical="center" wrapText="1"/>
    </xf>
    <xf numFmtId="177" fontId="0" fillId="0" borderId="27" xfId="0" applyNumberFormat="1" applyFont="1" applyBorder="1" applyAlignment="1">
      <alignment vertical="center" wrapText="1"/>
    </xf>
    <xf numFmtId="0" fontId="0" fillId="0" borderId="33" xfId="0" applyFont="1" applyFill="1" applyBorder="1" applyAlignment="1">
      <alignment horizontal="center" vertical="center"/>
    </xf>
    <xf numFmtId="0" fontId="9" fillId="0" borderId="135" xfId="0" applyFont="1" applyFill="1" applyBorder="1" applyAlignment="1">
      <alignment horizontal="center" vertical="center" wrapText="1"/>
    </xf>
    <xf numFmtId="0" fontId="0" fillId="0" borderId="136" xfId="0" applyFont="1" applyFill="1" applyBorder="1" applyAlignment="1">
      <alignment horizontal="center" vertical="center"/>
    </xf>
    <xf numFmtId="0" fontId="0" fillId="0" borderId="137" xfId="0" applyFont="1" applyFill="1" applyBorder="1" applyAlignment="1">
      <alignment horizontal="center" vertical="center"/>
    </xf>
    <xf numFmtId="176" fontId="0" fillId="0" borderId="25" xfId="0" applyNumberFormat="1" applyFont="1" applyFill="1" applyBorder="1" applyAlignment="1">
      <alignment horizontal="right" vertical="center"/>
    </xf>
    <xf numFmtId="176" fontId="0" fillId="0" borderId="26" xfId="0" applyNumberFormat="1" applyFont="1" applyFill="1" applyBorder="1" applyAlignment="1">
      <alignment horizontal="right" vertical="center"/>
    </xf>
    <xf numFmtId="176" fontId="0" fillId="0" borderId="43" xfId="0" applyNumberFormat="1" applyFont="1" applyFill="1" applyBorder="1" applyAlignment="1">
      <alignment horizontal="right" vertical="center"/>
    </xf>
    <xf numFmtId="0" fontId="9" fillId="0" borderId="12" xfId="0" applyFont="1" applyFill="1" applyBorder="1" applyAlignment="1">
      <alignment horizontal="center" vertical="center" wrapText="1"/>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176" fontId="0" fillId="0" borderId="34" xfId="0" applyNumberFormat="1" applyFont="1" applyFill="1" applyBorder="1" applyAlignment="1">
      <alignment horizontal="right" vertical="center"/>
    </xf>
    <xf numFmtId="0" fontId="0" fillId="0" borderId="33" xfId="0" applyFont="1" applyBorder="1" applyAlignment="1">
      <alignment horizontal="center" vertical="center"/>
    </xf>
    <xf numFmtId="0" fontId="9" fillId="0" borderId="12" xfId="0" applyFont="1" applyBorder="1" applyAlignment="1">
      <alignment horizontal="center" vertical="center" wrapText="1"/>
    </xf>
    <xf numFmtId="0" fontId="0" fillId="0" borderId="23" xfId="0" applyFont="1" applyBorder="1" applyAlignment="1">
      <alignment horizontal="center" vertical="center"/>
    </xf>
    <xf numFmtId="0" fontId="0" fillId="0" borderId="24" xfId="0" applyFont="1" applyBorder="1" applyAlignment="1">
      <alignment horizontal="center" vertical="center"/>
    </xf>
    <xf numFmtId="176" fontId="0" fillId="0" borderId="25" xfId="0" applyNumberFormat="1" applyFont="1" applyBorder="1" applyAlignment="1">
      <alignment horizontal="right" vertical="center"/>
    </xf>
    <xf numFmtId="176" fontId="0" fillId="0" borderId="26" xfId="0" applyNumberFormat="1" applyFont="1" applyBorder="1" applyAlignment="1">
      <alignment horizontal="right" vertical="center"/>
    </xf>
    <xf numFmtId="176" fontId="0" fillId="0" borderId="34" xfId="0" applyNumberFormat="1" applyFont="1" applyBorder="1" applyAlignment="1">
      <alignment horizontal="right" vertical="center"/>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0" fillId="0" borderId="80" xfId="0" applyFont="1" applyBorder="1" applyAlignment="1">
      <alignment horizontal="left" vertical="center"/>
    </xf>
    <xf numFmtId="0" fontId="0" fillId="0" borderId="21" xfId="0" applyFont="1" applyBorder="1" applyAlignment="1">
      <alignment horizontal="left" vertical="center"/>
    </xf>
    <xf numFmtId="0" fontId="0" fillId="0" borderId="67" xfId="0" applyFont="1" applyBorder="1" applyAlignment="1">
      <alignment horizontal="left" vertical="center"/>
    </xf>
    <xf numFmtId="0" fontId="9" fillId="0" borderId="20" xfId="0" applyFont="1" applyBorder="1" applyAlignment="1">
      <alignment horizontal="left" vertical="center" wrapText="1"/>
    </xf>
    <xf numFmtId="177" fontId="0" fillId="0" borderId="20" xfId="0" applyNumberFormat="1" applyFont="1" applyBorder="1" applyAlignment="1">
      <alignment horizontal="right" vertical="center"/>
    </xf>
    <xf numFmtId="177" fontId="0" fillId="0" borderId="21" xfId="0" applyNumberFormat="1" applyFont="1" applyBorder="1" applyAlignment="1">
      <alignment horizontal="right" vertical="center"/>
    </xf>
    <xf numFmtId="177" fontId="0" fillId="0" borderId="22" xfId="0" applyNumberFormat="1" applyFont="1" applyBorder="1" applyAlignment="1">
      <alignment horizontal="right" vertical="center"/>
    </xf>
    <xf numFmtId="0" fontId="9" fillId="0" borderId="21" xfId="0" applyFont="1" applyBorder="1" applyAlignment="1">
      <alignment horizontal="left" vertical="center" wrapText="1"/>
    </xf>
    <xf numFmtId="0" fontId="9" fillId="0" borderId="67" xfId="0" applyFont="1" applyBorder="1" applyAlignment="1">
      <alignment horizontal="left" vertical="center" wrapText="1"/>
    </xf>
    <xf numFmtId="0" fontId="0" fillId="0" borderId="73" xfId="0" applyFont="1" applyBorder="1" applyAlignment="1">
      <alignment horizontal="left" vertical="center"/>
    </xf>
    <xf numFmtId="0" fontId="0" fillId="0" borderId="15" xfId="0" applyFont="1" applyBorder="1" applyAlignment="1">
      <alignment horizontal="left" vertical="center"/>
    </xf>
    <xf numFmtId="0" fontId="0" fillId="0" borderId="16" xfId="0" applyFont="1" applyBorder="1" applyAlignment="1">
      <alignment horizontal="left" vertical="center"/>
    </xf>
    <xf numFmtId="0" fontId="9" fillId="0" borderId="14" xfId="0" applyFont="1" applyBorder="1" applyAlignment="1">
      <alignment horizontal="left" vertical="center" wrapText="1"/>
    </xf>
    <xf numFmtId="177" fontId="0" fillId="0" borderId="14" xfId="0" applyNumberFormat="1" applyFont="1" applyBorder="1" applyAlignment="1">
      <alignment horizontal="right" vertical="center"/>
    </xf>
    <xf numFmtId="177" fontId="0" fillId="0" borderId="15" xfId="0" applyNumberFormat="1" applyFont="1" applyBorder="1" applyAlignment="1">
      <alignment horizontal="right" vertical="center"/>
    </xf>
    <xf numFmtId="177" fontId="0" fillId="0" borderId="30" xfId="0" applyNumberFormat="1" applyFont="1" applyBorder="1" applyAlignment="1">
      <alignment horizontal="right" vertical="center"/>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0" fillId="0" borderId="73"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9" fillId="0" borderId="72" xfId="0" applyFont="1" applyFill="1" applyBorder="1" applyAlignment="1">
      <alignment horizontal="left" vertical="center" wrapText="1"/>
    </xf>
    <xf numFmtId="0" fontId="9" fillId="0" borderId="96" xfId="0" applyFont="1" applyFill="1" applyBorder="1" applyAlignment="1">
      <alignment horizontal="left" vertical="center" wrapText="1"/>
    </xf>
    <xf numFmtId="0" fontId="17" fillId="0" borderId="85" xfId="0" applyFont="1" applyFill="1" applyBorder="1" applyAlignment="1">
      <alignment horizontal="center" vertical="center"/>
    </xf>
    <xf numFmtId="0" fontId="17" fillId="0" borderId="51" xfId="0" applyFont="1" applyFill="1" applyBorder="1" applyAlignment="1">
      <alignment horizontal="center" vertical="center"/>
    </xf>
    <xf numFmtId="0" fontId="17" fillId="0" borderId="52"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0" fillId="0" borderId="139"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103" xfId="0" applyFont="1" applyFill="1" applyBorder="1" applyAlignment="1">
      <alignment horizontal="center" vertical="center"/>
    </xf>
    <xf numFmtId="0" fontId="9" fillId="0" borderId="140" xfId="0" applyFont="1" applyFill="1" applyBorder="1" applyAlignment="1">
      <alignment horizontal="center" vertical="center" wrapText="1"/>
    </xf>
    <xf numFmtId="0" fontId="0" fillId="0" borderId="141" xfId="0" applyFont="1" applyFill="1" applyBorder="1" applyAlignment="1">
      <alignment horizontal="center" vertical="center"/>
    </xf>
    <xf numFmtId="0" fontId="0" fillId="0" borderId="142" xfId="0" applyFont="1" applyFill="1" applyBorder="1" applyAlignment="1">
      <alignment horizontal="center" vertical="center"/>
    </xf>
    <xf numFmtId="176" fontId="0" fillId="0" borderId="102" xfId="0" applyNumberFormat="1" applyFont="1" applyFill="1" applyBorder="1" applyAlignment="1">
      <alignment horizontal="right" vertical="center"/>
    </xf>
    <xf numFmtId="176" fontId="0" fillId="0" borderId="77" xfId="0" applyNumberFormat="1" applyFont="1" applyFill="1" applyBorder="1" applyAlignment="1">
      <alignment horizontal="right" vertical="center"/>
    </xf>
    <xf numFmtId="176" fontId="0" fillId="0" borderId="103" xfId="0" applyNumberFormat="1" applyFont="1" applyFill="1" applyBorder="1" applyAlignment="1">
      <alignment horizontal="right" vertical="center"/>
    </xf>
    <xf numFmtId="176" fontId="0" fillId="0" borderId="104" xfId="0" applyNumberFormat="1" applyFont="1" applyFill="1" applyBorder="1" applyAlignment="1">
      <alignment horizontal="right" vertical="center"/>
    </xf>
    <xf numFmtId="177" fontId="0" fillId="0" borderId="16" xfId="0" applyNumberFormat="1" applyFont="1" applyFill="1" applyBorder="1" applyAlignment="1">
      <alignment horizontal="right" vertical="center"/>
    </xf>
    <xf numFmtId="0" fontId="0" fillId="0" borderId="73"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177" fontId="0" fillId="0" borderId="96" xfId="0" applyNumberFormat="1" applyFont="1" applyFill="1" applyBorder="1" applyAlignment="1">
      <alignment horizontal="right" vertical="center"/>
    </xf>
    <xf numFmtId="0" fontId="17" fillId="0" borderId="27" xfId="0" applyFont="1" applyFill="1" applyBorder="1" applyAlignment="1">
      <alignment horizontal="center" vertical="center"/>
    </xf>
    <xf numFmtId="0" fontId="9" fillId="0" borderId="27" xfId="0" applyFont="1" applyFill="1" applyBorder="1" applyAlignment="1">
      <alignment horizontal="center" vertical="center"/>
    </xf>
    <xf numFmtId="176" fontId="0" fillId="0" borderId="27" xfId="0" applyNumberFormat="1" applyFont="1" applyFill="1" applyBorder="1" applyAlignment="1">
      <alignment horizontal="right" vertical="center"/>
    </xf>
    <xf numFmtId="0" fontId="0" fillId="0" borderId="42" xfId="0" applyFont="1" applyFill="1" applyBorder="1" applyAlignment="1">
      <alignment horizontal="center" vertical="center"/>
    </xf>
    <xf numFmtId="176" fontId="0" fillId="0" borderId="40" xfId="0" applyNumberFormat="1" applyFont="1" applyFill="1" applyBorder="1" applyAlignment="1">
      <alignment horizontal="right" vertical="center"/>
    </xf>
    <xf numFmtId="176" fontId="0" fillId="0" borderId="41" xfId="0" applyNumberFormat="1" applyFont="1" applyFill="1" applyBorder="1" applyAlignment="1">
      <alignment horizontal="right" vertical="center"/>
    </xf>
    <xf numFmtId="176" fontId="0" fillId="0" borderId="62" xfId="0" applyNumberFormat="1" applyFont="1" applyFill="1" applyBorder="1" applyAlignment="1">
      <alignment horizontal="right" vertical="center"/>
    </xf>
    <xf numFmtId="0" fontId="17" fillId="0" borderId="33" xfId="0" applyFont="1" applyFill="1" applyBorder="1" applyAlignment="1">
      <alignment horizontal="center" vertical="center" shrinkToFit="1"/>
    </xf>
    <xf numFmtId="0" fontId="17" fillId="0" borderId="26" xfId="0" applyFont="1" applyFill="1" applyBorder="1" applyAlignment="1">
      <alignment horizontal="center" vertical="center" shrinkToFit="1"/>
    </xf>
    <xf numFmtId="0" fontId="17" fillId="0" borderId="43" xfId="0" applyFont="1" applyFill="1" applyBorder="1" applyAlignment="1">
      <alignment horizontal="center" vertical="center" shrinkToFit="1"/>
    </xf>
    <xf numFmtId="0" fontId="17" fillId="0" borderId="26" xfId="0" applyFont="1" applyBorder="1" applyAlignment="1">
      <alignment horizontal="center" vertical="center" shrinkToFit="1"/>
    </xf>
    <xf numFmtId="0" fontId="17" fillId="0" borderId="43" xfId="0" applyFont="1" applyBorder="1" applyAlignment="1">
      <alignment horizontal="center" vertical="center" shrinkToFit="1"/>
    </xf>
    <xf numFmtId="0" fontId="17" fillId="0" borderId="26" xfId="0" applyFont="1" applyBorder="1" applyAlignment="1">
      <alignment horizontal="center" vertical="center"/>
    </xf>
    <xf numFmtId="0" fontId="17" fillId="0" borderId="34" xfId="0" applyFont="1" applyBorder="1" applyAlignment="1">
      <alignment horizontal="center" vertical="center"/>
    </xf>
    <xf numFmtId="176" fontId="0" fillId="0" borderId="27" xfId="0" applyNumberFormat="1" applyFont="1" applyBorder="1" applyAlignment="1">
      <alignment horizontal="right" vertical="center"/>
    </xf>
    <xf numFmtId="0" fontId="0" fillId="0" borderId="74" xfId="0" applyFont="1" applyBorder="1" applyAlignment="1">
      <alignment horizontal="center" vertical="center"/>
    </xf>
    <xf numFmtId="0" fontId="0" fillId="0" borderId="41" xfId="0" applyFont="1" applyBorder="1" applyAlignment="1">
      <alignment horizontal="center" vertical="center"/>
    </xf>
    <xf numFmtId="0" fontId="9" fillId="0" borderId="135" xfId="0" applyFont="1" applyBorder="1" applyAlignment="1">
      <alignment horizontal="center" vertical="center" wrapText="1"/>
    </xf>
    <xf numFmtId="0" fontId="0" fillId="0" borderId="136" xfId="0" applyFont="1" applyBorder="1" applyAlignment="1">
      <alignment horizontal="center" vertical="center"/>
    </xf>
    <xf numFmtId="0" fontId="0" fillId="0" borderId="137" xfId="0" applyFont="1" applyBorder="1" applyAlignment="1">
      <alignment horizontal="center" vertical="center"/>
    </xf>
    <xf numFmtId="176" fontId="0" fillId="0" borderId="40" xfId="0" applyNumberFormat="1" applyFont="1" applyBorder="1" applyAlignment="1">
      <alignment horizontal="right" vertical="center"/>
    </xf>
    <xf numFmtId="176" fontId="0" fillId="0" borderId="41" xfId="0" applyNumberFormat="1" applyFont="1" applyBorder="1" applyAlignment="1">
      <alignment horizontal="right" vertical="center"/>
    </xf>
    <xf numFmtId="176" fontId="0" fillId="0" borderId="62" xfId="0" applyNumberFormat="1" applyFont="1" applyBorder="1" applyAlignment="1">
      <alignment horizontal="right" vertical="center"/>
    </xf>
    <xf numFmtId="0" fontId="0" fillId="0" borderId="80" xfId="0" applyFont="1" applyBorder="1" applyAlignment="1">
      <alignment horizontal="center" vertical="center"/>
    </xf>
    <xf numFmtId="0" fontId="0" fillId="0" borderId="21" xfId="0" applyFont="1" applyBorder="1" applyAlignment="1">
      <alignment horizontal="center" vertical="center"/>
    </xf>
    <xf numFmtId="0" fontId="0" fillId="0" borderId="67" xfId="0" applyFont="1" applyBorder="1" applyAlignment="1">
      <alignment horizontal="center" vertical="center"/>
    </xf>
    <xf numFmtId="0" fontId="0" fillId="0" borderId="81" xfId="0" applyFont="1" applyBorder="1" applyAlignment="1">
      <alignment horizontal="center" vertical="center"/>
    </xf>
    <xf numFmtId="0" fontId="0" fillId="0" borderId="72" xfId="0" applyFont="1" applyBorder="1" applyAlignment="1">
      <alignment horizontal="center" vertical="center"/>
    </xf>
    <xf numFmtId="0" fontId="0" fillId="0" borderId="96" xfId="0" applyFont="1" applyBorder="1" applyAlignment="1">
      <alignment horizontal="center" vertical="center"/>
    </xf>
    <xf numFmtId="0" fontId="9" fillId="0" borderId="71" xfId="0" applyFont="1" applyBorder="1" applyAlignment="1">
      <alignment horizontal="left" vertical="center" wrapText="1"/>
    </xf>
    <xf numFmtId="0" fontId="0" fillId="0" borderId="72" xfId="0" applyFont="1" applyBorder="1" applyAlignment="1">
      <alignment horizontal="left" vertical="center"/>
    </xf>
    <xf numFmtId="0" fontId="0" fillId="0" borderId="96" xfId="0" applyFont="1" applyBorder="1" applyAlignment="1">
      <alignment horizontal="left" vertical="center"/>
    </xf>
    <xf numFmtId="177" fontId="0" fillId="0" borderId="71" xfId="0" applyNumberFormat="1" applyFont="1" applyBorder="1" applyAlignment="1">
      <alignment horizontal="right" vertical="center"/>
    </xf>
    <xf numFmtId="177" fontId="0" fillId="0" borderId="72" xfId="0" applyNumberFormat="1" applyFont="1" applyBorder="1" applyAlignment="1">
      <alignment horizontal="right" vertical="center"/>
    </xf>
    <xf numFmtId="177" fontId="0" fillId="0" borderId="101" xfId="0" applyNumberFormat="1" applyFont="1" applyBorder="1" applyAlignment="1">
      <alignment horizontal="right" vertical="center"/>
    </xf>
    <xf numFmtId="0" fontId="21" fillId="0" borderId="14" xfId="0"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177" fontId="0" fillId="0" borderId="16" xfId="0" applyNumberFormat="1" applyFont="1" applyBorder="1" applyAlignment="1">
      <alignment horizontal="right" vertical="center"/>
    </xf>
    <xf numFmtId="0" fontId="7" fillId="2" borderId="82" xfId="3" applyFont="1" applyFill="1" applyBorder="1" applyAlignment="1" applyProtection="1">
      <alignment horizontal="center" vertical="center" wrapText="1"/>
    </xf>
    <xf numFmtId="0" fontId="7" fillId="2" borderId="83" xfId="3" applyFont="1" applyFill="1" applyBorder="1" applyAlignment="1" applyProtection="1">
      <alignment horizontal="center" vertical="center" wrapText="1"/>
    </xf>
    <xf numFmtId="0" fontId="7" fillId="2" borderId="84" xfId="3" applyFont="1" applyFill="1" applyBorder="1" applyAlignment="1" applyProtection="1">
      <alignment horizontal="center" vertical="center" wrapText="1"/>
    </xf>
    <xf numFmtId="0" fontId="7" fillId="2" borderId="3"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46" xfId="3" applyFont="1" applyFill="1" applyBorder="1" applyAlignment="1" applyProtection="1">
      <alignment horizontal="center" vertical="center" wrapText="1"/>
    </xf>
    <xf numFmtId="0" fontId="0" fillId="0" borderId="69" xfId="0" applyFont="1" applyBorder="1" applyAlignment="1">
      <alignment horizontal="center" vertical="center" wrapText="1"/>
    </xf>
    <xf numFmtId="0" fontId="0" fillId="0" borderId="7" xfId="0" applyFont="1" applyBorder="1" applyAlignment="1">
      <alignment horizontal="center" vertical="center" wrapText="1"/>
    </xf>
    <xf numFmtId="0" fontId="0" fillId="0" borderId="70" xfId="0" applyFont="1" applyBorder="1" applyAlignment="1">
      <alignment horizontal="center" vertical="center" wrapText="1"/>
    </xf>
    <xf numFmtId="0" fontId="11" fillId="2" borderId="82" xfId="0" applyFont="1" applyFill="1" applyBorder="1" applyAlignment="1">
      <alignment horizontal="center" vertical="center" wrapText="1"/>
    </xf>
    <xf numFmtId="0" fontId="11" fillId="2" borderId="83" xfId="0" applyFont="1" applyFill="1" applyBorder="1" applyAlignment="1">
      <alignment horizontal="center" vertical="center" wrapText="1"/>
    </xf>
    <xf numFmtId="0" fontId="11" fillId="2" borderId="8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7" fillId="0" borderId="85" xfId="0" applyFont="1" applyFill="1" applyBorder="1" applyAlignment="1">
      <alignment horizontal="center" vertical="center" shrinkToFit="1"/>
    </xf>
    <xf numFmtId="0" fontId="17" fillId="0" borderId="51" xfId="0" applyFont="1" applyBorder="1" applyAlignment="1">
      <alignment horizontal="center" vertical="center" shrinkToFit="1"/>
    </xf>
    <xf numFmtId="0" fontId="17" fillId="0" borderId="134" xfId="0" applyFont="1" applyBorder="1" applyAlignment="1">
      <alignment horizontal="center" vertical="center" shrinkToFit="1"/>
    </xf>
    <xf numFmtId="0" fontId="17" fillId="0" borderId="51" xfId="0" applyFont="1" applyBorder="1" applyAlignment="1">
      <alignment horizontal="center" vertical="center"/>
    </xf>
    <xf numFmtId="0" fontId="17" fillId="0" borderId="52" xfId="0" applyFont="1" applyBorder="1" applyAlignment="1">
      <alignment horizontal="center" vertical="center"/>
    </xf>
    <xf numFmtId="0" fontId="9" fillId="0" borderId="25" xfId="0" applyFont="1" applyBorder="1" applyAlignment="1">
      <alignment horizontal="center" vertical="center" wrapText="1"/>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34" xfId="0" applyFont="1" applyBorder="1" applyAlignment="1">
      <alignment horizontal="center" vertical="center"/>
    </xf>
    <xf numFmtId="0" fontId="0" fillId="4" borderId="76" xfId="0" applyFont="1" applyFill="1" applyBorder="1" applyAlignment="1">
      <alignment horizontal="center" vertical="center"/>
    </xf>
    <xf numFmtId="0" fontId="0" fillId="4" borderId="77" xfId="0" applyFont="1" applyFill="1" applyBorder="1" applyAlignment="1">
      <alignment horizontal="center" vertical="center"/>
    </xf>
    <xf numFmtId="0" fontId="0" fillId="0" borderId="102" xfId="0" quotePrefix="1" applyFont="1" applyBorder="1" applyAlignment="1">
      <alignment horizontal="center" vertical="center"/>
    </xf>
    <xf numFmtId="0" fontId="0" fillId="0" borderId="140" xfId="0" applyFont="1" applyFill="1" applyBorder="1" applyAlignment="1">
      <alignment horizontal="center" vertical="center"/>
    </xf>
    <xf numFmtId="177" fontId="0" fillId="0" borderId="96" xfId="0" applyNumberFormat="1" applyFont="1" applyBorder="1" applyAlignment="1">
      <alignment horizontal="right" vertical="center"/>
    </xf>
    <xf numFmtId="0" fontId="11" fillId="0" borderId="76" xfId="0" applyFont="1" applyFill="1" applyBorder="1" applyAlignment="1">
      <alignment vertical="center" textRotation="255"/>
    </xf>
    <xf numFmtId="0" fontId="0" fillId="0" borderId="77" xfId="0" applyFont="1" applyBorder="1" applyAlignment="1">
      <alignment vertical="center" textRotation="255"/>
    </xf>
    <xf numFmtId="0" fontId="0" fillId="0" borderId="78" xfId="0" applyFont="1" applyBorder="1" applyAlignment="1">
      <alignment vertical="center" textRotation="255"/>
    </xf>
    <xf numFmtId="0" fontId="0" fillId="0" borderId="105" xfId="0" applyFont="1" applyBorder="1" applyAlignment="1">
      <alignment horizontal="left" vertical="center"/>
    </xf>
    <xf numFmtId="0" fontId="0" fillId="0" borderId="77" xfId="0" applyFont="1" applyBorder="1" applyAlignment="1">
      <alignment horizontal="left" vertical="center"/>
    </xf>
    <xf numFmtId="0" fontId="0" fillId="0" borderId="104" xfId="0" applyFont="1" applyBorder="1" applyAlignment="1">
      <alignment horizontal="left" vertical="center"/>
    </xf>
    <xf numFmtId="0" fontId="15" fillId="4" borderId="50" xfId="0" applyFont="1" applyFill="1" applyBorder="1" applyAlignment="1">
      <alignment horizontal="center" vertical="center"/>
    </xf>
    <xf numFmtId="0" fontId="15" fillId="4" borderId="51" xfId="0" applyFont="1" applyFill="1" applyBorder="1" applyAlignment="1">
      <alignment horizontal="center" vertical="center"/>
    </xf>
    <xf numFmtId="0" fontId="15" fillId="4" borderId="52" xfId="0" applyFont="1" applyFill="1" applyBorder="1" applyAlignment="1">
      <alignment horizontal="center" vertical="center"/>
    </xf>
    <xf numFmtId="0" fontId="13" fillId="5" borderId="44" xfId="0" applyFont="1" applyFill="1" applyBorder="1" applyAlignment="1">
      <alignment horizontal="left" vertical="center" wrapText="1"/>
    </xf>
    <xf numFmtId="0" fontId="9" fillId="5" borderId="41" xfId="0" applyFont="1" applyFill="1" applyBorder="1" applyAlignment="1">
      <alignment horizontal="left" vertical="center"/>
    </xf>
    <xf numFmtId="0" fontId="9" fillId="5" borderId="62" xfId="0" applyFont="1" applyFill="1" applyBorder="1" applyAlignment="1">
      <alignment horizontal="left" vertical="center"/>
    </xf>
    <xf numFmtId="0" fontId="15" fillId="3" borderId="50" xfId="0" applyFont="1" applyFill="1" applyBorder="1" applyAlignment="1">
      <alignment horizontal="center" vertical="center"/>
    </xf>
    <xf numFmtId="0" fontId="2" fillId="3" borderId="51" xfId="0" applyFont="1" applyFill="1" applyBorder="1" applyAlignment="1">
      <alignment horizontal="center" vertical="center"/>
    </xf>
    <xf numFmtId="0" fontId="2" fillId="3" borderId="52" xfId="0" applyFont="1" applyFill="1" applyBorder="1" applyAlignment="1">
      <alignment horizontal="center" vertical="center"/>
    </xf>
    <xf numFmtId="0" fontId="0" fillId="4" borderId="32" xfId="0" applyFont="1" applyFill="1" applyBorder="1" applyAlignment="1">
      <alignment horizontal="center" vertical="center"/>
    </xf>
    <xf numFmtId="0" fontId="0" fillId="4" borderId="26"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26" xfId="0" applyFont="1" applyFill="1" applyBorder="1" applyAlignment="1">
      <alignment horizontal="center" vertical="center"/>
    </xf>
    <xf numFmtId="0" fontId="0" fillId="5" borderId="27" xfId="0" applyFont="1" applyFill="1" applyBorder="1" applyAlignment="1">
      <alignment horizontal="center" vertical="center"/>
    </xf>
    <xf numFmtId="0" fontId="15" fillId="2" borderId="50" xfId="0" applyFont="1" applyFill="1" applyBorder="1" applyAlignment="1">
      <alignment horizontal="center" vertical="center" wrapText="1"/>
    </xf>
    <xf numFmtId="0" fontId="15" fillId="2" borderId="51" xfId="0" applyFont="1" applyFill="1" applyBorder="1" applyAlignment="1">
      <alignment horizontal="center" vertical="center" wrapText="1"/>
    </xf>
    <xf numFmtId="0" fontId="15" fillId="2" borderId="52" xfId="0" applyFont="1" applyFill="1" applyBorder="1" applyAlignment="1">
      <alignment horizontal="center" vertical="center" wrapText="1"/>
    </xf>
    <xf numFmtId="0" fontId="11" fillId="0" borderId="76" xfId="0" applyFont="1" applyFill="1" applyBorder="1" applyAlignment="1">
      <alignment horizontal="left" vertical="center"/>
    </xf>
    <xf numFmtId="0" fontId="15" fillId="2" borderId="47"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0" fillId="0" borderId="76" xfId="0" applyFont="1" applyFill="1" applyBorder="1" applyAlignment="1">
      <alignment horizontal="center" vertical="center" textRotation="255" wrapText="1"/>
    </xf>
    <xf numFmtId="0" fontId="0" fillId="0" borderId="77" xfId="0" applyFont="1" applyBorder="1" applyAlignment="1">
      <alignment horizontal="center" vertical="center" textRotation="255" wrapText="1"/>
    </xf>
    <xf numFmtId="0" fontId="0" fillId="0" borderId="78" xfId="0" applyFont="1" applyBorder="1" applyAlignment="1">
      <alignment horizontal="center" vertical="center" textRotation="255" wrapText="1"/>
    </xf>
    <xf numFmtId="0" fontId="11" fillId="0" borderId="105" xfId="0" applyFont="1" applyFill="1" applyBorder="1" applyAlignment="1">
      <alignment horizontal="left" vertical="center" wrapText="1"/>
    </xf>
    <xf numFmtId="0" fontId="0" fillId="0" borderId="77" xfId="0" applyFont="1" applyBorder="1" applyAlignment="1">
      <alignment horizontal="left" vertical="center" wrapText="1"/>
    </xf>
    <xf numFmtId="0" fontId="0" fillId="0" borderId="104" xfId="0" applyFont="1" applyBorder="1" applyAlignment="1">
      <alignment horizontal="left" vertical="center" wrapText="1"/>
    </xf>
    <xf numFmtId="0" fontId="0" fillId="0" borderId="115" xfId="0" applyFont="1" applyBorder="1" applyAlignment="1">
      <alignment horizontal="left" vertical="center"/>
    </xf>
    <xf numFmtId="0" fontId="0" fillId="0" borderId="100" xfId="0" applyFont="1" applyBorder="1" applyAlignment="1">
      <alignment horizontal="left" vertical="center"/>
    </xf>
    <xf numFmtId="0" fontId="18" fillId="0" borderId="115" xfId="0" applyFont="1" applyFill="1" applyBorder="1" applyAlignment="1">
      <alignment vertical="center"/>
    </xf>
    <xf numFmtId="0" fontId="0" fillId="0" borderId="15" xfId="0" applyFont="1" applyBorder="1" applyAlignment="1">
      <alignment vertical="center"/>
    </xf>
    <xf numFmtId="0" fontId="0" fillId="0" borderId="100" xfId="0" applyFont="1" applyBorder="1" applyAlignment="1">
      <alignment vertical="center"/>
    </xf>
    <xf numFmtId="0" fontId="18" fillId="0" borderId="80" xfId="0" applyFont="1" applyFill="1" applyBorder="1" applyAlignment="1">
      <alignment horizontal="left" vertical="center"/>
    </xf>
    <xf numFmtId="0" fontId="18" fillId="0" borderId="21" xfId="0" applyFont="1" applyFill="1" applyBorder="1" applyAlignment="1">
      <alignment horizontal="left" vertical="center"/>
    </xf>
    <xf numFmtId="0" fontId="18" fillId="0" borderId="114" xfId="0" applyFont="1" applyFill="1" applyBorder="1" applyAlignment="1">
      <alignment horizontal="left" vertical="center"/>
    </xf>
    <xf numFmtId="0" fontId="0" fillId="0" borderId="114" xfId="0" applyFont="1" applyBorder="1" applyAlignment="1">
      <alignment horizontal="left" vertical="center"/>
    </xf>
    <xf numFmtId="0" fontId="0" fillId="0" borderId="75" xfId="0" applyFont="1" applyBorder="1" applyAlignment="1">
      <alignment horizontal="left" vertical="center"/>
    </xf>
    <xf numFmtId="0" fontId="11" fillId="2" borderId="44" xfId="0" applyFont="1" applyFill="1" applyBorder="1" applyAlignment="1">
      <alignment horizontal="center" vertical="center" textRotation="255" wrapText="1"/>
    </xf>
    <xf numFmtId="0" fontId="11" fillId="2" borderId="45" xfId="0" applyFont="1" applyFill="1" applyBorder="1" applyAlignment="1">
      <alignment horizontal="center" vertical="center" textRotation="255"/>
    </xf>
    <xf numFmtId="0" fontId="0" fillId="0" borderId="69" xfId="0" applyFont="1" applyBorder="1" applyAlignment="1">
      <alignment horizontal="center" vertical="center" textRotation="255"/>
    </xf>
    <xf numFmtId="0" fontId="0" fillId="0" borderId="70" xfId="0" applyFont="1" applyBorder="1" applyAlignment="1">
      <alignment horizontal="center" vertical="center" textRotation="255"/>
    </xf>
    <xf numFmtId="0" fontId="0" fillId="0" borderId="41" xfId="0" applyFont="1" applyFill="1" applyBorder="1" applyAlignment="1">
      <alignment horizontal="left" vertical="center" wrapText="1"/>
    </xf>
    <xf numFmtId="0" fontId="0" fillId="0" borderId="41" xfId="0" applyFont="1" applyFill="1" applyBorder="1" applyAlignment="1">
      <alignment horizontal="left" vertical="center"/>
    </xf>
    <xf numFmtId="0" fontId="0" fillId="0" borderId="62" xfId="0" applyFont="1" applyFill="1" applyBorder="1" applyAlignment="1">
      <alignment horizontal="left" vertical="center"/>
    </xf>
    <xf numFmtId="0" fontId="0" fillId="0" borderId="56" xfId="0" applyFont="1" applyFill="1" applyBorder="1" applyAlignment="1">
      <alignment horizontal="center" vertical="center" wrapText="1"/>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7" xfId="0" applyFont="1" applyFill="1" applyBorder="1" applyAlignment="1">
      <alignment horizontal="left" vertical="center" wrapText="1"/>
    </xf>
    <xf numFmtId="0" fontId="0" fillId="0" borderId="57" xfId="0" applyFont="1" applyFill="1" applyBorder="1" applyAlignment="1">
      <alignment horizontal="left" vertical="center"/>
    </xf>
    <xf numFmtId="0" fontId="0" fillId="0" borderId="59" xfId="0" applyFont="1" applyFill="1" applyBorder="1" applyAlignment="1">
      <alignment horizontal="left" vertical="center"/>
    </xf>
    <xf numFmtId="0" fontId="0" fillId="0" borderId="73" xfId="0" applyFont="1" applyFill="1" applyBorder="1" applyAlignment="1">
      <alignment vertical="center"/>
    </xf>
    <xf numFmtId="0" fontId="0" fillId="0" borderId="14" xfId="0" applyFont="1" applyBorder="1" applyAlignment="1">
      <alignment horizontal="center" vertical="center"/>
    </xf>
    <xf numFmtId="0" fontId="11" fillId="3" borderId="44" xfId="0" applyFont="1" applyFill="1" applyBorder="1" applyAlignment="1">
      <alignment horizontal="center" vertical="center" textRotation="255" wrapText="1"/>
    </xf>
    <xf numFmtId="0" fontId="0" fillId="3" borderId="45" xfId="0" applyFont="1" applyFill="1" applyBorder="1" applyAlignment="1">
      <alignment horizontal="center" vertical="center" textRotation="255" wrapText="1"/>
    </xf>
    <xf numFmtId="0" fontId="0" fillId="3" borderId="3" xfId="0" applyFont="1" applyFill="1" applyBorder="1" applyAlignment="1">
      <alignment horizontal="center" vertical="center" textRotation="255" wrapText="1"/>
    </xf>
    <xf numFmtId="0" fontId="0" fillId="3" borderId="46" xfId="0" applyFont="1" applyFill="1" applyBorder="1" applyAlignment="1">
      <alignment horizontal="center" vertical="center" textRotation="255" wrapText="1"/>
    </xf>
    <xf numFmtId="0" fontId="0" fillId="3" borderId="47" xfId="0" applyFont="1" applyFill="1" applyBorder="1" applyAlignment="1">
      <alignment horizontal="center" vertical="center" textRotation="255" wrapText="1"/>
    </xf>
    <xf numFmtId="0" fontId="0" fillId="3" borderId="48" xfId="0" applyFont="1" applyFill="1" applyBorder="1" applyAlignment="1">
      <alignment horizontal="center" vertical="center" textRotation="255" wrapText="1"/>
    </xf>
    <xf numFmtId="0" fontId="0" fillId="5" borderId="81" xfId="0" applyFont="1" applyFill="1" applyBorder="1" applyAlignment="1">
      <alignment horizontal="left" vertical="center" wrapText="1"/>
    </xf>
    <xf numFmtId="0" fontId="0" fillId="5" borderId="72" xfId="0" applyFont="1" applyFill="1" applyBorder="1" applyAlignment="1">
      <alignment horizontal="left" vertical="center" wrapText="1"/>
    </xf>
    <xf numFmtId="0" fontId="0" fillId="5" borderId="72" xfId="0" applyFont="1" applyFill="1" applyBorder="1" applyAlignment="1">
      <alignment vertical="center"/>
    </xf>
    <xf numFmtId="0" fontId="0" fillId="0" borderId="71" xfId="0" applyFont="1" applyBorder="1" applyAlignment="1">
      <alignment horizontal="center" vertical="center"/>
    </xf>
    <xf numFmtId="0" fontId="14" fillId="0" borderId="40" xfId="0" applyFont="1" applyFill="1" applyBorder="1" applyAlignment="1">
      <alignment horizontal="left" vertical="center" wrapText="1"/>
    </xf>
    <xf numFmtId="0" fontId="14" fillId="0" borderId="41" xfId="0" applyFont="1" applyBorder="1" applyAlignment="1">
      <alignment horizontal="left" vertical="center" wrapText="1"/>
    </xf>
    <xf numFmtId="0" fontId="14" fillId="0" borderId="62" xfId="0" applyFont="1" applyBorder="1" applyAlignment="1">
      <alignment horizontal="left" vertical="center" wrapText="1"/>
    </xf>
    <xf numFmtId="0" fontId="14" fillId="0" borderId="63" xfId="0" applyFont="1" applyBorder="1" applyAlignment="1">
      <alignment horizontal="left" vertical="center" wrapText="1"/>
    </xf>
    <xf numFmtId="0" fontId="14" fillId="0" borderId="0" xfId="0" applyFont="1" applyBorder="1" applyAlignment="1">
      <alignment horizontal="left" vertical="center" wrapText="1"/>
    </xf>
    <xf numFmtId="0" fontId="14" fillId="0" borderId="2" xfId="0" applyFont="1" applyBorder="1" applyAlignment="1">
      <alignment horizontal="left" vertical="center" wrapText="1"/>
    </xf>
    <xf numFmtId="0" fontId="14" fillId="0" borderId="17" xfId="0" applyFont="1" applyBorder="1" applyAlignment="1">
      <alignment horizontal="left" vertical="center" wrapText="1"/>
    </xf>
    <xf numFmtId="0" fontId="14" fillId="0" borderId="18" xfId="0" applyFont="1" applyBorder="1" applyAlignment="1">
      <alignment horizontal="left" vertical="center" wrapText="1"/>
    </xf>
    <xf numFmtId="0" fontId="14" fillId="0" borderId="31" xfId="0" applyFont="1" applyBorder="1" applyAlignment="1">
      <alignment horizontal="left" vertical="center" wrapText="1"/>
    </xf>
    <xf numFmtId="0" fontId="18" fillId="3" borderId="73"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8" fillId="3" borderId="100" xfId="0" applyFont="1" applyFill="1" applyBorder="1" applyAlignment="1">
      <alignment horizontal="center" vertical="center" wrapText="1"/>
    </xf>
    <xf numFmtId="0" fontId="0" fillId="3" borderId="15" xfId="0" applyFont="1" applyFill="1" applyBorder="1" applyAlignment="1">
      <alignment horizontal="center" vertical="center" wrapText="1"/>
    </xf>
    <xf numFmtId="0" fontId="0" fillId="3" borderId="100" xfId="0" applyFont="1" applyFill="1" applyBorder="1" applyAlignment="1">
      <alignment horizontal="center" vertical="center" wrapText="1"/>
    </xf>
    <xf numFmtId="0" fontId="0" fillId="3" borderId="115"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0" borderId="115" xfId="0" applyFont="1" applyBorder="1" applyAlignment="1">
      <alignment vertical="center"/>
    </xf>
    <xf numFmtId="0" fontId="0" fillId="0" borderId="66" xfId="0" applyFont="1" applyFill="1" applyBorder="1" applyAlignment="1">
      <alignment horizontal="left" vertical="center"/>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67" xfId="0" applyFont="1" applyFill="1" applyBorder="1" applyAlignment="1">
      <alignment horizontal="center" vertical="center"/>
    </xf>
    <xf numFmtId="0" fontId="11" fillId="2" borderId="45" xfId="0" applyFont="1" applyFill="1" applyBorder="1" applyAlignment="1">
      <alignment horizontal="center" vertical="center" textRotation="255" wrapText="1"/>
    </xf>
    <xf numFmtId="0" fontId="11" fillId="2" borderId="3" xfId="0" applyFont="1" applyFill="1" applyBorder="1" applyAlignment="1">
      <alignment horizontal="center" vertical="center" textRotation="255" wrapText="1"/>
    </xf>
    <xf numFmtId="0" fontId="11" fillId="2" borderId="46" xfId="0" applyFont="1" applyFill="1" applyBorder="1" applyAlignment="1">
      <alignment horizontal="center" vertical="center" textRotation="255" wrapText="1"/>
    </xf>
    <xf numFmtId="0" fontId="11" fillId="2" borderId="47" xfId="0" applyFont="1" applyFill="1" applyBorder="1" applyAlignment="1">
      <alignment horizontal="center" vertical="center" textRotation="255" wrapText="1"/>
    </xf>
    <xf numFmtId="0" fontId="11" fillId="2" borderId="48" xfId="0" applyFont="1" applyFill="1" applyBorder="1" applyAlignment="1">
      <alignment horizontal="center" vertical="center" textRotation="255" wrapText="1"/>
    </xf>
    <xf numFmtId="0" fontId="0" fillId="0" borderId="71" xfId="0" applyFont="1" applyFill="1" applyBorder="1" applyAlignment="1">
      <alignment horizontal="center" vertical="center"/>
    </xf>
    <xf numFmtId="0" fontId="0" fillId="0" borderId="64" xfId="0" applyFont="1" applyFill="1" applyBorder="1" applyAlignment="1">
      <alignment vertical="center" wrapText="1"/>
    </xf>
    <xf numFmtId="0" fontId="0" fillId="0" borderId="61" xfId="0" applyFont="1" applyFill="1" applyBorder="1" applyAlignment="1">
      <alignment vertical="center" wrapText="1"/>
    </xf>
    <xf numFmtId="0" fontId="0" fillId="0" borderId="65" xfId="0" applyFont="1" applyFill="1" applyBorder="1" applyAlignment="1">
      <alignment vertical="center" wrapText="1"/>
    </xf>
    <xf numFmtId="0" fontId="0" fillId="0" borderId="60" xfId="0" applyFont="1" applyBorder="1" applyAlignment="1">
      <alignment horizontal="center" vertical="center"/>
    </xf>
    <xf numFmtId="0" fontId="0" fillId="0" borderId="61" xfId="0" applyFont="1" applyBorder="1" applyAlignment="1">
      <alignment horizontal="center" vertical="center"/>
    </xf>
    <xf numFmtId="0" fontId="14" fillId="0" borderId="20" xfId="0" applyFont="1" applyFill="1" applyBorder="1" applyAlignment="1">
      <alignment horizontal="left" vertical="center" wrapText="1"/>
    </xf>
    <xf numFmtId="0" fontId="14" fillId="0" borderId="21" xfId="0" applyFont="1" applyFill="1" applyBorder="1" applyAlignment="1">
      <alignment horizontal="left" vertical="center" wrapText="1"/>
    </xf>
    <xf numFmtId="0" fontId="14" fillId="0" borderId="22" xfId="0" applyFont="1" applyFill="1" applyBorder="1" applyAlignment="1">
      <alignment horizontal="left" vertical="center" wrapText="1"/>
    </xf>
    <xf numFmtId="0" fontId="14" fillId="0" borderId="71" xfId="0" applyFont="1" applyFill="1" applyBorder="1" applyAlignment="1">
      <alignment horizontal="left" vertical="center" wrapText="1"/>
    </xf>
    <xf numFmtId="0" fontId="14" fillId="0" borderId="72" xfId="0" applyFont="1" applyFill="1" applyBorder="1" applyAlignment="1">
      <alignment horizontal="left" vertical="center" wrapText="1"/>
    </xf>
    <xf numFmtId="0" fontId="14" fillId="0" borderId="101" xfId="0" applyFont="1" applyFill="1" applyBorder="1" applyAlignment="1">
      <alignment horizontal="left" vertical="center" wrapText="1"/>
    </xf>
    <xf numFmtId="0" fontId="0" fillId="0" borderId="15" xfId="0" applyFont="1" applyFill="1" applyBorder="1" applyAlignment="1">
      <alignment vertical="center"/>
    </xf>
    <xf numFmtId="0" fontId="0" fillId="0" borderId="16" xfId="0" applyFont="1" applyFill="1" applyBorder="1" applyAlignment="1">
      <alignment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80" xfId="0" applyFont="1" applyFill="1" applyBorder="1" applyAlignment="1">
      <alignment vertical="center" wrapText="1"/>
    </xf>
    <xf numFmtId="0" fontId="0" fillId="0" borderId="21" xfId="0" applyFont="1" applyFill="1" applyBorder="1" applyAlignment="1">
      <alignment vertical="center" wrapText="1"/>
    </xf>
    <xf numFmtId="0" fontId="0" fillId="0" borderId="67" xfId="0" applyFont="1" applyFill="1" applyBorder="1" applyAlignment="1">
      <alignment vertical="center" wrapText="1"/>
    </xf>
    <xf numFmtId="0" fontId="0" fillId="0" borderId="20" xfId="0" applyFont="1" applyBorder="1" applyAlignment="1">
      <alignment horizontal="center" vertical="center"/>
    </xf>
    <xf numFmtId="0" fontId="0" fillId="0" borderId="81" xfId="0" applyFont="1" applyFill="1" applyBorder="1" applyAlignment="1">
      <alignment vertical="center"/>
    </xf>
    <xf numFmtId="0" fontId="0" fillId="0" borderId="72" xfId="0" applyFont="1" applyFill="1" applyBorder="1" applyAlignment="1">
      <alignment vertical="center"/>
    </xf>
    <xf numFmtId="0" fontId="15" fillId="4" borderId="50" xfId="0" applyFont="1" applyFill="1" applyBorder="1" applyAlignment="1">
      <alignment horizontal="center" vertical="center" wrapText="1"/>
    </xf>
    <xf numFmtId="0" fontId="15" fillId="4" borderId="51" xfId="0" applyFont="1" applyFill="1" applyBorder="1" applyAlignment="1">
      <alignment horizontal="center" vertical="center" wrapText="1"/>
    </xf>
    <xf numFmtId="0" fontId="15" fillId="4" borderId="52" xfId="0" applyFont="1" applyFill="1" applyBorder="1" applyAlignment="1">
      <alignment horizontal="center" vertical="center" wrapText="1"/>
    </xf>
    <xf numFmtId="0" fontId="0" fillId="0" borderId="108" xfId="0" applyFont="1" applyFill="1" applyBorder="1" applyAlignment="1">
      <alignment horizontal="center" vertical="center"/>
    </xf>
    <xf numFmtId="0" fontId="0" fillId="0" borderId="54" xfId="0" applyFont="1" applyBorder="1" applyAlignment="1">
      <alignment horizontal="center" vertical="center"/>
    </xf>
    <xf numFmtId="0" fontId="0" fillId="0" borderId="109" xfId="0" applyFont="1" applyBorder="1" applyAlignment="1">
      <alignment horizontal="center" vertical="center"/>
    </xf>
    <xf numFmtId="0" fontId="0" fillId="0" borderId="53" xfId="0" applyFont="1" applyFill="1" applyBorder="1" applyAlignment="1">
      <alignment horizontal="center" vertical="center"/>
    </xf>
    <xf numFmtId="0" fontId="0" fillId="0" borderId="55" xfId="0" applyFont="1" applyBorder="1" applyAlignment="1">
      <alignment horizontal="center" vertical="center"/>
    </xf>
    <xf numFmtId="0" fontId="11" fillId="2" borderId="106" xfId="0" applyFont="1" applyFill="1" applyBorder="1" applyAlignment="1">
      <alignment horizontal="center" vertical="center" textRotation="255" wrapText="1"/>
    </xf>
    <xf numFmtId="0" fontId="0" fillId="0" borderId="10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0" borderId="79" xfId="0" applyFont="1" applyFill="1" applyBorder="1" applyAlignment="1">
      <alignment vertical="center" wrapText="1"/>
    </xf>
    <xf numFmtId="0" fontId="0" fillId="0" borderId="29" xfId="0" applyFont="1" applyFill="1" applyBorder="1" applyAlignment="1">
      <alignment vertical="center" wrapText="1"/>
    </xf>
    <xf numFmtId="0" fontId="0" fillId="0" borderId="29" xfId="0" applyFont="1" applyFill="1" applyBorder="1" applyAlignment="1">
      <alignment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73" xfId="0" applyFont="1" applyFill="1" applyBorder="1" applyAlignment="1">
      <alignment vertical="center" wrapText="1"/>
    </xf>
    <xf numFmtId="0" fontId="0" fillId="0" borderId="15" xfId="0" applyFont="1" applyFill="1" applyBorder="1" applyAlignment="1">
      <alignment vertical="center" wrapText="1"/>
    </xf>
    <xf numFmtId="0" fontId="14" fillId="0" borderId="28" xfId="0" applyFont="1" applyFill="1" applyBorder="1" applyAlignment="1">
      <alignment horizontal="left" vertical="center" wrapText="1"/>
    </xf>
    <xf numFmtId="0" fontId="14" fillId="0" borderId="29" xfId="0" applyFont="1" applyFill="1" applyBorder="1" applyAlignment="1">
      <alignment horizontal="left" vertical="center" wrapText="1"/>
    </xf>
    <xf numFmtId="0" fontId="14" fillId="0" borderId="138" xfId="0" applyFont="1" applyFill="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30" xfId="0" applyFont="1" applyBorder="1" applyAlignment="1">
      <alignment horizontal="left" vertical="center" wrapText="1"/>
    </xf>
    <xf numFmtId="0" fontId="14" fillId="0" borderId="20" xfId="0" applyFont="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0" fillId="0" borderId="68" xfId="0" applyFont="1" applyFill="1" applyBorder="1" applyAlignment="1">
      <alignment horizontal="center" vertical="top"/>
    </xf>
    <xf numFmtId="0" fontId="0" fillId="0" borderId="21" xfId="0" applyFont="1" applyFill="1" applyBorder="1" applyAlignment="1">
      <alignment horizontal="center" vertical="top"/>
    </xf>
    <xf numFmtId="0" fontId="0" fillId="0" borderId="67" xfId="0" applyFont="1" applyFill="1" applyBorder="1" applyAlignment="1">
      <alignment horizontal="center" vertical="top"/>
    </xf>
    <xf numFmtId="177" fontId="0" fillId="0" borderId="20" xfId="0" applyNumberFormat="1" applyFont="1" applyFill="1" applyBorder="1" applyAlignment="1">
      <alignment horizontal="center" vertical="top"/>
    </xf>
    <xf numFmtId="177" fontId="0" fillId="0" borderId="21" xfId="0" applyNumberFormat="1" applyFont="1" applyFill="1" applyBorder="1" applyAlignment="1">
      <alignment horizontal="center" vertical="top"/>
    </xf>
    <xf numFmtId="177" fontId="0" fillId="0" borderId="67" xfId="0" applyNumberFormat="1" applyFont="1" applyFill="1" applyBorder="1" applyAlignment="1">
      <alignment horizontal="center" vertical="top"/>
    </xf>
    <xf numFmtId="0" fontId="0" fillId="0" borderId="63" xfId="0" applyFont="1" applyFill="1" applyBorder="1" applyAlignment="1">
      <alignment horizontal="left" vertical="top"/>
    </xf>
    <xf numFmtId="0" fontId="0" fillId="0" borderId="0" xfId="0" applyFont="1" applyFill="1" applyBorder="1" applyAlignment="1">
      <alignment horizontal="left" vertical="top"/>
    </xf>
    <xf numFmtId="0" fontId="0" fillId="0" borderId="2" xfId="0" applyFont="1" applyFill="1" applyBorder="1" applyAlignment="1">
      <alignment horizontal="left" vertical="top"/>
    </xf>
    <xf numFmtId="0" fontId="0" fillId="0" borderId="76" xfId="0" applyFont="1" applyFill="1" applyBorder="1" applyAlignment="1">
      <alignment horizontal="center" vertical="center"/>
    </xf>
    <xf numFmtId="177" fontId="0" fillId="0" borderId="102" xfId="0" applyNumberFormat="1" applyFont="1" applyFill="1" applyBorder="1" applyAlignment="1">
      <alignment horizontal="center" vertical="top"/>
    </xf>
    <xf numFmtId="177" fontId="0" fillId="0" borderId="77" xfId="0" applyNumberFormat="1" applyFont="1" applyFill="1" applyBorder="1" applyAlignment="1">
      <alignment horizontal="center" vertical="top"/>
    </xf>
    <xf numFmtId="177" fontId="0" fillId="0" borderId="103" xfId="0" applyNumberFormat="1" applyFont="1" applyFill="1" applyBorder="1" applyAlignment="1">
      <alignment horizontal="center" vertical="top"/>
    </xf>
    <xf numFmtId="0" fontId="0" fillId="0" borderId="112" xfId="0" applyFont="1" applyFill="1" applyBorder="1" applyAlignment="1">
      <alignment horizontal="left" vertical="top"/>
    </xf>
    <xf numFmtId="0" fontId="0" fillId="0" borderId="7" xfId="0" applyFont="1" applyFill="1" applyBorder="1" applyAlignment="1">
      <alignment horizontal="left" vertical="top"/>
    </xf>
    <xf numFmtId="0" fontId="0" fillId="0" borderId="8" xfId="0" applyFont="1" applyFill="1" applyBorder="1" applyAlignment="1">
      <alignment horizontal="left" vertical="top"/>
    </xf>
    <xf numFmtId="0" fontId="0" fillId="0" borderId="99" xfId="0" applyFont="1" applyFill="1" applyBorder="1" applyAlignment="1">
      <alignment horizontal="center" vertical="top"/>
    </xf>
    <xf numFmtId="0" fontId="0" fillId="0" borderId="15" xfId="0" applyFont="1" applyFill="1" applyBorder="1" applyAlignment="1">
      <alignment horizontal="center" vertical="top"/>
    </xf>
    <xf numFmtId="0" fontId="0" fillId="0" borderId="16" xfId="0" applyFont="1" applyFill="1" applyBorder="1" applyAlignment="1">
      <alignment horizontal="center" vertical="top"/>
    </xf>
    <xf numFmtId="177" fontId="0" fillId="0" borderId="98" xfId="0" applyNumberFormat="1" applyFont="1" applyFill="1" applyBorder="1" applyAlignment="1">
      <alignment horizontal="center" vertical="top"/>
    </xf>
    <xf numFmtId="178" fontId="0" fillId="0" borderId="98" xfId="0" applyNumberFormat="1" applyFont="1" applyFill="1" applyBorder="1" applyAlignment="1">
      <alignment horizontal="center" vertical="center"/>
    </xf>
    <xf numFmtId="177" fontId="0" fillId="0" borderId="98" xfId="0" applyNumberFormat="1" applyFont="1" applyFill="1" applyBorder="1" applyAlignment="1">
      <alignment horizontal="center" vertical="center"/>
    </xf>
    <xf numFmtId="0" fontId="11" fillId="3" borderId="44"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0" fillId="3" borderId="26" xfId="0" applyFont="1" applyFill="1" applyBorder="1" applyAlignment="1">
      <alignment horizontal="center" vertical="center"/>
    </xf>
    <xf numFmtId="0" fontId="0" fillId="3" borderId="27" xfId="0" applyFont="1" applyFill="1" applyBorder="1" applyAlignment="1">
      <alignment horizontal="center" vertical="center"/>
    </xf>
    <xf numFmtId="0" fontId="0" fillId="0" borderId="12" xfId="0" applyFont="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62"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2" xfId="0" applyFont="1" applyFill="1" applyBorder="1" applyAlignment="1">
      <alignment horizontal="center" vertical="center" textRotation="255" wrapText="1"/>
    </xf>
    <xf numFmtId="0" fontId="13" fillId="2" borderId="69" xfId="0" applyFont="1" applyFill="1" applyBorder="1" applyAlignment="1">
      <alignment horizontal="center" vertical="center" textRotation="255" wrapText="1"/>
    </xf>
    <xf numFmtId="0" fontId="13" fillId="2" borderId="8" xfId="0" applyFont="1" applyFill="1" applyBorder="1" applyAlignment="1">
      <alignment horizontal="center" vertical="center" textRotation="255" wrapText="1"/>
    </xf>
    <xf numFmtId="0" fontId="0" fillId="4" borderId="44" xfId="0" applyFont="1" applyFill="1" applyBorder="1" applyAlignment="1">
      <alignment horizontal="center" vertical="center"/>
    </xf>
    <xf numFmtId="0" fontId="0" fillId="4" borderId="41" xfId="0" applyFont="1" applyFill="1" applyBorder="1" applyAlignment="1">
      <alignment horizontal="center" vertical="center"/>
    </xf>
    <xf numFmtId="0" fontId="0" fillId="4" borderId="42" xfId="0" applyFont="1" applyFill="1" applyBorder="1" applyAlignment="1">
      <alignment horizontal="center" vertical="center"/>
    </xf>
    <xf numFmtId="0" fontId="9"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62" xfId="0" applyFont="1" applyFill="1" applyBorder="1" applyAlignment="1">
      <alignment horizontal="center" vertical="center"/>
    </xf>
    <xf numFmtId="0" fontId="0" fillId="0" borderId="95" xfId="0" applyFont="1" applyFill="1" applyBorder="1" applyAlignment="1">
      <alignment horizontal="center" vertical="center" shrinkToFit="1"/>
    </xf>
    <xf numFmtId="0" fontId="0" fillId="0" borderId="72" xfId="0" applyFont="1" applyFill="1" applyBorder="1" applyAlignment="1">
      <alignment horizontal="center" vertical="center" shrinkToFit="1"/>
    </xf>
    <xf numFmtId="0" fontId="0" fillId="0" borderId="96" xfId="0" applyFont="1" applyFill="1" applyBorder="1" applyAlignment="1">
      <alignment horizontal="center" vertical="center" shrinkToFit="1"/>
    </xf>
    <xf numFmtId="178" fontId="0" fillId="0" borderId="97" xfId="0" applyNumberFormat="1" applyFont="1" applyFill="1" applyBorder="1" applyAlignment="1">
      <alignment horizontal="center" vertical="center"/>
    </xf>
    <xf numFmtId="177" fontId="0" fillId="0" borderId="97" xfId="0" applyNumberFormat="1" applyFont="1" applyFill="1" applyBorder="1" applyAlignment="1">
      <alignment horizontal="center" vertical="center"/>
    </xf>
    <xf numFmtId="0" fontId="0" fillId="0" borderId="40" xfId="0" applyFont="1" applyFill="1" applyBorder="1" applyAlignment="1">
      <alignment horizontal="left" vertical="top"/>
    </xf>
    <xf numFmtId="0" fontId="0" fillId="0" borderId="41" xfId="0" applyFont="1" applyFill="1" applyBorder="1" applyAlignment="1">
      <alignment horizontal="left" vertical="top"/>
    </xf>
    <xf numFmtId="0" fontId="0" fillId="0" borderId="62" xfId="0" applyFont="1" applyFill="1" applyBorder="1" applyAlignment="1">
      <alignment horizontal="left" vertical="top"/>
    </xf>
    <xf numFmtId="0" fontId="0" fillId="0" borderId="99"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177" fontId="0" fillId="0" borderId="25" xfId="0" applyNumberFormat="1" applyFont="1" applyFill="1" applyBorder="1" applyAlignment="1">
      <alignment horizontal="center" vertical="center"/>
    </xf>
    <xf numFmtId="177" fontId="0" fillId="0" borderId="26"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0" fontId="0" fillId="2" borderId="25" xfId="0" applyFont="1" applyFill="1" applyBorder="1" applyAlignment="1">
      <alignment horizontal="center" vertical="center" shrinkToFit="1"/>
    </xf>
    <xf numFmtId="0" fontId="0" fillId="0" borderId="25" xfId="0" applyFont="1" applyFill="1" applyBorder="1" applyAlignment="1">
      <alignment vertical="center" shrinkToFit="1"/>
    </xf>
    <xf numFmtId="0" fontId="0" fillId="0" borderId="26" xfId="0" applyFont="1" applyFill="1" applyBorder="1" applyAlignment="1">
      <alignment vertical="center" shrinkToFit="1"/>
    </xf>
    <xf numFmtId="0" fontId="0" fillId="0" borderId="27" xfId="0" applyFont="1" applyFill="1" applyBorder="1" applyAlignment="1">
      <alignment vertical="center" shrinkToFit="1"/>
    </xf>
    <xf numFmtId="0" fontId="9" fillId="0" borderId="25" xfId="0" applyFont="1" applyFill="1" applyBorder="1" applyAlignment="1">
      <alignment vertical="center" wrapText="1"/>
    </xf>
    <xf numFmtId="0" fontId="9" fillId="0" borderId="26" xfId="0" applyFont="1" applyFill="1" applyBorder="1" applyAlignment="1">
      <alignment vertical="center" wrapText="1"/>
    </xf>
    <xf numFmtId="0" fontId="9" fillId="0" borderId="27" xfId="0" applyFont="1" applyFill="1" applyBorder="1" applyAlignment="1">
      <alignment vertical="center" wrapText="1"/>
    </xf>
    <xf numFmtId="0" fontId="0" fillId="0" borderId="34" xfId="0" applyFont="1" applyFill="1" applyBorder="1" applyAlignment="1">
      <alignment horizontal="center" vertical="center"/>
    </xf>
    <xf numFmtId="0" fontId="13" fillId="0" borderId="74" xfId="0" applyFont="1" applyFill="1" applyBorder="1" applyAlignment="1">
      <alignment horizontal="left" vertical="center" wrapText="1"/>
    </xf>
    <xf numFmtId="0" fontId="13" fillId="0" borderId="41" xfId="0" applyFont="1" applyFill="1" applyBorder="1" applyAlignment="1">
      <alignment horizontal="left" vertical="center" wrapText="1"/>
    </xf>
    <xf numFmtId="0" fontId="13" fillId="0" borderId="42" xfId="0" applyFont="1" applyFill="1" applyBorder="1" applyAlignment="1">
      <alignment horizontal="left" vertical="center" wrapText="1"/>
    </xf>
    <xf numFmtId="0" fontId="9" fillId="0" borderId="66"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19" fillId="2" borderId="25" xfId="0" applyFont="1" applyFill="1" applyBorder="1" applyAlignment="1">
      <alignment horizontal="center" vertical="center" wrapText="1" shrinkToFit="1"/>
    </xf>
    <xf numFmtId="0" fontId="19" fillId="2" borderId="26" xfId="0" applyFont="1" applyFill="1" applyBorder="1" applyAlignment="1">
      <alignment horizontal="center" vertical="center" shrinkToFit="1"/>
    </xf>
    <xf numFmtId="0" fontId="19" fillId="2" borderId="27" xfId="0" applyFont="1" applyFill="1" applyBorder="1" applyAlignment="1">
      <alignment horizontal="center" vertical="center" shrinkToFit="1"/>
    </xf>
    <xf numFmtId="177" fontId="0" fillId="0" borderId="27" xfId="0" applyNumberFormat="1" applyFont="1" applyFill="1" applyBorder="1" applyAlignment="1">
      <alignment horizontal="center" vertical="center"/>
    </xf>
    <xf numFmtId="177" fontId="0" fillId="0" borderId="25" xfId="0" quotePrefix="1" applyNumberFormat="1" applyFont="1" applyFill="1" applyBorder="1" applyAlignment="1">
      <alignment horizontal="center" vertical="center"/>
    </xf>
    <xf numFmtId="0" fontId="0" fillId="0" borderId="42" xfId="0" applyFont="1" applyFill="1" applyBorder="1" applyAlignment="1">
      <alignment horizontal="left" vertical="center"/>
    </xf>
    <xf numFmtId="0" fontId="0" fillId="0" borderId="0" xfId="0" applyFont="1" applyFill="1" applyBorder="1" applyAlignment="1">
      <alignment horizontal="left" vertical="center"/>
    </xf>
    <xf numFmtId="0" fontId="0" fillId="0" borderId="90" xfId="0" applyFont="1" applyFill="1" applyBorder="1" applyAlignment="1">
      <alignment horizontal="left" vertical="center"/>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3" borderId="27"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0" fillId="0" borderId="11" xfId="0" applyFont="1" applyFill="1" applyBorder="1" applyAlignment="1">
      <alignment horizontal="center" vertical="center"/>
    </xf>
    <xf numFmtId="0" fontId="0" fillId="3" borderId="74"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7"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0" fillId="0" borderId="31" xfId="0" applyFont="1" applyBorder="1" applyAlignment="1">
      <alignment horizontal="center" vertical="center"/>
    </xf>
    <xf numFmtId="0" fontId="11" fillId="2" borderId="44" xfId="0" applyFont="1" applyFill="1" applyBorder="1" applyAlignment="1">
      <alignment horizontal="center" vertical="center" wrapText="1"/>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4" fillId="0" borderId="1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24" xfId="0" applyFont="1" applyFill="1" applyBorder="1" applyAlignment="1">
      <alignment horizontal="center" vertical="center" shrinkToFit="1"/>
    </xf>
    <xf numFmtId="0" fontId="9" fillId="2" borderId="25" xfId="0" applyFont="1" applyFill="1" applyBorder="1" applyAlignment="1">
      <alignment horizontal="center" vertical="center" shrinkToFit="1"/>
    </xf>
    <xf numFmtId="0" fontId="9" fillId="2" borderId="26" xfId="0" applyFont="1" applyFill="1" applyBorder="1" applyAlignment="1">
      <alignment horizontal="center" vertical="center" shrinkToFit="1"/>
    </xf>
    <xf numFmtId="0" fontId="9" fillId="2" borderId="34" xfId="0" applyFont="1" applyFill="1" applyBorder="1" applyAlignment="1">
      <alignment horizontal="center" vertical="center" shrinkToFit="1"/>
    </xf>
    <xf numFmtId="0" fontId="0" fillId="0" borderId="41"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14"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0" xfId="0" applyFont="1" applyBorder="1" applyAlignment="1">
      <alignment horizontal="center" vertical="center" shrinkToFit="1"/>
    </xf>
    <xf numFmtId="0" fontId="0" fillId="0" borderId="11" xfId="0" applyFont="1" applyBorder="1" applyAlignment="1">
      <alignment horizontal="center" vertical="center"/>
    </xf>
    <xf numFmtId="0" fontId="0" fillId="0" borderId="89" xfId="0" applyFont="1" applyBorder="1" applyAlignment="1">
      <alignment horizontal="center" vertical="center"/>
    </xf>
    <xf numFmtId="0" fontId="0" fillId="0" borderId="92" xfId="0" applyFont="1" applyBorder="1" applyAlignment="1">
      <alignment horizontal="center" vertical="center"/>
    </xf>
    <xf numFmtId="0" fontId="14" fillId="2" borderId="25" xfId="0" applyFont="1" applyFill="1" applyBorder="1" applyAlignment="1">
      <alignment horizontal="center" vertical="center" shrinkToFit="1"/>
    </xf>
    <xf numFmtId="0" fontId="26" fillId="3" borderId="129" xfId="0" applyFont="1" applyFill="1" applyBorder="1" applyAlignment="1">
      <alignment horizontal="center" vertical="center" wrapText="1"/>
    </xf>
    <xf numFmtId="0" fontId="26" fillId="3" borderId="130" xfId="0" applyFont="1" applyFill="1" applyBorder="1" applyAlignment="1">
      <alignment horizontal="center" vertical="center" wrapText="1"/>
    </xf>
    <xf numFmtId="0" fontId="26" fillId="3" borderId="131" xfId="0" applyFont="1" applyFill="1" applyBorder="1" applyAlignment="1">
      <alignment horizontal="center" vertical="center" wrapText="1"/>
    </xf>
    <xf numFmtId="0" fontId="11" fillId="3" borderId="124" xfId="0" applyFont="1" applyFill="1" applyBorder="1" applyAlignment="1">
      <alignment horizontal="center" vertical="center" wrapText="1"/>
    </xf>
    <xf numFmtId="0" fontId="11" fillId="3" borderId="111" xfId="0" applyFont="1" applyFill="1" applyBorder="1" applyAlignment="1">
      <alignment horizontal="center" vertical="center" wrapText="1"/>
    </xf>
    <xf numFmtId="0" fontId="11" fillId="3" borderId="132" xfId="0" applyFont="1" applyFill="1" applyBorder="1" applyAlignment="1">
      <alignment horizontal="center" vertical="center" wrapText="1"/>
    </xf>
    <xf numFmtId="0" fontId="11" fillId="3" borderId="125" xfId="0" applyFont="1" applyFill="1" applyBorder="1" applyAlignment="1">
      <alignment horizontal="center" vertical="center" wrapText="1"/>
    </xf>
    <xf numFmtId="0" fontId="11" fillId="3" borderId="126" xfId="0" applyFont="1" applyFill="1" applyBorder="1" applyAlignment="1">
      <alignment horizontal="center" vertical="center" wrapText="1"/>
    </xf>
    <xf numFmtId="0" fontId="11" fillId="3" borderId="61" xfId="0" applyFont="1" applyFill="1" applyBorder="1" applyAlignment="1">
      <alignment horizontal="center" vertical="center" wrapText="1"/>
    </xf>
    <xf numFmtId="0" fontId="11" fillId="3" borderId="133" xfId="0" applyFont="1" applyFill="1" applyBorder="1" applyAlignment="1">
      <alignment horizontal="center" vertical="center" wrapText="1"/>
    </xf>
    <xf numFmtId="0" fontId="0" fillId="3" borderId="62" xfId="0" applyFont="1" applyFill="1" applyBorder="1" applyAlignment="1">
      <alignment horizontal="center" vertical="center"/>
    </xf>
    <xf numFmtId="0" fontId="0" fillId="3" borderId="31" xfId="0" applyFont="1" applyFill="1" applyBorder="1" applyAlignment="1">
      <alignment horizontal="center" vertical="center"/>
    </xf>
    <xf numFmtId="0" fontId="0" fillId="0" borderId="74" xfId="0" applyFont="1" applyFill="1" applyBorder="1" applyAlignment="1">
      <alignment horizontal="center" vertical="center" wrapText="1" shrinkToFit="1"/>
    </xf>
    <xf numFmtId="0" fontId="0" fillId="0" borderId="41" xfId="0" applyFont="1" applyFill="1" applyBorder="1" applyAlignment="1">
      <alignment horizontal="center" vertical="center" wrapText="1" shrinkToFit="1"/>
    </xf>
    <xf numFmtId="0" fontId="0" fillId="0" borderId="1" xfId="0" applyFont="1" applyFill="1" applyBorder="1" applyAlignment="1">
      <alignment horizontal="center" vertical="center" wrapText="1" shrinkToFit="1"/>
    </xf>
    <xf numFmtId="0" fontId="0" fillId="0" borderId="0" xfId="0" applyFont="1" applyFill="1" applyBorder="1" applyAlignment="1">
      <alignment horizontal="center" vertical="center" wrapText="1" shrinkToFit="1"/>
    </xf>
    <xf numFmtId="0" fontId="0" fillId="0" borderId="66" xfId="0" applyFont="1" applyFill="1" applyBorder="1" applyAlignment="1">
      <alignment horizontal="center" vertical="center" wrapText="1" shrinkToFit="1"/>
    </xf>
    <xf numFmtId="0" fontId="0" fillId="0" borderId="18" xfId="0" applyFont="1" applyFill="1" applyBorder="1" applyAlignment="1">
      <alignment horizontal="center" vertical="center" wrapText="1" shrinkToFit="1"/>
    </xf>
    <xf numFmtId="0" fontId="0" fillId="0" borderId="11" xfId="0" applyFont="1" applyFill="1" applyBorder="1" applyAlignment="1">
      <alignment horizontal="center" vertical="center" wrapText="1" shrinkToFit="1"/>
    </xf>
    <xf numFmtId="0" fontId="0" fillId="0" borderId="49" xfId="0" applyFont="1" applyFill="1" applyBorder="1" applyAlignment="1">
      <alignment horizontal="center" vertical="center" wrapText="1" shrinkToFit="1"/>
    </xf>
    <xf numFmtId="49" fontId="0" fillId="0" borderId="11" xfId="0" applyNumberFormat="1" applyFont="1" applyBorder="1" applyAlignment="1">
      <alignment horizontal="center" vertical="center"/>
    </xf>
    <xf numFmtId="0" fontId="0" fillId="0" borderId="38" xfId="0" applyFont="1" applyFill="1" applyBorder="1" applyAlignment="1">
      <alignment horizontal="center" vertical="center"/>
    </xf>
    <xf numFmtId="3" fontId="0" fillId="0" borderId="38" xfId="0" applyNumberFormat="1" applyFont="1" applyFill="1" applyBorder="1" applyAlignment="1">
      <alignment horizontal="center" vertical="center"/>
    </xf>
    <xf numFmtId="0" fontId="0" fillId="0" borderId="49" xfId="0" applyFont="1" applyFill="1" applyBorder="1" applyAlignment="1">
      <alignment horizontal="center" vertical="center"/>
    </xf>
    <xf numFmtId="0" fontId="0" fillId="3" borderId="25"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92" xfId="0" applyFont="1" applyFill="1" applyBorder="1" applyAlignment="1">
      <alignment horizontal="center" vertical="center"/>
    </xf>
    <xf numFmtId="0" fontId="0" fillId="3" borderId="38" xfId="0" applyFont="1" applyFill="1" applyBorder="1" applyAlignment="1">
      <alignment horizontal="center" vertical="center" wrapText="1"/>
    </xf>
    <xf numFmtId="0" fontId="0" fillId="3" borderId="38" xfId="0" applyFont="1" applyFill="1" applyBorder="1" applyAlignment="1">
      <alignment horizontal="center" vertical="center"/>
    </xf>
    <xf numFmtId="0" fontId="0" fillId="3" borderId="123" xfId="0" applyFont="1" applyFill="1" applyBorder="1" applyAlignment="1">
      <alignment horizontal="center" vertical="center"/>
    </xf>
    <xf numFmtId="0" fontId="0" fillId="3" borderId="17"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31" xfId="0" applyFont="1" applyFill="1" applyBorder="1" applyAlignment="1">
      <alignment horizontal="center" vertical="center" wrapText="1"/>
    </xf>
    <xf numFmtId="0" fontId="0" fillId="0" borderId="74"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90"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14" fillId="0" borderId="74" xfId="0" applyFont="1" applyBorder="1" applyAlignment="1">
      <alignment horizontal="left" vertical="center" wrapText="1"/>
    </xf>
    <xf numFmtId="0" fontId="14" fillId="0" borderId="42" xfId="0" applyFont="1" applyBorder="1" applyAlignment="1">
      <alignment horizontal="left" vertical="center" wrapText="1"/>
    </xf>
    <xf numFmtId="0" fontId="14" fillId="0" borderId="1" xfId="0" applyFont="1" applyBorder="1" applyAlignment="1">
      <alignment horizontal="left" vertical="center" wrapText="1"/>
    </xf>
    <xf numFmtId="0" fontId="14" fillId="0" borderId="90" xfId="0" applyFont="1" applyBorder="1" applyAlignment="1">
      <alignment horizontal="left" vertical="center" wrapText="1"/>
    </xf>
    <xf numFmtId="0" fontId="14" fillId="0" borderId="66" xfId="0" applyFont="1" applyBorder="1" applyAlignment="1">
      <alignment horizontal="left" vertical="center" wrapText="1"/>
    </xf>
    <xf numFmtId="0" fontId="14" fillId="0" borderId="19" xfId="0" applyFont="1" applyBorder="1" applyAlignment="1">
      <alignment horizontal="left" vertical="center" wrapText="1"/>
    </xf>
    <xf numFmtId="0" fontId="14" fillId="0" borderId="41" xfId="0" applyFont="1" applyFill="1" applyBorder="1" applyAlignment="1">
      <alignment horizontal="left" vertical="center" wrapText="1"/>
    </xf>
    <xf numFmtId="0" fontId="14" fillId="0" borderId="42"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90"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19" xfId="0" applyFont="1" applyFill="1" applyBorder="1" applyAlignment="1">
      <alignment horizontal="left" vertical="center" wrapText="1"/>
    </xf>
    <xf numFmtId="0" fontId="0" fillId="2" borderId="26" xfId="0" applyFont="1" applyFill="1" applyBorder="1" applyAlignment="1">
      <alignment horizontal="center" vertical="center" shrinkToFit="1"/>
    </xf>
    <xf numFmtId="0" fontId="0" fillId="2" borderId="27" xfId="0" applyFont="1" applyFill="1" applyBorder="1" applyAlignment="1">
      <alignment horizontal="center" vertical="center" shrinkToFit="1"/>
    </xf>
    <xf numFmtId="0" fontId="0" fillId="0" borderId="11" xfId="0" applyFont="1" applyBorder="1" applyAlignment="1">
      <alignment horizontal="center" vertical="center" shrinkToFit="1"/>
    </xf>
    <xf numFmtId="3" fontId="0" fillId="0" borderId="11" xfId="0" applyNumberFormat="1" applyFont="1" applyBorder="1" applyAlignment="1">
      <alignment horizontal="center" vertical="center"/>
    </xf>
    <xf numFmtId="0" fontId="11" fillId="2" borderId="35"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127" xfId="0" applyFont="1" applyFill="1" applyBorder="1" applyAlignment="1">
      <alignment horizontal="center" vertical="center"/>
    </xf>
    <xf numFmtId="0" fontId="11" fillId="2" borderId="97" xfId="0" applyFont="1" applyFill="1" applyBorder="1" applyAlignment="1">
      <alignment horizontal="center" vertical="center"/>
    </xf>
    <xf numFmtId="0" fontId="11" fillId="2" borderId="128" xfId="0" applyFont="1" applyFill="1" applyBorder="1" applyAlignment="1">
      <alignment horizontal="center" vertical="center"/>
    </xf>
    <xf numFmtId="0" fontId="0" fillId="0" borderId="38" xfId="0" applyFont="1" applyBorder="1" applyAlignment="1">
      <alignment horizontal="center" vertical="center"/>
    </xf>
    <xf numFmtId="0" fontId="0" fillId="0" borderId="93" xfId="0" applyFont="1" applyBorder="1" applyAlignment="1">
      <alignment horizontal="center" vertical="center"/>
    </xf>
    <xf numFmtId="0" fontId="0" fillId="0" borderId="94" xfId="0" applyFont="1" applyBorder="1" applyAlignment="1">
      <alignment horizontal="center" vertical="center"/>
    </xf>
    <xf numFmtId="0" fontId="10" fillId="2" borderId="91" xfId="3" applyFont="1" applyFill="1" applyBorder="1" applyAlignment="1" applyProtection="1">
      <alignment horizontal="center" vertical="center" wrapText="1"/>
    </xf>
    <xf numFmtId="0" fontId="10"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9" fontId="0" fillId="5" borderId="11" xfId="0" applyNumberFormat="1" applyFont="1" applyFill="1" applyBorder="1" applyAlignment="1">
      <alignment horizontal="center" vertical="center"/>
    </xf>
    <xf numFmtId="0" fontId="0" fillId="0" borderId="11" xfId="0" applyNumberFormat="1" applyFont="1" applyFill="1" applyBorder="1" applyAlignment="1">
      <alignment horizontal="center" vertical="center"/>
    </xf>
    <xf numFmtId="177" fontId="0" fillId="0" borderId="89" xfId="0" applyNumberFormat="1" applyFont="1" applyFill="1" applyBorder="1" applyAlignment="1">
      <alignment horizontal="center" vertical="center"/>
    </xf>
    <xf numFmtId="177" fontId="0" fillId="0" borderId="92" xfId="0" applyNumberFormat="1" applyFont="1" applyFill="1" applyBorder="1" applyAlignment="1">
      <alignment horizontal="center" vertical="center"/>
    </xf>
    <xf numFmtId="176" fontId="0" fillId="0" borderId="11" xfId="0" applyNumberFormat="1" applyFont="1" applyFill="1" applyBorder="1" applyAlignment="1">
      <alignment horizontal="center" vertical="center"/>
    </xf>
    <xf numFmtId="176" fontId="0" fillId="5" borderId="11" xfId="0" applyNumberFormat="1" applyFont="1" applyFill="1" applyBorder="1" applyAlignment="1">
      <alignment horizontal="center" vertical="center"/>
    </xf>
    <xf numFmtId="177" fontId="0" fillId="0" borderId="11" xfId="0" applyNumberFormat="1" applyFont="1" applyFill="1" applyBorder="1" applyAlignment="1">
      <alignment horizontal="center" vertical="center"/>
    </xf>
    <xf numFmtId="0" fontId="10" fillId="2" borderId="17" xfId="3" applyFont="1" applyFill="1" applyBorder="1" applyAlignment="1" applyProtection="1">
      <alignment horizontal="center" vertical="center" wrapText="1"/>
    </xf>
    <xf numFmtId="0" fontId="10" fillId="2" borderId="18" xfId="3" applyFont="1" applyFill="1" applyBorder="1" applyAlignment="1" applyProtection="1">
      <alignment horizontal="center" vertical="center" wrapText="1"/>
    </xf>
    <xf numFmtId="0" fontId="10" fillId="2" borderId="19" xfId="3" applyFont="1" applyFill="1" applyBorder="1" applyAlignment="1" applyProtection="1">
      <alignment horizontal="center" vertical="center" wrapText="1"/>
    </xf>
    <xf numFmtId="176" fontId="0" fillId="0" borderId="122" xfId="0" applyNumberFormat="1" applyFont="1" applyFill="1" applyBorder="1" applyAlignment="1">
      <alignment horizontal="center" vertical="center"/>
    </xf>
    <xf numFmtId="176" fontId="0" fillId="5" borderId="122" xfId="0" applyNumberFormat="1" applyFont="1" applyFill="1" applyBorder="1" applyAlignment="1">
      <alignment horizontal="center" vertical="center"/>
    </xf>
    <xf numFmtId="177" fontId="0" fillId="0" borderId="122" xfId="0" applyNumberFormat="1" applyFont="1" applyFill="1" applyBorder="1" applyAlignment="1">
      <alignment horizontal="center" vertical="center"/>
    </xf>
    <xf numFmtId="177" fontId="0" fillId="0" borderId="144" xfId="0" applyNumberFormat="1" applyFont="1" applyFill="1" applyBorder="1" applyAlignment="1">
      <alignment horizontal="center" vertical="center"/>
    </xf>
    <xf numFmtId="0" fontId="0" fillId="0" borderId="98" xfId="0" applyFont="1" applyFill="1" applyBorder="1" applyAlignment="1">
      <alignment horizontal="center" vertical="center"/>
    </xf>
    <xf numFmtId="177" fontId="0" fillId="0" borderId="117" xfId="0" applyNumberFormat="1" applyFont="1" applyFill="1" applyBorder="1" applyAlignment="1">
      <alignment horizontal="center" vertical="center"/>
    </xf>
    <xf numFmtId="177" fontId="0" fillId="0" borderId="118" xfId="0" applyNumberFormat="1" applyFont="1" applyFill="1" applyBorder="1" applyAlignment="1">
      <alignment horizontal="center" vertical="center"/>
    </xf>
    <xf numFmtId="0" fontId="10" fillId="2" borderId="14" xfId="3" applyFont="1" applyFill="1" applyBorder="1" applyAlignment="1" applyProtection="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177" fontId="0" fillId="5" borderId="14" xfId="0" applyNumberFormat="1" applyFont="1" applyFill="1" applyBorder="1" applyAlignment="1">
      <alignment horizontal="center" vertical="center"/>
    </xf>
    <xf numFmtId="177" fontId="0" fillId="5" borderId="15" xfId="0" applyNumberFormat="1" applyFont="1" applyFill="1" applyBorder="1" applyAlignment="1">
      <alignment horizontal="center" vertical="center"/>
    </xf>
    <xf numFmtId="177" fontId="0" fillId="5" borderId="16" xfId="0" applyNumberFormat="1" applyFont="1" applyFill="1" applyBorder="1" applyAlignment="1">
      <alignment horizontal="center" vertical="center"/>
    </xf>
    <xf numFmtId="177" fontId="0" fillId="0" borderId="119" xfId="0" applyNumberFormat="1" applyFont="1" applyFill="1" applyBorder="1" applyAlignment="1">
      <alignment horizontal="center" vertical="center"/>
    </xf>
    <xf numFmtId="177" fontId="0" fillId="0" borderId="120" xfId="0" applyNumberFormat="1" applyFont="1" applyFill="1" applyBorder="1" applyAlignment="1">
      <alignment horizontal="center" vertical="center"/>
    </xf>
    <xf numFmtId="177" fontId="0" fillId="0" borderId="121" xfId="0" applyNumberFormat="1" applyFont="1" applyFill="1" applyBorder="1" applyAlignment="1">
      <alignment horizontal="center" vertical="center"/>
    </xf>
    <xf numFmtId="176" fontId="0" fillId="5" borderId="14" xfId="0" applyNumberFormat="1" applyFont="1" applyFill="1" applyBorder="1" applyAlignment="1">
      <alignment horizontal="center" vertical="center"/>
    </xf>
    <xf numFmtId="176" fontId="0" fillId="5" borderId="15" xfId="0" applyNumberFormat="1" applyFont="1" applyFill="1" applyBorder="1" applyAlignment="1">
      <alignment horizontal="center" vertical="center"/>
    </xf>
    <xf numFmtId="176" fontId="0" fillId="5" borderId="16" xfId="0" applyNumberFormat="1" applyFont="1" applyFill="1" applyBorder="1" applyAlignment="1">
      <alignment horizontal="center" vertical="center"/>
    </xf>
    <xf numFmtId="0" fontId="0" fillId="0" borderId="143" xfId="0" applyFont="1" applyFill="1" applyBorder="1" applyAlignment="1">
      <alignment horizontal="center" vertical="center"/>
    </xf>
    <xf numFmtId="0" fontId="11" fillId="2" borderId="44" xfId="3" applyFont="1" applyFill="1" applyBorder="1" applyAlignment="1" applyProtection="1">
      <alignment horizontal="center" vertical="center" wrapText="1" shrinkToFit="1"/>
    </xf>
    <xf numFmtId="0" fontId="11" fillId="2" borderId="41" xfId="3" applyFont="1" applyFill="1" applyBorder="1" applyAlignment="1" applyProtection="1">
      <alignment horizontal="center" vertical="center" wrapText="1" shrinkToFit="1"/>
    </xf>
    <xf numFmtId="0" fontId="0" fillId="0" borderId="33" xfId="3" applyFont="1" applyFill="1" applyBorder="1" applyAlignment="1" applyProtection="1">
      <alignment horizontal="center" vertical="center" wrapText="1" shrinkToFit="1"/>
    </xf>
    <xf numFmtId="0" fontId="0" fillId="0" borderId="26" xfId="3" applyFont="1" applyFill="1" applyBorder="1" applyAlignment="1" applyProtection="1">
      <alignment horizontal="center" vertical="center" wrapText="1" shrinkToFit="1"/>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0" fontId="7" fillId="2" borderId="40" xfId="1" applyNumberFormat="1" applyFont="1" applyFill="1" applyBorder="1" applyAlignment="1" applyProtection="1">
      <alignment horizontal="center" vertical="center" wrapText="1"/>
    </xf>
    <xf numFmtId="0" fontId="0" fillId="0" borderId="42" xfId="0" applyFont="1" applyBorder="1" applyAlignment="1">
      <alignment horizontal="center" vertical="center"/>
    </xf>
    <xf numFmtId="0" fontId="0" fillId="0" borderId="25" xfId="1" applyFont="1" applyFill="1" applyBorder="1" applyAlignment="1">
      <alignment horizontal="center" vertical="center" shrinkToFit="1"/>
    </xf>
    <xf numFmtId="0" fontId="0" fillId="0" borderId="34" xfId="0" applyFont="1" applyBorder="1" applyAlignment="1">
      <alignment horizontal="center" vertical="center" shrinkToFit="1"/>
    </xf>
    <xf numFmtId="0" fontId="8" fillId="6" borderId="32" xfId="3" applyFont="1" applyFill="1" applyBorder="1" applyAlignment="1" applyProtection="1">
      <alignment horizontal="center" vertical="center" wrapText="1" shrinkToFit="1"/>
    </xf>
    <xf numFmtId="0" fontId="8" fillId="6" borderId="26" xfId="3" applyFont="1" applyFill="1" applyBorder="1" applyAlignment="1" applyProtection="1">
      <alignment horizontal="center" vertical="center" wrapText="1" shrinkToFit="1"/>
    </xf>
    <xf numFmtId="0" fontId="8" fillId="6" borderId="43" xfId="3" applyFont="1" applyFill="1" applyBorder="1" applyAlignment="1" applyProtection="1">
      <alignment horizontal="center" vertical="center" wrapText="1" shrinkToFit="1"/>
    </xf>
    <xf numFmtId="0" fontId="10" fillId="0" borderId="33" xfId="3" applyFont="1" applyFill="1" applyBorder="1" applyAlignment="1" applyProtection="1">
      <alignment horizontal="center" vertical="center"/>
    </xf>
    <xf numFmtId="0" fontId="10" fillId="0" borderId="26" xfId="3" applyFont="1" applyFill="1" applyBorder="1" applyAlignment="1" applyProtection="1">
      <alignment horizontal="center" vertical="center"/>
    </xf>
    <xf numFmtId="0" fontId="8" fillId="6" borderId="25" xfId="3" applyFont="1" applyFill="1" applyBorder="1" applyAlignment="1" applyProtection="1">
      <alignment horizontal="center" vertical="center" wrapText="1"/>
    </xf>
    <xf numFmtId="0" fontId="8" fillId="6" borderId="26" xfId="3" applyFont="1" applyFill="1" applyBorder="1" applyAlignment="1" applyProtection="1">
      <alignment horizontal="center" vertical="center" wrapText="1"/>
    </xf>
    <xf numFmtId="0" fontId="8" fillId="6" borderId="27" xfId="3" applyFont="1" applyFill="1" applyBorder="1" applyAlignment="1" applyProtection="1">
      <alignment horizontal="center" vertical="center" wrapText="1"/>
    </xf>
    <xf numFmtId="0" fontId="10" fillId="0" borderId="25" xfId="3" applyFont="1" applyFill="1" applyBorder="1" applyAlignment="1" applyProtection="1">
      <alignment horizontal="center" vertical="center"/>
    </xf>
    <xf numFmtId="0" fontId="10" fillId="0" borderId="27" xfId="3" applyFont="1" applyFill="1" applyBorder="1" applyAlignment="1" applyProtection="1">
      <alignment horizontal="center" vertical="center"/>
    </xf>
    <xf numFmtId="0" fontId="7" fillId="2" borderId="25" xfId="1" applyFont="1" applyFill="1" applyBorder="1" applyAlignment="1" applyProtection="1">
      <alignment horizontal="center" vertical="center" shrinkToFit="1"/>
    </xf>
    <xf numFmtId="0" fontId="0" fillId="2" borderId="34" xfId="0" applyFont="1" applyFill="1" applyBorder="1" applyAlignment="1">
      <alignment horizontal="center" vertical="center"/>
    </xf>
    <xf numFmtId="0" fontId="10" fillId="2" borderId="74"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90"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9" xfId="0" applyFont="1" applyFill="1" applyBorder="1" applyAlignment="1">
      <alignment horizontal="center" vertical="center" wrapText="1"/>
    </xf>
    <xf numFmtId="0" fontId="10" fillId="2" borderId="40"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2" xfId="3" applyFont="1" applyFill="1" applyBorder="1" applyAlignment="1" applyProtection="1">
      <alignment horizontal="center" vertical="center" wrapText="1"/>
    </xf>
    <xf numFmtId="176" fontId="0" fillId="0" borderId="97" xfId="0" applyNumberFormat="1" applyFont="1" applyFill="1" applyBorder="1" applyAlignment="1">
      <alignment horizontal="center" vertical="center"/>
    </xf>
    <xf numFmtId="177" fontId="0" fillId="0" borderId="116" xfId="0" applyNumberFormat="1" applyFont="1" applyFill="1" applyBorder="1" applyAlignment="1">
      <alignment horizontal="center" vertical="center"/>
    </xf>
    <xf numFmtId="0" fontId="10" fillId="2" borderId="15" xfId="3" applyFont="1" applyFill="1" applyBorder="1" applyAlignment="1" applyProtection="1">
      <alignment horizontal="center" vertical="center" wrapText="1"/>
    </xf>
    <xf numFmtId="0" fontId="10" fillId="2" borderId="16" xfId="3" applyFont="1" applyFill="1" applyBorder="1" applyAlignment="1" applyProtection="1">
      <alignment horizontal="center" vertical="center" wrapText="1"/>
    </xf>
    <xf numFmtId="0" fontId="7" fillId="2" borderId="32" xfId="3" applyFont="1" applyFill="1" applyBorder="1" applyAlignment="1" applyProtection="1">
      <alignment horizontal="center" vertical="center" wrapText="1"/>
    </xf>
    <xf numFmtId="0" fontId="7" fillId="2" borderId="26" xfId="3" applyFont="1" applyFill="1" applyBorder="1" applyAlignment="1" applyProtection="1">
      <alignment horizontal="center" vertical="center" wrapText="1"/>
    </xf>
    <xf numFmtId="0" fontId="9" fillId="0" borderId="33" xfId="1" applyFont="1" applyFill="1" applyBorder="1" applyAlignment="1" applyProtection="1">
      <alignment horizontal="left" vertical="top" wrapText="1"/>
    </xf>
    <xf numFmtId="0" fontId="9" fillId="0" borderId="26" xfId="1" applyFont="1" applyFill="1" applyBorder="1" applyAlignment="1" applyProtection="1">
      <alignment horizontal="left" vertical="top" wrapText="1"/>
    </xf>
    <xf numFmtId="0" fontId="9" fillId="0" borderId="34" xfId="1" applyFont="1" applyFill="1" applyBorder="1" applyAlignment="1" applyProtection="1">
      <alignment horizontal="left" vertical="top" wrapText="1"/>
    </xf>
    <xf numFmtId="0" fontId="7"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7" fillId="2" borderId="44" xfId="3" applyFont="1" applyFill="1" applyBorder="1" applyAlignment="1" applyProtection="1">
      <alignment horizontal="center" vertical="center" wrapText="1"/>
    </xf>
    <xf numFmtId="0" fontId="7" fillId="2" borderId="41" xfId="3" applyFont="1" applyFill="1" applyBorder="1" applyAlignment="1" applyProtection="1">
      <alignment horizontal="center" vertical="center" wrapText="1"/>
    </xf>
    <xf numFmtId="0" fontId="7" fillId="2" borderId="45" xfId="3" applyFont="1" applyFill="1" applyBorder="1" applyAlignment="1" applyProtection="1">
      <alignment horizontal="center" vertical="center" wrapText="1"/>
    </xf>
    <xf numFmtId="0" fontId="7" fillId="2" borderId="47" xfId="3" applyFont="1" applyFill="1" applyBorder="1" applyAlignment="1" applyProtection="1">
      <alignment horizontal="center" vertical="center" wrapText="1"/>
    </xf>
    <xf numFmtId="0" fontId="7" fillId="2" borderId="18" xfId="3" applyFont="1" applyFill="1" applyBorder="1" applyAlignment="1" applyProtection="1">
      <alignment horizontal="center" vertical="center" wrapText="1"/>
    </xf>
    <xf numFmtId="0" fontId="7" fillId="2" borderId="48" xfId="3" applyFont="1" applyFill="1" applyBorder="1" applyAlignment="1" applyProtection="1">
      <alignment horizontal="center" vertical="center" wrapText="1"/>
    </xf>
    <xf numFmtId="0" fontId="7" fillId="0" borderId="88" xfId="3" applyFont="1" applyFill="1" applyBorder="1" applyAlignment="1" applyProtection="1">
      <alignment horizontal="center" vertical="center" wrapText="1"/>
    </xf>
    <xf numFmtId="0" fontId="7" fillId="0" borderId="89" xfId="3" applyFont="1" applyFill="1" applyBorder="1" applyAlignment="1" applyProtection="1">
      <alignment horizontal="center" vertical="center" wrapText="1"/>
    </xf>
    <xf numFmtId="0" fontId="5" fillId="0" borderId="7" xfId="0" applyFont="1" applyBorder="1" applyAlignment="1">
      <alignment horizontal="center" vertical="center"/>
    </xf>
    <xf numFmtId="49" fontId="5" fillId="0" borderId="7" xfId="0" applyNumberFormat="1" applyFont="1" applyBorder="1" applyAlignment="1">
      <alignment horizontal="center" vertical="center"/>
    </xf>
    <xf numFmtId="0" fontId="6" fillId="2" borderId="113" xfId="3" applyFont="1" applyFill="1" applyBorder="1" applyAlignment="1" applyProtection="1">
      <alignment horizontal="right" vertical="center"/>
    </xf>
    <xf numFmtId="0" fontId="6" fillId="2" borderId="9" xfId="3" applyFont="1" applyFill="1" applyBorder="1" applyAlignment="1" applyProtection="1">
      <alignment horizontal="right" vertical="center"/>
    </xf>
    <xf numFmtId="0" fontId="16" fillId="3" borderId="9" xfId="0" applyFont="1" applyFill="1" applyBorder="1" applyAlignment="1">
      <alignment horizontal="center" vertical="center"/>
    </xf>
    <xf numFmtId="0" fontId="7" fillId="2" borderId="50" xfId="3" applyFont="1" applyFill="1" applyBorder="1" applyAlignment="1" applyProtection="1">
      <alignment horizontal="center" vertical="center"/>
    </xf>
    <xf numFmtId="0" fontId="7" fillId="2" borderId="51" xfId="3" applyFont="1" applyFill="1" applyBorder="1" applyAlignment="1" applyProtection="1">
      <alignment horizontal="center" vertical="center"/>
    </xf>
    <xf numFmtId="0" fontId="12" fillId="0" borderId="85" xfId="1" applyFont="1" applyFill="1" applyBorder="1" applyAlignment="1" applyProtection="1">
      <alignment horizontal="center" vertical="center" wrapText="1" shrinkToFit="1"/>
    </xf>
    <xf numFmtId="0" fontId="0" fillId="0" borderId="51" xfId="0" applyFont="1" applyFill="1" applyBorder="1" applyAlignment="1">
      <alignment horizontal="center" vertical="center"/>
    </xf>
    <xf numFmtId="0" fontId="0" fillId="0" borderId="86" xfId="0" applyFont="1" applyFill="1" applyBorder="1" applyAlignment="1">
      <alignment horizontal="center" vertical="center"/>
    </xf>
    <xf numFmtId="0" fontId="7" fillId="2" borderId="87" xfId="1" applyFont="1" applyFill="1" applyBorder="1" applyAlignment="1" applyProtection="1">
      <alignment horizontal="center" vertical="center" wrapText="1" shrinkToFit="1"/>
    </xf>
    <xf numFmtId="0" fontId="0" fillId="0" borderId="51" xfId="0" applyFont="1" applyBorder="1" applyAlignment="1">
      <alignment horizontal="center" vertical="center"/>
    </xf>
    <xf numFmtId="0" fontId="0" fillId="0" borderId="86" xfId="0" applyFont="1" applyBorder="1" applyAlignment="1">
      <alignment horizontal="center" vertical="center"/>
    </xf>
    <xf numFmtId="0" fontId="0" fillId="0" borderId="87" xfId="0" applyFont="1" applyBorder="1" applyAlignment="1">
      <alignment horizontal="center" vertical="center"/>
    </xf>
    <xf numFmtId="0" fontId="7" fillId="2" borderId="87" xfId="1" applyFont="1" applyFill="1" applyBorder="1" applyAlignment="1" applyProtection="1">
      <alignment horizontal="center" vertical="center"/>
    </xf>
    <xf numFmtId="0" fontId="0" fillId="0" borderId="52" xfId="0" applyFont="1" applyBorder="1" applyAlignment="1">
      <alignment horizontal="center" vertical="center"/>
    </xf>
    <xf numFmtId="0" fontId="11" fillId="3" borderId="32" xfId="3" applyFont="1" applyFill="1" applyBorder="1" applyAlignment="1" applyProtection="1">
      <alignment horizontal="center" vertical="center" wrapText="1" shrinkToFit="1"/>
    </xf>
    <xf numFmtId="0" fontId="11" fillId="3" borderId="26" xfId="3" applyFont="1" applyFill="1" applyBorder="1" applyAlignment="1" applyProtection="1">
      <alignment horizontal="center" vertical="center" wrapText="1" shrinkToFit="1"/>
    </xf>
    <xf numFmtId="0" fontId="11" fillId="3" borderId="43" xfId="3" applyFont="1" applyFill="1" applyBorder="1" applyAlignment="1" applyProtection="1">
      <alignment horizontal="center" vertical="center" wrapText="1" shrinkToFit="1"/>
    </xf>
    <xf numFmtId="0" fontId="0" fillId="0" borderId="33" xfId="3" applyFont="1" applyFill="1" applyBorder="1" applyAlignment="1" applyProtection="1">
      <alignment horizontal="left" vertical="center" wrapText="1" shrinkToFit="1"/>
    </xf>
    <xf numFmtId="0" fontId="0" fillId="0" borderId="26" xfId="3" applyFont="1" applyFill="1" applyBorder="1" applyAlignment="1" applyProtection="1">
      <alignment horizontal="left" vertical="center" wrapText="1" shrinkToFit="1"/>
    </xf>
    <xf numFmtId="0" fontId="0" fillId="0" borderId="27" xfId="3" applyFont="1" applyFill="1" applyBorder="1" applyAlignment="1" applyProtection="1">
      <alignment horizontal="left" vertical="center" wrapText="1" shrinkToFit="1"/>
    </xf>
    <xf numFmtId="0" fontId="7" fillId="3" borderId="11" xfId="1" applyNumberFormat="1" applyFont="1" applyFill="1" applyBorder="1" applyAlignment="1" applyProtection="1">
      <alignment horizontal="center" vertical="center" wrapText="1"/>
    </xf>
    <xf numFmtId="0" fontId="2" fillId="0" borderId="25" xfId="1" applyFont="1" applyFill="1" applyBorder="1" applyAlignment="1">
      <alignment horizontal="left" vertical="center" wrapText="1" shrinkToFit="1"/>
    </xf>
    <xf numFmtId="0" fontId="2" fillId="0" borderId="26" xfId="1" applyFont="1" applyFill="1" applyBorder="1" applyAlignment="1">
      <alignment horizontal="left" vertical="center" wrapText="1" shrinkToFit="1"/>
    </xf>
    <xf numFmtId="0" fontId="2" fillId="0" borderId="34" xfId="1" applyFont="1" applyFill="1" applyBorder="1" applyAlignment="1">
      <alignment horizontal="left" vertical="center" wrapText="1" shrinkToFit="1"/>
    </xf>
    <xf numFmtId="0" fontId="9" fillId="0" borderId="18" xfId="1" applyFont="1" applyFill="1" applyBorder="1" applyAlignment="1" applyProtection="1">
      <alignment horizontal="left" vertical="top" wrapText="1"/>
    </xf>
    <xf numFmtId="0" fontId="10" fillId="0" borderId="25" xfId="2" applyFont="1" applyFill="1" applyBorder="1" applyAlignment="1" applyProtection="1">
      <alignment horizontal="center" vertical="center" shrinkToFit="1"/>
    </xf>
    <xf numFmtId="0" fontId="10" fillId="0" borderId="26" xfId="2" applyFont="1" applyFill="1" applyBorder="1" applyAlignment="1" applyProtection="1">
      <alignment horizontal="center" vertical="center" shrinkToFit="1"/>
    </xf>
    <xf numFmtId="0" fontId="10" fillId="0" borderId="34" xfId="2" applyFont="1" applyFill="1" applyBorder="1" applyAlignment="1" applyProtection="1">
      <alignment horizontal="center" vertical="center" shrinkToFit="1"/>
    </xf>
    <xf numFmtId="0" fontId="11" fillId="2" borderId="32" xfId="3" applyFont="1" applyFill="1" applyBorder="1" applyAlignment="1" applyProtection="1">
      <alignment horizontal="center" vertical="center"/>
    </xf>
    <xf numFmtId="0" fontId="11" fillId="2" borderId="26" xfId="3" applyFont="1" applyFill="1" applyBorder="1" applyAlignment="1" applyProtection="1">
      <alignment horizontal="center" vertical="center"/>
    </xf>
    <xf numFmtId="0" fontId="10" fillId="0" borderId="33" xfId="1" applyFont="1" applyFill="1" applyBorder="1" applyAlignment="1" applyProtection="1">
      <alignment horizontal="center" vertical="center" wrapText="1" shrinkToFit="1"/>
    </xf>
    <xf numFmtId="0" fontId="7" fillId="2" borderId="25" xfId="3" applyFont="1" applyFill="1" applyBorder="1" applyAlignment="1" applyProtection="1">
      <alignment horizontal="center" vertical="center"/>
    </xf>
    <xf numFmtId="0" fontId="7" fillId="2" borderId="26" xfId="3" applyFont="1" applyFill="1" applyBorder="1" applyAlignment="1" applyProtection="1">
      <alignment horizontal="center" vertical="center"/>
    </xf>
    <xf numFmtId="0" fontId="7" fillId="2" borderId="27" xfId="3" applyFont="1" applyFill="1" applyBorder="1" applyAlignment="1" applyProtection="1">
      <alignment horizontal="center" vertical="center"/>
    </xf>
    <xf numFmtId="0" fontId="10" fillId="0" borderId="26" xfId="2" applyFont="1" applyFill="1" applyBorder="1" applyAlignment="1" applyProtection="1">
      <alignment horizontal="left" vertical="center" wrapText="1"/>
    </xf>
    <xf numFmtId="0" fontId="0" fillId="0" borderId="34" xfId="0" applyFont="1" applyBorder="1" applyAlignment="1">
      <alignment horizontal="left" vertical="center"/>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cellXfs>
  <cellStyles count="5">
    <cellStyle name="標準" xfId="0" builtinId="0"/>
    <cellStyle name="標準 2" xfId="4"/>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44206</xdr:colOff>
      <xdr:row>94</xdr:row>
      <xdr:rowOff>608255</xdr:rowOff>
    </xdr:from>
    <xdr:to>
      <xdr:col>18</xdr:col>
      <xdr:colOff>37236</xdr:colOff>
      <xdr:row>95</xdr:row>
      <xdr:rowOff>226327</xdr:rowOff>
    </xdr:to>
    <xdr:sp macro="" textlink="">
      <xdr:nvSpPr>
        <xdr:cNvPr id="2" name="フレーム 1"/>
        <xdr:cNvSpPr/>
      </xdr:nvSpPr>
      <xdr:spPr bwMode="auto">
        <a:xfrm>
          <a:off x="1507246" y="32513195"/>
          <a:ext cx="1821830" cy="281012"/>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rPr>
            <a:t>公募・補助</a:t>
          </a:r>
          <a:endParaRPr kumimoji="1" lang="en-US" altLang="ja-JP" sz="900">
            <a:solidFill>
              <a:schemeClr val="tx1"/>
            </a:solidFill>
          </a:endParaRPr>
        </a:p>
      </xdr:txBody>
    </xdr:sp>
    <xdr:clientData/>
  </xdr:twoCellAnchor>
  <xdr:twoCellAnchor>
    <xdr:from>
      <xdr:col>8</xdr:col>
      <xdr:colOff>46745</xdr:colOff>
      <xdr:row>95</xdr:row>
      <xdr:rowOff>286372</xdr:rowOff>
    </xdr:from>
    <xdr:to>
      <xdr:col>18</xdr:col>
      <xdr:colOff>54012</xdr:colOff>
      <xdr:row>96</xdr:row>
      <xdr:rowOff>370113</xdr:rowOff>
    </xdr:to>
    <xdr:sp macro="" textlink="">
      <xdr:nvSpPr>
        <xdr:cNvPr id="3" name="正方形/長方形 2"/>
        <xdr:cNvSpPr/>
      </xdr:nvSpPr>
      <xdr:spPr bwMode="auto">
        <a:xfrm>
          <a:off x="1509785" y="32854252"/>
          <a:ext cx="1836067" cy="746681"/>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Ａ．一般社団法人</a:t>
          </a:r>
          <a:endParaRPr kumimoji="1" lang="en-US" altLang="ja-JP" sz="1100">
            <a:solidFill>
              <a:schemeClr val="tx1"/>
            </a:solidFill>
          </a:endParaRPr>
        </a:p>
        <a:p>
          <a:pPr algn="ctr"/>
          <a:r>
            <a:rPr kumimoji="1" lang="ja-JP" altLang="en-US" sz="1100">
              <a:solidFill>
                <a:schemeClr val="tx1"/>
              </a:solidFill>
            </a:rPr>
            <a:t>温室効果ガス審査協会</a:t>
          </a:r>
          <a:endParaRPr kumimoji="1" lang="en-US" altLang="ja-JP" sz="1100">
            <a:solidFill>
              <a:schemeClr val="tx1"/>
            </a:solidFill>
          </a:endParaRPr>
        </a:p>
        <a:p>
          <a:pPr algn="ctr"/>
          <a:r>
            <a:rPr kumimoji="1" lang="ja-JP" altLang="en-US" sz="1100">
              <a:solidFill>
                <a:schemeClr val="tx1"/>
              </a:solidFill>
            </a:rPr>
            <a:t>２，５４６百万円</a:t>
          </a:r>
        </a:p>
      </xdr:txBody>
    </xdr:sp>
    <xdr:clientData/>
  </xdr:twoCellAnchor>
  <xdr:twoCellAnchor>
    <xdr:from>
      <xdr:col>8</xdr:col>
      <xdr:colOff>46744</xdr:colOff>
      <xdr:row>96</xdr:row>
      <xdr:rowOff>381000</xdr:rowOff>
    </xdr:from>
    <xdr:to>
      <xdr:col>18</xdr:col>
      <xdr:colOff>37777</xdr:colOff>
      <xdr:row>99</xdr:row>
      <xdr:rowOff>180564</xdr:rowOff>
    </xdr:to>
    <xdr:sp macro="" textlink="">
      <xdr:nvSpPr>
        <xdr:cNvPr id="4" name="大かっこ 3"/>
        <xdr:cNvSpPr/>
      </xdr:nvSpPr>
      <xdr:spPr bwMode="auto">
        <a:xfrm>
          <a:off x="1660391" y="33550412"/>
          <a:ext cx="2008092" cy="1816623"/>
        </a:xfrm>
        <a:prstGeom prst="bracketPair">
          <a:avLst>
            <a:gd name="adj" fmla="val 7168"/>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000"/>
            </a:lnSpc>
          </a:pPr>
          <a:r>
            <a:rPr kumimoji="1" lang="en-US" altLang="ja-JP" sz="1100">
              <a:solidFill>
                <a:schemeClr val="tx1"/>
              </a:solidFill>
            </a:rPr>
            <a:t>【</a:t>
          </a:r>
          <a:r>
            <a:rPr kumimoji="1" lang="ja-JP" altLang="en-US" sz="1100">
              <a:solidFill>
                <a:schemeClr val="tx1"/>
              </a:solidFill>
            </a:rPr>
            <a:t>業務内容</a:t>
          </a:r>
          <a:r>
            <a:rPr kumimoji="1" lang="en-US" altLang="ja-JP" sz="1100">
              <a:solidFill>
                <a:schemeClr val="tx1"/>
              </a:solidFill>
            </a:rPr>
            <a:t>】</a:t>
          </a:r>
          <a:endParaRPr kumimoji="1" lang="en-US" altLang="ja-JP" sz="1100" spc="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prstClr val="black"/>
              </a:solidFill>
              <a:effectLst/>
              <a:uLnTx/>
              <a:uFillTx/>
              <a:latin typeface="+mn-lt"/>
              <a:ea typeface="+mn-ea"/>
              <a:cs typeface="+mn-cs"/>
            </a:rPr>
            <a:t>「環境省指定先進的高効率機器一覧」に指定する技術を含む先進的な</a:t>
          </a:r>
          <a:r>
            <a:rPr kumimoji="1" lang="en-US" altLang="ja-JP" sz="1100" b="0" i="0" u="none" strike="noStrike" kern="0" cap="none" spc="0" normalizeH="0" baseline="0" noProof="0">
              <a:ln>
                <a:noFill/>
              </a:ln>
              <a:solidFill>
                <a:prstClr val="black"/>
              </a:solidFill>
              <a:effectLst/>
              <a:uLnTx/>
              <a:uFillTx/>
              <a:latin typeface="+mn-lt"/>
              <a:ea typeface="+mn-ea"/>
              <a:cs typeface="+mn-cs"/>
            </a:rPr>
            <a:t>CO2</a:t>
          </a:r>
          <a:r>
            <a:rPr kumimoji="1" lang="ja-JP" altLang="ja-JP" sz="1100" b="0" i="0" u="none" strike="noStrike" kern="0" cap="none" spc="0" normalizeH="0" baseline="0" noProof="0">
              <a:ln>
                <a:noFill/>
              </a:ln>
              <a:solidFill>
                <a:prstClr val="black"/>
              </a:solidFill>
              <a:effectLst/>
              <a:uLnTx/>
              <a:uFillTx/>
              <a:latin typeface="+mn-lt"/>
              <a:ea typeface="+mn-ea"/>
              <a:cs typeface="+mn-cs"/>
            </a:rPr>
            <a:t>排出抑制設備やその他の</a:t>
          </a:r>
          <a:r>
            <a:rPr kumimoji="1" lang="en-US" altLang="ja-JP" sz="1100" b="0" i="0" u="none" strike="noStrike" kern="0" cap="none" spc="0" normalizeH="0" baseline="0" noProof="0">
              <a:ln>
                <a:noFill/>
              </a:ln>
              <a:solidFill>
                <a:prstClr val="black"/>
              </a:solidFill>
              <a:effectLst/>
              <a:uLnTx/>
              <a:uFillTx/>
              <a:latin typeface="+mn-lt"/>
              <a:ea typeface="+mn-ea"/>
              <a:cs typeface="+mn-cs"/>
            </a:rPr>
            <a:t>CO2</a:t>
          </a:r>
          <a:r>
            <a:rPr kumimoji="1" lang="ja-JP" altLang="ja-JP" sz="1100" b="0" i="0" u="none" strike="noStrike" kern="0" cap="none" spc="0" normalizeH="0" baseline="0" noProof="0">
              <a:ln>
                <a:noFill/>
              </a:ln>
              <a:solidFill>
                <a:prstClr val="black"/>
              </a:solidFill>
              <a:effectLst/>
              <a:uLnTx/>
              <a:uFillTx/>
              <a:latin typeface="+mn-lt"/>
              <a:ea typeface="+mn-ea"/>
              <a:cs typeface="+mn-cs"/>
            </a:rPr>
            <a:t>排出抑制設備の整備</a:t>
          </a:r>
          <a:r>
            <a:rPr kumimoji="1" lang="ja-JP" altLang="en-US" sz="1100" b="0" i="0" u="none" strike="noStrike" kern="0" cap="none" spc="0" normalizeH="0" baseline="0" noProof="0">
              <a:ln>
                <a:noFill/>
              </a:ln>
              <a:solidFill>
                <a:prstClr val="black"/>
              </a:solidFill>
              <a:effectLst/>
              <a:uLnTx/>
              <a:uFillTx/>
              <a:latin typeface="+mn-lt"/>
              <a:ea typeface="+mn-ea"/>
              <a:cs typeface="+mn-cs"/>
            </a:rPr>
            <a:t>を行う</a:t>
          </a:r>
          <a:r>
            <a:rPr kumimoji="1" lang="ja-JP" altLang="en-US" sz="1100" spc="100" baseline="0">
              <a:solidFill>
                <a:schemeClr val="tx1"/>
              </a:solidFill>
              <a:effectLst/>
              <a:latin typeface="+mn-lt"/>
              <a:ea typeface="+mn-ea"/>
              <a:cs typeface="+mn-cs"/>
            </a:rPr>
            <a:t>事業者に対して補助</a:t>
          </a:r>
        </a:p>
      </xdr:txBody>
    </xdr:sp>
    <xdr:clientData/>
  </xdr:twoCellAnchor>
  <xdr:twoCellAnchor>
    <xdr:from>
      <xdr:col>6</xdr:col>
      <xdr:colOff>136392</xdr:colOff>
      <xdr:row>95</xdr:row>
      <xdr:rowOff>486488</xdr:rowOff>
    </xdr:from>
    <xdr:to>
      <xdr:col>8</xdr:col>
      <xdr:colOff>16415</xdr:colOff>
      <xdr:row>95</xdr:row>
      <xdr:rowOff>486489</xdr:rowOff>
    </xdr:to>
    <xdr:cxnSp macro="">
      <xdr:nvCxnSpPr>
        <xdr:cNvPr id="5" name="直線矢印コネクタ 4"/>
        <xdr:cNvCxnSpPr/>
      </xdr:nvCxnSpPr>
      <xdr:spPr bwMode="auto">
        <a:xfrm>
          <a:off x="1233672" y="33054368"/>
          <a:ext cx="245783"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64497</xdr:colOff>
      <xdr:row>84</xdr:row>
      <xdr:rowOff>228761</xdr:rowOff>
    </xdr:from>
    <xdr:to>
      <xdr:col>16</xdr:col>
      <xdr:colOff>49401</xdr:colOff>
      <xdr:row>92</xdr:row>
      <xdr:rowOff>318841</xdr:rowOff>
    </xdr:to>
    <xdr:sp macro="" textlink="">
      <xdr:nvSpPr>
        <xdr:cNvPr id="6" name="正方形/長方形 5"/>
        <xdr:cNvSpPr/>
      </xdr:nvSpPr>
      <xdr:spPr>
        <a:xfrm>
          <a:off x="1161777" y="30464921"/>
          <a:ext cx="1813704" cy="577760"/>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環境省</a:t>
          </a:r>
          <a:endParaRPr kumimoji="1" lang="en-US" altLang="ja-JP" sz="1100" baseline="0">
            <a:solidFill>
              <a:sysClr val="windowText" lastClr="000000"/>
            </a:solidFill>
          </a:endParaRPr>
        </a:p>
        <a:p>
          <a:pPr algn="ctr"/>
          <a:r>
            <a:rPr kumimoji="1" lang="ja-JP" altLang="en-US" sz="1100">
              <a:solidFill>
                <a:sysClr val="windowText" lastClr="000000"/>
              </a:solidFill>
            </a:rPr>
            <a:t>２，６４９百万円</a:t>
          </a:r>
        </a:p>
      </xdr:txBody>
    </xdr:sp>
    <xdr:clientData/>
  </xdr:twoCellAnchor>
  <xdr:twoCellAnchor>
    <xdr:from>
      <xdr:col>16</xdr:col>
      <xdr:colOff>161443</xdr:colOff>
      <xdr:row>83</xdr:row>
      <xdr:rowOff>217711</xdr:rowOff>
    </xdr:from>
    <xdr:to>
      <xdr:col>49</xdr:col>
      <xdr:colOff>206829</xdr:colOff>
      <xdr:row>94</xdr:row>
      <xdr:rowOff>571500</xdr:rowOff>
    </xdr:to>
    <xdr:sp macro="" textlink="">
      <xdr:nvSpPr>
        <xdr:cNvPr id="7" name="大かっこ 6"/>
        <xdr:cNvSpPr/>
      </xdr:nvSpPr>
      <xdr:spPr>
        <a:xfrm>
          <a:off x="3388737" y="30070182"/>
          <a:ext cx="6701680" cy="2326024"/>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ja-JP" altLang="en-US" sz="1100"/>
            <a:t>先進対策の効率的実施による</a:t>
          </a:r>
          <a:r>
            <a:rPr kumimoji="1" lang="en-US" altLang="ja-JP" sz="1100"/>
            <a:t>CO2</a:t>
          </a:r>
          <a:r>
            <a:rPr kumimoji="1" lang="ja-JP" altLang="en-US" sz="1100"/>
            <a:t>排出量大幅削減事業（</a:t>
          </a:r>
          <a:r>
            <a:rPr kumimoji="1" lang="en-US" altLang="ja-JP" sz="1100"/>
            <a:t>ASSET</a:t>
          </a:r>
          <a:r>
            <a:rPr kumimoji="1" lang="ja-JP" altLang="en-US" sz="1100"/>
            <a:t>事業：</a:t>
          </a:r>
          <a:r>
            <a:rPr kumimoji="1" lang="en-US" altLang="ja-JP" sz="1100"/>
            <a:t>Adovanced</a:t>
          </a:r>
          <a:r>
            <a:rPr kumimoji="1" lang="en-US" altLang="ja-JP" sz="1100" baseline="0"/>
            <a:t> technologies promotion Subsidy Schime with Emission reduction Targets</a:t>
          </a:r>
          <a:r>
            <a:rPr kumimoji="1" lang="ja-JP" altLang="en-US" sz="1100" baseline="0"/>
            <a:t>）</a:t>
          </a:r>
          <a:endParaRPr kumimoji="1" lang="en-US" altLang="ja-JP" sz="1100" baseline="0"/>
        </a:p>
        <a:p>
          <a:pPr algn="l">
            <a:lnSpc>
              <a:spcPts val="1200"/>
            </a:lnSpc>
          </a:pPr>
          <a:endParaRPr kumimoji="1" lang="en-US" altLang="ja-JP" sz="200">
            <a:solidFill>
              <a:schemeClr val="tx1"/>
            </a:solidFill>
          </a:endParaRPr>
        </a:p>
        <a:p>
          <a:pPr algn="l">
            <a:lnSpc>
              <a:spcPts val="1200"/>
            </a:lnSpc>
          </a:pPr>
          <a:r>
            <a:rPr kumimoji="1" lang="en-US" altLang="ja-JP" sz="1100">
              <a:solidFill>
                <a:schemeClr val="tx1"/>
              </a:solidFill>
            </a:rPr>
            <a:t>【</a:t>
          </a:r>
          <a:r>
            <a:rPr kumimoji="1" lang="ja-JP" altLang="en-US" sz="1100">
              <a:solidFill>
                <a:schemeClr val="tx1"/>
              </a:solidFill>
            </a:rPr>
            <a:t>内容</a:t>
          </a:r>
          <a:r>
            <a:rPr kumimoji="1" lang="en-US" altLang="ja-JP" sz="1100">
              <a:solidFill>
                <a:schemeClr val="tx1"/>
              </a:solidFill>
            </a:rPr>
            <a:t>】</a:t>
          </a:r>
        </a:p>
        <a:p>
          <a:pPr algn="l">
            <a:lnSpc>
              <a:spcPts val="1200"/>
            </a:lnSpc>
          </a:pPr>
          <a:r>
            <a:rPr kumimoji="1" lang="ja-JP" altLang="en-US" sz="1100" spc="50" baseline="0">
              <a:solidFill>
                <a:schemeClr val="tx1"/>
              </a:solidFill>
            </a:rPr>
            <a:t>○公募により選定した非営利法人を執行団体とし、事業場・工場における</a:t>
          </a:r>
          <a:r>
            <a:rPr kumimoji="1" lang="en-US" altLang="ja-JP" sz="1100" spc="50" baseline="0">
              <a:solidFill>
                <a:schemeClr val="tx1"/>
              </a:solidFill>
            </a:rPr>
            <a:t>CO2</a:t>
          </a:r>
          <a:r>
            <a:rPr kumimoji="1" lang="ja-JP" altLang="en-US" sz="1100" spc="50" baseline="0">
              <a:solidFill>
                <a:schemeClr val="tx1"/>
              </a:solidFill>
            </a:rPr>
            <a:t>排出抑制に取り組む民間事業者に対して補助を行う。</a:t>
          </a:r>
          <a:r>
            <a:rPr kumimoji="1" lang="en-US" altLang="ja-JP" sz="1100" spc="50" baseline="0">
              <a:solidFill>
                <a:schemeClr val="tx1"/>
              </a:solidFill>
            </a:rPr>
            <a:t>【</a:t>
          </a:r>
          <a:r>
            <a:rPr kumimoji="1" lang="ja-JP" altLang="en-US" sz="1100" spc="50" baseline="0">
              <a:solidFill>
                <a:schemeClr val="tx1"/>
              </a:solidFill>
            </a:rPr>
            <a:t>非営利法人への補助金：定額</a:t>
          </a:r>
          <a:r>
            <a:rPr kumimoji="1" lang="en-US" altLang="ja-JP" sz="1100" spc="50" baseline="0">
              <a:solidFill>
                <a:schemeClr val="tx1"/>
              </a:solidFill>
            </a:rPr>
            <a:t>】</a:t>
          </a:r>
        </a:p>
        <a:p>
          <a:pPr algn="l">
            <a:lnSpc>
              <a:spcPts val="1200"/>
            </a:lnSpc>
          </a:pPr>
          <a:r>
            <a:rPr kumimoji="1" lang="ja-JP" altLang="en-US" sz="1100" spc="50" baseline="0">
              <a:solidFill>
                <a:schemeClr val="tx1"/>
              </a:solidFill>
            </a:rPr>
            <a:t>○事業者は、</a:t>
          </a:r>
          <a:r>
            <a:rPr kumimoji="1" lang="en-US" altLang="ja-JP" sz="1100" spc="50" baseline="0">
              <a:solidFill>
                <a:schemeClr val="tx1"/>
              </a:solidFill>
            </a:rPr>
            <a:t>CO2</a:t>
          </a:r>
          <a:r>
            <a:rPr kumimoji="1" lang="ja-JP" altLang="en-US" sz="1100" spc="50" baseline="0">
              <a:solidFill>
                <a:schemeClr val="tx1"/>
              </a:solidFill>
            </a:rPr>
            <a:t>排出抑制設備の整備と運用改善による</a:t>
          </a:r>
          <a:r>
            <a:rPr kumimoji="1" lang="en-US" altLang="ja-JP" sz="1100" spc="50" baseline="0">
              <a:solidFill>
                <a:schemeClr val="tx1"/>
              </a:solidFill>
            </a:rPr>
            <a:t>CO2</a:t>
          </a:r>
          <a:r>
            <a:rPr kumimoji="1" lang="ja-JP" altLang="en-US" sz="1100" spc="50" baseline="0">
              <a:solidFill>
                <a:schemeClr val="tx1"/>
              </a:solidFill>
            </a:rPr>
            <a:t>排出量削減目標を掲げ、「環境省指定先進的高効率機器一覧」に指定する技術を含む先進的な</a:t>
          </a:r>
          <a:r>
            <a:rPr kumimoji="1" lang="en-US" altLang="ja-JP" sz="1100" spc="50" baseline="0">
              <a:solidFill>
                <a:schemeClr val="tx1"/>
              </a:solidFill>
            </a:rPr>
            <a:t>CO2</a:t>
          </a:r>
          <a:r>
            <a:rPr kumimoji="1" lang="ja-JP" altLang="en-US" sz="1100" spc="50" baseline="0">
              <a:solidFill>
                <a:schemeClr val="tx1"/>
              </a:solidFill>
            </a:rPr>
            <a:t>排出抑制設備やその他の</a:t>
          </a:r>
          <a:r>
            <a:rPr kumimoji="1" lang="en-US" altLang="ja-JP" sz="1100" spc="50" baseline="0">
              <a:solidFill>
                <a:schemeClr val="tx1"/>
              </a:solidFill>
            </a:rPr>
            <a:t>CO2</a:t>
          </a:r>
          <a:r>
            <a:rPr kumimoji="1" lang="ja-JP" altLang="en-US" sz="1100" spc="50" baseline="0">
              <a:solidFill>
                <a:schemeClr val="tx1"/>
              </a:solidFill>
            </a:rPr>
            <a:t>排出抑制設備に係る補助金</a:t>
          </a:r>
          <a:r>
            <a:rPr kumimoji="1" lang="en-US" altLang="ja-JP" sz="1100" spc="50" baseline="0">
              <a:solidFill>
                <a:schemeClr val="tx1"/>
              </a:solidFill>
            </a:rPr>
            <a:t>【</a:t>
          </a:r>
          <a:r>
            <a:rPr kumimoji="1" lang="ja-JP" altLang="en-US" sz="1100" spc="50" baseline="0">
              <a:solidFill>
                <a:schemeClr val="tx1"/>
              </a:solidFill>
            </a:rPr>
            <a:t>補助率</a:t>
          </a:r>
          <a:r>
            <a:rPr kumimoji="1" lang="en-US" altLang="ja-JP" sz="1100" spc="50" baseline="0">
              <a:solidFill>
                <a:schemeClr val="tx1"/>
              </a:solidFill>
            </a:rPr>
            <a:t>1/3</a:t>
          </a:r>
          <a:r>
            <a:rPr kumimoji="1" lang="ja-JP" altLang="en-US" sz="1100" spc="50" baseline="0">
              <a:solidFill>
                <a:schemeClr val="tx1"/>
              </a:solidFill>
            </a:rPr>
            <a:t>　（上限</a:t>
          </a:r>
          <a:r>
            <a:rPr kumimoji="1" lang="en-US" altLang="ja-JP" sz="1100" spc="50" baseline="0">
              <a:solidFill>
                <a:schemeClr val="tx1"/>
              </a:solidFill>
            </a:rPr>
            <a:t>2</a:t>
          </a:r>
          <a:r>
            <a:rPr kumimoji="1" lang="ja-JP" altLang="en-US" sz="1100" spc="50" baseline="0">
              <a:solidFill>
                <a:schemeClr val="tx1"/>
              </a:solidFill>
            </a:rPr>
            <a:t>億円）</a:t>
          </a:r>
          <a:r>
            <a:rPr kumimoji="1" lang="en-US" altLang="ja-JP" sz="1100" spc="50" baseline="0">
              <a:solidFill>
                <a:schemeClr val="tx1"/>
              </a:solidFill>
            </a:rPr>
            <a:t>】</a:t>
          </a:r>
          <a:r>
            <a:rPr kumimoji="1" lang="ja-JP" altLang="en-US" sz="1100" spc="50" baseline="0">
              <a:solidFill>
                <a:schemeClr val="tx1"/>
              </a:solidFill>
            </a:rPr>
            <a:t>を申請</a:t>
          </a:r>
        </a:p>
        <a:p>
          <a:pPr algn="l">
            <a:lnSpc>
              <a:spcPts val="1200"/>
            </a:lnSpc>
          </a:pPr>
          <a:r>
            <a:rPr kumimoji="1" lang="ja-JP" altLang="en-US" sz="1100" spc="50" baseline="0">
              <a:solidFill>
                <a:schemeClr val="tx1"/>
              </a:solidFill>
            </a:rPr>
            <a:t>○執行団体は環境省と協議の上、原則として、削減量当たりの補助金額［円／</a:t>
          </a:r>
          <a:r>
            <a:rPr kumimoji="1" lang="en-US" altLang="ja-JP" sz="1100" spc="50" baseline="0">
              <a:solidFill>
                <a:schemeClr val="tx1"/>
              </a:solidFill>
            </a:rPr>
            <a:t>t-CO2</a:t>
          </a:r>
          <a:r>
            <a:rPr kumimoji="1" lang="ja-JP" altLang="en-US" sz="1100" spc="50" baseline="0">
              <a:solidFill>
                <a:schemeClr val="tx1"/>
              </a:solidFill>
            </a:rPr>
            <a:t>］（補助額／温室効果ガス削減約束量）の小さい、費用効率性の高い事業から順に予算額まで採択（リバースオークション方式）</a:t>
          </a:r>
          <a:endParaRPr kumimoji="1" lang="ja-JP" altLang="en-US" sz="1100">
            <a:solidFill>
              <a:schemeClr val="tx1"/>
            </a:solidFill>
          </a:endParaRPr>
        </a:p>
      </xdr:txBody>
    </xdr:sp>
    <xdr:clientData/>
  </xdr:twoCellAnchor>
  <xdr:twoCellAnchor>
    <xdr:from>
      <xdr:col>8</xdr:col>
      <xdr:colOff>48667</xdr:colOff>
      <xdr:row>99</xdr:row>
      <xdr:rowOff>255237</xdr:rowOff>
    </xdr:from>
    <xdr:to>
      <xdr:col>18</xdr:col>
      <xdr:colOff>57631</xdr:colOff>
      <xdr:row>99</xdr:row>
      <xdr:rowOff>519952</xdr:rowOff>
    </xdr:to>
    <xdr:sp macro="" textlink="">
      <xdr:nvSpPr>
        <xdr:cNvPr id="8" name="フレーム 7"/>
        <xdr:cNvSpPr/>
      </xdr:nvSpPr>
      <xdr:spPr bwMode="auto">
        <a:xfrm>
          <a:off x="1662314" y="35161561"/>
          <a:ext cx="2026023" cy="264715"/>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rPr>
            <a:t>総合評価・委託</a:t>
          </a:r>
          <a:endParaRPr kumimoji="1" lang="en-US" altLang="ja-JP" sz="900">
            <a:solidFill>
              <a:schemeClr val="tx1"/>
            </a:solidFill>
          </a:endParaRPr>
        </a:p>
      </xdr:txBody>
    </xdr:sp>
    <xdr:clientData/>
  </xdr:twoCellAnchor>
  <xdr:twoCellAnchor>
    <xdr:from>
      <xdr:col>8</xdr:col>
      <xdr:colOff>59611</xdr:colOff>
      <xdr:row>99</xdr:row>
      <xdr:rowOff>563716</xdr:rowOff>
    </xdr:from>
    <xdr:to>
      <xdr:col>18</xdr:col>
      <xdr:colOff>67746</xdr:colOff>
      <xdr:row>100</xdr:row>
      <xdr:rowOff>478968</xdr:rowOff>
    </xdr:to>
    <xdr:sp macro="" textlink="">
      <xdr:nvSpPr>
        <xdr:cNvPr id="9" name="正方形/長方形 8"/>
        <xdr:cNvSpPr/>
      </xdr:nvSpPr>
      <xdr:spPr bwMode="auto">
        <a:xfrm>
          <a:off x="1673258" y="35470040"/>
          <a:ext cx="2025194" cy="587604"/>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　</a:t>
          </a:r>
          <a:r>
            <a:rPr kumimoji="1" lang="ja-JP" altLang="en-US" sz="1100">
              <a:solidFill>
                <a:schemeClr val="tx1"/>
              </a:solidFill>
            </a:rPr>
            <a:t>Ｅ．㈱三菱総合研究所</a:t>
          </a:r>
          <a:endParaRPr kumimoji="1" lang="en-US" altLang="ja-JP" sz="1100">
            <a:solidFill>
              <a:schemeClr val="tx1"/>
            </a:solidFill>
          </a:endParaRPr>
        </a:p>
        <a:p>
          <a:pPr algn="ctr">
            <a:lnSpc>
              <a:spcPts val="1300"/>
            </a:lnSpc>
          </a:pPr>
          <a:r>
            <a:rPr kumimoji="1" lang="ja-JP" altLang="en-US" sz="1100">
              <a:solidFill>
                <a:schemeClr val="tx1"/>
              </a:solidFill>
            </a:rPr>
            <a:t>３１百万円</a:t>
          </a:r>
        </a:p>
      </xdr:txBody>
    </xdr:sp>
    <xdr:clientData/>
  </xdr:twoCellAnchor>
  <xdr:twoCellAnchor>
    <xdr:from>
      <xdr:col>30</xdr:col>
      <xdr:colOff>66595</xdr:colOff>
      <xdr:row>100</xdr:row>
      <xdr:rowOff>231568</xdr:rowOff>
    </xdr:from>
    <xdr:to>
      <xdr:col>38</xdr:col>
      <xdr:colOff>174172</xdr:colOff>
      <xdr:row>100</xdr:row>
      <xdr:rowOff>484380</xdr:rowOff>
    </xdr:to>
    <xdr:sp macro="" textlink="">
      <xdr:nvSpPr>
        <xdr:cNvPr id="10" name="フレーム 9"/>
        <xdr:cNvSpPr/>
      </xdr:nvSpPr>
      <xdr:spPr bwMode="auto">
        <a:xfrm>
          <a:off x="6117771" y="35810244"/>
          <a:ext cx="1721225" cy="252812"/>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rPr>
            <a:t>外注・随意契約</a:t>
          </a:r>
          <a:endParaRPr kumimoji="1" lang="en-US" altLang="ja-JP" sz="900">
            <a:solidFill>
              <a:schemeClr val="tx1"/>
            </a:solidFill>
          </a:endParaRPr>
        </a:p>
      </xdr:txBody>
    </xdr:sp>
    <xdr:clientData/>
  </xdr:twoCellAnchor>
  <xdr:twoCellAnchor>
    <xdr:from>
      <xdr:col>18</xdr:col>
      <xdr:colOff>93150</xdr:colOff>
      <xdr:row>100</xdr:row>
      <xdr:rowOff>17929</xdr:rowOff>
    </xdr:from>
    <xdr:to>
      <xdr:col>43</xdr:col>
      <xdr:colOff>156241</xdr:colOff>
      <xdr:row>100</xdr:row>
      <xdr:rowOff>22127</xdr:rowOff>
    </xdr:to>
    <xdr:cxnSp macro="">
      <xdr:nvCxnSpPr>
        <xdr:cNvPr id="11" name="直線コネクタ 10"/>
        <xdr:cNvCxnSpPr/>
      </xdr:nvCxnSpPr>
      <xdr:spPr bwMode="auto">
        <a:xfrm flipV="1">
          <a:off x="3723856" y="35596605"/>
          <a:ext cx="5105738" cy="419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102894</xdr:colOff>
      <xdr:row>100</xdr:row>
      <xdr:rowOff>10122</xdr:rowOff>
    </xdr:from>
    <xdr:to>
      <xdr:col>34</xdr:col>
      <xdr:colOff>102894</xdr:colOff>
      <xdr:row>100</xdr:row>
      <xdr:rowOff>188395</xdr:rowOff>
    </xdr:to>
    <xdr:cxnSp macro="">
      <xdr:nvCxnSpPr>
        <xdr:cNvPr id="12" name="直線矢印コネクタ 141"/>
        <xdr:cNvCxnSpPr>
          <a:cxnSpLocks noChangeShapeType="1"/>
        </xdr:cNvCxnSpPr>
      </xdr:nvCxnSpPr>
      <xdr:spPr bwMode="auto">
        <a:xfrm rot="5400000">
          <a:off x="6871757" y="35677935"/>
          <a:ext cx="178273" cy="0"/>
        </a:xfrm>
        <a:prstGeom prst="straightConnector1">
          <a:avLst/>
        </a:prstGeom>
        <a:noFill/>
        <a:ln w="9525" algn="ctr">
          <a:solidFill>
            <a:srgbClr val="4A7EBB"/>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39</xdr:col>
      <xdr:colOff>129348</xdr:colOff>
      <xdr:row>100</xdr:row>
      <xdr:rowOff>224752</xdr:rowOff>
    </xdr:from>
    <xdr:to>
      <xdr:col>48</xdr:col>
      <xdr:colOff>111419</xdr:colOff>
      <xdr:row>100</xdr:row>
      <xdr:rowOff>504706</xdr:rowOff>
    </xdr:to>
    <xdr:sp macro="" textlink="">
      <xdr:nvSpPr>
        <xdr:cNvPr id="13" name="フレーム 12"/>
        <xdr:cNvSpPr/>
      </xdr:nvSpPr>
      <xdr:spPr bwMode="auto">
        <a:xfrm>
          <a:off x="7995877" y="35803428"/>
          <a:ext cx="1797424" cy="279954"/>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rPr>
            <a:t>外注・随意契約</a:t>
          </a:r>
          <a:endParaRPr kumimoji="1" lang="en-US" altLang="ja-JP" sz="900">
            <a:solidFill>
              <a:schemeClr val="tx1"/>
            </a:solidFill>
          </a:endParaRPr>
        </a:p>
      </xdr:txBody>
    </xdr:sp>
    <xdr:clientData/>
  </xdr:twoCellAnchor>
  <xdr:twoCellAnchor>
    <xdr:from>
      <xdr:col>8</xdr:col>
      <xdr:colOff>62755</xdr:colOff>
      <xdr:row>105</xdr:row>
      <xdr:rowOff>242631</xdr:rowOff>
    </xdr:from>
    <xdr:to>
      <xdr:col>15</xdr:col>
      <xdr:colOff>134471</xdr:colOff>
      <xdr:row>106</xdr:row>
      <xdr:rowOff>628484</xdr:rowOff>
    </xdr:to>
    <xdr:sp macro="" textlink="">
      <xdr:nvSpPr>
        <xdr:cNvPr id="14" name="大かっこ 13"/>
        <xdr:cNvSpPr/>
      </xdr:nvSpPr>
      <xdr:spPr bwMode="auto">
        <a:xfrm>
          <a:off x="1676402" y="39048602"/>
          <a:ext cx="1483657" cy="1058206"/>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業務内容</a:t>
          </a:r>
          <a:r>
            <a:rPr kumimoji="1" lang="en-US" altLang="ja-JP" sz="1100">
              <a:solidFill>
                <a:schemeClr val="tx1"/>
              </a:solidFill>
              <a:effectLst/>
              <a:latin typeface="+mn-lt"/>
              <a:ea typeface="+mn-ea"/>
              <a:cs typeface="+mn-cs"/>
            </a:rPr>
            <a:t>】</a:t>
          </a:r>
          <a:endParaRPr lang="ja-JP" altLang="ja-JP">
            <a:effectLst/>
          </a:endParaRPr>
        </a:p>
        <a:p>
          <a:r>
            <a:rPr kumimoji="1" lang="en-US" altLang="ja-JP" sz="1100">
              <a:solidFill>
                <a:schemeClr val="tx1"/>
              </a:solidFill>
              <a:effectLst/>
              <a:latin typeface="+mn-lt"/>
              <a:ea typeface="+mn-ea"/>
              <a:cs typeface="+mn-cs"/>
            </a:rPr>
            <a:t>ASSET</a:t>
          </a:r>
          <a:r>
            <a:rPr kumimoji="1" lang="ja-JP" altLang="en-US" sz="1100">
              <a:solidFill>
                <a:schemeClr val="tx1"/>
              </a:solidFill>
              <a:effectLst/>
              <a:latin typeface="+mn-lt"/>
              <a:ea typeface="+mn-ea"/>
              <a:cs typeface="+mn-cs"/>
            </a:rPr>
            <a:t>システム運用・保守、ヘルプデスク運用</a:t>
          </a:r>
          <a:endParaRPr lang="ja-JP" altLang="ja-JP">
            <a:effectLst/>
          </a:endParaRPr>
        </a:p>
        <a:p>
          <a:pPr algn="l">
            <a:lnSpc>
              <a:spcPts val="900"/>
            </a:lnSpc>
          </a:pPr>
          <a:endParaRPr kumimoji="1" lang="ja-JP" altLang="en-US" sz="1100"/>
        </a:p>
      </xdr:txBody>
    </xdr:sp>
    <xdr:clientData/>
  </xdr:twoCellAnchor>
  <xdr:twoCellAnchor>
    <xdr:from>
      <xdr:col>20</xdr:col>
      <xdr:colOff>61633</xdr:colOff>
      <xdr:row>100</xdr:row>
      <xdr:rowOff>25215</xdr:rowOff>
    </xdr:from>
    <xdr:to>
      <xdr:col>20</xdr:col>
      <xdr:colOff>66396</xdr:colOff>
      <xdr:row>100</xdr:row>
      <xdr:rowOff>25217</xdr:rowOff>
    </xdr:to>
    <xdr:cxnSp macro="">
      <xdr:nvCxnSpPr>
        <xdr:cNvPr id="15" name="直線コネクタ 14"/>
        <xdr:cNvCxnSpPr/>
      </xdr:nvCxnSpPr>
      <xdr:spPr bwMode="auto">
        <a:xfrm flipV="1">
          <a:off x="3719233" y="35907795"/>
          <a:ext cx="4763" cy="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35860</xdr:colOff>
      <xdr:row>103</xdr:row>
      <xdr:rowOff>656657</xdr:rowOff>
    </xdr:from>
    <xdr:to>
      <xdr:col>15</xdr:col>
      <xdr:colOff>143436</xdr:colOff>
      <xdr:row>104</xdr:row>
      <xdr:rowOff>248771</xdr:rowOff>
    </xdr:to>
    <xdr:sp macro="" textlink="">
      <xdr:nvSpPr>
        <xdr:cNvPr id="16" name="フレーム 15"/>
        <xdr:cNvSpPr/>
      </xdr:nvSpPr>
      <xdr:spPr bwMode="auto">
        <a:xfrm>
          <a:off x="1649507" y="38117922"/>
          <a:ext cx="1519517" cy="264467"/>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rPr>
            <a:t>随意契約・委託</a:t>
          </a:r>
          <a:endParaRPr kumimoji="1" lang="en-US" altLang="ja-JP" sz="900">
            <a:solidFill>
              <a:schemeClr val="tx1"/>
            </a:solidFill>
          </a:endParaRPr>
        </a:p>
      </xdr:txBody>
    </xdr:sp>
    <xdr:clientData/>
  </xdr:twoCellAnchor>
  <xdr:twoCellAnchor>
    <xdr:from>
      <xdr:col>8</xdr:col>
      <xdr:colOff>35048</xdr:colOff>
      <xdr:row>104</xdr:row>
      <xdr:rowOff>292668</xdr:rowOff>
    </xdr:from>
    <xdr:to>
      <xdr:col>15</xdr:col>
      <xdr:colOff>152401</xdr:colOff>
      <xdr:row>105</xdr:row>
      <xdr:rowOff>162961</xdr:rowOff>
    </xdr:to>
    <xdr:sp macro="" textlink="">
      <xdr:nvSpPr>
        <xdr:cNvPr id="17" name="正方形/長方形 16"/>
        <xdr:cNvSpPr/>
      </xdr:nvSpPr>
      <xdr:spPr bwMode="auto">
        <a:xfrm>
          <a:off x="1648695" y="38426286"/>
          <a:ext cx="1529294" cy="542646"/>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　</a:t>
          </a:r>
          <a:r>
            <a:rPr kumimoji="1" lang="ja-JP" altLang="en-US" sz="1100">
              <a:solidFill>
                <a:sysClr val="windowText" lastClr="000000"/>
              </a:solidFill>
            </a:rPr>
            <a:t>Ｈ．</a:t>
          </a:r>
          <a:r>
            <a:rPr kumimoji="1" lang="ja-JP" altLang="en-US" sz="1100">
              <a:solidFill>
                <a:schemeClr val="tx1"/>
              </a:solidFill>
            </a:rPr>
            <a:t>㈱</a:t>
          </a:r>
          <a:r>
            <a:rPr kumimoji="1" lang="en-US" altLang="ja-JP" sz="1100">
              <a:solidFill>
                <a:schemeClr val="tx1"/>
              </a:solidFill>
            </a:rPr>
            <a:t>NTT</a:t>
          </a:r>
          <a:r>
            <a:rPr kumimoji="1" lang="ja-JP" altLang="en-US" sz="1100">
              <a:solidFill>
                <a:schemeClr val="tx1"/>
              </a:solidFill>
            </a:rPr>
            <a:t>データ</a:t>
          </a:r>
          <a:endParaRPr kumimoji="1" lang="en-US" altLang="ja-JP" sz="1100">
            <a:solidFill>
              <a:schemeClr val="tx1"/>
            </a:solidFill>
          </a:endParaRPr>
        </a:p>
        <a:p>
          <a:pPr algn="ctr"/>
          <a:r>
            <a:rPr kumimoji="1" lang="ja-JP" altLang="en-US" sz="1100">
              <a:solidFill>
                <a:schemeClr val="tx1"/>
              </a:solidFill>
            </a:rPr>
            <a:t>２１百万円</a:t>
          </a:r>
        </a:p>
      </xdr:txBody>
    </xdr:sp>
    <xdr:clientData/>
  </xdr:twoCellAnchor>
  <xdr:twoCellAnchor>
    <xdr:from>
      <xdr:col>6</xdr:col>
      <xdr:colOff>143436</xdr:colOff>
      <xdr:row>104</xdr:row>
      <xdr:rowOff>490813</xdr:rowOff>
    </xdr:from>
    <xdr:to>
      <xdr:col>8</xdr:col>
      <xdr:colOff>2</xdr:colOff>
      <xdr:row>104</xdr:row>
      <xdr:rowOff>490814</xdr:rowOff>
    </xdr:to>
    <xdr:cxnSp macro="">
      <xdr:nvCxnSpPr>
        <xdr:cNvPr id="18" name="直線矢印コネクタ 17"/>
        <xdr:cNvCxnSpPr/>
      </xdr:nvCxnSpPr>
      <xdr:spPr bwMode="auto">
        <a:xfrm flipV="1">
          <a:off x="1353671" y="38624431"/>
          <a:ext cx="259978"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35859</xdr:colOff>
      <xdr:row>104</xdr:row>
      <xdr:rowOff>16126</xdr:rowOff>
    </xdr:from>
    <xdr:to>
      <xdr:col>49</xdr:col>
      <xdr:colOff>17929</xdr:colOff>
      <xdr:row>104</xdr:row>
      <xdr:rowOff>310874</xdr:rowOff>
    </xdr:to>
    <xdr:sp macro="" textlink="">
      <xdr:nvSpPr>
        <xdr:cNvPr id="19" name="フレーム 18"/>
        <xdr:cNvSpPr/>
      </xdr:nvSpPr>
      <xdr:spPr bwMode="auto">
        <a:xfrm>
          <a:off x="7902388" y="38149744"/>
          <a:ext cx="1999129" cy="294748"/>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rPr>
            <a:t>随意契約・委託</a:t>
          </a:r>
          <a:endParaRPr kumimoji="1" lang="en-US" altLang="ja-JP" sz="900">
            <a:solidFill>
              <a:schemeClr val="tx1"/>
            </a:solidFill>
          </a:endParaRPr>
        </a:p>
      </xdr:txBody>
    </xdr:sp>
    <xdr:clientData/>
  </xdr:twoCellAnchor>
  <xdr:twoCellAnchor>
    <xdr:from>
      <xdr:col>39</xdr:col>
      <xdr:colOff>30928</xdr:colOff>
      <xdr:row>104</xdr:row>
      <xdr:rowOff>371031</xdr:rowOff>
    </xdr:from>
    <xdr:to>
      <xdr:col>49</xdr:col>
      <xdr:colOff>38398</xdr:colOff>
      <xdr:row>105</xdr:row>
      <xdr:rowOff>465200</xdr:rowOff>
    </xdr:to>
    <xdr:sp macro="" textlink="">
      <xdr:nvSpPr>
        <xdr:cNvPr id="20" name="正方形/長方形 19"/>
        <xdr:cNvSpPr/>
      </xdr:nvSpPr>
      <xdr:spPr bwMode="auto">
        <a:xfrm>
          <a:off x="7897457" y="38504649"/>
          <a:ext cx="2024529" cy="766522"/>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Ｋ．</a:t>
          </a:r>
          <a:r>
            <a:rPr kumimoji="1" lang="ja-JP" altLang="en-US" sz="1100">
              <a:solidFill>
                <a:schemeClr val="tx1"/>
              </a:solidFill>
            </a:rPr>
            <a:t>伊藤忠テクノ</a:t>
          </a:r>
          <a:endParaRPr kumimoji="1" lang="en-US" altLang="ja-JP" sz="1100">
            <a:solidFill>
              <a:schemeClr val="tx1"/>
            </a:solidFill>
          </a:endParaRPr>
        </a:p>
        <a:p>
          <a:pPr algn="ctr"/>
          <a:r>
            <a:rPr kumimoji="1" lang="ja-JP" altLang="en-US" sz="1100">
              <a:solidFill>
                <a:schemeClr val="tx1"/>
              </a:solidFill>
            </a:rPr>
            <a:t>ソリューションズ㈱</a:t>
          </a:r>
          <a:endParaRPr kumimoji="1" lang="en-US" altLang="ja-JP" sz="1100">
            <a:solidFill>
              <a:schemeClr val="tx1"/>
            </a:solidFill>
          </a:endParaRPr>
        </a:p>
        <a:p>
          <a:pPr algn="ctr"/>
          <a:r>
            <a:rPr kumimoji="1" lang="ja-JP" altLang="en-US" sz="1100">
              <a:solidFill>
                <a:schemeClr val="tx1"/>
              </a:solidFill>
            </a:rPr>
            <a:t>１百万円</a:t>
          </a:r>
        </a:p>
      </xdr:txBody>
    </xdr:sp>
    <xdr:clientData/>
  </xdr:twoCellAnchor>
  <xdr:twoCellAnchor>
    <xdr:from>
      <xdr:col>17</xdr:col>
      <xdr:colOff>134474</xdr:colOff>
      <xdr:row>104</xdr:row>
      <xdr:rowOff>517709</xdr:rowOff>
    </xdr:from>
    <xdr:to>
      <xdr:col>26</xdr:col>
      <xdr:colOff>71719</xdr:colOff>
      <xdr:row>105</xdr:row>
      <xdr:rowOff>121850</xdr:rowOff>
    </xdr:to>
    <xdr:sp macro="" textlink="">
      <xdr:nvSpPr>
        <xdr:cNvPr id="21" name="フレーム 20"/>
        <xdr:cNvSpPr/>
      </xdr:nvSpPr>
      <xdr:spPr bwMode="auto">
        <a:xfrm>
          <a:off x="3563474" y="38651327"/>
          <a:ext cx="1752598" cy="276494"/>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rPr>
            <a:t>外注・随意契約</a:t>
          </a:r>
          <a:endParaRPr kumimoji="1" lang="en-US" altLang="ja-JP" sz="900">
            <a:solidFill>
              <a:schemeClr val="tx1"/>
            </a:solidFill>
          </a:endParaRPr>
        </a:p>
      </xdr:txBody>
    </xdr:sp>
    <xdr:clientData/>
  </xdr:twoCellAnchor>
  <xdr:twoCellAnchor>
    <xdr:from>
      <xdr:col>17</xdr:col>
      <xdr:colOff>141965</xdr:colOff>
      <xdr:row>105</xdr:row>
      <xdr:rowOff>178260</xdr:rowOff>
    </xdr:from>
    <xdr:to>
      <xdr:col>26</xdr:col>
      <xdr:colOff>80683</xdr:colOff>
      <xdr:row>106</xdr:row>
      <xdr:rowOff>43219</xdr:rowOff>
    </xdr:to>
    <xdr:sp macro="" textlink="">
      <xdr:nvSpPr>
        <xdr:cNvPr id="22" name="正方形/長方形 21"/>
        <xdr:cNvSpPr/>
      </xdr:nvSpPr>
      <xdr:spPr bwMode="auto">
        <a:xfrm>
          <a:off x="3570965" y="38984231"/>
          <a:ext cx="1754071" cy="537312"/>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300"/>
            </a:lnSpc>
          </a:pPr>
          <a:r>
            <a:rPr kumimoji="1" lang="ja-JP" altLang="en-US" sz="1100">
              <a:solidFill>
                <a:schemeClr val="tx1"/>
              </a:solidFill>
            </a:rPr>
            <a:t>Ｉ．㈱</a:t>
          </a:r>
          <a:r>
            <a:rPr kumimoji="1" lang="en-US" altLang="ja-JP" sz="1100">
              <a:solidFill>
                <a:schemeClr val="tx1"/>
              </a:solidFill>
            </a:rPr>
            <a:t>NTT</a:t>
          </a:r>
          <a:r>
            <a:rPr kumimoji="1" lang="ja-JP" altLang="en-US" sz="1100">
              <a:solidFill>
                <a:schemeClr val="tx1"/>
              </a:solidFill>
            </a:rPr>
            <a:t>データアイ</a:t>
          </a:r>
          <a:endParaRPr kumimoji="1" lang="en-US" altLang="ja-JP" sz="1100">
            <a:solidFill>
              <a:schemeClr val="tx1"/>
            </a:solidFill>
          </a:endParaRPr>
        </a:p>
        <a:p>
          <a:pPr algn="ctr">
            <a:lnSpc>
              <a:spcPts val="1300"/>
            </a:lnSpc>
          </a:pPr>
          <a:r>
            <a:rPr kumimoji="1" lang="en-US" altLang="ja-JP" sz="1100">
              <a:solidFill>
                <a:schemeClr val="tx1"/>
              </a:solidFill>
            </a:rPr>
            <a:t>7</a:t>
          </a:r>
          <a:r>
            <a:rPr kumimoji="1" lang="ja-JP" altLang="en-US" sz="1100">
              <a:solidFill>
                <a:schemeClr val="tx1"/>
              </a:solidFill>
            </a:rPr>
            <a:t>百万円</a:t>
          </a:r>
        </a:p>
      </xdr:txBody>
    </xdr:sp>
    <xdr:clientData/>
  </xdr:twoCellAnchor>
  <xdr:twoCellAnchor>
    <xdr:from>
      <xdr:col>15</xdr:col>
      <xdr:colOff>176636</xdr:colOff>
      <xdr:row>104</xdr:row>
      <xdr:rowOff>333886</xdr:rowOff>
    </xdr:from>
    <xdr:to>
      <xdr:col>33</xdr:col>
      <xdr:colOff>30737</xdr:colOff>
      <xdr:row>104</xdr:row>
      <xdr:rowOff>343537</xdr:rowOff>
    </xdr:to>
    <xdr:cxnSp macro="">
      <xdr:nvCxnSpPr>
        <xdr:cNvPr id="23" name="直線コネクタ 22"/>
        <xdr:cNvCxnSpPr/>
      </xdr:nvCxnSpPr>
      <xdr:spPr bwMode="auto">
        <a:xfrm>
          <a:off x="3202224" y="38467504"/>
          <a:ext cx="3484807" cy="965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22991</xdr:colOff>
      <xdr:row>104</xdr:row>
      <xdr:rowOff>340401</xdr:rowOff>
    </xdr:from>
    <xdr:to>
      <xdr:col>22</xdr:col>
      <xdr:colOff>22991</xdr:colOff>
      <xdr:row>104</xdr:row>
      <xdr:rowOff>516749</xdr:rowOff>
    </xdr:to>
    <xdr:cxnSp macro="">
      <xdr:nvCxnSpPr>
        <xdr:cNvPr id="24" name="直線矢印コネクタ 141"/>
        <xdr:cNvCxnSpPr>
          <a:cxnSpLocks noChangeShapeType="1"/>
        </xdr:cNvCxnSpPr>
      </xdr:nvCxnSpPr>
      <xdr:spPr bwMode="auto">
        <a:xfrm rot="5400000">
          <a:off x="4372346" y="38562193"/>
          <a:ext cx="176348" cy="0"/>
        </a:xfrm>
        <a:prstGeom prst="straightConnector1">
          <a:avLst/>
        </a:prstGeom>
        <a:noFill/>
        <a:ln w="9525" algn="ctr">
          <a:solidFill>
            <a:srgbClr val="4A7EBB"/>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33</xdr:col>
      <xdr:colOff>11079</xdr:colOff>
      <xdr:row>104</xdr:row>
      <xdr:rowOff>334572</xdr:rowOff>
    </xdr:from>
    <xdr:to>
      <xdr:col>33</xdr:col>
      <xdr:colOff>21772</xdr:colOff>
      <xdr:row>104</xdr:row>
      <xdr:rowOff>504262</xdr:rowOff>
    </xdr:to>
    <xdr:cxnSp macro="">
      <xdr:nvCxnSpPr>
        <xdr:cNvPr id="25" name="直線矢印コネクタ 141"/>
        <xdr:cNvCxnSpPr>
          <a:cxnSpLocks noChangeShapeType="1"/>
        </xdr:cNvCxnSpPr>
      </xdr:nvCxnSpPr>
      <xdr:spPr bwMode="auto">
        <a:xfrm flipH="1">
          <a:off x="6667373" y="38468190"/>
          <a:ext cx="10693" cy="169690"/>
        </a:xfrm>
        <a:prstGeom prst="straightConnector1">
          <a:avLst/>
        </a:prstGeom>
        <a:noFill/>
        <a:ln w="9525" algn="ctr">
          <a:solidFill>
            <a:srgbClr val="4A7EBB"/>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28</xdr:col>
      <xdr:colOff>5881</xdr:colOff>
      <xdr:row>105</xdr:row>
      <xdr:rowOff>175061</xdr:rowOff>
    </xdr:from>
    <xdr:to>
      <xdr:col>37</xdr:col>
      <xdr:colOff>107577</xdr:colOff>
      <xdr:row>106</xdr:row>
      <xdr:rowOff>54104</xdr:rowOff>
    </xdr:to>
    <xdr:sp macro="" textlink="">
      <xdr:nvSpPr>
        <xdr:cNvPr id="26" name="正方形/長方形 25"/>
        <xdr:cNvSpPr/>
      </xdr:nvSpPr>
      <xdr:spPr bwMode="auto">
        <a:xfrm>
          <a:off x="5653646" y="38981032"/>
          <a:ext cx="1917049" cy="551396"/>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Ｊ．㈱</a:t>
          </a:r>
          <a:r>
            <a:rPr kumimoji="1" lang="en-US" altLang="ja-JP" sz="1100">
              <a:solidFill>
                <a:schemeClr val="tx1"/>
              </a:solidFill>
            </a:rPr>
            <a:t>NTT</a:t>
          </a:r>
          <a:r>
            <a:rPr kumimoji="1" lang="ja-JP" altLang="en-US" sz="1100">
              <a:solidFill>
                <a:schemeClr val="tx1"/>
              </a:solidFill>
            </a:rPr>
            <a:t>データ先端技術</a:t>
          </a:r>
          <a:endParaRPr kumimoji="1" lang="en-US" altLang="ja-JP" sz="1100">
            <a:solidFill>
              <a:schemeClr val="tx1"/>
            </a:solidFill>
          </a:endParaRPr>
        </a:p>
        <a:p>
          <a:pPr algn="ctr"/>
          <a:r>
            <a:rPr kumimoji="1" lang="ja-JP" altLang="en-US" sz="1100">
              <a:solidFill>
                <a:schemeClr val="tx1"/>
              </a:solidFill>
            </a:rPr>
            <a:t>１百万円</a:t>
          </a:r>
        </a:p>
      </xdr:txBody>
    </xdr:sp>
    <xdr:clientData/>
  </xdr:twoCellAnchor>
  <xdr:twoCellAnchor>
    <xdr:from>
      <xdr:col>23</xdr:col>
      <xdr:colOff>163278</xdr:colOff>
      <xdr:row>95</xdr:row>
      <xdr:rowOff>316325</xdr:rowOff>
    </xdr:from>
    <xdr:to>
      <xdr:col>23</xdr:col>
      <xdr:colOff>164562</xdr:colOff>
      <xdr:row>95</xdr:row>
      <xdr:rowOff>473845</xdr:rowOff>
    </xdr:to>
    <xdr:cxnSp macro="">
      <xdr:nvCxnSpPr>
        <xdr:cNvPr id="27" name="直線矢印コネクタ 141"/>
        <xdr:cNvCxnSpPr>
          <a:cxnSpLocks noChangeShapeType="1"/>
        </xdr:cNvCxnSpPr>
      </xdr:nvCxnSpPr>
      <xdr:spPr bwMode="auto">
        <a:xfrm>
          <a:off x="4369518" y="32884205"/>
          <a:ext cx="1284" cy="157520"/>
        </a:xfrm>
        <a:prstGeom prst="straightConnector1">
          <a:avLst/>
        </a:prstGeom>
        <a:ln>
          <a:headEnd/>
          <a:tailEnd type="arrow" w="med" len="med"/>
        </a:ln>
        <a:ex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61466</xdr:colOff>
      <xdr:row>95</xdr:row>
      <xdr:rowOff>307362</xdr:rowOff>
    </xdr:from>
    <xdr:to>
      <xdr:col>45</xdr:col>
      <xdr:colOff>28815</xdr:colOff>
      <xdr:row>95</xdr:row>
      <xdr:rowOff>322089</xdr:rowOff>
    </xdr:to>
    <xdr:cxnSp macro="">
      <xdr:nvCxnSpPr>
        <xdr:cNvPr id="28" name="直線コネクタ 27"/>
        <xdr:cNvCxnSpPr/>
      </xdr:nvCxnSpPr>
      <xdr:spPr>
        <a:xfrm flipV="1">
          <a:off x="3353306" y="32875242"/>
          <a:ext cx="4905109" cy="1472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154321</xdr:colOff>
      <xdr:row>95</xdr:row>
      <xdr:rowOff>504582</xdr:rowOff>
    </xdr:from>
    <xdr:to>
      <xdr:col>28</xdr:col>
      <xdr:colOff>145356</xdr:colOff>
      <xdr:row>96</xdr:row>
      <xdr:rowOff>100533</xdr:rowOff>
    </xdr:to>
    <xdr:sp macro="" textlink="">
      <xdr:nvSpPr>
        <xdr:cNvPr id="29" name="フレーム 28"/>
        <xdr:cNvSpPr/>
      </xdr:nvSpPr>
      <xdr:spPr bwMode="auto">
        <a:xfrm>
          <a:off x="3446161" y="33072462"/>
          <a:ext cx="1819835" cy="258891"/>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rPr>
            <a:t>公募・補助</a:t>
          </a:r>
          <a:endParaRPr kumimoji="1" lang="en-US" altLang="ja-JP" sz="900">
            <a:solidFill>
              <a:schemeClr val="tx1"/>
            </a:solidFill>
          </a:endParaRPr>
        </a:p>
      </xdr:txBody>
    </xdr:sp>
    <xdr:clientData/>
  </xdr:twoCellAnchor>
  <xdr:twoCellAnchor>
    <xdr:from>
      <xdr:col>18</xdr:col>
      <xdr:colOff>172245</xdr:colOff>
      <xdr:row>97</xdr:row>
      <xdr:rowOff>246531</xdr:rowOff>
    </xdr:from>
    <xdr:to>
      <xdr:col>28</xdr:col>
      <xdr:colOff>161347</xdr:colOff>
      <xdr:row>99</xdr:row>
      <xdr:rowOff>228602</xdr:rowOff>
    </xdr:to>
    <xdr:sp macro="" textlink="">
      <xdr:nvSpPr>
        <xdr:cNvPr id="30" name="大かっこ 29"/>
        <xdr:cNvSpPr/>
      </xdr:nvSpPr>
      <xdr:spPr bwMode="auto">
        <a:xfrm>
          <a:off x="3464085" y="34140291"/>
          <a:ext cx="1817902" cy="1307951"/>
        </a:xfrm>
        <a:prstGeom prst="bracketPair">
          <a:avLst>
            <a:gd name="adj" fmla="val 7168"/>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000"/>
            </a:lnSpc>
          </a:pPr>
          <a:r>
            <a:rPr kumimoji="1" lang="en-US" altLang="ja-JP" sz="1100">
              <a:solidFill>
                <a:schemeClr val="tx1"/>
              </a:solidFill>
            </a:rPr>
            <a:t>【</a:t>
          </a:r>
          <a:r>
            <a:rPr kumimoji="1" lang="ja-JP" altLang="en-US" sz="1100">
              <a:solidFill>
                <a:schemeClr val="tx1"/>
              </a:solidFill>
            </a:rPr>
            <a:t>業務内容</a:t>
          </a:r>
          <a:r>
            <a:rPr kumimoji="1" lang="en-US" altLang="ja-JP" sz="1100">
              <a:solidFill>
                <a:schemeClr val="tx1"/>
              </a:solidFill>
            </a:rPr>
            <a:t>】</a:t>
          </a:r>
          <a:endParaRPr lang="ja-JP" altLang="ja-JP">
            <a:effectLst/>
          </a:endParaRPr>
        </a:p>
        <a:p>
          <a:r>
            <a:rPr kumimoji="1" lang="ja-JP" altLang="ja-JP" sz="1100">
              <a:solidFill>
                <a:schemeClr val="tx1"/>
              </a:solidFill>
              <a:effectLst/>
              <a:latin typeface="+mn-lt"/>
              <a:ea typeface="+mn-ea"/>
              <a:cs typeface="+mn-cs"/>
            </a:rPr>
            <a:t>「環境省指定先進的高効率機器一覧」に指定する技術を含む先進的な</a:t>
          </a:r>
          <a:r>
            <a:rPr kumimoji="1" lang="en-US" altLang="ja-JP" sz="1100">
              <a:solidFill>
                <a:schemeClr val="tx1"/>
              </a:solidFill>
              <a:effectLst/>
              <a:latin typeface="+mn-lt"/>
              <a:ea typeface="+mn-ea"/>
              <a:cs typeface="+mn-cs"/>
            </a:rPr>
            <a:t>CO2</a:t>
          </a:r>
          <a:r>
            <a:rPr kumimoji="1" lang="ja-JP" altLang="ja-JP" sz="1100">
              <a:solidFill>
                <a:schemeClr val="tx1"/>
              </a:solidFill>
              <a:effectLst/>
              <a:latin typeface="+mn-lt"/>
              <a:ea typeface="+mn-ea"/>
              <a:cs typeface="+mn-cs"/>
            </a:rPr>
            <a:t>排出抑制設備やその他の</a:t>
          </a:r>
          <a:r>
            <a:rPr kumimoji="1" lang="en-US" altLang="ja-JP" sz="1100">
              <a:solidFill>
                <a:schemeClr val="tx1"/>
              </a:solidFill>
              <a:effectLst/>
              <a:latin typeface="+mn-lt"/>
              <a:ea typeface="+mn-ea"/>
              <a:cs typeface="+mn-cs"/>
            </a:rPr>
            <a:t>CO2</a:t>
          </a:r>
          <a:r>
            <a:rPr kumimoji="1" lang="ja-JP" altLang="ja-JP" sz="1100">
              <a:solidFill>
                <a:schemeClr val="tx1"/>
              </a:solidFill>
              <a:effectLst/>
              <a:latin typeface="+mn-lt"/>
              <a:ea typeface="+mn-ea"/>
              <a:cs typeface="+mn-cs"/>
            </a:rPr>
            <a:t>排出抑制設備の整備</a:t>
          </a:r>
          <a:endParaRPr kumimoji="1" lang="ja-JP" altLang="en-US" sz="1100"/>
        </a:p>
      </xdr:txBody>
    </xdr:sp>
    <xdr:clientData/>
  </xdr:twoCellAnchor>
  <xdr:twoCellAnchor>
    <xdr:from>
      <xdr:col>29</xdr:col>
      <xdr:colOff>76841</xdr:colOff>
      <xdr:row>95</xdr:row>
      <xdr:rowOff>513547</xdr:rowOff>
    </xdr:from>
    <xdr:to>
      <xdr:col>39</xdr:col>
      <xdr:colOff>67875</xdr:colOff>
      <xdr:row>96</xdr:row>
      <xdr:rowOff>96731</xdr:rowOff>
    </xdr:to>
    <xdr:sp macro="" textlink="">
      <xdr:nvSpPr>
        <xdr:cNvPr id="31" name="フレーム 30"/>
        <xdr:cNvSpPr/>
      </xdr:nvSpPr>
      <xdr:spPr bwMode="auto">
        <a:xfrm>
          <a:off x="5380361" y="33081427"/>
          <a:ext cx="1819834" cy="246124"/>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rPr>
            <a:t>外注・随意契約</a:t>
          </a:r>
          <a:endParaRPr kumimoji="1" lang="en-US" altLang="ja-JP" sz="900">
            <a:solidFill>
              <a:schemeClr val="tx1"/>
            </a:solidFill>
          </a:endParaRPr>
        </a:p>
      </xdr:txBody>
    </xdr:sp>
    <xdr:clientData/>
  </xdr:twoCellAnchor>
  <xdr:twoCellAnchor>
    <xdr:from>
      <xdr:col>18</xdr:col>
      <xdr:colOff>154315</xdr:colOff>
      <xdr:row>96</xdr:row>
      <xdr:rowOff>154321</xdr:rowOff>
    </xdr:from>
    <xdr:to>
      <xdr:col>28</xdr:col>
      <xdr:colOff>159126</xdr:colOff>
      <xdr:row>97</xdr:row>
      <xdr:rowOff>217713</xdr:rowOff>
    </xdr:to>
    <xdr:sp macro="" textlink="">
      <xdr:nvSpPr>
        <xdr:cNvPr id="32" name="正方形/長方形 31"/>
        <xdr:cNvSpPr/>
      </xdr:nvSpPr>
      <xdr:spPr bwMode="auto">
        <a:xfrm>
          <a:off x="3446155" y="33385141"/>
          <a:ext cx="1833611" cy="726332"/>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Ｂ．民間企業等</a:t>
          </a:r>
          <a:endParaRPr kumimoji="1" lang="en-US" altLang="ja-JP" sz="1100">
            <a:solidFill>
              <a:schemeClr val="tx1"/>
            </a:solidFill>
          </a:endParaRPr>
        </a:p>
        <a:p>
          <a:pPr algn="ctr"/>
          <a:r>
            <a:rPr kumimoji="1" lang="ja-JP" altLang="en-US" sz="1100">
              <a:solidFill>
                <a:schemeClr val="tx1"/>
              </a:solidFill>
            </a:rPr>
            <a:t>（間接補助事業者１１４者）</a:t>
          </a:r>
          <a:endParaRPr kumimoji="1" lang="en-US" altLang="ja-JP" sz="1100">
            <a:solidFill>
              <a:schemeClr val="tx1"/>
            </a:solidFill>
          </a:endParaRPr>
        </a:p>
        <a:p>
          <a:pPr algn="ctr"/>
          <a:r>
            <a:rPr kumimoji="1" lang="ja-JP" altLang="en-US" sz="1100">
              <a:solidFill>
                <a:schemeClr val="tx1"/>
              </a:solidFill>
            </a:rPr>
            <a:t>２，４５２百万円</a:t>
          </a:r>
        </a:p>
      </xdr:txBody>
    </xdr:sp>
    <xdr:clientData/>
  </xdr:twoCellAnchor>
  <xdr:twoCellAnchor>
    <xdr:from>
      <xdr:col>34</xdr:col>
      <xdr:colOff>94767</xdr:colOff>
      <xdr:row>95</xdr:row>
      <xdr:rowOff>325291</xdr:rowOff>
    </xdr:from>
    <xdr:to>
      <xdr:col>34</xdr:col>
      <xdr:colOff>96051</xdr:colOff>
      <xdr:row>95</xdr:row>
      <xdr:rowOff>482811</xdr:rowOff>
    </xdr:to>
    <xdr:cxnSp macro="">
      <xdr:nvCxnSpPr>
        <xdr:cNvPr id="33" name="直線矢印コネクタ 141"/>
        <xdr:cNvCxnSpPr>
          <a:cxnSpLocks noChangeShapeType="1"/>
        </xdr:cNvCxnSpPr>
      </xdr:nvCxnSpPr>
      <xdr:spPr bwMode="auto">
        <a:xfrm>
          <a:off x="6312687" y="32893171"/>
          <a:ext cx="1284" cy="157520"/>
        </a:xfrm>
        <a:prstGeom prst="straightConnector1">
          <a:avLst/>
        </a:prstGeom>
        <a:ln>
          <a:headEnd/>
          <a:tailEnd type="arrow" w="med" len="med"/>
        </a:ln>
        <a:ex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76835</xdr:colOff>
      <xdr:row>96</xdr:row>
      <xdr:rowOff>163287</xdr:rowOff>
    </xdr:from>
    <xdr:to>
      <xdr:col>39</xdr:col>
      <xdr:colOff>81645</xdr:colOff>
      <xdr:row>97</xdr:row>
      <xdr:rowOff>195943</xdr:rowOff>
    </xdr:to>
    <xdr:sp macro="" textlink="">
      <xdr:nvSpPr>
        <xdr:cNvPr id="34" name="正方形/長方形 33"/>
        <xdr:cNvSpPr/>
      </xdr:nvSpPr>
      <xdr:spPr bwMode="auto">
        <a:xfrm>
          <a:off x="5380355" y="33394107"/>
          <a:ext cx="1833610" cy="695596"/>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Ｃ．社会保険労務士法人</a:t>
          </a:r>
          <a:endParaRPr kumimoji="1" lang="en-US" altLang="ja-JP" sz="1100">
            <a:solidFill>
              <a:schemeClr val="tx1"/>
            </a:solidFill>
          </a:endParaRPr>
        </a:p>
        <a:p>
          <a:pPr algn="ctr"/>
          <a:r>
            <a:rPr kumimoji="1" lang="ja-JP" altLang="en-US" sz="1100">
              <a:solidFill>
                <a:schemeClr val="tx1"/>
              </a:solidFill>
            </a:rPr>
            <a:t>みらいコンサルティング</a:t>
          </a:r>
          <a:endParaRPr kumimoji="1" lang="en-US" altLang="ja-JP" sz="1100">
            <a:solidFill>
              <a:schemeClr val="tx1"/>
            </a:solidFill>
          </a:endParaRPr>
        </a:p>
        <a:p>
          <a:pPr algn="ctr"/>
          <a:r>
            <a:rPr kumimoji="1" lang="ja-JP" altLang="en-US" sz="1100">
              <a:solidFill>
                <a:schemeClr val="tx1"/>
              </a:solidFill>
            </a:rPr>
            <a:t>２百万円</a:t>
          </a:r>
        </a:p>
      </xdr:txBody>
    </xdr:sp>
    <xdr:clientData/>
  </xdr:twoCellAnchor>
  <xdr:twoCellAnchor>
    <xdr:from>
      <xdr:col>40</xdr:col>
      <xdr:colOff>0</xdr:colOff>
      <xdr:row>95</xdr:row>
      <xdr:rowOff>525832</xdr:rowOff>
    </xdr:from>
    <xdr:to>
      <xdr:col>49</xdr:col>
      <xdr:colOff>190179</xdr:colOff>
      <xdr:row>96</xdr:row>
      <xdr:rowOff>107460</xdr:rowOff>
    </xdr:to>
    <xdr:sp macro="" textlink="">
      <xdr:nvSpPr>
        <xdr:cNvPr id="35" name="フレーム 34"/>
        <xdr:cNvSpPr/>
      </xdr:nvSpPr>
      <xdr:spPr bwMode="auto">
        <a:xfrm>
          <a:off x="7315200" y="33093712"/>
          <a:ext cx="1836099" cy="244568"/>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rPr>
            <a:t>外注・随意契約</a:t>
          </a:r>
          <a:endParaRPr kumimoji="1" lang="en-US" altLang="ja-JP" sz="900">
            <a:solidFill>
              <a:schemeClr val="tx1"/>
            </a:solidFill>
          </a:endParaRPr>
        </a:p>
      </xdr:txBody>
    </xdr:sp>
    <xdr:clientData/>
  </xdr:twoCellAnchor>
  <xdr:twoCellAnchor>
    <xdr:from>
      <xdr:col>45</xdr:col>
      <xdr:colOff>3204</xdr:colOff>
      <xdr:row>95</xdr:row>
      <xdr:rowOff>316327</xdr:rowOff>
    </xdr:from>
    <xdr:to>
      <xdr:col>45</xdr:col>
      <xdr:colOff>5119</xdr:colOff>
      <xdr:row>95</xdr:row>
      <xdr:rowOff>488572</xdr:rowOff>
    </xdr:to>
    <xdr:cxnSp macro="">
      <xdr:nvCxnSpPr>
        <xdr:cNvPr id="36" name="直線矢印コネクタ 141"/>
        <xdr:cNvCxnSpPr>
          <a:cxnSpLocks noChangeShapeType="1"/>
        </xdr:cNvCxnSpPr>
      </xdr:nvCxnSpPr>
      <xdr:spPr bwMode="auto">
        <a:xfrm flipH="1">
          <a:off x="8232804" y="32884207"/>
          <a:ext cx="1915" cy="172245"/>
        </a:xfrm>
        <a:prstGeom prst="straightConnector1">
          <a:avLst/>
        </a:prstGeom>
        <a:ln>
          <a:headEnd/>
          <a:tailEnd type="arrow" w="med" len="med"/>
        </a:ln>
        <a:ex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10886</xdr:colOff>
      <xdr:row>96</xdr:row>
      <xdr:rowOff>163286</xdr:rowOff>
    </xdr:from>
    <xdr:to>
      <xdr:col>49</xdr:col>
      <xdr:colOff>212916</xdr:colOff>
      <xdr:row>97</xdr:row>
      <xdr:rowOff>195942</xdr:rowOff>
    </xdr:to>
    <xdr:sp macro="" textlink="">
      <xdr:nvSpPr>
        <xdr:cNvPr id="37" name="正方形/長方形 36"/>
        <xdr:cNvSpPr/>
      </xdr:nvSpPr>
      <xdr:spPr bwMode="auto">
        <a:xfrm>
          <a:off x="7326086" y="33394106"/>
          <a:ext cx="1847950" cy="695596"/>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Ｄ．民間企業</a:t>
          </a:r>
          <a:endParaRPr kumimoji="1" lang="en-US" altLang="ja-JP" sz="1100">
            <a:solidFill>
              <a:schemeClr val="tx1"/>
            </a:solidFill>
          </a:endParaRPr>
        </a:p>
        <a:p>
          <a:pPr algn="ctr"/>
          <a:r>
            <a:rPr kumimoji="1" lang="ja-JP" altLang="en-US" sz="1100">
              <a:solidFill>
                <a:schemeClr val="tx1"/>
              </a:solidFill>
            </a:rPr>
            <a:t>２者</a:t>
          </a:r>
          <a:endParaRPr kumimoji="1" lang="en-US" altLang="ja-JP" sz="1100">
            <a:solidFill>
              <a:schemeClr val="tx1"/>
            </a:solidFill>
          </a:endParaRPr>
        </a:p>
        <a:p>
          <a:pPr algn="ctr"/>
          <a:r>
            <a:rPr kumimoji="1" lang="ja-JP" altLang="en-US" sz="1100">
              <a:solidFill>
                <a:schemeClr val="tx1"/>
              </a:solidFill>
            </a:rPr>
            <a:t>１百万円</a:t>
          </a:r>
        </a:p>
      </xdr:txBody>
    </xdr:sp>
    <xdr:clientData/>
  </xdr:twoCellAnchor>
  <xdr:twoCellAnchor>
    <xdr:from>
      <xdr:col>39</xdr:col>
      <xdr:colOff>152400</xdr:colOff>
      <xdr:row>97</xdr:row>
      <xdr:rowOff>311732</xdr:rowOff>
    </xdr:from>
    <xdr:to>
      <xdr:col>49</xdr:col>
      <xdr:colOff>228601</xdr:colOff>
      <xdr:row>99</xdr:row>
      <xdr:rowOff>56029</xdr:rowOff>
    </xdr:to>
    <xdr:sp macro="" textlink="">
      <xdr:nvSpPr>
        <xdr:cNvPr id="38" name="大かっこ 37"/>
        <xdr:cNvSpPr/>
      </xdr:nvSpPr>
      <xdr:spPr bwMode="auto">
        <a:xfrm>
          <a:off x="8018929" y="34153497"/>
          <a:ext cx="2093260" cy="1089003"/>
        </a:xfrm>
        <a:prstGeom prst="bracketPair">
          <a:avLst>
            <a:gd name="adj" fmla="val 7168"/>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000"/>
            </a:lnSpc>
          </a:pPr>
          <a:r>
            <a:rPr kumimoji="1" lang="en-US" altLang="ja-JP" sz="1100">
              <a:solidFill>
                <a:schemeClr val="tx1"/>
              </a:solidFill>
            </a:rPr>
            <a:t>【</a:t>
          </a:r>
          <a:r>
            <a:rPr kumimoji="1" lang="ja-JP" altLang="en-US" sz="1100">
              <a:solidFill>
                <a:schemeClr val="tx1"/>
              </a:solidFill>
            </a:rPr>
            <a:t>業務内容</a:t>
          </a:r>
          <a:r>
            <a:rPr kumimoji="1" lang="en-US" altLang="ja-JP" sz="1100">
              <a:solidFill>
                <a:schemeClr val="tx1"/>
              </a:solidFill>
            </a:rPr>
            <a:t>】</a:t>
          </a:r>
          <a:endParaRPr lang="ja-JP" altLang="ja-JP">
            <a:effectLst/>
          </a:endParaRPr>
        </a:p>
        <a:p>
          <a:r>
            <a:rPr kumimoji="1" lang="ja-JP" altLang="en-US" sz="1100">
              <a:solidFill>
                <a:schemeClr val="tx1"/>
              </a:solidFill>
              <a:effectLst/>
              <a:latin typeface="+mn-lt"/>
              <a:ea typeface="+mn-ea"/>
              <a:cs typeface="+mn-cs"/>
            </a:rPr>
            <a:t>ＨＰ更新、ポータルサイト保守</a:t>
          </a:r>
          <a:endParaRPr kumimoji="1" lang="ja-JP" altLang="en-US" sz="1100"/>
        </a:p>
      </xdr:txBody>
    </xdr:sp>
    <xdr:clientData/>
  </xdr:twoCellAnchor>
  <xdr:twoCellAnchor>
    <xdr:from>
      <xdr:col>29</xdr:col>
      <xdr:colOff>76837</xdr:colOff>
      <xdr:row>97</xdr:row>
      <xdr:rowOff>309925</xdr:rowOff>
    </xdr:from>
    <xdr:to>
      <xdr:col>39</xdr:col>
      <xdr:colOff>65938</xdr:colOff>
      <xdr:row>99</xdr:row>
      <xdr:rowOff>44823</xdr:rowOff>
    </xdr:to>
    <xdr:sp macro="" textlink="">
      <xdr:nvSpPr>
        <xdr:cNvPr id="39" name="大かっこ 38"/>
        <xdr:cNvSpPr/>
      </xdr:nvSpPr>
      <xdr:spPr bwMode="auto">
        <a:xfrm>
          <a:off x="5926308" y="34151690"/>
          <a:ext cx="2006159" cy="1079604"/>
        </a:xfrm>
        <a:prstGeom prst="bracketPair">
          <a:avLst>
            <a:gd name="adj" fmla="val 7168"/>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000"/>
            </a:lnSpc>
          </a:pPr>
          <a:r>
            <a:rPr kumimoji="1" lang="en-US" altLang="ja-JP" sz="1100">
              <a:solidFill>
                <a:schemeClr val="tx1"/>
              </a:solidFill>
            </a:rPr>
            <a:t>【</a:t>
          </a:r>
          <a:r>
            <a:rPr kumimoji="1" lang="ja-JP" altLang="en-US" sz="1100">
              <a:solidFill>
                <a:schemeClr val="tx1"/>
              </a:solidFill>
            </a:rPr>
            <a:t>業務内容</a:t>
          </a:r>
          <a:r>
            <a:rPr kumimoji="1" lang="en-US" altLang="ja-JP" sz="1100">
              <a:solidFill>
                <a:schemeClr val="tx1"/>
              </a:solidFill>
            </a:rPr>
            <a:t>】</a:t>
          </a:r>
          <a:endParaRPr lang="ja-JP" altLang="ja-JP">
            <a:effectLst/>
          </a:endParaRPr>
        </a:p>
        <a:p>
          <a:r>
            <a:rPr kumimoji="1" lang="ja-JP" altLang="en-US" sz="1100">
              <a:solidFill>
                <a:schemeClr val="tx1"/>
              </a:solidFill>
              <a:effectLst/>
              <a:latin typeface="+mn-lt"/>
              <a:ea typeface="+mn-ea"/>
              <a:cs typeface="+mn-cs"/>
            </a:rPr>
            <a:t>社会保険手続き・給与計算、会計指導、税務指導</a:t>
          </a:r>
          <a:endParaRPr kumimoji="1" lang="ja-JP" altLang="en-US" sz="1100"/>
        </a:p>
      </xdr:txBody>
    </xdr:sp>
    <xdr:clientData/>
  </xdr:twoCellAnchor>
  <xdr:twoCellAnchor>
    <xdr:from>
      <xdr:col>8</xdr:col>
      <xdr:colOff>48661</xdr:colOff>
      <xdr:row>100</xdr:row>
      <xdr:rowOff>517384</xdr:rowOff>
    </xdr:from>
    <xdr:to>
      <xdr:col>29</xdr:col>
      <xdr:colOff>156238</xdr:colOff>
      <xdr:row>103</xdr:row>
      <xdr:rowOff>382360</xdr:rowOff>
    </xdr:to>
    <xdr:sp macro="" textlink="">
      <xdr:nvSpPr>
        <xdr:cNvPr id="40" name="大かっこ 39"/>
        <xdr:cNvSpPr/>
      </xdr:nvSpPr>
      <xdr:spPr bwMode="auto">
        <a:xfrm>
          <a:off x="1662308" y="36096060"/>
          <a:ext cx="4343401" cy="1747565"/>
        </a:xfrm>
        <a:prstGeom prst="bracketPair">
          <a:avLst>
            <a:gd name="adj" fmla="val 7168"/>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000"/>
            </a:lnSpc>
          </a:pPr>
          <a:r>
            <a:rPr kumimoji="1" lang="en-US" altLang="ja-JP" sz="1100">
              <a:solidFill>
                <a:schemeClr val="tx1"/>
              </a:solidFill>
            </a:rPr>
            <a:t>【</a:t>
          </a:r>
          <a:r>
            <a:rPr kumimoji="1" lang="ja-JP" altLang="en-US" sz="1100">
              <a:solidFill>
                <a:schemeClr val="tx1"/>
              </a:solidFill>
            </a:rPr>
            <a:t>業務内容</a:t>
          </a:r>
          <a:r>
            <a:rPr kumimoji="1" lang="en-US" altLang="ja-JP" sz="1100">
              <a:solidFill>
                <a:schemeClr val="tx1"/>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spc="100" baseline="0">
              <a:solidFill>
                <a:schemeClr val="tx1"/>
              </a:solidFill>
              <a:effectLst/>
              <a:latin typeface="+mn-lt"/>
              <a:ea typeface="+mn-ea"/>
              <a:cs typeface="+mn-cs"/>
            </a:rPr>
            <a:t>制度運営支援業務</a:t>
          </a:r>
          <a:endParaRPr kumimoji="1" lang="en-US" altLang="ja-JP" sz="1100" spc="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spc="100" baseline="0">
              <a:solidFill>
                <a:schemeClr val="tx1"/>
              </a:solidFill>
              <a:effectLst/>
              <a:latin typeface="+mn-lt"/>
              <a:ea typeface="+mn-ea"/>
              <a:cs typeface="+mn-cs"/>
            </a:rPr>
            <a:t>・</a:t>
          </a:r>
          <a:r>
            <a:rPr kumimoji="1" lang="en-US" altLang="ja-JP" sz="1100" spc="100" baseline="0">
              <a:solidFill>
                <a:schemeClr val="tx1"/>
              </a:solidFill>
              <a:effectLst/>
              <a:latin typeface="+mn-lt"/>
              <a:ea typeface="+mn-ea"/>
              <a:cs typeface="+mn-cs"/>
            </a:rPr>
            <a:t>ASSET</a:t>
          </a:r>
          <a:r>
            <a:rPr kumimoji="1" lang="ja-JP" altLang="en-US" sz="1100" spc="100" baseline="0">
              <a:solidFill>
                <a:schemeClr val="tx1"/>
              </a:solidFill>
              <a:effectLst/>
              <a:latin typeface="+mn-lt"/>
              <a:ea typeface="+mn-ea"/>
              <a:cs typeface="+mn-cs"/>
            </a:rPr>
            <a:t>事業における排出量の算定、検証及び排出枠取引に係る制度文書の策定・改定</a:t>
          </a:r>
          <a:endParaRPr kumimoji="1" lang="en-US" altLang="ja-JP" sz="1100" spc="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spc="100" baseline="0">
              <a:solidFill>
                <a:schemeClr val="tx1"/>
              </a:solidFill>
              <a:effectLst/>
              <a:latin typeface="+mn-lt"/>
              <a:ea typeface="+mn-ea"/>
              <a:cs typeface="+mn-cs"/>
            </a:rPr>
            <a:t>・算定報告書及び検証報告書の査読</a:t>
          </a:r>
          <a:endParaRPr kumimoji="1" lang="en-US" altLang="ja-JP" sz="1100" spc="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spc="100" baseline="0">
              <a:solidFill>
                <a:schemeClr val="tx1"/>
              </a:solidFill>
              <a:effectLst/>
              <a:latin typeface="+mn-lt"/>
              <a:ea typeface="+mn-ea"/>
              <a:cs typeface="+mn-cs"/>
            </a:rPr>
            <a:t>・</a:t>
          </a:r>
          <a:r>
            <a:rPr kumimoji="1" lang="en-US" altLang="ja-JP" sz="1100" spc="100" baseline="0">
              <a:solidFill>
                <a:schemeClr val="tx1"/>
              </a:solidFill>
              <a:effectLst/>
              <a:latin typeface="+mn-lt"/>
              <a:ea typeface="+mn-ea"/>
              <a:cs typeface="+mn-cs"/>
            </a:rPr>
            <a:t>ASSET</a:t>
          </a:r>
          <a:r>
            <a:rPr kumimoji="1" lang="ja-JP" altLang="en-US" sz="1100" spc="100" baseline="0">
              <a:solidFill>
                <a:schemeClr val="tx1"/>
              </a:solidFill>
              <a:effectLst/>
              <a:latin typeface="+mn-lt"/>
              <a:ea typeface="+mn-ea"/>
              <a:cs typeface="+mn-cs"/>
            </a:rPr>
            <a:t>システムにおける参加者口座管理、排出枠管理</a:t>
          </a:r>
          <a:endParaRPr kumimoji="1" lang="en-US" altLang="ja-JP" sz="1100" spc="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spc="100" baseline="0">
              <a:solidFill>
                <a:schemeClr val="tx1"/>
              </a:solidFill>
              <a:effectLst/>
              <a:latin typeface="+mn-lt"/>
              <a:ea typeface="+mn-ea"/>
              <a:cs typeface="+mn-cs"/>
            </a:rPr>
            <a:t>・</a:t>
          </a:r>
          <a:r>
            <a:rPr kumimoji="1" lang="en-US" altLang="ja-JP" sz="1100" spc="100" baseline="0">
              <a:solidFill>
                <a:schemeClr val="tx1"/>
              </a:solidFill>
              <a:effectLst/>
              <a:latin typeface="+mn-lt"/>
              <a:ea typeface="+mn-ea"/>
              <a:cs typeface="+mn-cs"/>
            </a:rPr>
            <a:t>ASSET</a:t>
          </a:r>
          <a:r>
            <a:rPr kumimoji="1" lang="ja-JP" altLang="en-US" sz="1100" spc="100" baseline="0">
              <a:solidFill>
                <a:schemeClr val="tx1"/>
              </a:solidFill>
              <a:effectLst/>
              <a:latin typeface="+mn-lt"/>
              <a:ea typeface="+mn-ea"/>
              <a:cs typeface="+mn-cs"/>
            </a:rPr>
            <a:t>システムの操作等に関するヘルプデスク運用</a:t>
          </a:r>
          <a:endParaRPr kumimoji="1" lang="en-US" altLang="ja-JP" sz="1100" spc="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spc="100" baseline="0">
              <a:solidFill>
                <a:schemeClr val="tx1"/>
              </a:solidFill>
              <a:effectLst/>
              <a:latin typeface="+mn-lt"/>
              <a:ea typeface="+mn-ea"/>
              <a:cs typeface="+mn-cs"/>
            </a:rPr>
            <a:t>・「環境省指定先進的高効率機器一覧」リーフレット作成</a:t>
          </a:r>
          <a:endParaRPr kumimoji="1" lang="en-US" altLang="ja-JP" sz="1100" spc="100" baseline="0">
            <a:solidFill>
              <a:schemeClr val="tx1"/>
            </a:solidFill>
            <a:effectLst/>
            <a:latin typeface="+mn-lt"/>
            <a:ea typeface="+mn-ea"/>
            <a:cs typeface="+mn-cs"/>
          </a:endParaRPr>
        </a:p>
      </xdr:txBody>
    </xdr:sp>
    <xdr:clientData/>
  </xdr:twoCellAnchor>
  <xdr:twoCellAnchor>
    <xdr:from>
      <xdr:col>30</xdr:col>
      <xdr:colOff>57627</xdr:colOff>
      <xdr:row>100</xdr:row>
      <xdr:rowOff>528914</xdr:rowOff>
    </xdr:from>
    <xdr:to>
      <xdr:col>39</xdr:col>
      <xdr:colOff>7042</xdr:colOff>
      <xdr:row>101</xdr:row>
      <xdr:rowOff>609597</xdr:rowOff>
    </xdr:to>
    <xdr:sp macro="" textlink="">
      <xdr:nvSpPr>
        <xdr:cNvPr id="41" name="正方形/長方形 40"/>
        <xdr:cNvSpPr/>
      </xdr:nvSpPr>
      <xdr:spPr bwMode="auto">
        <a:xfrm>
          <a:off x="6108803" y="36107590"/>
          <a:ext cx="1764768" cy="753036"/>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　</a:t>
          </a:r>
          <a:r>
            <a:rPr kumimoji="1" lang="ja-JP" altLang="en-US" sz="1100">
              <a:solidFill>
                <a:sysClr val="windowText" lastClr="000000"/>
              </a:solidFill>
            </a:rPr>
            <a:t>Ｆ．エム・アール・アイアソシエイツ（株）</a:t>
          </a:r>
          <a:endParaRPr kumimoji="1" lang="en-US" altLang="ja-JP" sz="1100">
            <a:solidFill>
              <a:sysClr val="windowText" lastClr="000000"/>
            </a:solidFill>
          </a:endParaRPr>
        </a:p>
        <a:p>
          <a:pPr algn="ctr"/>
          <a:r>
            <a:rPr kumimoji="1" lang="ja-JP" altLang="en-US" sz="1100">
              <a:solidFill>
                <a:schemeClr val="tx1"/>
              </a:solidFill>
            </a:rPr>
            <a:t>７百万円</a:t>
          </a:r>
        </a:p>
      </xdr:txBody>
    </xdr:sp>
    <xdr:clientData/>
  </xdr:twoCellAnchor>
  <xdr:twoCellAnchor>
    <xdr:from>
      <xdr:col>30</xdr:col>
      <xdr:colOff>84525</xdr:colOff>
      <xdr:row>101</xdr:row>
      <xdr:rowOff>651304</xdr:rowOff>
    </xdr:from>
    <xdr:to>
      <xdr:col>38</xdr:col>
      <xdr:colOff>179806</xdr:colOff>
      <xdr:row>103</xdr:row>
      <xdr:rowOff>340016</xdr:rowOff>
    </xdr:to>
    <xdr:sp macro="" textlink="">
      <xdr:nvSpPr>
        <xdr:cNvPr id="42" name="大かっこ 41"/>
        <xdr:cNvSpPr/>
      </xdr:nvSpPr>
      <xdr:spPr bwMode="auto">
        <a:xfrm>
          <a:off x="6135701" y="36902333"/>
          <a:ext cx="1708929" cy="898948"/>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業務内容</a:t>
          </a:r>
          <a:r>
            <a:rPr kumimoji="1" lang="en-US" altLang="ja-JP" sz="1100">
              <a:solidFill>
                <a:schemeClr val="tx1"/>
              </a:solidFill>
              <a:effectLst/>
              <a:latin typeface="+mn-lt"/>
              <a:ea typeface="+mn-ea"/>
              <a:cs typeface="+mn-cs"/>
            </a:rPr>
            <a:t>】</a:t>
          </a:r>
          <a:endParaRPr lang="ja-JP" altLang="ja-JP">
            <a:effectLst/>
          </a:endParaRPr>
        </a:p>
        <a:p>
          <a:r>
            <a:rPr kumimoji="1" lang="ja-JP" altLang="en-US" sz="1100">
              <a:solidFill>
                <a:schemeClr val="tx1"/>
              </a:solidFill>
              <a:effectLst/>
              <a:latin typeface="+mn-lt"/>
              <a:ea typeface="+mn-ea"/>
              <a:cs typeface="+mn-cs"/>
            </a:rPr>
            <a:t>制度運用支援（ヘルプデスク運用支援等）</a:t>
          </a:r>
          <a:endParaRPr lang="ja-JP" altLang="ja-JP">
            <a:effectLst/>
          </a:endParaRPr>
        </a:p>
        <a:p>
          <a:pPr algn="l">
            <a:lnSpc>
              <a:spcPts val="900"/>
            </a:lnSpc>
          </a:pPr>
          <a:endParaRPr kumimoji="1" lang="ja-JP" altLang="en-US" sz="1100"/>
        </a:p>
      </xdr:txBody>
    </xdr:sp>
    <xdr:clientData/>
  </xdr:twoCellAnchor>
  <xdr:twoCellAnchor>
    <xdr:from>
      <xdr:col>43</xdr:col>
      <xdr:colOff>156241</xdr:colOff>
      <xdr:row>100</xdr:row>
      <xdr:rowOff>17929</xdr:rowOff>
    </xdr:from>
    <xdr:to>
      <xdr:col>43</xdr:col>
      <xdr:colOff>156241</xdr:colOff>
      <xdr:row>100</xdr:row>
      <xdr:rowOff>196202</xdr:rowOff>
    </xdr:to>
    <xdr:cxnSp macro="">
      <xdr:nvCxnSpPr>
        <xdr:cNvPr id="43" name="直線矢印コネクタ 141"/>
        <xdr:cNvCxnSpPr>
          <a:cxnSpLocks noChangeShapeType="1"/>
        </xdr:cNvCxnSpPr>
      </xdr:nvCxnSpPr>
      <xdr:spPr bwMode="auto">
        <a:xfrm rot="5400000">
          <a:off x="8740457" y="35685742"/>
          <a:ext cx="178273" cy="0"/>
        </a:xfrm>
        <a:prstGeom prst="straightConnector1">
          <a:avLst/>
        </a:prstGeom>
        <a:noFill/>
        <a:ln w="9525" algn="ctr">
          <a:solidFill>
            <a:srgbClr val="4A7EBB"/>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39</xdr:col>
      <xdr:colOff>147277</xdr:colOff>
      <xdr:row>100</xdr:row>
      <xdr:rowOff>546844</xdr:rowOff>
    </xdr:from>
    <xdr:to>
      <xdr:col>48</xdr:col>
      <xdr:colOff>102455</xdr:colOff>
      <xdr:row>101</xdr:row>
      <xdr:rowOff>609597</xdr:rowOff>
    </xdr:to>
    <xdr:sp macro="" textlink="">
      <xdr:nvSpPr>
        <xdr:cNvPr id="44" name="正方形/長方形 43"/>
        <xdr:cNvSpPr/>
      </xdr:nvSpPr>
      <xdr:spPr bwMode="auto">
        <a:xfrm>
          <a:off x="8013806" y="36125520"/>
          <a:ext cx="1770531" cy="735106"/>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　</a:t>
          </a:r>
          <a:r>
            <a:rPr kumimoji="1" lang="ja-JP" altLang="en-US" sz="1100">
              <a:solidFill>
                <a:sysClr val="windowText" lastClr="000000"/>
              </a:solidFill>
            </a:rPr>
            <a:t>Ｇ．民間企業</a:t>
          </a:r>
          <a:endParaRPr kumimoji="1" lang="en-US" altLang="ja-JP" sz="1100">
            <a:solidFill>
              <a:sysClr val="windowText" lastClr="000000"/>
            </a:solidFill>
          </a:endParaRPr>
        </a:p>
        <a:p>
          <a:pPr algn="ctr"/>
          <a:r>
            <a:rPr kumimoji="1" lang="ja-JP" altLang="en-US" sz="1100">
              <a:solidFill>
                <a:sysClr val="windowText" lastClr="000000"/>
              </a:solidFill>
            </a:rPr>
            <a:t>４者</a:t>
          </a:r>
          <a:endParaRPr kumimoji="1" lang="en-US" altLang="ja-JP" sz="1100">
            <a:solidFill>
              <a:sysClr val="windowText" lastClr="000000"/>
            </a:solidFill>
          </a:endParaRPr>
        </a:p>
        <a:p>
          <a:pPr algn="ctr"/>
          <a:r>
            <a:rPr kumimoji="1" lang="ja-JP" altLang="en-US" sz="1100">
              <a:solidFill>
                <a:schemeClr val="tx1"/>
              </a:solidFill>
            </a:rPr>
            <a:t>８百万円</a:t>
          </a:r>
        </a:p>
      </xdr:txBody>
    </xdr:sp>
    <xdr:clientData/>
  </xdr:twoCellAnchor>
  <xdr:twoCellAnchor>
    <xdr:from>
      <xdr:col>39</xdr:col>
      <xdr:colOff>169690</xdr:colOff>
      <xdr:row>101</xdr:row>
      <xdr:rowOff>650928</xdr:rowOff>
    </xdr:from>
    <xdr:to>
      <xdr:col>48</xdr:col>
      <xdr:colOff>100816</xdr:colOff>
      <xdr:row>103</xdr:row>
      <xdr:rowOff>122304</xdr:rowOff>
    </xdr:to>
    <xdr:sp macro="" textlink="">
      <xdr:nvSpPr>
        <xdr:cNvPr id="45" name="大かっこ 44"/>
        <xdr:cNvSpPr/>
      </xdr:nvSpPr>
      <xdr:spPr bwMode="auto">
        <a:xfrm>
          <a:off x="8036219" y="36901957"/>
          <a:ext cx="1746479" cy="681612"/>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業務内容</a:t>
          </a:r>
          <a:r>
            <a:rPr kumimoji="1" lang="en-US" altLang="ja-JP" sz="1100">
              <a:solidFill>
                <a:schemeClr val="tx1"/>
              </a:solidFill>
              <a:effectLst/>
              <a:latin typeface="+mn-lt"/>
              <a:ea typeface="+mn-ea"/>
              <a:cs typeface="+mn-cs"/>
            </a:rPr>
            <a:t>】</a:t>
          </a:r>
          <a:endParaRPr lang="ja-JP" altLang="ja-JP">
            <a:effectLst/>
          </a:endParaRPr>
        </a:p>
        <a:p>
          <a:r>
            <a:rPr kumimoji="1" lang="ja-JP" altLang="ja-JP" sz="1100">
              <a:solidFill>
                <a:schemeClr val="tx1"/>
              </a:solidFill>
              <a:effectLst/>
              <a:latin typeface="+mn-lt"/>
              <a:ea typeface="+mn-ea"/>
              <a:cs typeface="+mn-cs"/>
            </a:rPr>
            <a:t>検証</a:t>
          </a:r>
          <a:r>
            <a:rPr kumimoji="1" lang="ja-JP" altLang="en-US" sz="1100">
              <a:solidFill>
                <a:schemeClr val="tx1"/>
              </a:solidFill>
              <a:effectLst/>
              <a:latin typeface="+mn-lt"/>
              <a:ea typeface="+mn-ea"/>
              <a:cs typeface="+mn-cs"/>
            </a:rPr>
            <a:t>報告書査読</a:t>
          </a:r>
          <a:endParaRPr lang="ja-JP" altLang="ja-JP">
            <a:effectLst/>
          </a:endParaRPr>
        </a:p>
      </xdr:txBody>
    </xdr:sp>
    <xdr:clientData/>
  </xdr:twoCellAnchor>
  <xdr:twoCellAnchor>
    <xdr:from>
      <xdr:col>17</xdr:col>
      <xdr:colOff>152401</xdr:colOff>
      <xdr:row>106</xdr:row>
      <xdr:rowOff>86123</xdr:rowOff>
    </xdr:from>
    <xdr:to>
      <xdr:col>26</xdr:col>
      <xdr:colOff>80683</xdr:colOff>
      <xdr:row>107</xdr:row>
      <xdr:rowOff>410772</xdr:rowOff>
    </xdr:to>
    <xdr:sp macro="" textlink="">
      <xdr:nvSpPr>
        <xdr:cNvPr id="46" name="大かっこ 45"/>
        <xdr:cNvSpPr/>
      </xdr:nvSpPr>
      <xdr:spPr bwMode="auto">
        <a:xfrm>
          <a:off x="3581401" y="39564447"/>
          <a:ext cx="1743635" cy="997001"/>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業務内容</a:t>
          </a:r>
          <a:r>
            <a:rPr kumimoji="1" lang="en-US" altLang="ja-JP" sz="1100">
              <a:solidFill>
                <a:schemeClr val="tx1"/>
              </a:solidFill>
              <a:effectLst/>
              <a:latin typeface="+mn-lt"/>
              <a:ea typeface="+mn-ea"/>
              <a:cs typeface="+mn-cs"/>
            </a:rPr>
            <a:t>】</a:t>
          </a:r>
          <a:endParaRPr lang="ja-JP" altLang="ja-JP">
            <a:effectLst/>
          </a:endParaRPr>
        </a:p>
        <a:p>
          <a:r>
            <a:rPr lang="en-US" altLang="ja-JP">
              <a:effectLst/>
            </a:rPr>
            <a:t>ASSET</a:t>
          </a:r>
          <a:r>
            <a:rPr lang="ja-JP" altLang="en-US">
              <a:effectLst/>
            </a:rPr>
            <a:t>システムの運用管理作業支援，ヘルプデスク運用支援</a:t>
          </a:r>
          <a:endParaRPr lang="en-US" altLang="ja-JP">
            <a:effectLst/>
          </a:endParaRPr>
        </a:p>
      </xdr:txBody>
    </xdr:sp>
    <xdr:clientData/>
  </xdr:twoCellAnchor>
  <xdr:twoCellAnchor>
    <xdr:from>
      <xdr:col>28</xdr:col>
      <xdr:colOff>8966</xdr:colOff>
      <xdr:row>104</xdr:row>
      <xdr:rowOff>517709</xdr:rowOff>
    </xdr:from>
    <xdr:to>
      <xdr:col>37</xdr:col>
      <xdr:colOff>98613</xdr:colOff>
      <xdr:row>105</xdr:row>
      <xdr:rowOff>121850</xdr:rowOff>
    </xdr:to>
    <xdr:sp macro="" textlink="">
      <xdr:nvSpPr>
        <xdr:cNvPr id="47" name="フレーム 46"/>
        <xdr:cNvSpPr/>
      </xdr:nvSpPr>
      <xdr:spPr bwMode="auto">
        <a:xfrm>
          <a:off x="5656731" y="38651327"/>
          <a:ext cx="1905000" cy="276494"/>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rPr>
            <a:t>外注・随意契約</a:t>
          </a:r>
          <a:endParaRPr kumimoji="1" lang="en-US" altLang="ja-JP" sz="900">
            <a:solidFill>
              <a:schemeClr val="tx1"/>
            </a:solidFill>
          </a:endParaRPr>
        </a:p>
      </xdr:txBody>
    </xdr:sp>
    <xdr:clientData/>
  </xdr:twoCellAnchor>
  <xdr:twoCellAnchor>
    <xdr:from>
      <xdr:col>27</xdr:col>
      <xdr:colOff>170330</xdr:colOff>
      <xdr:row>106</xdr:row>
      <xdr:rowOff>107894</xdr:rowOff>
    </xdr:from>
    <xdr:to>
      <xdr:col>37</xdr:col>
      <xdr:colOff>98613</xdr:colOff>
      <xdr:row>107</xdr:row>
      <xdr:rowOff>97648</xdr:rowOff>
    </xdr:to>
    <xdr:sp macro="" textlink="">
      <xdr:nvSpPr>
        <xdr:cNvPr id="48" name="大かっこ 47"/>
        <xdr:cNvSpPr/>
      </xdr:nvSpPr>
      <xdr:spPr bwMode="auto">
        <a:xfrm>
          <a:off x="5616389" y="39586218"/>
          <a:ext cx="1945342" cy="662106"/>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業務内容</a:t>
          </a:r>
          <a:r>
            <a:rPr kumimoji="1" lang="en-US" altLang="ja-JP" sz="1100">
              <a:solidFill>
                <a:schemeClr val="tx1"/>
              </a:solidFill>
              <a:effectLst/>
              <a:latin typeface="+mn-lt"/>
              <a:ea typeface="+mn-ea"/>
              <a:cs typeface="+mn-cs"/>
            </a:rPr>
            <a:t>】</a:t>
          </a:r>
          <a:endParaRPr lang="ja-JP" altLang="ja-JP">
            <a:effectLst/>
          </a:endParaRPr>
        </a:p>
        <a:p>
          <a:r>
            <a:rPr lang="ja-JP" altLang="en-US">
              <a:effectLst/>
            </a:rPr>
            <a:t>システムセキュリティ診断</a:t>
          </a:r>
          <a:endParaRPr lang="en-US" altLang="ja-JP">
            <a:effectLst/>
          </a:endParaRPr>
        </a:p>
      </xdr:txBody>
    </xdr:sp>
    <xdr:clientData/>
  </xdr:twoCellAnchor>
  <xdr:twoCellAnchor>
    <xdr:from>
      <xdr:col>6</xdr:col>
      <xdr:colOff>152400</xdr:colOff>
      <xdr:row>103</xdr:row>
      <xdr:rowOff>499779</xdr:rowOff>
    </xdr:from>
    <xdr:to>
      <xdr:col>44</xdr:col>
      <xdr:colOff>116542</xdr:colOff>
      <xdr:row>103</xdr:row>
      <xdr:rowOff>499779</xdr:rowOff>
    </xdr:to>
    <xdr:cxnSp macro="">
      <xdr:nvCxnSpPr>
        <xdr:cNvPr id="49" name="直線コネクタ 48"/>
        <xdr:cNvCxnSpPr/>
      </xdr:nvCxnSpPr>
      <xdr:spPr>
        <a:xfrm>
          <a:off x="1362635" y="37961044"/>
          <a:ext cx="7628966"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116542</xdr:colOff>
      <xdr:row>103</xdr:row>
      <xdr:rowOff>490813</xdr:rowOff>
    </xdr:from>
    <xdr:to>
      <xdr:col>44</xdr:col>
      <xdr:colOff>116542</xdr:colOff>
      <xdr:row>103</xdr:row>
      <xdr:rowOff>670108</xdr:rowOff>
    </xdr:to>
    <xdr:cxnSp macro="">
      <xdr:nvCxnSpPr>
        <xdr:cNvPr id="50" name="直線矢印コネクタ 49"/>
        <xdr:cNvCxnSpPr/>
      </xdr:nvCxnSpPr>
      <xdr:spPr>
        <a:xfrm>
          <a:off x="8991601" y="37952078"/>
          <a:ext cx="0" cy="1792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53790</xdr:colOff>
      <xdr:row>105</xdr:row>
      <xdr:rowOff>486323</xdr:rowOff>
    </xdr:from>
    <xdr:to>
      <xdr:col>49</xdr:col>
      <xdr:colOff>26895</xdr:colOff>
      <xdr:row>107</xdr:row>
      <xdr:rowOff>239163</xdr:rowOff>
    </xdr:to>
    <xdr:sp macro="" textlink="">
      <xdr:nvSpPr>
        <xdr:cNvPr id="51" name="大かっこ 50"/>
        <xdr:cNvSpPr/>
      </xdr:nvSpPr>
      <xdr:spPr bwMode="auto">
        <a:xfrm>
          <a:off x="7920319" y="39292294"/>
          <a:ext cx="1990164" cy="1097545"/>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業務内容</a:t>
          </a:r>
          <a:r>
            <a:rPr kumimoji="1" lang="en-US" altLang="ja-JP" sz="1100">
              <a:solidFill>
                <a:schemeClr val="tx1"/>
              </a:solidFill>
              <a:effectLst/>
              <a:latin typeface="+mn-lt"/>
              <a:ea typeface="+mn-ea"/>
              <a:cs typeface="+mn-cs"/>
            </a:rPr>
            <a:t>】</a:t>
          </a:r>
        </a:p>
        <a:p>
          <a:r>
            <a:rPr lang="ja-JP" altLang="en-US">
              <a:effectLst/>
            </a:rPr>
            <a:t>環境省データセンターにおける運用監視サービス（サーバー管理等）の提供</a:t>
          </a:r>
          <a:endParaRPr lang="ja-JP" altLang="ja-JP">
            <a:effectLst/>
          </a:endParaRPr>
        </a:p>
      </xdr:txBody>
    </xdr:sp>
    <xdr:clientData/>
  </xdr:twoCellAnchor>
  <xdr:twoCellAnchor>
    <xdr:from>
      <xdr:col>8</xdr:col>
      <xdr:colOff>76169</xdr:colOff>
      <xdr:row>108</xdr:row>
      <xdr:rowOff>2875</xdr:rowOff>
    </xdr:from>
    <xdr:to>
      <xdr:col>18</xdr:col>
      <xdr:colOff>21099</xdr:colOff>
      <xdr:row>108</xdr:row>
      <xdr:rowOff>239158</xdr:rowOff>
    </xdr:to>
    <xdr:sp macro="" textlink="">
      <xdr:nvSpPr>
        <xdr:cNvPr id="52" name="フレーム 51"/>
        <xdr:cNvSpPr/>
      </xdr:nvSpPr>
      <xdr:spPr bwMode="auto">
        <a:xfrm>
          <a:off x="1689816" y="40825904"/>
          <a:ext cx="1961989" cy="236283"/>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rPr>
            <a:t>随意契約・委託</a:t>
          </a:r>
          <a:endParaRPr kumimoji="1" lang="en-US" altLang="ja-JP" sz="900">
            <a:solidFill>
              <a:schemeClr val="tx1"/>
            </a:solidFill>
          </a:endParaRPr>
        </a:p>
      </xdr:txBody>
    </xdr:sp>
    <xdr:clientData/>
  </xdr:twoCellAnchor>
  <xdr:twoCellAnchor>
    <xdr:from>
      <xdr:col>8</xdr:col>
      <xdr:colOff>77481</xdr:colOff>
      <xdr:row>108</xdr:row>
      <xdr:rowOff>296787</xdr:rowOff>
    </xdr:from>
    <xdr:to>
      <xdr:col>18</xdr:col>
      <xdr:colOff>10885</xdr:colOff>
      <xdr:row>109</xdr:row>
      <xdr:rowOff>228272</xdr:rowOff>
    </xdr:to>
    <xdr:sp macro="" textlink="">
      <xdr:nvSpPr>
        <xdr:cNvPr id="53" name="正方形/長方形 52"/>
        <xdr:cNvSpPr/>
      </xdr:nvSpPr>
      <xdr:spPr bwMode="auto">
        <a:xfrm>
          <a:off x="1691128" y="41119816"/>
          <a:ext cx="1950463" cy="603838"/>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Ｌ．民間企業等　８者</a:t>
          </a:r>
          <a:endParaRPr kumimoji="1" lang="en-US" altLang="ja-JP" sz="1100">
            <a:solidFill>
              <a:schemeClr val="tx1"/>
            </a:solidFill>
          </a:endParaRPr>
        </a:p>
        <a:p>
          <a:pPr algn="ctr"/>
          <a:r>
            <a:rPr kumimoji="1" lang="ja-JP" altLang="en-US" sz="1100">
              <a:solidFill>
                <a:schemeClr val="tx1"/>
              </a:solidFill>
            </a:rPr>
            <a:t>４百万円</a:t>
          </a:r>
        </a:p>
      </xdr:txBody>
    </xdr:sp>
    <xdr:clientData/>
  </xdr:twoCellAnchor>
  <xdr:twoCellAnchor>
    <xdr:from>
      <xdr:col>8</xdr:col>
      <xdr:colOff>77479</xdr:colOff>
      <xdr:row>109</xdr:row>
      <xdr:rowOff>269250</xdr:rowOff>
    </xdr:from>
    <xdr:to>
      <xdr:col>24</xdr:col>
      <xdr:colOff>174172</xdr:colOff>
      <xdr:row>110</xdr:row>
      <xdr:rowOff>500417</xdr:rowOff>
    </xdr:to>
    <xdr:sp macro="" textlink="">
      <xdr:nvSpPr>
        <xdr:cNvPr id="54" name="大かっこ 53"/>
        <xdr:cNvSpPr/>
      </xdr:nvSpPr>
      <xdr:spPr bwMode="auto">
        <a:xfrm>
          <a:off x="1691126" y="41764632"/>
          <a:ext cx="3323987" cy="903520"/>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業務内容</a:t>
          </a:r>
          <a:r>
            <a:rPr kumimoji="1" lang="en-US" altLang="ja-JP" sz="1100">
              <a:solidFill>
                <a:schemeClr val="tx1"/>
              </a:solidFill>
              <a:effectLst/>
              <a:latin typeface="+mn-lt"/>
              <a:ea typeface="+mn-ea"/>
              <a:cs typeface="+mn-cs"/>
            </a:rPr>
            <a:t>】</a:t>
          </a:r>
          <a:endParaRPr lang="ja-JP" altLang="ja-JP">
            <a:effectLst/>
          </a:endParaRPr>
        </a:p>
        <a:p>
          <a:r>
            <a:rPr kumimoji="1" lang="ja-JP" altLang="en-US" sz="1100">
              <a:solidFill>
                <a:schemeClr val="tx1"/>
              </a:solidFill>
              <a:effectLst/>
              <a:latin typeface="+mn-lt"/>
              <a:ea typeface="+mn-ea"/>
              <a:cs typeface="+mn-cs"/>
            </a:rPr>
            <a:t>・第１期（平成２４年度）参加事業者の削減目標年度（平成２５年度）排出量検証</a:t>
          </a:r>
          <a:endParaRPr kumimoji="1" lang="en-US" altLang="ja-JP" sz="1100">
            <a:solidFill>
              <a:schemeClr val="tx1"/>
            </a:solidFill>
            <a:effectLst/>
            <a:latin typeface="+mn-lt"/>
            <a:ea typeface="+mn-ea"/>
            <a:cs typeface="+mn-cs"/>
          </a:endParaRPr>
        </a:p>
        <a:p>
          <a:pPr algn="l">
            <a:lnSpc>
              <a:spcPts val="900"/>
            </a:lnSpc>
          </a:pPr>
          <a:endParaRPr kumimoji="1" lang="ja-JP" altLang="en-US" sz="1100"/>
        </a:p>
      </xdr:txBody>
    </xdr:sp>
    <xdr:clientData/>
  </xdr:twoCellAnchor>
  <xdr:twoCellAnchor>
    <xdr:from>
      <xdr:col>6</xdr:col>
      <xdr:colOff>169370</xdr:colOff>
      <xdr:row>108</xdr:row>
      <xdr:rowOff>351887</xdr:rowOff>
    </xdr:from>
    <xdr:to>
      <xdr:col>8</xdr:col>
      <xdr:colOff>68516</xdr:colOff>
      <xdr:row>108</xdr:row>
      <xdr:rowOff>356333</xdr:rowOff>
    </xdr:to>
    <xdr:cxnSp macro="">
      <xdr:nvCxnSpPr>
        <xdr:cNvPr id="55" name="直線矢印コネクタ 54"/>
        <xdr:cNvCxnSpPr/>
      </xdr:nvCxnSpPr>
      <xdr:spPr bwMode="auto">
        <a:xfrm>
          <a:off x="1379605" y="41174916"/>
          <a:ext cx="302558" cy="44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35859</xdr:colOff>
      <xdr:row>110</xdr:row>
      <xdr:rowOff>606070</xdr:rowOff>
    </xdr:from>
    <xdr:to>
      <xdr:col>18</xdr:col>
      <xdr:colOff>26894</xdr:colOff>
      <xdr:row>111</xdr:row>
      <xdr:rowOff>224525</xdr:rowOff>
    </xdr:to>
    <xdr:sp macro="" textlink="">
      <xdr:nvSpPr>
        <xdr:cNvPr id="56" name="フレーム 55"/>
        <xdr:cNvSpPr/>
      </xdr:nvSpPr>
      <xdr:spPr bwMode="auto">
        <a:xfrm>
          <a:off x="1649506" y="42773805"/>
          <a:ext cx="2008094" cy="290808"/>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rPr>
            <a:t>公募・補助</a:t>
          </a:r>
          <a:r>
            <a:rPr kumimoji="1" lang="en-US" altLang="ja-JP" sz="900">
              <a:solidFill>
                <a:schemeClr val="tx1"/>
              </a:solidFill>
            </a:rPr>
            <a:t>※</a:t>
          </a:r>
        </a:p>
      </xdr:txBody>
    </xdr:sp>
    <xdr:clientData/>
  </xdr:twoCellAnchor>
  <xdr:twoCellAnchor>
    <xdr:from>
      <xdr:col>8</xdr:col>
      <xdr:colOff>35859</xdr:colOff>
      <xdr:row>111</xdr:row>
      <xdr:rowOff>274379</xdr:rowOff>
    </xdr:from>
    <xdr:to>
      <xdr:col>18</xdr:col>
      <xdr:colOff>43994</xdr:colOff>
      <xdr:row>112</xdr:row>
      <xdr:rowOff>134471</xdr:rowOff>
    </xdr:to>
    <xdr:sp macro="" textlink="">
      <xdr:nvSpPr>
        <xdr:cNvPr id="57" name="正方形/長方形 56"/>
        <xdr:cNvSpPr/>
      </xdr:nvSpPr>
      <xdr:spPr bwMode="auto">
        <a:xfrm>
          <a:off x="1649506" y="43394614"/>
          <a:ext cx="2025194" cy="532445"/>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　</a:t>
          </a:r>
          <a:r>
            <a:rPr kumimoji="1" lang="ja-JP" altLang="en-US" sz="1100">
              <a:solidFill>
                <a:schemeClr val="tx1"/>
              </a:solidFill>
            </a:rPr>
            <a:t>Ｎ．㈱丸和</a:t>
          </a:r>
          <a:endParaRPr kumimoji="1" lang="en-US" altLang="ja-JP" sz="1100">
            <a:solidFill>
              <a:schemeClr val="tx1"/>
            </a:solidFill>
          </a:endParaRPr>
        </a:p>
        <a:p>
          <a:pPr algn="ctr"/>
          <a:r>
            <a:rPr kumimoji="1" lang="ja-JP" altLang="en-US" sz="1100">
              <a:solidFill>
                <a:schemeClr val="tx1"/>
              </a:solidFill>
            </a:rPr>
            <a:t>１９百万円</a:t>
          </a:r>
        </a:p>
      </xdr:txBody>
    </xdr:sp>
    <xdr:clientData/>
  </xdr:twoCellAnchor>
  <xdr:twoCellAnchor>
    <xdr:from>
      <xdr:col>8</xdr:col>
      <xdr:colOff>44823</xdr:colOff>
      <xdr:row>112</xdr:row>
      <xdr:rowOff>145678</xdr:rowOff>
    </xdr:from>
    <xdr:to>
      <xdr:col>18</xdr:col>
      <xdr:colOff>44824</xdr:colOff>
      <xdr:row>116</xdr:row>
      <xdr:rowOff>190501</xdr:rowOff>
    </xdr:to>
    <xdr:sp macro="" textlink="">
      <xdr:nvSpPr>
        <xdr:cNvPr id="58" name="大かっこ 57"/>
        <xdr:cNvSpPr/>
      </xdr:nvSpPr>
      <xdr:spPr bwMode="auto">
        <a:xfrm>
          <a:off x="1658470" y="43938266"/>
          <a:ext cx="2017060" cy="1322294"/>
        </a:xfrm>
        <a:prstGeom prst="bracketPair">
          <a:avLst>
            <a:gd name="adj" fmla="val 7168"/>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000"/>
            </a:lnSpc>
          </a:pPr>
          <a:r>
            <a:rPr kumimoji="1" lang="en-US" altLang="ja-JP" sz="1100">
              <a:solidFill>
                <a:schemeClr val="tx1"/>
              </a:solidFill>
            </a:rPr>
            <a:t>【</a:t>
          </a:r>
          <a:r>
            <a:rPr kumimoji="1" lang="ja-JP" altLang="en-US" sz="1100">
              <a:solidFill>
                <a:schemeClr val="tx1"/>
              </a:solidFill>
            </a:rPr>
            <a:t>業務内容</a:t>
          </a:r>
          <a:r>
            <a:rPr kumimoji="1" lang="en-US" altLang="ja-JP" sz="1100">
              <a:solidFill>
                <a:schemeClr val="tx1"/>
              </a:solidFill>
            </a:rPr>
            <a:t>】</a:t>
          </a:r>
        </a:p>
        <a:p>
          <a:r>
            <a:rPr kumimoji="1" lang="ja-JP" altLang="en-US" sz="1100">
              <a:solidFill>
                <a:schemeClr val="tx1"/>
              </a:solidFill>
              <a:effectLst/>
              <a:latin typeface="+mn-lt"/>
              <a:ea typeface="+mn-ea"/>
              <a:cs typeface="+mn-cs"/>
            </a:rPr>
            <a:t>環境省が指定する先進技術リストに指定する技術を含む先進的な</a:t>
          </a:r>
          <a:r>
            <a:rPr kumimoji="1" lang="en-US" altLang="ja-JP" sz="1100">
              <a:solidFill>
                <a:schemeClr val="tx1"/>
              </a:solidFill>
              <a:effectLst/>
              <a:latin typeface="+mn-lt"/>
              <a:ea typeface="+mn-ea"/>
              <a:cs typeface="+mn-cs"/>
            </a:rPr>
            <a:t>CO2</a:t>
          </a:r>
          <a:r>
            <a:rPr kumimoji="1" lang="ja-JP" altLang="en-US" sz="1100">
              <a:solidFill>
                <a:schemeClr val="tx1"/>
              </a:solidFill>
              <a:effectLst/>
              <a:latin typeface="+mn-lt"/>
              <a:ea typeface="+mn-ea"/>
              <a:cs typeface="+mn-cs"/>
            </a:rPr>
            <a:t>排出抑制設備やその他の</a:t>
          </a:r>
          <a:r>
            <a:rPr kumimoji="1" lang="en-US" altLang="ja-JP" sz="1100">
              <a:solidFill>
                <a:schemeClr val="tx1"/>
              </a:solidFill>
              <a:effectLst/>
              <a:latin typeface="+mn-lt"/>
              <a:ea typeface="+mn-ea"/>
              <a:cs typeface="+mn-cs"/>
            </a:rPr>
            <a:t>CO2</a:t>
          </a:r>
          <a:r>
            <a:rPr kumimoji="1" lang="ja-JP" altLang="en-US" sz="1100">
              <a:solidFill>
                <a:schemeClr val="tx1"/>
              </a:solidFill>
              <a:effectLst/>
              <a:latin typeface="+mn-lt"/>
              <a:ea typeface="+mn-ea"/>
              <a:cs typeface="+mn-cs"/>
            </a:rPr>
            <a:t>排出抑制設備の整備。</a:t>
          </a:r>
          <a:endParaRPr kumimoji="1" lang="ja-JP" altLang="en-US" sz="1100"/>
        </a:p>
      </xdr:txBody>
    </xdr:sp>
    <xdr:clientData/>
  </xdr:twoCellAnchor>
  <xdr:oneCellAnchor>
    <xdr:from>
      <xdr:col>18</xdr:col>
      <xdr:colOff>91889</xdr:colOff>
      <xdr:row>111</xdr:row>
      <xdr:rowOff>157916</xdr:rowOff>
    </xdr:from>
    <xdr:ext cx="1901674" cy="275717"/>
    <xdr:sp macro="" textlink="">
      <xdr:nvSpPr>
        <xdr:cNvPr id="59" name="テキスト ボックス 58"/>
        <xdr:cNvSpPr txBox="1"/>
      </xdr:nvSpPr>
      <xdr:spPr>
        <a:xfrm>
          <a:off x="3722595" y="43278151"/>
          <a:ext cx="190167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平成２５年度からの繰越分</a:t>
          </a:r>
        </a:p>
      </xdr:txBody>
    </xdr:sp>
    <xdr:clientData/>
  </xdr:oneCellAnchor>
  <xdr:twoCellAnchor>
    <xdr:from>
      <xdr:col>6</xdr:col>
      <xdr:colOff>156242</xdr:colOff>
      <xdr:row>100</xdr:row>
      <xdr:rowOff>98609</xdr:rowOff>
    </xdr:from>
    <xdr:to>
      <xdr:col>8</xdr:col>
      <xdr:colOff>39701</xdr:colOff>
      <xdr:row>100</xdr:row>
      <xdr:rowOff>98610</xdr:rowOff>
    </xdr:to>
    <xdr:cxnSp macro="">
      <xdr:nvCxnSpPr>
        <xdr:cNvPr id="60" name="直線矢印コネクタ 59"/>
        <xdr:cNvCxnSpPr/>
      </xdr:nvCxnSpPr>
      <xdr:spPr bwMode="auto">
        <a:xfrm>
          <a:off x="1366477" y="35677285"/>
          <a:ext cx="28687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147599</xdr:colOff>
      <xdr:row>111</xdr:row>
      <xdr:rowOff>519658</xdr:rowOff>
    </xdr:from>
    <xdr:to>
      <xdr:col>8</xdr:col>
      <xdr:colOff>46745</xdr:colOff>
      <xdr:row>111</xdr:row>
      <xdr:rowOff>524104</xdr:rowOff>
    </xdr:to>
    <xdr:cxnSp macro="">
      <xdr:nvCxnSpPr>
        <xdr:cNvPr id="61" name="直線矢印コネクタ 60"/>
        <xdr:cNvCxnSpPr/>
      </xdr:nvCxnSpPr>
      <xdr:spPr bwMode="auto">
        <a:xfrm>
          <a:off x="1357834" y="43359746"/>
          <a:ext cx="302558" cy="44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125506</xdr:colOff>
      <xdr:row>92</xdr:row>
      <xdr:rowOff>313765</xdr:rowOff>
    </xdr:from>
    <xdr:to>
      <xdr:col>6</xdr:col>
      <xdr:colOff>156883</xdr:colOff>
      <xdr:row>111</xdr:row>
      <xdr:rowOff>526677</xdr:rowOff>
    </xdr:to>
    <xdr:cxnSp macro="">
      <xdr:nvCxnSpPr>
        <xdr:cNvPr id="62" name="直線コネクタ 61"/>
        <xdr:cNvCxnSpPr/>
      </xdr:nvCxnSpPr>
      <xdr:spPr>
        <a:xfrm>
          <a:off x="1335741" y="30659294"/>
          <a:ext cx="31377" cy="1270747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24974</xdr:colOff>
      <xdr:row>154</xdr:row>
      <xdr:rowOff>23052</xdr:rowOff>
    </xdr:from>
    <xdr:to>
      <xdr:col>25</xdr:col>
      <xdr:colOff>141515</xdr:colOff>
      <xdr:row>155</xdr:row>
      <xdr:rowOff>43543</xdr:rowOff>
    </xdr:to>
    <xdr:sp macro="" textlink="">
      <xdr:nvSpPr>
        <xdr:cNvPr id="63" name="テキスト ボックス 62"/>
        <xdr:cNvSpPr txBox="1"/>
      </xdr:nvSpPr>
      <xdr:spPr>
        <a:xfrm>
          <a:off x="1670894" y="57744552"/>
          <a:ext cx="3042621" cy="33291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金額が１００万円未満と少額であるため記載せず。</a:t>
          </a:r>
        </a:p>
      </xdr:txBody>
    </xdr:sp>
    <xdr:clientData/>
  </xdr:twoCellAnchor>
  <xdr:twoCellAnchor>
    <xdr:from>
      <xdr:col>30</xdr:col>
      <xdr:colOff>76198</xdr:colOff>
      <xdr:row>108</xdr:row>
      <xdr:rowOff>144392</xdr:rowOff>
    </xdr:from>
    <xdr:to>
      <xdr:col>40</xdr:col>
      <xdr:colOff>119741</xdr:colOff>
      <xdr:row>108</xdr:row>
      <xdr:rowOff>383875</xdr:rowOff>
    </xdr:to>
    <xdr:sp macro="" textlink="">
      <xdr:nvSpPr>
        <xdr:cNvPr id="64" name="フレーム 63"/>
        <xdr:cNvSpPr/>
      </xdr:nvSpPr>
      <xdr:spPr bwMode="auto">
        <a:xfrm>
          <a:off x="6127374" y="40967421"/>
          <a:ext cx="2060602" cy="239483"/>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rPr>
            <a:t>最低価格落札・随意契約・委託</a:t>
          </a:r>
          <a:endParaRPr kumimoji="1" lang="en-US" altLang="ja-JP" sz="900">
            <a:solidFill>
              <a:schemeClr val="tx1"/>
            </a:solidFill>
          </a:endParaRPr>
        </a:p>
      </xdr:txBody>
    </xdr:sp>
    <xdr:clientData/>
  </xdr:twoCellAnchor>
  <xdr:twoCellAnchor>
    <xdr:from>
      <xdr:col>30</xdr:col>
      <xdr:colOff>65314</xdr:colOff>
      <xdr:row>108</xdr:row>
      <xdr:rowOff>449193</xdr:rowOff>
    </xdr:from>
    <xdr:to>
      <xdr:col>40</xdr:col>
      <xdr:colOff>130628</xdr:colOff>
      <xdr:row>109</xdr:row>
      <xdr:rowOff>362104</xdr:rowOff>
    </xdr:to>
    <xdr:sp macro="" textlink="">
      <xdr:nvSpPr>
        <xdr:cNvPr id="65" name="正方形/長方形 64"/>
        <xdr:cNvSpPr/>
      </xdr:nvSpPr>
      <xdr:spPr bwMode="auto">
        <a:xfrm>
          <a:off x="6116490" y="41272222"/>
          <a:ext cx="2082373" cy="585264"/>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Ｍ．民間企業等　９者</a:t>
          </a:r>
          <a:endParaRPr kumimoji="1" lang="en-US" altLang="ja-JP" sz="1100">
            <a:solidFill>
              <a:schemeClr val="tx1"/>
            </a:solidFill>
          </a:endParaRPr>
        </a:p>
        <a:p>
          <a:pPr algn="ctr"/>
          <a:r>
            <a:rPr kumimoji="1" lang="ja-JP" altLang="en-US" sz="1100">
              <a:solidFill>
                <a:schemeClr val="tx1"/>
              </a:solidFill>
            </a:rPr>
            <a:t>２９百万円</a:t>
          </a:r>
        </a:p>
      </xdr:txBody>
    </xdr:sp>
    <xdr:clientData/>
  </xdr:twoCellAnchor>
  <xdr:twoCellAnchor>
    <xdr:from>
      <xdr:col>30</xdr:col>
      <xdr:colOff>54429</xdr:colOff>
      <xdr:row>109</xdr:row>
      <xdr:rowOff>405653</xdr:rowOff>
    </xdr:from>
    <xdr:to>
      <xdr:col>46</xdr:col>
      <xdr:colOff>108217</xdr:colOff>
      <xdr:row>110</xdr:row>
      <xdr:rowOff>645136</xdr:rowOff>
    </xdr:to>
    <xdr:sp macro="" textlink="">
      <xdr:nvSpPr>
        <xdr:cNvPr id="66" name="大かっこ 65"/>
        <xdr:cNvSpPr/>
      </xdr:nvSpPr>
      <xdr:spPr bwMode="auto">
        <a:xfrm>
          <a:off x="6105605" y="41901035"/>
          <a:ext cx="3281083" cy="911836"/>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業務内容</a:t>
          </a:r>
          <a:r>
            <a:rPr kumimoji="1" lang="en-US" altLang="ja-JP" sz="1100">
              <a:solidFill>
                <a:schemeClr val="tx1"/>
              </a:solidFill>
              <a:effectLst/>
              <a:latin typeface="+mn-lt"/>
              <a:ea typeface="+mn-ea"/>
              <a:cs typeface="+mn-cs"/>
            </a:rPr>
            <a:t>】</a:t>
          </a:r>
          <a:endParaRPr lang="ja-JP" altLang="ja-JP">
            <a:effectLst/>
          </a:endParaRPr>
        </a:p>
        <a:p>
          <a:r>
            <a:rPr kumimoji="1" lang="ja-JP" altLang="en-US" sz="1100">
              <a:solidFill>
                <a:schemeClr val="tx1"/>
              </a:solidFill>
              <a:effectLst/>
              <a:latin typeface="+mn-lt"/>
              <a:ea typeface="+mn-ea"/>
              <a:cs typeface="+mn-cs"/>
            </a:rPr>
            <a:t>・第３期（平成２６年度）参加事業者の基準年度（平成２３年度～平成２５年度）排出量検証</a:t>
          </a:r>
          <a:endParaRPr lang="ja-JP" altLang="ja-JP">
            <a:effectLst/>
          </a:endParaRPr>
        </a:p>
        <a:p>
          <a:pPr algn="l">
            <a:lnSpc>
              <a:spcPts val="900"/>
            </a:lnSpc>
          </a:pPr>
          <a:endParaRPr kumimoji="1" lang="ja-JP" altLang="en-US" sz="1100"/>
        </a:p>
      </xdr:txBody>
    </xdr:sp>
    <xdr:clientData/>
  </xdr:twoCellAnchor>
  <xdr:twoCellAnchor>
    <xdr:from>
      <xdr:col>6</xdr:col>
      <xdr:colOff>163285</xdr:colOff>
      <xdr:row>107</xdr:row>
      <xdr:rowOff>547161</xdr:rowOff>
    </xdr:from>
    <xdr:to>
      <xdr:col>34</xdr:col>
      <xdr:colOff>130628</xdr:colOff>
      <xdr:row>107</xdr:row>
      <xdr:rowOff>547161</xdr:rowOff>
    </xdr:to>
    <xdr:cxnSp macro="">
      <xdr:nvCxnSpPr>
        <xdr:cNvPr id="67" name="直線コネクタ 66"/>
        <xdr:cNvCxnSpPr/>
      </xdr:nvCxnSpPr>
      <xdr:spPr>
        <a:xfrm>
          <a:off x="1373520" y="40697837"/>
          <a:ext cx="5615108"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119743</xdr:colOff>
      <xdr:row>107</xdr:row>
      <xdr:rowOff>547159</xdr:rowOff>
    </xdr:from>
    <xdr:to>
      <xdr:col>34</xdr:col>
      <xdr:colOff>119743</xdr:colOff>
      <xdr:row>108</xdr:row>
      <xdr:rowOff>54101</xdr:rowOff>
    </xdr:to>
    <xdr:cxnSp macro="">
      <xdr:nvCxnSpPr>
        <xdr:cNvPr id="68" name="直線矢印コネクタ 67"/>
        <xdr:cNvCxnSpPr/>
      </xdr:nvCxnSpPr>
      <xdr:spPr>
        <a:xfrm>
          <a:off x="6977743" y="40697835"/>
          <a:ext cx="0" cy="1792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119742</xdr:colOff>
      <xdr:row>198</xdr:row>
      <xdr:rowOff>43544</xdr:rowOff>
    </xdr:from>
    <xdr:to>
      <xdr:col>26</xdr:col>
      <xdr:colOff>54427</xdr:colOff>
      <xdr:row>199</xdr:row>
      <xdr:rowOff>97972</xdr:rowOff>
    </xdr:to>
    <xdr:sp macro="" textlink="">
      <xdr:nvSpPr>
        <xdr:cNvPr id="71" name="テキスト ボックス 70"/>
        <xdr:cNvSpPr txBox="1"/>
      </xdr:nvSpPr>
      <xdr:spPr>
        <a:xfrm>
          <a:off x="5703124" y="61640853"/>
          <a:ext cx="2996539" cy="37308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金額が１００万円未満と少額であるため記載せず。</a:t>
          </a:r>
        </a:p>
      </xdr:txBody>
    </xdr:sp>
    <xdr:clientData/>
  </xdr:twoCellAnchor>
  <xdr:twoCellAnchor>
    <xdr:from>
      <xdr:col>29</xdr:col>
      <xdr:colOff>33617</xdr:colOff>
      <xdr:row>115</xdr:row>
      <xdr:rowOff>22412</xdr:rowOff>
    </xdr:from>
    <xdr:to>
      <xdr:col>48</xdr:col>
      <xdr:colOff>73959</xdr:colOff>
      <xdr:row>116</xdr:row>
      <xdr:rowOff>21851</xdr:rowOff>
    </xdr:to>
    <xdr:sp macro="" textlink="">
      <xdr:nvSpPr>
        <xdr:cNvPr id="70" name="テキスト ボックス 69"/>
        <xdr:cNvSpPr txBox="1"/>
      </xdr:nvSpPr>
      <xdr:spPr>
        <a:xfrm>
          <a:off x="5883088" y="44868353"/>
          <a:ext cx="3872753" cy="223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端数処理の関係で合計が</a:t>
          </a:r>
          <a:r>
            <a:rPr kumimoji="1" lang="en-US" altLang="ja-JP" sz="1100"/>
            <a:t>2,649</a:t>
          </a:r>
          <a:r>
            <a:rPr kumimoji="1" lang="ja-JP" altLang="en-US" sz="1100"/>
            <a:t>百万円にならない。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292"/>
  <sheetViews>
    <sheetView tabSelected="1" view="pageBreakPreview" zoomScale="85" zoomScaleNormal="75" zoomScaleSheetLayoutView="85" zoomScalePageLayoutView="85" workbookViewId="0">
      <selection activeCell="C63" sqref="C63:AC63"/>
    </sheetView>
  </sheetViews>
  <sheetFormatPr defaultRowHeight="13.5" x14ac:dyDescent="0.15"/>
  <cols>
    <col min="1" max="49" width="2.625" style="33" customWidth="1"/>
    <col min="50" max="50" width="4.375" style="33" customWidth="1"/>
    <col min="51" max="57" width="2.25" style="33" customWidth="1"/>
    <col min="58" max="61" width="9" style="33"/>
    <col min="62" max="62" width="27.875" style="33" customWidth="1"/>
    <col min="63" max="63" width="12.25" style="33" customWidth="1"/>
    <col min="64" max="16384" width="9" style="33"/>
  </cols>
  <sheetData>
    <row r="1" spans="1:50" ht="23.25" customHeight="1" x14ac:dyDescent="0.15">
      <c r="AP1" s="17"/>
      <c r="AQ1" s="17"/>
      <c r="AR1" s="17"/>
      <c r="AS1" s="17"/>
      <c r="AT1" s="17"/>
      <c r="AU1" s="17"/>
      <c r="AV1" s="17"/>
      <c r="AW1" s="5"/>
    </row>
    <row r="2" spans="1:50" ht="21.75" customHeight="1" thickBot="1" x14ac:dyDescent="0.2">
      <c r="AJ2" s="717" t="s">
        <v>0</v>
      </c>
      <c r="AK2" s="717"/>
      <c r="AL2" s="717"/>
      <c r="AM2" s="717"/>
      <c r="AN2" s="717"/>
      <c r="AO2" s="717"/>
      <c r="AP2" s="717"/>
      <c r="AQ2" s="718" t="s">
        <v>497</v>
      </c>
      <c r="AR2" s="718"/>
      <c r="AS2" s="718"/>
      <c r="AT2" s="718"/>
      <c r="AU2" s="718"/>
      <c r="AV2" s="718"/>
      <c r="AW2" s="718"/>
      <c r="AX2" s="718"/>
    </row>
    <row r="3" spans="1:50" ht="21" customHeight="1" thickBot="1" x14ac:dyDescent="0.2">
      <c r="A3" s="719" t="s">
        <v>211</v>
      </c>
      <c r="B3" s="720"/>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c r="AD3" s="720"/>
      <c r="AE3" s="720"/>
      <c r="AF3" s="720"/>
      <c r="AG3" s="720"/>
      <c r="AH3" s="720"/>
      <c r="AI3" s="15" t="s">
        <v>85</v>
      </c>
      <c r="AJ3" s="721" t="s">
        <v>312</v>
      </c>
      <c r="AK3" s="721"/>
      <c r="AL3" s="721"/>
      <c r="AM3" s="721"/>
      <c r="AN3" s="721"/>
      <c r="AO3" s="721"/>
      <c r="AP3" s="721"/>
      <c r="AQ3" s="721"/>
      <c r="AR3" s="721"/>
      <c r="AS3" s="721"/>
      <c r="AT3" s="721"/>
      <c r="AU3" s="721"/>
      <c r="AV3" s="721"/>
      <c r="AW3" s="721"/>
      <c r="AX3" s="16" t="s">
        <v>86</v>
      </c>
    </row>
    <row r="4" spans="1:50" ht="25.15" customHeight="1" x14ac:dyDescent="0.15">
      <c r="A4" s="722" t="s">
        <v>31</v>
      </c>
      <c r="B4" s="723"/>
      <c r="C4" s="723"/>
      <c r="D4" s="723"/>
      <c r="E4" s="723"/>
      <c r="F4" s="723"/>
      <c r="G4" s="724" t="s">
        <v>313</v>
      </c>
      <c r="H4" s="725"/>
      <c r="I4" s="725"/>
      <c r="J4" s="725"/>
      <c r="K4" s="725"/>
      <c r="L4" s="725"/>
      <c r="M4" s="725"/>
      <c r="N4" s="725"/>
      <c r="O4" s="725"/>
      <c r="P4" s="725"/>
      <c r="Q4" s="725"/>
      <c r="R4" s="725"/>
      <c r="S4" s="725"/>
      <c r="T4" s="725"/>
      <c r="U4" s="725"/>
      <c r="V4" s="725"/>
      <c r="W4" s="725"/>
      <c r="X4" s="726"/>
      <c r="Y4" s="727" t="s">
        <v>1</v>
      </c>
      <c r="Z4" s="728"/>
      <c r="AA4" s="728"/>
      <c r="AB4" s="728"/>
      <c r="AC4" s="728"/>
      <c r="AD4" s="729"/>
      <c r="AE4" s="730" t="s">
        <v>314</v>
      </c>
      <c r="AF4" s="728"/>
      <c r="AG4" s="728"/>
      <c r="AH4" s="728"/>
      <c r="AI4" s="728"/>
      <c r="AJ4" s="728"/>
      <c r="AK4" s="728"/>
      <c r="AL4" s="728"/>
      <c r="AM4" s="728"/>
      <c r="AN4" s="728"/>
      <c r="AO4" s="728"/>
      <c r="AP4" s="729"/>
      <c r="AQ4" s="731" t="s">
        <v>2</v>
      </c>
      <c r="AR4" s="728"/>
      <c r="AS4" s="728"/>
      <c r="AT4" s="728"/>
      <c r="AU4" s="728"/>
      <c r="AV4" s="728"/>
      <c r="AW4" s="728"/>
      <c r="AX4" s="732"/>
    </row>
    <row r="5" spans="1:50" ht="30" customHeight="1" x14ac:dyDescent="0.15">
      <c r="A5" s="675" t="s">
        <v>88</v>
      </c>
      <c r="B5" s="676"/>
      <c r="C5" s="676"/>
      <c r="D5" s="676"/>
      <c r="E5" s="676"/>
      <c r="F5" s="677"/>
      <c r="G5" s="678" t="s">
        <v>208</v>
      </c>
      <c r="H5" s="679"/>
      <c r="I5" s="679"/>
      <c r="J5" s="679"/>
      <c r="K5" s="679"/>
      <c r="L5" s="679"/>
      <c r="M5" s="680" t="s">
        <v>87</v>
      </c>
      <c r="N5" s="681"/>
      <c r="O5" s="681"/>
      <c r="P5" s="681"/>
      <c r="Q5" s="681"/>
      <c r="R5" s="682"/>
      <c r="S5" s="683" t="s">
        <v>94</v>
      </c>
      <c r="T5" s="679"/>
      <c r="U5" s="679"/>
      <c r="V5" s="679"/>
      <c r="W5" s="679"/>
      <c r="X5" s="684"/>
      <c r="Y5" s="685" t="s">
        <v>3</v>
      </c>
      <c r="Z5" s="458"/>
      <c r="AA5" s="458"/>
      <c r="AB5" s="458"/>
      <c r="AC5" s="458"/>
      <c r="AD5" s="459"/>
      <c r="AE5" s="457" t="s">
        <v>316</v>
      </c>
      <c r="AF5" s="458"/>
      <c r="AG5" s="458"/>
      <c r="AH5" s="458"/>
      <c r="AI5" s="458"/>
      <c r="AJ5" s="458"/>
      <c r="AK5" s="458"/>
      <c r="AL5" s="458"/>
      <c r="AM5" s="458"/>
      <c r="AN5" s="458"/>
      <c r="AO5" s="458"/>
      <c r="AP5" s="459"/>
      <c r="AQ5" s="744" t="s">
        <v>315</v>
      </c>
      <c r="AR5" s="745"/>
      <c r="AS5" s="745"/>
      <c r="AT5" s="745"/>
      <c r="AU5" s="745"/>
      <c r="AV5" s="745"/>
      <c r="AW5" s="745"/>
      <c r="AX5" s="746"/>
    </row>
    <row r="6" spans="1:50" ht="30" customHeight="1" x14ac:dyDescent="0.15">
      <c r="A6" s="747" t="s">
        <v>4</v>
      </c>
      <c r="B6" s="748"/>
      <c r="C6" s="748"/>
      <c r="D6" s="748"/>
      <c r="E6" s="748"/>
      <c r="F6" s="748"/>
      <c r="G6" s="749" t="s">
        <v>319</v>
      </c>
      <c r="H6" s="106"/>
      <c r="I6" s="106"/>
      <c r="J6" s="106"/>
      <c r="K6" s="106"/>
      <c r="L6" s="106"/>
      <c r="M6" s="106"/>
      <c r="N6" s="106"/>
      <c r="O6" s="106"/>
      <c r="P6" s="106"/>
      <c r="Q6" s="106"/>
      <c r="R6" s="106"/>
      <c r="S6" s="106"/>
      <c r="T6" s="106"/>
      <c r="U6" s="106"/>
      <c r="V6" s="106"/>
      <c r="W6" s="106"/>
      <c r="X6" s="107"/>
      <c r="Y6" s="750" t="s">
        <v>57</v>
      </c>
      <c r="Z6" s="751"/>
      <c r="AA6" s="751"/>
      <c r="AB6" s="751"/>
      <c r="AC6" s="751"/>
      <c r="AD6" s="752"/>
      <c r="AE6" s="753" t="s">
        <v>317</v>
      </c>
      <c r="AF6" s="753"/>
      <c r="AG6" s="753"/>
      <c r="AH6" s="753"/>
      <c r="AI6" s="753"/>
      <c r="AJ6" s="753"/>
      <c r="AK6" s="753"/>
      <c r="AL6" s="753"/>
      <c r="AM6" s="753"/>
      <c r="AN6" s="753"/>
      <c r="AO6" s="753"/>
      <c r="AP6" s="753"/>
      <c r="AQ6" s="136"/>
      <c r="AR6" s="136"/>
      <c r="AS6" s="136"/>
      <c r="AT6" s="136"/>
      <c r="AU6" s="136"/>
      <c r="AV6" s="136"/>
      <c r="AW6" s="136"/>
      <c r="AX6" s="754"/>
    </row>
    <row r="7" spans="1:50" ht="39.950000000000003" customHeight="1" x14ac:dyDescent="0.15">
      <c r="A7" s="665" t="s">
        <v>26</v>
      </c>
      <c r="B7" s="666"/>
      <c r="C7" s="666"/>
      <c r="D7" s="666"/>
      <c r="E7" s="666"/>
      <c r="F7" s="666"/>
      <c r="G7" s="667" t="s">
        <v>318</v>
      </c>
      <c r="H7" s="668"/>
      <c r="I7" s="668"/>
      <c r="J7" s="668"/>
      <c r="K7" s="668"/>
      <c r="L7" s="668"/>
      <c r="M7" s="668"/>
      <c r="N7" s="668"/>
      <c r="O7" s="668"/>
      <c r="P7" s="668"/>
      <c r="Q7" s="668"/>
      <c r="R7" s="668"/>
      <c r="S7" s="668"/>
      <c r="T7" s="668"/>
      <c r="U7" s="668"/>
      <c r="V7" s="669"/>
      <c r="W7" s="669"/>
      <c r="X7" s="670"/>
      <c r="Y7" s="671" t="s">
        <v>5</v>
      </c>
      <c r="Z7" s="220"/>
      <c r="AA7" s="220"/>
      <c r="AB7" s="220"/>
      <c r="AC7" s="220"/>
      <c r="AD7" s="672"/>
      <c r="AE7" s="673" t="s">
        <v>323</v>
      </c>
      <c r="AF7" s="458"/>
      <c r="AG7" s="458"/>
      <c r="AH7" s="458"/>
      <c r="AI7" s="458"/>
      <c r="AJ7" s="458"/>
      <c r="AK7" s="458"/>
      <c r="AL7" s="458"/>
      <c r="AM7" s="458"/>
      <c r="AN7" s="458"/>
      <c r="AO7" s="458"/>
      <c r="AP7" s="458"/>
      <c r="AQ7" s="458"/>
      <c r="AR7" s="458"/>
      <c r="AS7" s="458"/>
      <c r="AT7" s="458"/>
      <c r="AU7" s="458"/>
      <c r="AV7" s="458"/>
      <c r="AW7" s="458"/>
      <c r="AX7" s="674"/>
    </row>
    <row r="8" spans="1:50" ht="39.950000000000003" customHeight="1" x14ac:dyDescent="0.15">
      <c r="A8" s="733" t="s">
        <v>300</v>
      </c>
      <c r="B8" s="734"/>
      <c r="C8" s="734"/>
      <c r="D8" s="734"/>
      <c r="E8" s="734"/>
      <c r="F8" s="735"/>
      <c r="G8" s="736" t="s">
        <v>320</v>
      </c>
      <c r="H8" s="737"/>
      <c r="I8" s="737"/>
      <c r="J8" s="737"/>
      <c r="K8" s="737"/>
      <c r="L8" s="737"/>
      <c r="M8" s="737"/>
      <c r="N8" s="737"/>
      <c r="O8" s="737"/>
      <c r="P8" s="737"/>
      <c r="Q8" s="737"/>
      <c r="R8" s="737"/>
      <c r="S8" s="737"/>
      <c r="T8" s="737"/>
      <c r="U8" s="737"/>
      <c r="V8" s="737"/>
      <c r="W8" s="737"/>
      <c r="X8" s="738"/>
      <c r="Y8" s="739" t="s">
        <v>74</v>
      </c>
      <c r="Z8" s="739"/>
      <c r="AA8" s="739"/>
      <c r="AB8" s="739"/>
      <c r="AC8" s="739"/>
      <c r="AD8" s="739"/>
      <c r="AE8" s="740" t="s">
        <v>321</v>
      </c>
      <c r="AF8" s="741"/>
      <c r="AG8" s="741"/>
      <c r="AH8" s="741"/>
      <c r="AI8" s="741"/>
      <c r="AJ8" s="741"/>
      <c r="AK8" s="741"/>
      <c r="AL8" s="741"/>
      <c r="AM8" s="741"/>
      <c r="AN8" s="741"/>
      <c r="AO8" s="741"/>
      <c r="AP8" s="741"/>
      <c r="AQ8" s="741"/>
      <c r="AR8" s="741"/>
      <c r="AS8" s="741"/>
      <c r="AT8" s="741"/>
      <c r="AU8" s="741"/>
      <c r="AV8" s="741"/>
      <c r="AW8" s="741"/>
      <c r="AX8" s="742"/>
    </row>
    <row r="9" spans="1:50" ht="75.75" customHeight="1" x14ac:dyDescent="0.15">
      <c r="A9" s="700" t="s">
        <v>27</v>
      </c>
      <c r="B9" s="701"/>
      <c r="C9" s="701"/>
      <c r="D9" s="701"/>
      <c r="E9" s="701"/>
      <c r="F9" s="701"/>
      <c r="G9" s="702" t="s">
        <v>322</v>
      </c>
      <c r="H9" s="703"/>
      <c r="I9" s="703"/>
      <c r="J9" s="703"/>
      <c r="K9" s="703"/>
      <c r="L9" s="703"/>
      <c r="M9" s="703"/>
      <c r="N9" s="703"/>
      <c r="O9" s="703"/>
      <c r="P9" s="703"/>
      <c r="Q9" s="703"/>
      <c r="R9" s="703"/>
      <c r="S9" s="703"/>
      <c r="T9" s="703"/>
      <c r="U9" s="703"/>
      <c r="V9" s="703"/>
      <c r="W9" s="703"/>
      <c r="X9" s="703"/>
      <c r="Y9" s="743"/>
      <c r="Z9" s="743"/>
      <c r="AA9" s="743"/>
      <c r="AB9" s="743"/>
      <c r="AC9" s="743"/>
      <c r="AD9" s="743"/>
      <c r="AE9" s="703"/>
      <c r="AF9" s="703"/>
      <c r="AG9" s="703"/>
      <c r="AH9" s="703"/>
      <c r="AI9" s="703"/>
      <c r="AJ9" s="703"/>
      <c r="AK9" s="703"/>
      <c r="AL9" s="703"/>
      <c r="AM9" s="703"/>
      <c r="AN9" s="703"/>
      <c r="AO9" s="703"/>
      <c r="AP9" s="703"/>
      <c r="AQ9" s="703"/>
      <c r="AR9" s="703"/>
      <c r="AS9" s="703"/>
      <c r="AT9" s="703"/>
      <c r="AU9" s="703"/>
      <c r="AV9" s="703"/>
      <c r="AW9" s="703"/>
      <c r="AX9" s="704"/>
    </row>
    <row r="10" spans="1:50" ht="136.5" customHeight="1" x14ac:dyDescent="0.15">
      <c r="A10" s="700" t="s">
        <v>36</v>
      </c>
      <c r="B10" s="701"/>
      <c r="C10" s="701"/>
      <c r="D10" s="701"/>
      <c r="E10" s="701"/>
      <c r="F10" s="701"/>
      <c r="G10" s="702" t="s">
        <v>337</v>
      </c>
      <c r="H10" s="703"/>
      <c r="I10" s="703"/>
      <c r="J10" s="703"/>
      <c r="K10" s="703"/>
      <c r="L10" s="703"/>
      <c r="M10" s="703"/>
      <c r="N10" s="703"/>
      <c r="O10" s="703"/>
      <c r="P10" s="703"/>
      <c r="Q10" s="703"/>
      <c r="R10" s="703"/>
      <c r="S10" s="703"/>
      <c r="T10" s="703"/>
      <c r="U10" s="703"/>
      <c r="V10" s="703"/>
      <c r="W10" s="703"/>
      <c r="X10" s="703"/>
      <c r="Y10" s="703"/>
      <c r="Z10" s="703"/>
      <c r="AA10" s="703"/>
      <c r="AB10" s="703"/>
      <c r="AC10" s="703"/>
      <c r="AD10" s="703"/>
      <c r="AE10" s="703"/>
      <c r="AF10" s="703"/>
      <c r="AG10" s="703"/>
      <c r="AH10" s="703"/>
      <c r="AI10" s="703"/>
      <c r="AJ10" s="703"/>
      <c r="AK10" s="703"/>
      <c r="AL10" s="703"/>
      <c r="AM10" s="703"/>
      <c r="AN10" s="703"/>
      <c r="AO10" s="703"/>
      <c r="AP10" s="703"/>
      <c r="AQ10" s="703"/>
      <c r="AR10" s="703"/>
      <c r="AS10" s="703"/>
      <c r="AT10" s="703"/>
      <c r="AU10" s="703"/>
      <c r="AV10" s="703"/>
      <c r="AW10" s="703"/>
      <c r="AX10" s="704"/>
    </row>
    <row r="11" spans="1:50" ht="29.25" customHeight="1" x14ac:dyDescent="0.15">
      <c r="A11" s="700" t="s">
        <v>6</v>
      </c>
      <c r="B11" s="701"/>
      <c r="C11" s="701"/>
      <c r="D11" s="701"/>
      <c r="E11" s="701"/>
      <c r="F11" s="705"/>
      <c r="G11" s="706" t="s">
        <v>324</v>
      </c>
      <c r="H11" s="707"/>
      <c r="I11" s="707"/>
      <c r="J11" s="707"/>
      <c r="K11" s="707"/>
      <c r="L11" s="707"/>
      <c r="M11" s="707"/>
      <c r="N11" s="707"/>
      <c r="O11" s="707"/>
      <c r="P11" s="707"/>
      <c r="Q11" s="707"/>
      <c r="R11" s="707"/>
      <c r="S11" s="707"/>
      <c r="T11" s="707"/>
      <c r="U11" s="707"/>
      <c r="V11" s="707"/>
      <c r="W11" s="707"/>
      <c r="X11" s="707"/>
      <c r="Y11" s="707"/>
      <c r="Z11" s="707"/>
      <c r="AA11" s="707"/>
      <c r="AB11" s="707"/>
      <c r="AC11" s="707"/>
      <c r="AD11" s="707"/>
      <c r="AE11" s="707"/>
      <c r="AF11" s="707"/>
      <c r="AG11" s="707"/>
      <c r="AH11" s="707"/>
      <c r="AI11" s="707"/>
      <c r="AJ11" s="707"/>
      <c r="AK11" s="707"/>
      <c r="AL11" s="707"/>
      <c r="AM11" s="707"/>
      <c r="AN11" s="707"/>
      <c r="AO11" s="707"/>
      <c r="AP11" s="707"/>
      <c r="AQ11" s="707"/>
      <c r="AR11" s="707"/>
      <c r="AS11" s="707"/>
      <c r="AT11" s="707"/>
      <c r="AU11" s="707"/>
      <c r="AV11" s="707"/>
      <c r="AW11" s="707"/>
      <c r="AX11" s="708"/>
    </row>
    <row r="12" spans="1:50" ht="21" customHeight="1" x14ac:dyDescent="0.15">
      <c r="A12" s="709" t="s">
        <v>28</v>
      </c>
      <c r="B12" s="710"/>
      <c r="C12" s="710"/>
      <c r="D12" s="710"/>
      <c r="E12" s="710"/>
      <c r="F12" s="711"/>
      <c r="G12" s="715"/>
      <c r="H12" s="716"/>
      <c r="I12" s="716"/>
      <c r="J12" s="716"/>
      <c r="K12" s="716"/>
      <c r="L12" s="716"/>
      <c r="M12" s="716"/>
      <c r="N12" s="716"/>
      <c r="O12" s="716"/>
      <c r="P12" s="110" t="s">
        <v>473</v>
      </c>
      <c r="Q12" s="111"/>
      <c r="R12" s="111"/>
      <c r="S12" s="111"/>
      <c r="T12" s="111"/>
      <c r="U12" s="111"/>
      <c r="V12" s="129"/>
      <c r="W12" s="110" t="s">
        <v>474</v>
      </c>
      <c r="X12" s="111"/>
      <c r="Y12" s="111"/>
      <c r="Z12" s="111"/>
      <c r="AA12" s="111"/>
      <c r="AB12" s="111"/>
      <c r="AC12" s="129"/>
      <c r="AD12" s="110" t="s">
        <v>475</v>
      </c>
      <c r="AE12" s="111"/>
      <c r="AF12" s="111"/>
      <c r="AG12" s="111"/>
      <c r="AH12" s="111"/>
      <c r="AI12" s="111"/>
      <c r="AJ12" s="129"/>
      <c r="AK12" s="110" t="s">
        <v>476</v>
      </c>
      <c r="AL12" s="111"/>
      <c r="AM12" s="111"/>
      <c r="AN12" s="111"/>
      <c r="AO12" s="111"/>
      <c r="AP12" s="111"/>
      <c r="AQ12" s="129"/>
      <c r="AR12" s="110" t="s">
        <v>477</v>
      </c>
      <c r="AS12" s="111"/>
      <c r="AT12" s="111"/>
      <c r="AU12" s="111"/>
      <c r="AV12" s="111"/>
      <c r="AW12" s="111"/>
      <c r="AX12" s="686"/>
    </row>
    <row r="13" spans="1:50" ht="21" customHeight="1" x14ac:dyDescent="0.15">
      <c r="A13" s="246"/>
      <c r="B13" s="247"/>
      <c r="C13" s="247"/>
      <c r="D13" s="247"/>
      <c r="E13" s="247"/>
      <c r="F13" s="248"/>
      <c r="G13" s="687" t="s">
        <v>7</v>
      </c>
      <c r="H13" s="688"/>
      <c r="I13" s="693" t="s">
        <v>8</v>
      </c>
      <c r="J13" s="694"/>
      <c r="K13" s="694"/>
      <c r="L13" s="694"/>
      <c r="M13" s="694"/>
      <c r="N13" s="694"/>
      <c r="O13" s="695"/>
      <c r="P13" s="696">
        <v>1000</v>
      </c>
      <c r="Q13" s="696"/>
      <c r="R13" s="696"/>
      <c r="S13" s="696"/>
      <c r="T13" s="696"/>
      <c r="U13" s="696"/>
      <c r="V13" s="696"/>
      <c r="W13" s="696">
        <v>1240</v>
      </c>
      <c r="X13" s="696"/>
      <c r="Y13" s="696"/>
      <c r="Z13" s="696"/>
      <c r="AA13" s="696"/>
      <c r="AB13" s="696"/>
      <c r="AC13" s="696"/>
      <c r="AD13" s="696">
        <v>2815</v>
      </c>
      <c r="AE13" s="696"/>
      <c r="AF13" s="696"/>
      <c r="AG13" s="696"/>
      <c r="AH13" s="696"/>
      <c r="AI13" s="696"/>
      <c r="AJ13" s="696"/>
      <c r="AK13" s="480">
        <v>2800</v>
      </c>
      <c r="AL13" s="480"/>
      <c r="AM13" s="480"/>
      <c r="AN13" s="480"/>
      <c r="AO13" s="480"/>
      <c r="AP13" s="480"/>
      <c r="AQ13" s="480"/>
      <c r="AR13" s="480" t="s">
        <v>498</v>
      </c>
      <c r="AS13" s="480"/>
      <c r="AT13" s="480"/>
      <c r="AU13" s="480"/>
      <c r="AV13" s="480"/>
      <c r="AW13" s="480"/>
      <c r="AX13" s="697"/>
    </row>
    <row r="14" spans="1:50" ht="21" customHeight="1" x14ac:dyDescent="0.15">
      <c r="A14" s="246"/>
      <c r="B14" s="247"/>
      <c r="C14" s="247"/>
      <c r="D14" s="247"/>
      <c r="E14" s="247"/>
      <c r="F14" s="248"/>
      <c r="G14" s="689"/>
      <c r="H14" s="690"/>
      <c r="I14" s="652" t="s">
        <v>9</v>
      </c>
      <c r="J14" s="698"/>
      <c r="K14" s="698"/>
      <c r="L14" s="698"/>
      <c r="M14" s="698"/>
      <c r="N14" s="698"/>
      <c r="O14" s="699"/>
      <c r="P14" s="649" t="s">
        <v>325</v>
      </c>
      <c r="Q14" s="649"/>
      <c r="R14" s="649"/>
      <c r="S14" s="649"/>
      <c r="T14" s="649"/>
      <c r="U14" s="649"/>
      <c r="V14" s="649"/>
      <c r="W14" s="649" t="s">
        <v>325</v>
      </c>
      <c r="X14" s="649"/>
      <c r="Y14" s="649"/>
      <c r="Z14" s="649"/>
      <c r="AA14" s="649"/>
      <c r="AB14" s="649"/>
      <c r="AC14" s="649"/>
      <c r="AD14" s="649" t="s">
        <v>325</v>
      </c>
      <c r="AE14" s="649"/>
      <c r="AF14" s="649"/>
      <c r="AG14" s="649"/>
      <c r="AH14" s="649"/>
      <c r="AI14" s="649"/>
      <c r="AJ14" s="649"/>
      <c r="AK14" s="649" t="s">
        <v>325</v>
      </c>
      <c r="AL14" s="649"/>
      <c r="AM14" s="649"/>
      <c r="AN14" s="649"/>
      <c r="AO14" s="649"/>
      <c r="AP14" s="649"/>
      <c r="AQ14" s="649"/>
      <c r="AR14" s="650"/>
      <c r="AS14" s="650"/>
      <c r="AT14" s="650"/>
      <c r="AU14" s="650"/>
      <c r="AV14" s="650"/>
      <c r="AW14" s="650"/>
      <c r="AX14" s="651"/>
    </row>
    <row r="15" spans="1:50" ht="21" customHeight="1" x14ac:dyDescent="0.15">
      <c r="A15" s="246"/>
      <c r="B15" s="247"/>
      <c r="C15" s="247"/>
      <c r="D15" s="247"/>
      <c r="E15" s="247"/>
      <c r="F15" s="248"/>
      <c r="G15" s="689"/>
      <c r="H15" s="690"/>
      <c r="I15" s="652" t="s">
        <v>62</v>
      </c>
      <c r="J15" s="653"/>
      <c r="K15" s="653"/>
      <c r="L15" s="653"/>
      <c r="M15" s="653"/>
      <c r="N15" s="653"/>
      <c r="O15" s="654"/>
      <c r="P15" s="649" t="s">
        <v>325</v>
      </c>
      <c r="Q15" s="649"/>
      <c r="R15" s="649"/>
      <c r="S15" s="649"/>
      <c r="T15" s="649"/>
      <c r="U15" s="649"/>
      <c r="V15" s="649"/>
      <c r="W15" s="649" t="s">
        <v>325</v>
      </c>
      <c r="X15" s="649"/>
      <c r="Y15" s="649"/>
      <c r="Z15" s="649"/>
      <c r="AA15" s="649"/>
      <c r="AB15" s="649"/>
      <c r="AC15" s="649"/>
      <c r="AD15" s="661">
        <v>19</v>
      </c>
      <c r="AE15" s="662"/>
      <c r="AF15" s="662"/>
      <c r="AG15" s="662"/>
      <c r="AH15" s="662"/>
      <c r="AI15" s="662"/>
      <c r="AJ15" s="663"/>
      <c r="AK15" s="649" t="s">
        <v>325</v>
      </c>
      <c r="AL15" s="649"/>
      <c r="AM15" s="649"/>
      <c r="AN15" s="649"/>
      <c r="AO15" s="649"/>
      <c r="AP15" s="649"/>
      <c r="AQ15" s="649"/>
      <c r="AR15" s="649" t="s">
        <v>498</v>
      </c>
      <c r="AS15" s="649"/>
      <c r="AT15" s="649"/>
      <c r="AU15" s="649"/>
      <c r="AV15" s="649"/>
      <c r="AW15" s="649"/>
      <c r="AX15" s="664"/>
    </row>
    <row r="16" spans="1:50" ht="21" customHeight="1" x14ac:dyDescent="0.15">
      <c r="A16" s="246"/>
      <c r="B16" s="247"/>
      <c r="C16" s="247"/>
      <c r="D16" s="247"/>
      <c r="E16" s="247"/>
      <c r="F16" s="248"/>
      <c r="G16" s="689"/>
      <c r="H16" s="690"/>
      <c r="I16" s="652" t="s">
        <v>63</v>
      </c>
      <c r="J16" s="653"/>
      <c r="K16" s="653"/>
      <c r="L16" s="653"/>
      <c r="M16" s="653"/>
      <c r="N16" s="653"/>
      <c r="O16" s="654"/>
      <c r="P16" s="649" t="s">
        <v>325</v>
      </c>
      <c r="Q16" s="649"/>
      <c r="R16" s="649"/>
      <c r="S16" s="649"/>
      <c r="T16" s="649"/>
      <c r="U16" s="649"/>
      <c r="V16" s="649"/>
      <c r="W16" s="655">
        <v>-19</v>
      </c>
      <c r="X16" s="656"/>
      <c r="Y16" s="656"/>
      <c r="Z16" s="656"/>
      <c r="AA16" s="656"/>
      <c r="AB16" s="656"/>
      <c r="AC16" s="657"/>
      <c r="AD16" s="649" t="s">
        <v>325</v>
      </c>
      <c r="AE16" s="649"/>
      <c r="AF16" s="649"/>
      <c r="AG16" s="649"/>
      <c r="AH16" s="649"/>
      <c r="AI16" s="649"/>
      <c r="AJ16" s="649"/>
      <c r="AK16" s="649" t="s">
        <v>325</v>
      </c>
      <c r="AL16" s="649"/>
      <c r="AM16" s="649"/>
      <c r="AN16" s="649"/>
      <c r="AO16" s="649"/>
      <c r="AP16" s="649"/>
      <c r="AQ16" s="649"/>
      <c r="AR16" s="658"/>
      <c r="AS16" s="659"/>
      <c r="AT16" s="659"/>
      <c r="AU16" s="659"/>
      <c r="AV16" s="659"/>
      <c r="AW16" s="659"/>
      <c r="AX16" s="660"/>
    </row>
    <row r="17" spans="1:50" ht="24.75" customHeight="1" x14ac:dyDescent="0.15">
      <c r="A17" s="246"/>
      <c r="B17" s="247"/>
      <c r="C17" s="247"/>
      <c r="D17" s="247"/>
      <c r="E17" s="247"/>
      <c r="F17" s="248"/>
      <c r="G17" s="689"/>
      <c r="H17" s="690"/>
      <c r="I17" s="652" t="s">
        <v>61</v>
      </c>
      <c r="J17" s="698"/>
      <c r="K17" s="698"/>
      <c r="L17" s="698"/>
      <c r="M17" s="698"/>
      <c r="N17" s="698"/>
      <c r="O17" s="699"/>
      <c r="P17" s="649" t="s">
        <v>325</v>
      </c>
      <c r="Q17" s="649"/>
      <c r="R17" s="649"/>
      <c r="S17" s="649"/>
      <c r="T17" s="649"/>
      <c r="U17" s="649"/>
      <c r="V17" s="649"/>
      <c r="W17" s="649" t="s">
        <v>325</v>
      </c>
      <c r="X17" s="649"/>
      <c r="Y17" s="649"/>
      <c r="Z17" s="649"/>
      <c r="AA17" s="649"/>
      <c r="AB17" s="649"/>
      <c r="AC17" s="649"/>
      <c r="AD17" s="649" t="s">
        <v>325</v>
      </c>
      <c r="AE17" s="649"/>
      <c r="AF17" s="649"/>
      <c r="AG17" s="649"/>
      <c r="AH17" s="649"/>
      <c r="AI17" s="649"/>
      <c r="AJ17" s="649"/>
      <c r="AK17" s="649" t="s">
        <v>325</v>
      </c>
      <c r="AL17" s="649"/>
      <c r="AM17" s="649"/>
      <c r="AN17" s="649"/>
      <c r="AO17" s="649"/>
      <c r="AP17" s="649"/>
      <c r="AQ17" s="649"/>
      <c r="AR17" s="650"/>
      <c r="AS17" s="650"/>
      <c r="AT17" s="650"/>
      <c r="AU17" s="650"/>
      <c r="AV17" s="650"/>
      <c r="AW17" s="650"/>
      <c r="AX17" s="651"/>
    </row>
    <row r="18" spans="1:50" ht="24.75" customHeight="1" x14ac:dyDescent="0.15">
      <c r="A18" s="246"/>
      <c r="B18" s="247"/>
      <c r="C18" s="247"/>
      <c r="D18" s="247"/>
      <c r="E18" s="247"/>
      <c r="F18" s="248"/>
      <c r="G18" s="691"/>
      <c r="H18" s="692"/>
      <c r="I18" s="642" t="s">
        <v>23</v>
      </c>
      <c r="J18" s="643"/>
      <c r="K18" s="643"/>
      <c r="L18" s="643"/>
      <c r="M18" s="643"/>
      <c r="N18" s="643"/>
      <c r="O18" s="644"/>
      <c r="P18" s="645">
        <v>1000</v>
      </c>
      <c r="Q18" s="645"/>
      <c r="R18" s="645"/>
      <c r="S18" s="645"/>
      <c r="T18" s="645"/>
      <c r="U18" s="645"/>
      <c r="V18" s="645"/>
      <c r="W18" s="646">
        <v>1221</v>
      </c>
      <c r="X18" s="646"/>
      <c r="Y18" s="646"/>
      <c r="Z18" s="646"/>
      <c r="AA18" s="646"/>
      <c r="AB18" s="646"/>
      <c r="AC18" s="646"/>
      <c r="AD18" s="646">
        <v>2834</v>
      </c>
      <c r="AE18" s="646"/>
      <c r="AF18" s="646"/>
      <c r="AG18" s="646"/>
      <c r="AH18" s="646"/>
      <c r="AI18" s="646"/>
      <c r="AJ18" s="646"/>
      <c r="AK18" s="647">
        <v>2800</v>
      </c>
      <c r="AL18" s="647"/>
      <c r="AM18" s="647"/>
      <c r="AN18" s="647"/>
      <c r="AO18" s="647"/>
      <c r="AP18" s="647"/>
      <c r="AQ18" s="647"/>
      <c r="AR18" s="647" t="s">
        <v>506</v>
      </c>
      <c r="AS18" s="647"/>
      <c r="AT18" s="647"/>
      <c r="AU18" s="647"/>
      <c r="AV18" s="647"/>
      <c r="AW18" s="647"/>
      <c r="AX18" s="648"/>
    </row>
    <row r="19" spans="1:50" ht="24.75" customHeight="1" x14ac:dyDescent="0.15">
      <c r="A19" s="246"/>
      <c r="B19" s="247"/>
      <c r="C19" s="247"/>
      <c r="D19" s="247"/>
      <c r="E19" s="247"/>
      <c r="F19" s="248"/>
      <c r="G19" s="632" t="s">
        <v>10</v>
      </c>
      <c r="H19" s="633"/>
      <c r="I19" s="633"/>
      <c r="J19" s="633"/>
      <c r="K19" s="633"/>
      <c r="L19" s="633"/>
      <c r="M19" s="633"/>
      <c r="N19" s="633"/>
      <c r="O19" s="633"/>
      <c r="P19" s="639">
        <v>404</v>
      </c>
      <c r="Q19" s="639"/>
      <c r="R19" s="639"/>
      <c r="S19" s="639"/>
      <c r="T19" s="639"/>
      <c r="U19" s="639"/>
      <c r="V19" s="639"/>
      <c r="W19" s="640">
        <v>1177</v>
      </c>
      <c r="X19" s="640"/>
      <c r="Y19" s="640"/>
      <c r="Z19" s="640"/>
      <c r="AA19" s="640"/>
      <c r="AB19" s="640"/>
      <c r="AC19" s="640"/>
      <c r="AD19" s="641">
        <v>2649</v>
      </c>
      <c r="AE19" s="641"/>
      <c r="AF19" s="641"/>
      <c r="AG19" s="641"/>
      <c r="AH19" s="641"/>
      <c r="AI19" s="641"/>
      <c r="AJ19" s="641"/>
      <c r="AK19" s="637"/>
      <c r="AL19" s="637"/>
      <c r="AM19" s="637"/>
      <c r="AN19" s="637"/>
      <c r="AO19" s="637"/>
      <c r="AP19" s="637"/>
      <c r="AQ19" s="637"/>
      <c r="AR19" s="637"/>
      <c r="AS19" s="637"/>
      <c r="AT19" s="637"/>
      <c r="AU19" s="637"/>
      <c r="AV19" s="637"/>
      <c r="AW19" s="637"/>
      <c r="AX19" s="638"/>
    </row>
    <row r="20" spans="1:50" ht="24.75" customHeight="1" x14ac:dyDescent="0.15">
      <c r="A20" s="712"/>
      <c r="B20" s="713"/>
      <c r="C20" s="713"/>
      <c r="D20" s="713"/>
      <c r="E20" s="713"/>
      <c r="F20" s="714"/>
      <c r="G20" s="632" t="s">
        <v>11</v>
      </c>
      <c r="H20" s="633"/>
      <c r="I20" s="633"/>
      <c r="J20" s="633"/>
      <c r="K20" s="633"/>
      <c r="L20" s="633"/>
      <c r="M20" s="633"/>
      <c r="N20" s="633"/>
      <c r="O20" s="633"/>
      <c r="P20" s="634">
        <v>0.4</v>
      </c>
      <c r="Q20" s="634"/>
      <c r="R20" s="634"/>
      <c r="S20" s="634"/>
      <c r="T20" s="634"/>
      <c r="U20" s="634"/>
      <c r="V20" s="634"/>
      <c r="W20" s="635">
        <v>0.96</v>
      </c>
      <c r="X20" s="635"/>
      <c r="Y20" s="635"/>
      <c r="Z20" s="635"/>
      <c r="AA20" s="635"/>
      <c r="AB20" s="635"/>
      <c r="AC20" s="635"/>
      <c r="AD20" s="634">
        <v>0.93</v>
      </c>
      <c r="AE20" s="636"/>
      <c r="AF20" s="636"/>
      <c r="AG20" s="636"/>
      <c r="AH20" s="636"/>
      <c r="AI20" s="636"/>
      <c r="AJ20" s="636"/>
      <c r="AK20" s="637"/>
      <c r="AL20" s="637"/>
      <c r="AM20" s="637"/>
      <c r="AN20" s="637"/>
      <c r="AO20" s="637"/>
      <c r="AP20" s="637"/>
      <c r="AQ20" s="637"/>
      <c r="AR20" s="637"/>
      <c r="AS20" s="637"/>
      <c r="AT20" s="637"/>
      <c r="AU20" s="637"/>
      <c r="AV20" s="637"/>
      <c r="AW20" s="637"/>
      <c r="AX20" s="638"/>
    </row>
    <row r="21" spans="1:50" ht="18.75" customHeight="1" x14ac:dyDescent="0.15">
      <c r="A21" s="619" t="s">
        <v>13</v>
      </c>
      <c r="B21" s="620"/>
      <c r="C21" s="620"/>
      <c r="D21" s="620"/>
      <c r="E21" s="620"/>
      <c r="F21" s="621"/>
      <c r="G21" s="517" t="s">
        <v>310</v>
      </c>
      <c r="H21" s="518"/>
      <c r="I21" s="518"/>
      <c r="J21" s="518"/>
      <c r="K21" s="518"/>
      <c r="L21" s="518"/>
      <c r="M21" s="518"/>
      <c r="N21" s="518"/>
      <c r="O21" s="519"/>
      <c r="P21" s="523" t="s">
        <v>78</v>
      </c>
      <c r="Q21" s="518"/>
      <c r="R21" s="518"/>
      <c r="S21" s="518"/>
      <c r="T21" s="518"/>
      <c r="U21" s="518"/>
      <c r="V21" s="518"/>
      <c r="W21" s="518"/>
      <c r="X21" s="519"/>
      <c r="Y21" s="456"/>
      <c r="Z21" s="154"/>
      <c r="AA21" s="155"/>
      <c r="AB21" s="597" t="s">
        <v>12</v>
      </c>
      <c r="AC21" s="598"/>
      <c r="AD21" s="599"/>
      <c r="AE21" s="597" t="s">
        <v>473</v>
      </c>
      <c r="AF21" s="598"/>
      <c r="AG21" s="598"/>
      <c r="AH21" s="598"/>
      <c r="AI21" s="599"/>
      <c r="AJ21" s="597" t="s">
        <v>474</v>
      </c>
      <c r="AK21" s="598"/>
      <c r="AL21" s="598"/>
      <c r="AM21" s="598"/>
      <c r="AN21" s="599"/>
      <c r="AO21" s="597" t="s">
        <v>475</v>
      </c>
      <c r="AP21" s="598"/>
      <c r="AQ21" s="598"/>
      <c r="AR21" s="598"/>
      <c r="AS21" s="599"/>
      <c r="AT21" s="583" t="s">
        <v>294</v>
      </c>
      <c r="AU21" s="584"/>
      <c r="AV21" s="584"/>
      <c r="AW21" s="584"/>
      <c r="AX21" s="585"/>
    </row>
    <row r="22" spans="1:50" ht="18.75" customHeight="1" x14ac:dyDescent="0.15">
      <c r="A22" s="619"/>
      <c r="B22" s="620"/>
      <c r="C22" s="620"/>
      <c r="D22" s="620"/>
      <c r="E22" s="620"/>
      <c r="F22" s="621"/>
      <c r="G22" s="520"/>
      <c r="H22" s="521"/>
      <c r="I22" s="521"/>
      <c r="J22" s="521"/>
      <c r="K22" s="521"/>
      <c r="L22" s="521"/>
      <c r="M22" s="521"/>
      <c r="N22" s="521"/>
      <c r="O22" s="522"/>
      <c r="P22" s="524"/>
      <c r="Q22" s="521"/>
      <c r="R22" s="521"/>
      <c r="S22" s="521"/>
      <c r="T22" s="521"/>
      <c r="U22" s="521"/>
      <c r="V22" s="521"/>
      <c r="W22" s="521"/>
      <c r="X22" s="522"/>
      <c r="Y22" s="456"/>
      <c r="Z22" s="154"/>
      <c r="AA22" s="155"/>
      <c r="AB22" s="600"/>
      <c r="AC22" s="601"/>
      <c r="AD22" s="602"/>
      <c r="AE22" s="600"/>
      <c r="AF22" s="601"/>
      <c r="AG22" s="601"/>
      <c r="AH22" s="601"/>
      <c r="AI22" s="602"/>
      <c r="AJ22" s="600"/>
      <c r="AK22" s="601"/>
      <c r="AL22" s="601"/>
      <c r="AM22" s="601"/>
      <c r="AN22" s="602"/>
      <c r="AO22" s="600"/>
      <c r="AP22" s="601"/>
      <c r="AQ22" s="601"/>
      <c r="AR22" s="601"/>
      <c r="AS22" s="602"/>
      <c r="AT22" s="524" t="s">
        <v>338</v>
      </c>
      <c r="AU22" s="521"/>
      <c r="AV22" s="521"/>
      <c r="AW22" s="521"/>
      <c r="AX22" s="565"/>
    </row>
    <row r="23" spans="1:50" ht="22.5" customHeight="1" x14ac:dyDescent="0.15">
      <c r="A23" s="622"/>
      <c r="B23" s="620"/>
      <c r="C23" s="620"/>
      <c r="D23" s="620"/>
      <c r="E23" s="620"/>
      <c r="F23" s="621"/>
      <c r="G23" s="603" t="s">
        <v>451</v>
      </c>
      <c r="H23" s="344"/>
      <c r="I23" s="344"/>
      <c r="J23" s="344"/>
      <c r="K23" s="344"/>
      <c r="L23" s="344"/>
      <c r="M23" s="344"/>
      <c r="N23" s="344"/>
      <c r="O23" s="604"/>
      <c r="P23" s="609" t="s">
        <v>452</v>
      </c>
      <c r="Q23" s="609"/>
      <c r="R23" s="609"/>
      <c r="S23" s="609"/>
      <c r="T23" s="609"/>
      <c r="U23" s="609"/>
      <c r="V23" s="609"/>
      <c r="W23" s="609"/>
      <c r="X23" s="610"/>
      <c r="Y23" s="490" t="s">
        <v>14</v>
      </c>
      <c r="Z23" s="615"/>
      <c r="AA23" s="616"/>
      <c r="AB23" s="617" t="s">
        <v>450</v>
      </c>
      <c r="AC23" s="617"/>
      <c r="AD23" s="617"/>
      <c r="AE23" s="618">
        <v>5678</v>
      </c>
      <c r="AF23" s="550"/>
      <c r="AG23" s="550"/>
      <c r="AH23" s="550"/>
      <c r="AI23" s="550"/>
      <c r="AJ23" s="574" t="s">
        <v>453</v>
      </c>
      <c r="AK23" s="574"/>
      <c r="AL23" s="574"/>
      <c r="AM23" s="574"/>
      <c r="AN23" s="574"/>
      <c r="AO23" s="574" t="s">
        <v>453</v>
      </c>
      <c r="AP23" s="574"/>
      <c r="AQ23" s="574"/>
      <c r="AR23" s="574"/>
      <c r="AS23" s="574"/>
      <c r="AT23" s="551"/>
      <c r="AU23" s="551"/>
      <c r="AV23" s="551"/>
      <c r="AW23" s="551"/>
      <c r="AX23" s="552"/>
    </row>
    <row r="24" spans="1:50" ht="22.5" customHeight="1" x14ac:dyDescent="0.15">
      <c r="A24" s="623"/>
      <c r="B24" s="624"/>
      <c r="C24" s="624"/>
      <c r="D24" s="624"/>
      <c r="E24" s="624"/>
      <c r="F24" s="625"/>
      <c r="G24" s="605"/>
      <c r="H24" s="347"/>
      <c r="I24" s="347"/>
      <c r="J24" s="347"/>
      <c r="K24" s="347"/>
      <c r="L24" s="347"/>
      <c r="M24" s="347"/>
      <c r="N24" s="347"/>
      <c r="O24" s="606"/>
      <c r="P24" s="611"/>
      <c r="Q24" s="611"/>
      <c r="R24" s="611"/>
      <c r="S24" s="611"/>
      <c r="T24" s="611"/>
      <c r="U24" s="611"/>
      <c r="V24" s="611"/>
      <c r="W24" s="611"/>
      <c r="X24" s="612"/>
      <c r="Y24" s="110" t="s">
        <v>65</v>
      </c>
      <c r="Z24" s="111"/>
      <c r="AA24" s="129"/>
      <c r="AB24" s="575" t="s">
        <v>450</v>
      </c>
      <c r="AC24" s="575"/>
      <c r="AD24" s="575"/>
      <c r="AE24" s="576">
        <v>4628</v>
      </c>
      <c r="AF24" s="575"/>
      <c r="AG24" s="575"/>
      <c r="AH24" s="575"/>
      <c r="AI24" s="575"/>
      <c r="AJ24" s="576">
        <v>19287</v>
      </c>
      <c r="AK24" s="575"/>
      <c r="AL24" s="575"/>
      <c r="AM24" s="575"/>
      <c r="AN24" s="575"/>
      <c r="AO24" s="576">
        <v>46183</v>
      </c>
      <c r="AP24" s="575"/>
      <c r="AQ24" s="575"/>
      <c r="AR24" s="575"/>
      <c r="AS24" s="575"/>
      <c r="AT24" s="516" t="s">
        <v>325</v>
      </c>
      <c r="AU24" s="516"/>
      <c r="AV24" s="516"/>
      <c r="AW24" s="516"/>
      <c r="AX24" s="577"/>
    </row>
    <row r="25" spans="1:50" ht="22.5" customHeight="1" x14ac:dyDescent="0.15">
      <c r="A25" s="626"/>
      <c r="B25" s="627"/>
      <c r="C25" s="627"/>
      <c r="D25" s="627"/>
      <c r="E25" s="627"/>
      <c r="F25" s="628"/>
      <c r="G25" s="607"/>
      <c r="H25" s="350"/>
      <c r="I25" s="350"/>
      <c r="J25" s="350"/>
      <c r="K25" s="350"/>
      <c r="L25" s="350"/>
      <c r="M25" s="350"/>
      <c r="N25" s="350"/>
      <c r="O25" s="608"/>
      <c r="P25" s="613"/>
      <c r="Q25" s="613"/>
      <c r="R25" s="613"/>
      <c r="S25" s="613"/>
      <c r="T25" s="613"/>
      <c r="U25" s="613"/>
      <c r="V25" s="613"/>
      <c r="W25" s="613"/>
      <c r="X25" s="614"/>
      <c r="Y25" s="110" t="s">
        <v>15</v>
      </c>
      <c r="Z25" s="111"/>
      <c r="AA25" s="129"/>
      <c r="AB25" s="629" t="s">
        <v>16</v>
      </c>
      <c r="AC25" s="629"/>
      <c r="AD25" s="629"/>
      <c r="AE25" s="629">
        <v>123</v>
      </c>
      <c r="AF25" s="629"/>
      <c r="AG25" s="629"/>
      <c r="AH25" s="629"/>
      <c r="AI25" s="629"/>
      <c r="AJ25" s="629" t="s">
        <v>325</v>
      </c>
      <c r="AK25" s="629"/>
      <c r="AL25" s="629"/>
      <c r="AM25" s="629"/>
      <c r="AN25" s="629"/>
      <c r="AO25" s="629" t="s">
        <v>325</v>
      </c>
      <c r="AP25" s="629"/>
      <c r="AQ25" s="629"/>
      <c r="AR25" s="629"/>
      <c r="AS25" s="629"/>
      <c r="AT25" s="630"/>
      <c r="AU25" s="630"/>
      <c r="AV25" s="630"/>
      <c r="AW25" s="630"/>
      <c r="AX25" s="631"/>
    </row>
    <row r="26" spans="1:50" ht="18.75" hidden="1" customHeight="1" x14ac:dyDescent="0.15">
      <c r="A26" s="554" t="s">
        <v>311</v>
      </c>
      <c r="B26" s="557" t="s">
        <v>308</v>
      </c>
      <c r="C26" s="558"/>
      <c r="D26" s="558"/>
      <c r="E26" s="558"/>
      <c r="F26" s="559"/>
      <c r="G26" s="517" t="s">
        <v>302</v>
      </c>
      <c r="H26" s="518"/>
      <c r="I26" s="518"/>
      <c r="J26" s="518"/>
      <c r="K26" s="518"/>
      <c r="L26" s="518"/>
      <c r="M26" s="518"/>
      <c r="N26" s="518"/>
      <c r="O26" s="518"/>
      <c r="P26" s="518"/>
      <c r="Q26" s="518"/>
      <c r="R26" s="518"/>
      <c r="S26" s="518"/>
      <c r="T26" s="518"/>
      <c r="U26" s="518"/>
      <c r="V26" s="518"/>
      <c r="W26" s="518"/>
      <c r="X26" s="518"/>
      <c r="Y26" s="518"/>
      <c r="Z26" s="518"/>
      <c r="AA26" s="519"/>
      <c r="AB26" s="523" t="s">
        <v>301</v>
      </c>
      <c r="AC26" s="518"/>
      <c r="AD26" s="518"/>
      <c r="AE26" s="518"/>
      <c r="AF26" s="518"/>
      <c r="AG26" s="518"/>
      <c r="AH26" s="518"/>
      <c r="AI26" s="518"/>
      <c r="AJ26" s="518"/>
      <c r="AK26" s="518"/>
      <c r="AL26" s="518"/>
      <c r="AM26" s="518"/>
      <c r="AN26" s="518"/>
      <c r="AO26" s="518"/>
      <c r="AP26" s="518"/>
      <c r="AQ26" s="518"/>
      <c r="AR26" s="518"/>
      <c r="AS26" s="518"/>
      <c r="AT26" s="518"/>
      <c r="AU26" s="518"/>
      <c r="AV26" s="518"/>
      <c r="AW26" s="518"/>
      <c r="AX26" s="564"/>
    </row>
    <row r="27" spans="1:50" ht="18.75" hidden="1" customHeight="1" x14ac:dyDescent="0.15">
      <c r="A27" s="555"/>
      <c r="B27" s="560"/>
      <c r="C27" s="449"/>
      <c r="D27" s="449"/>
      <c r="E27" s="449"/>
      <c r="F27" s="450"/>
      <c r="G27" s="520"/>
      <c r="H27" s="521"/>
      <c r="I27" s="521"/>
      <c r="J27" s="521"/>
      <c r="K27" s="521"/>
      <c r="L27" s="521"/>
      <c r="M27" s="521"/>
      <c r="N27" s="521"/>
      <c r="O27" s="521"/>
      <c r="P27" s="521"/>
      <c r="Q27" s="521"/>
      <c r="R27" s="521"/>
      <c r="S27" s="521"/>
      <c r="T27" s="521"/>
      <c r="U27" s="521"/>
      <c r="V27" s="521"/>
      <c r="W27" s="521"/>
      <c r="X27" s="521"/>
      <c r="Y27" s="521"/>
      <c r="Z27" s="521"/>
      <c r="AA27" s="522"/>
      <c r="AB27" s="524"/>
      <c r="AC27" s="521"/>
      <c r="AD27" s="521"/>
      <c r="AE27" s="521"/>
      <c r="AF27" s="521"/>
      <c r="AG27" s="521"/>
      <c r="AH27" s="521"/>
      <c r="AI27" s="521"/>
      <c r="AJ27" s="521"/>
      <c r="AK27" s="521"/>
      <c r="AL27" s="521"/>
      <c r="AM27" s="521"/>
      <c r="AN27" s="521"/>
      <c r="AO27" s="521"/>
      <c r="AP27" s="521"/>
      <c r="AQ27" s="521"/>
      <c r="AR27" s="521"/>
      <c r="AS27" s="521"/>
      <c r="AT27" s="521"/>
      <c r="AU27" s="521"/>
      <c r="AV27" s="521"/>
      <c r="AW27" s="521"/>
      <c r="AX27" s="565"/>
    </row>
    <row r="28" spans="1:50" ht="22.5" hidden="1" customHeight="1" x14ac:dyDescent="0.15">
      <c r="A28" s="555"/>
      <c r="B28" s="560"/>
      <c r="C28" s="449"/>
      <c r="D28" s="449"/>
      <c r="E28" s="449"/>
      <c r="F28" s="450"/>
      <c r="G28" s="566"/>
      <c r="H28" s="567"/>
      <c r="I28" s="567"/>
      <c r="J28" s="567"/>
      <c r="K28" s="567"/>
      <c r="L28" s="567"/>
      <c r="M28" s="567"/>
      <c r="N28" s="567"/>
      <c r="O28" s="567"/>
      <c r="P28" s="567"/>
      <c r="Q28" s="567"/>
      <c r="R28" s="567"/>
      <c r="S28" s="567"/>
      <c r="T28" s="567"/>
      <c r="U28" s="567"/>
      <c r="V28" s="567"/>
      <c r="W28" s="567"/>
      <c r="X28" s="567"/>
      <c r="Y28" s="567"/>
      <c r="Z28" s="567"/>
      <c r="AA28" s="567"/>
      <c r="AB28" s="572"/>
      <c r="AC28" s="572"/>
      <c r="AD28" s="572"/>
      <c r="AE28" s="572"/>
      <c r="AF28" s="572"/>
      <c r="AG28" s="572"/>
      <c r="AH28" s="572"/>
      <c r="AI28" s="572"/>
      <c r="AJ28" s="572"/>
      <c r="AK28" s="572"/>
      <c r="AL28" s="572"/>
      <c r="AM28" s="572"/>
      <c r="AN28" s="572"/>
      <c r="AO28" s="572"/>
      <c r="AP28" s="572"/>
      <c r="AQ28" s="572"/>
      <c r="AR28" s="572"/>
      <c r="AS28" s="572"/>
      <c r="AT28" s="572"/>
      <c r="AU28" s="572"/>
      <c r="AV28" s="572"/>
      <c r="AW28" s="572"/>
      <c r="AX28" s="573"/>
    </row>
    <row r="29" spans="1:50" ht="22.5" hidden="1" customHeight="1" x14ac:dyDescent="0.15">
      <c r="A29" s="555"/>
      <c r="B29" s="560"/>
      <c r="C29" s="449"/>
      <c r="D29" s="449"/>
      <c r="E29" s="449"/>
      <c r="F29" s="450"/>
      <c r="G29" s="568"/>
      <c r="H29" s="569"/>
      <c r="I29" s="569"/>
      <c r="J29" s="569"/>
      <c r="K29" s="569"/>
      <c r="L29" s="569"/>
      <c r="M29" s="569"/>
      <c r="N29" s="569"/>
      <c r="O29" s="569"/>
      <c r="P29" s="569"/>
      <c r="Q29" s="569"/>
      <c r="R29" s="569"/>
      <c r="S29" s="569"/>
      <c r="T29" s="569"/>
      <c r="U29" s="569"/>
      <c r="V29" s="569"/>
      <c r="W29" s="569"/>
      <c r="X29" s="569"/>
      <c r="Y29" s="569"/>
      <c r="Z29" s="569"/>
      <c r="AA29" s="569"/>
      <c r="AB29" s="572"/>
      <c r="AC29" s="572"/>
      <c r="AD29" s="572"/>
      <c r="AE29" s="572"/>
      <c r="AF29" s="572"/>
      <c r="AG29" s="572"/>
      <c r="AH29" s="572"/>
      <c r="AI29" s="572"/>
      <c r="AJ29" s="572"/>
      <c r="AK29" s="572"/>
      <c r="AL29" s="572"/>
      <c r="AM29" s="572"/>
      <c r="AN29" s="572"/>
      <c r="AO29" s="572"/>
      <c r="AP29" s="572"/>
      <c r="AQ29" s="572"/>
      <c r="AR29" s="572"/>
      <c r="AS29" s="572"/>
      <c r="AT29" s="572"/>
      <c r="AU29" s="572"/>
      <c r="AV29" s="572"/>
      <c r="AW29" s="572"/>
      <c r="AX29" s="573"/>
    </row>
    <row r="30" spans="1:50" ht="22.5" hidden="1" customHeight="1" x14ac:dyDescent="0.15">
      <c r="A30" s="555"/>
      <c r="B30" s="561"/>
      <c r="C30" s="562"/>
      <c r="D30" s="562"/>
      <c r="E30" s="562"/>
      <c r="F30" s="563"/>
      <c r="G30" s="570"/>
      <c r="H30" s="571"/>
      <c r="I30" s="571"/>
      <c r="J30" s="571"/>
      <c r="K30" s="571"/>
      <c r="L30" s="571"/>
      <c r="M30" s="571"/>
      <c r="N30" s="571"/>
      <c r="O30" s="571"/>
      <c r="P30" s="571"/>
      <c r="Q30" s="571"/>
      <c r="R30" s="571"/>
      <c r="S30" s="571"/>
      <c r="T30" s="571"/>
      <c r="U30" s="571"/>
      <c r="V30" s="571"/>
      <c r="W30" s="571"/>
      <c r="X30" s="571"/>
      <c r="Y30" s="571"/>
      <c r="Z30" s="571"/>
      <c r="AA30" s="571"/>
      <c r="AB30" s="572"/>
      <c r="AC30" s="572"/>
      <c r="AD30" s="572"/>
      <c r="AE30" s="572"/>
      <c r="AF30" s="572"/>
      <c r="AG30" s="572"/>
      <c r="AH30" s="572"/>
      <c r="AI30" s="572"/>
      <c r="AJ30" s="572"/>
      <c r="AK30" s="572"/>
      <c r="AL30" s="572"/>
      <c r="AM30" s="572"/>
      <c r="AN30" s="572"/>
      <c r="AO30" s="572"/>
      <c r="AP30" s="572"/>
      <c r="AQ30" s="572"/>
      <c r="AR30" s="572"/>
      <c r="AS30" s="572"/>
      <c r="AT30" s="572"/>
      <c r="AU30" s="572"/>
      <c r="AV30" s="572"/>
      <c r="AW30" s="572"/>
      <c r="AX30" s="573"/>
    </row>
    <row r="31" spans="1:50" ht="18.75" hidden="1" customHeight="1" x14ac:dyDescent="0.15">
      <c r="A31" s="555"/>
      <c r="B31" s="449" t="s">
        <v>309</v>
      </c>
      <c r="C31" s="449"/>
      <c r="D31" s="449"/>
      <c r="E31" s="449"/>
      <c r="F31" s="450"/>
      <c r="G31" s="517" t="s">
        <v>80</v>
      </c>
      <c r="H31" s="518"/>
      <c r="I31" s="518"/>
      <c r="J31" s="518"/>
      <c r="K31" s="518"/>
      <c r="L31" s="518"/>
      <c r="M31" s="518"/>
      <c r="N31" s="518"/>
      <c r="O31" s="519"/>
      <c r="P31" s="523" t="s">
        <v>84</v>
      </c>
      <c r="Q31" s="518"/>
      <c r="R31" s="518"/>
      <c r="S31" s="518"/>
      <c r="T31" s="518"/>
      <c r="U31" s="518"/>
      <c r="V31" s="518"/>
      <c r="W31" s="518"/>
      <c r="X31" s="519"/>
      <c r="Y31" s="525"/>
      <c r="Z31" s="526"/>
      <c r="AA31" s="527"/>
      <c r="AB31" s="523" t="s">
        <v>12</v>
      </c>
      <c r="AC31" s="518"/>
      <c r="AD31" s="519"/>
      <c r="AE31" s="523" t="s">
        <v>473</v>
      </c>
      <c r="AF31" s="518"/>
      <c r="AG31" s="518"/>
      <c r="AH31" s="518"/>
      <c r="AI31" s="519"/>
      <c r="AJ31" s="523" t="s">
        <v>474</v>
      </c>
      <c r="AK31" s="518"/>
      <c r="AL31" s="518"/>
      <c r="AM31" s="518"/>
      <c r="AN31" s="519"/>
      <c r="AO31" s="523" t="s">
        <v>475</v>
      </c>
      <c r="AP31" s="518"/>
      <c r="AQ31" s="518"/>
      <c r="AR31" s="518"/>
      <c r="AS31" s="519"/>
      <c r="AT31" s="583" t="s">
        <v>294</v>
      </c>
      <c r="AU31" s="584"/>
      <c r="AV31" s="584"/>
      <c r="AW31" s="584"/>
      <c r="AX31" s="585"/>
    </row>
    <row r="32" spans="1:50" ht="18.75" hidden="1" customHeight="1" x14ac:dyDescent="0.15">
      <c r="A32" s="555"/>
      <c r="B32" s="449"/>
      <c r="C32" s="449"/>
      <c r="D32" s="449"/>
      <c r="E32" s="449"/>
      <c r="F32" s="450"/>
      <c r="G32" s="520"/>
      <c r="H32" s="521"/>
      <c r="I32" s="521"/>
      <c r="J32" s="521"/>
      <c r="K32" s="521"/>
      <c r="L32" s="521"/>
      <c r="M32" s="521"/>
      <c r="N32" s="521"/>
      <c r="O32" s="522"/>
      <c r="P32" s="524"/>
      <c r="Q32" s="521"/>
      <c r="R32" s="521"/>
      <c r="S32" s="521"/>
      <c r="T32" s="521"/>
      <c r="U32" s="521"/>
      <c r="V32" s="521"/>
      <c r="W32" s="521"/>
      <c r="X32" s="522"/>
      <c r="Y32" s="525"/>
      <c r="Z32" s="526"/>
      <c r="AA32" s="527"/>
      <c r="AB32" s="524"/>
      <c r="AC32" s="521"/>
      <c r="AD32" s="522"/>
      <c r="AE32" s="524"/>
      <c r="AF32" s="521"/>
      <c r="AG32" s="521"/>
      <c r="AH32" s="521"/>
      <c r="AI32" s="522"/>
      <c r="AJ32" s="524"/>
      <c r="AK32" s="521"/>
      <c r="AL32" s="521"/>
      <c r="AM32" s="521"/>
      <c r="AN32" s="522"/>
      <c r="AO32" s="524"/>
      <c r="AP32" s="521"/>
      <c r="AQ32" s="521"/>
      <c r="AR32" s="521"/>
      <c r="AS32" s="522"/>
      <c r="AT32" s="586" t="s">
        <v>295</v>
      </c>
      <c r="AU32" s="587"/>
      <c r="AV32" s="587"/>
      <c r="AW32" s="587"/>
      <c r="AX32" s="588"/>
    </row>
    <row r="33" spans="1:60" ht="22.5" hidden="1" customHeight="1" x14ac:dyDescent="0.15">
      <c r="A33" s="555"/>
      <c r="B33" s="449"/>
      <c r="C33" s="449"/>
      <c r="D33" s="449"/>
      <c r="E33" s="449"/>
      <c r="F33" s="450"/>
      <c r="G33" s="589"/>
      <c r="H33" s="322"/>
      <c r="I33" s="322"/>
      <c r="J33" s="322"/>
      <c r="K33" s="322"/>
      <c r="L33" s="322"/>
      <c r="M33" s="322"/>
      <c r="N33" s="322"/>
      <c r="O33" s="590"/>
      <c r="P33" s="322"/>
      <c r="Q33" s="323"/>
      <c r="R33" s="323"/>
      <c r="S33" s="323"/>
      <c r="T33" s="323"/>
      <c r="U33" s="323"/>
      <c r="V33" s="323"/>
      <c r="W33" s="323"/>
      <c r="X33" s="509"/>
      <c r="Y33" s="512" t="s">
        <v>81</v>
      </c>
      <c r="Z33" s="513"/>
      <c r="AA33" s="514"/>
      <c r="AB33" s="515"/>
      <c r="AC33" s="515"/>
      <c r="AD33" s="515"/>
      <c r="AE33" s="516"/>
      <c r="AF33" s="516"/>
      <c r="AG33" s="516"/>
      <c r="AH33" s="516"/>
      <c r="AI33" s="516"/>
      <c r="AJ33" s="516"/>
      <c r="AK33" s="516"/>
      <c r="AL33" s="516"/>
      <c r="AM33" s="516"/>
      <c r="AN33" s="516"/>
      <c r="AO33" s="516"/>
      <c r="AP33" s="516"/>
      <c r="AQ33" s="516"/>
      <c r="AR33" s="516"/>
      <c r="AS33" s="516"/>
      <c r="AT33" s="581"/>
      <c r="AU33" s="581"/>
      <c r="AV33" s="581"/>
      <c r="AW33" s="581"/>
      <c r="AX33" s="582"/>
    </row>
    <row r="34" spans="1:60" ht="22.5" hidden="1" customHeight="1" x14ac:dyDescent="0.15">
      <c r="A34" s="555"/>
      <c r="B34" s="449"/>
      <c r="C34" s="449"/>
      <c r="D34" s="449"/>
      <c r="E34" s="449"/>
      <c r="F34" s="450"/>
      <c r="G34" s="591"/>
      <c r="H34" s="592"/>
      <c r="I34" s="592"/>
      <c r="J34" s="592"/>
      <c r="K34" s="592"/>
      <c r="L34" s="592"/>
      <c r="M34" s="592"/>
      <c r="N34" s="592"/>
      <c r="O34" s="593"/>
      <c r="P34" s="510"/>
      <c r="Q34" s="510"/>
      <c r="R34" s="510"/>
      <c r="S34" s="510"/>
      <c r="T34" s="510"/>
      <c r="U34" s="510"/>
      <c r="V34" s="510"/>
      <c r="W34" s="510"/>
      <c r="X34" s="511"/>
      <c r="Y34" s="578" t="s">
        <v>65</v>
      </c>
      <c r="Z34" s="454"/>
      <c r="AA34" s="455"/>
      <c r="AB34" s="575"/>
      <c r="AC34" s="575"/>
      <c r="AD34" s="575"/>
      <c r="AE34" s="575"/>
      <c r="AF34" s="575"/>
      <c r="AG34" s="575"/>
      <c r="AH34" s="575"/>
      <c r="AI34" s="575"/>
      <c r="AJ34" s="575"/>
      <c r="AK34" s="575"/>
      <c r="AL34" s="575"/>
      <c r="AM34" s="575"/>
      <c r="AN34" s="575"/>
      <c r="AO34" s="575"/>
      <c r="AP34" s="575"/>
      <c r="AQ34" s="575"/>
      <c r="AR34" s="575"/>
      <c r="AS34" s="575"/>
      <c r="AT34" s="516"/>
      <c r="AU34" s="516"/>
      <c r="AV34" s="516"/>
      <c r="AW34" s="516"/>
      <c r="AX34" s="577"/>
    </row>
    <row r="35" spans="1:60" ht="22.5" hidden="1" customHeight="1" x14ac:dyDescent="0.15">
      <c r="A35" s="556"/>
      <c r="B35" s="452"/>
      <c r="C35" s="452"/>
      <c r="D35" s="452"/>
      <c r="E35" s="452"/>
      <c r="F35" s="453"/>
      <c r="G35" s="594"/>
      <c r="H35" s="595"/>
      <c r="I35" s="595"/>
      <c r="J35" s="595"/>
      <c r="K35" s="595"/>
      <c r="L35" s="595"/>
      <c r="M35" s="595"/>
      <c r="N35" s="595"/>
      <c r="O35" s="596"/>
      <c r="P35" s="361"/>
      <c r="Q35" s="361"/>
      <c r="R35" s="361"/>
      <c r="S35" s="361"/>
      <c r="T35" s="361"/>
      <c r="U35" s="361"/>
      <c r="V35" s="361"/>
      <c r="W35" s="361"/>
      <c r="X35" s="362"/>
      <c r="Y35" s="578" t="s">
        <v>15</v>
      </c>
      <c r="Z35" s="454"/>
      <c r="AA35" s="455"/>
      <c r="AB35" s="575" t="s">
        <v>16</v>
      </c>
      <c r="AC35" s="575"/>
      <c r="AD35" s="575"/>
      <c r="AE35" s="575"/>
      <c r="AF35" s="575"/>
      <c r="AG35" s="575"/>
      <c r="AH35" s="575"/>
      <c r="AI35" s="575"/>
      <c r="AJ35" s="575"/>
      <c r="AK35" s="575"/>
      <c r="AL35" s="575"/>
      <c r="AM35" s="575"/>
      <c r="AN35" s="575"/>
      <c r="AO35" s="575"/>
      <c r="AP35" s="575"/>
      <c r="AQ35" s="575"/>
      <c r="AR35" s="575"/>
      <c r="AS35" s="575"/>
      <c r="AT35" s="579"/>
      <c r="AU35" s="579"/>
      <c r="AV35" s="579"/>
      <c r="AW35" s="579"/>
      <c r="AX35" s="580"/>
    </row>
    <row r="36" spans="1:60" ht="31.7" customHeight="1" x14ac:dyDescent="0.15">
      <c r="A36" s="445" t="s">
        <v>83</v>
      </c>
      <c r="B36" s="446"/>
      <c r="C36" s="446"/>
      <c r="D36" s="446"/>
      <c r="E36" s="446"/>
      <c r="F36" s="447"/>
      <c r="G36" s="454" t="s">
        <v>79</v>
      </c>
      <c r="H36" s="454"/>
      <c r="I36" s="454"/>
      <c r="J36" s="454"/>
      <c r="K36" s="454"/>
      <c r="L36" s="454"/>
      <c r="M36" s="454"/>
      <c r="N36" s="454"/>
      <c r="O36" s="454"/>
      <c r="P36" s="454"/>
      <c r="Q36" s="454"/>
      <c r="R36" s="454"/>
      <c r="S36" s="454"/>
      <c r="T36" s="454"/>
      <c r="U36" s="454"/>
      <c r="V36" s="454"/>
      <c r="W36" s="454"/>
      <c r="X36" s="455"/>
      <c r="Y36" s="456"/>
      <c r="Z36" s="154"/>
      <c r="AA36" s="155"/>
      <c r="AB36" s="110" t="s">
        <v>12</v>
      </c>
      <c r="AC36" s="111"/>
      <c r="AD36" s="129"/>
      <c r="AE36" s="108" t="s">
        <v>473</v>
      </c>
      <c r="AF36" s="108"/>
      <c r="AG36" s="108"/>
      <c r="AH36" s="108"/>
      <c r="AI36" s="108"/>
      <c r="AJ36" s="108" t="s">
        <v>474</v>
      </c>
      <c r="AK36" s="108"/>
      <c r="AL36" s="108"/>
      <c r="AM36" s="108"/>
      <c r="AN36" s="108"/>
      <c r="AO36" s="108" t="s">
        <v>475</v>
      </c>
      <c r="AP36" s="108"/>
      <c r="AQ36" s="108"/>
      <c r="AR36" s="108"/>
      <c r="AS36" s="108"/>
      <c r="AT36" s="539" t="s">
        <v>69</v>
      </c>
      <c r="AU36" s="540"/>
      <c r="AV36" s="540"/>
      <c r="AW36" s="540"/>
      <c r="AX36" s="541"/>
    </row>
    <row r="37" spans="1:60" ht="22.5" customHeight="1" x14ac:dyDescent="0.15">
      <c r="A37" s="448"/>
      <c r="B37" s="449"/>
      <c r="C37" s="449"/>
      <c r="D37" s="449"/>
      <c r="E37" s="449"/>
      <c r="F37" s="450"/>
      <c r="G37" s="542" t="s">
        <v>326</v>
      </c>
      <c r="H37" s="542"/>
      <c r="I37" s="542"/>
      <c r="J37" s="542"/>
      <c r="K37" s="542"/>
      <c r="L37" s="542"/>
      <c r="M37" s="542"/>
      <c r="N37" s="542"/>
      <c r="O37" s="542"/>
      <c r="P37" s="542"/>
      <c r="Q37" s="542"/>
      <c r="R37" s="542"/>
      <c r="S37" s="542"/>
      <c r="T37" s="542"/>
      <c r="U37" s="542"/>
      <c r="V37" s="542"/>
      <c r="W37" s="542"/>
      <c r="X37" s="543"/>
      <c r="Y37" s="546" t="s">
        <v>66</v>
      </c>
      <c r="Z37" s="547"/>
      <c r="AA37" s="548"/>
      <c r="AB37" s="549" t="s">
        <v>327</v>
      </c>
      <c r="AC37" s="547"/>
      <c r="AD37" s="548"/>
      <c r="AE37" s="550">
        <v>9</v>
      </c>
      <c r="AF37" s="550"/>
      <c r="AG37" s="550"/>
      <c r="AH37" s="550"/>
      <c r="AI37" s="550"/>
      <c r="AJ37" s="550">
        <v>50</v>
      </c>
      <c r="AK37" s="550"/>
      <c r="AL37" s="550"/>
      <c r="AM37" s="550"/>
      <c r="AN37" s="550"/>
      <c r="AO37" s="550">
        <v>114</v>
      </c>
      <c r="AP37" s="550"/>
      <c r="AQ37" s="550"/>
      <c r="AR37" s="550"/>
      <c r="AS37" s="550"/>
      <c r="AT37" s="551"/>
      <c r="AU37" s="551"/>
      <c r="AV37" s="551"/>
      <c r="AW37" s="551"/>
      <c r="AX37" s="552"/>
      <c r="AY37" s="41"/>
      <c r="AZ37" s="41"/>
      <c r="BA37" s="41"/>
      <c r="BB37" s="41"/>
      <c r="BC37" s="41"/>
    </row>
    <row r="38" spans="1:60" ht="22.5" customHeight="1" x14ac:dyDescent="0.15">
      <c r="A38" s="451"/>
      <c r="B38" s="452"/>
      <c r="C38" s="452"/>
      <c r="D38" s="452"/>
      <c r="E38" s="452"/>
      <c r="F38" s="453"/>
      <c r="G38" s="544"/>
      <c r="H38" s="544"/>
      <c r="I38" s="544"/>
      <c r="J38" s="544"/>
      <c r="K38" s="544"/>
      <c r="L38" s="544"/>
      <c r="M38" s="544"/>
      <c r="N38" s="544"/>
      <c r="O38" s="544"/>
      <c r="P38" s="544"/>
      <c r="Q38" s="544"/>
      <c r="R38" s="544"/>
      <c r="S38" s="544"/>
      <c r="T38" s="544"/>
      <c r="U38" s="544"/>
      <c r="V38" s="544"/>
      <c r="W38" s="544"/>
      <c r="X38" s="545"/>
      <c r="Y38" s="553" t="s">
        <v>67</v>
      </c>
      <c r="Z38" s="458"/>
      <c r="AA38" s="459"/>
      <c r="AB38" s="457" t="s">
        <v>327</v>
      </c>
      <c r="AC38" s="458"/>
      <c r="AD38" s="459"/>
      <c r="AE38" s="460">
        <v>30</v>
      </c>
      <c r="AF38" s="461"/>
      <c r="AG38" s="461"/>
      <c r="AH38" s="461"/>
      <c r="AI38" s="462"/>
      <c r="AJ38" s="460">
        <v>30</v>
      </c>
      <c r="AK38" s="461"/>
      <c r="AL38" s="461"/>
      <c r="AM38" s="461"/>
      <c r="AN38" s="462"/>
      <c r="AO38" s="460">
        <v>78</v>
      </c>
      <c r="AP38" s="461"/>
      <c r="AQ38" s="461"/>
      <c r="AR38" s="461"/>
      <c r="AS38" s="462"/>
      <c r="AT38" s="460">
        <v>78</v>
      </c>
      <c r="AU38" s="461"/>
      <c r="AV38" s="461"/>
      <c r="AW38" s="461"/>
      <c r="AX38" s="528"/>
      <c r="AY38" s="41"/>
      <c r="AZ38" s="41"/>
      <c r="BA38" s="41"/>
      <c r="BB38" s="41"/>
      <c r="BC38" s="41"/>
      <c r="BD38" s="41"/>
      <c r="BE38" s="41"/>
      <c r="BF38" s="41"/>
      <c r="BG38" s="41"/>
      <c r="BH38" s="41"/>
    </row>
    <row r="39" spans="1:60" ht="32.25" customHeight="1" x14ac:dyDescent="0.15">
      <c r="A39" s="529" t="s">
        <v>17</v>
      </c>
      <c r="B39" s="220"/>
      <c r="C39" s="220"/>
      <c r="D39" s="220"/>
      <c r="E39" s="220"/>
      <c r="F39" s="530"/>
      <c r="G39" s="111" t="s">
        <v>18</v>
      </c>
      <c r="H39" s="111"/>
      <c r="I39" s="111"/>
      <c r="J39" s="111"/>
      <c r="K39" s="111"/>
      <c r="L39" s="111"/>
      <c r="M39" s="111"/>
      <c r="N39" s="111"/>
      <c r="O39" s="111"/>
      <c r="P39" s="111"/>
      <c r="Q39" s="111"/>
      <c r="R39" s="111"/>
      <c r="S39" s="111"/>
      <c r="T39" s="111"/>
      <c r="U39" s="111"/>
      <c r="V39" s="111"/>
      <c r="W39" s="111"/>
      <c r="X39" s="129"/>
      <c r="Y39" s="536"/>
      <c r="Z39" s="537"/>
      <c r="AA39" s="538"/>
      <c r="AB39" s="110" t="s">
        <v>12</v>
      </c>
      <c r="AC39" s="111"/>
      <c r="AD39" s="129"/>
      <c r="AE39" s="110" t="s">
        <v>473</v>
      </c>
      <c r="AF39" s="111"/>
      <c r="AG39" s="111"/>
      <c r="AH39" s="111"/>
      <c r="AI39" s="129"/>
      <c r="AJ39" s="110" t="s">
        <v>474</v>
      </c>
      <c r="AK39" s="111"/>
      <c r="AL39" s="111"/>
      <c r="AM39" s="111"/>
      <c r="AN39" s="129"/>
      <c r="AO39" s="110" t="s">
        <v>475</v>
      </c>
      <c r="AP39" s="111"/>
      <c r="AQ39" s="111"/>
      <c r="AR39" s="111"/>
      <c r="AS39" s="129"/>
      <c r="AT39" s="539" t="s">
        <v>70</v>
      </c>
      <c r="AU39" s="540"/>
      <c r="AV39" s="540"/>
      <c r="AW39" s="540"/>
      <c r="AX39" s="541"/>
    </row>
    <row r="40" spans="1:60" ht="22.5" customHeight="1" x14ac:dyDescent="0.15">
      <c r="A40" s="531"/>
      <c r="B40" s="532"/>
      <c r="C40" s="532"/>
      <c r="D40" s="532"/>
      <c r="E40" s="532"/>
      <c r="F40" s="533"/>
      <c r="G40" s="498" t="s">
        <v>454</v>
      </c>
      <c r="H40" s="499"/>
      <c r="I40" s="499"/>
      <c r="J40" s="499"/>
      <c r="K40" s="499"/>
      <c r="L40" s="499"/>
      <c r="M40" s="499"/>
      <c r="N40" s="499"/>
      <c r="O40" s="499"/>
      <c r="P40" s="499"/>
      <c r="Q40" s="499"/>
      <c r="R40" s="499"/>
      <c r="S40" s="499"/>
      <c r="T40" s="499"/>
      <c r="U40" s="499"/>
      <c r="V40" s="499"/>
      <c r="W40" s="499"/>
      <c r="X40" s="500"/>
      <c r="Y40" s="504" t="s">
        <v>17</v>
      </c>
      <c r="Z40" s="505"/>
      <c r="AA40" s="506"/>
      <c r="AB40" s="491" t="s">
        <v>501</v>
      </c>
      <c r="AC40" s="492"/>
      <c r="AD40" s="493"/>
      <c r="AE40" s="487">
        <v>2104</v>
      </c>
      <c r="AF40" s="488"/>
      <c r="AG40" s="488"/>
      <c r="AH40" s="488"/>
      <c r="AI40" s="507"/>
      <c r="AJ40" s="508">
        <v>4126</v>
      </c>
      <c r="AK40" s="488"/>
      <c r="AL40" s="488"/>
      <c r="AM40" s="488"/>
      <c r="AN40" s="507"/>
      <c r="AO40" s="508">
        <v>4317</v>
      </c>
      <c r="AP40" s="488"/>
      <c r="AQ40" s="488"/>
      <c r="AR40" s="488"/>
      <c r="AS40" s="507"/>
      <c r="AT40" s="487" t="s">
        <v>339</v>
      </c>
      <c r="AU40" s="488"/>
      <c r="AV40" s="488"/>
      <c r="AW40" s="488"/>
      <c r="AX40" s="489"/>
    </row>
    <row r="41" spans="1:60" ht="47.1" customHeight="1" x14ac:dyDescent="0.15">
      <c r="A41" s="534"/>
      <c r="B41" s="461"/>
      <c r="C41" s="461"/>
      <c r="D41" s="461"/>
      <c r="E41" s="461"/>
      <c r="F41" s="535"/>
      <c r="G41" s="501"/>
      <c r="H41" s="502"/>
      <c r="I41" s="502"/>
      <c r="J41" s="502"/>
      <c r="K41" s="502"/>
      <c r="L41" s="502"/>
      <c r="M41" s="502"/>
      <c r="N41" s="502"/>
      <c r="O41" s="502"/>
      <c r="P41" s="502"/>
      <c r="Q41" s="502"/>
      <c r="R41" s="502"/>
      <c r="S41" s="502"/>
      <c r="T41" s="502"/>
      <c r="U41" s="502"/>
      <c r="V41" s="502"/>
      <c r="W41" s="502"/>
      <c r="X41" s="503"/>
      <c r="Y41" s="490" t="s">
        <v>60</v>
      </c>
      <c r="Z41" s="458"/>
      <c r="AA41" s="459"/>
      <c r="AB41" s="491" t="s">
        <v>500</v>
      </c>
      <c r="AC41" s="492"/>
      <c r="AD41" s="493"/>
      <c r="AE41" s="494" t="s">
        <v>502</v>
      </c>
      <c r="AF41" s="495"/>
      <c r="AG41" s="495"/>
      <c r="AH41" s="495"/>
      <c r="AI41" s="496"/>
      <c r="AJ41" s="494" t="s">
        <v>503</v>
      </c>
      <c r="AK41" s="495"/>
      <c r="AL41" s="495"/>
      <c r="AM41" s="495"/>
      <c r="AN41" s="496"/>
      <c r="AO41" s="494" t="s">
        <v>504</v>
      </c>
      <c r="AP41" s="495"/>
      <c r="AQ41" s="495"/>
      <c r="AR41" s="495"/>
      <c r="AS41" s="496"/>
      <c r="AT41" s="95" t="s">
        <v>339</v>
      </c>
      <c r="AU41" s="96"/>
      <c r="AV41" s="96"/>
      <c r="AW41" s="96"/>
      <c r="AX41" s="497"/>
    </row>
    <row r="42" spans="1:60" ht="23.1" customHeight="1" x14ac:dyDescent="0.15">
      <c r="A42" s="463" t="s">
        <v>72</v>
      </c>
      <c r="B42" s="464"/>
      <c r="C42" s="469" t="s">
        <v>20</v>
      </c>
      <c r="D42" s="470"/>
      <c r="E42" s="470"/>
      <c r="F42" s="470"/>
      <c r="G42" s="470"/>
      <c r="H42" s="470"/>
      <c r="I42" s="470"/>
      <c r="J42" s="470"/>
      <c r="K42" s="471"/>
      <c r="L42" s="472" t="s">
        <v>71</v>
      </c>
      <c r="M42" s="472"/>
      <c r="N42" s="472"/>
      <c r="O42" s="472"/>
      <c r="P42" s="472"/>
      <c r="Q42" s="472"/>
      <c r="R42" s="473" t="s">
        <v>477</v>
      </c>
      <c r="S42" s="473"/>
      <c r="T42" s="473"/>
      <c r="U42" s="473"/>
      <c r="V42" s="473"/>
      <c r="W42" s="473"/>
      <c r="X42" s="474" t="s">
        <v>30</v>
      </c>
      <c r="Y42" s="470"/>
      <c r="Z42" s="470"/>
      <c r="AA42" s="470"/>
      <c r="AB42" s="470"/>
      <c r="AC42" s="470"/>
      <c r="AD42" s="470"/>
      <c r="AE42" s="470"/>
      <c r="AF42" s="470"/>
      <c r="AG42" s="470"/>
      <c r="AH42" s="470"/>
      <c r="AI42" s="470"/>
      <c r="AJ42" s="470"/>
      <c r="AK42" s="470"/>
      <c r="AL42" s="470"/>
      <c r="AM42" s="470"/>
      <c r="AN42" s="470"/>
      <c r="AO42" s="470"/>
      <c r="AP42" s="470"/>
      <c r="AQ42" s="470"/>
      <c r="AR42" s="470"/>
      <c r="AS42" s="470"/>
      <c r="AT42" s="470"/>
      <c r="AU42" s="470"/>
      <c r="AV42" s="470"/>
      <c r="AW42" s="470"/>
      <c r="AX42" s="475"/>
    </row>
    <row r="43" spans="1:60" ht="23.1" customHeight="1" x14ac:dyDescent="0.15">
      <c r="A43" s="465"/>
      <c r="B43" s="466"/>
      <c r="C43" s="476" t="s">
        <v>455</v>
      </c>
      <c r="D43" s="477"/>
      <c r="E43" s="477"/>
      <c r="F43" s="477"/>
      <c r="G43" s="477"/>
      <c r="H43" s="477"/>
      <c r="I43" s="477"/>
      <c r="J43" s="477"/>
      <c r="K43" s="478"/>
      <c r="L43" s="479">
        <v>100</v>
      </c>
      <c r="M43" s="479"/>
      <c r="N43" s="479"/>
      <c r="O43" s="479"/>
      <c r="P43" s="479"/>
      <c r="Q43" s="479"/>
      <c r="R43" s="480" t="s">
        <v>498</v>
      </c>
      <c r="S43" s="480"/>
      <c r="T43" s="480"/>
      <c r="U43" s="480"/>
      <c r="V43" s="480"/>
      <c r="W43" s="480"/>
      <c r="X43" s="481" t="s">
        <v>499</v>
      </c>
      <c r="Y43" s="482"/>
      <c r="Z43" s="482"/>
      <c r="AA43" s="482"/>
      <c r="AB43" s="482"/>
      <c r="AC43" s="482"/>
      <c r="AD43" s="482"/>
      <c r="AE43" s="482"/>
      <c r="AF43" s="482"/>
      <c r="AG43" s="482"/>
      <c r="AH43" s="482"/>
      <c r="AI43" s="482"/>
      <c r="AJ43" s="482"/>
      <c r="AK43" s="482"/>
      <c r="AL43" s="482"/>
      <c r="AM43" s="482"/>
      <c r="AN43" s="482"/>
      <c r="AO43" s="482"/>
      <c r="AP43" s="482"/>
      <c r="AQ43" s="482"/>
      <c r="AR43" s="482"/>
      <c r="AS43" s="482"/>
      <c r="AT43" s="482"/>
      <c r="AU43" s="482"/>
      <c r="AV43" s="482"/>
      <c r="AW43" s="482"/>
      <c r="AX43" s="483"/>
    </row>
    <row r="44" spans="1:60" ht="23.1" customHeight="1" x14ac:dyDescent="0.15">
      <c r="A44" s="465"/>
      <c r="B44" s="466"/>
      <c r="C44" s="484" t="s">
        <v>328</v>
      </c>
      <c r="D44" s="485"/>
      <c r="E44" s="485"/>
      <c r="F44" s="485"/>
      <c r="G44" s="485"/>
      <c r="H44" s="485"/>
      <c r="I44" s="485"/>
      <c r="J44" s="485"/>
      <c r="K44" s="486"/>
      <c r="L44" s="443">
        <v>2700</v>
      </c>
      <c r="M44" s="443"/>
      <c r="N44" s="443"/>
      <c r="O44" s="443"/>
      <c r="P44" s="443"/>
      <c r="Q44" s="443"/>
      <c r="R44" s="444" t="s">
        <v>498</v>
      </c>
      <c r="S44" s="444"/>
      <c r="T44" s="444"/>
      <c r="U44" s="444"/>
      <c r="V44" s="444"/>
      <c r="W44" s="444"/>
      <c r="X44" s="429"/>
      <c r="Y44" s="430"/>
      <c r="Z44" s="430"/>
      <c r="AA44" s="430"/>
      <c r="AB44" s="430"/>
      <c r="AC44" s="430"/>
      <c r="AD44" s="430"/>
      <c r="AE44" s="430"/>
      <c r="AF44" s="430"/>
      <c r="AG44" s="430"/>
      <c r="AH44" s="430"/>
      <c r="AI44" s="430"/>
      <c r="AJ44" s="430"/>
      <c r="AK44" s="430"/>
      <c r="AL44" s="430"/>
      <c r="AM44" s="430"/>
      <c r="AN44" s="430"/>
      <c r="AO44" s="430"/>
      <c r="AP44" s="430"/>
      <c r="AQ44" s="430"/>
      <c r="AR44" s="430"/>
      <c r="AS44" s="430"/>
      <c r="AT44" s="430"/>
      <c r="AU44" s="430"/>
      <c r="AV44" s="430"/>
      <c r="AW44" s="430"/>
      <c r="AX44" s="431"/>
    </row>
    <row r="45" spans="1:60" ht="23.1" customHeight="1" x14ac:dyDescent="0.15">
      <c r="A45" s="465"/>
      <c r="B45" s="466"/>
      <c r="C45" s="439"/>
      <c r="D45" s="440"/>
      <c r="E45" s="440"/>
      <c r="F45" s="440"/>
      <c r="G45" s="440"/>
      <c r="H45" s="440"/>
      <c r="I45" s="440"/>
      <c r="J45" s="440"/>
      <c r="K45" s="441"/>
      <c r="L45" s="442"/>
      <c r="M45" s="442"/>
      <c r="N45" s="442"/>
      <c r="O45" s="442"/>
      <c r="P45" s="442"/>
      <c r="Q45" s="442"/>
      <c r="R45" s="442"/>
      <c r="S45" s="442"/>
      <c r="T45" s="442"/>
      <c r="U45" s="442"/>
      <c r="V45" s="442"/>
      <c r="W45" s="442"/>
      <c r="X45" s="429"/>
      <c r="Y45" s="430"/>
      <c r="Z45" s="430"/>
      <c r="AA45" s="430"/>
      <c r="AB45" s="430"/>
      <c r="AC45" s="430"/>
      <c r="AD45" s="430"/>
      <c r="AE45" s="430"/>
      <c r="AF45" s="430"/>
      <c r="AG45" s="430"/>
      <c r="AH45" s="430"/>
      <c r="AI45" s="430"/>
      <c r="AJ45" s="430"/>
      <c r="AK45" s="430"/>
      <c r="AL45" s="430"/>
      <c r="AM45" s="430"/>
      <c r="AN45" s="430"/>
      <c r="AO45" s="430"/>
      <c r="AP45" s="430"/>
      <c r="AQ45" s="430"/>
      <c r="AR45" s="430"/>
      <c r="AS45" s="430"/>
      <c r="AT45" s="430"/>
      <c r="AU45" s="430"/>
      <c r="AV45" s="430"/>
      <c r="AW45" s="430"/>
      <c r="AX45" s="431"/>
    </row>
    <row r="46" spans="1:60" ht="23.1" customHeight="1" x14ac:dyDescent="0.15">
      <c r="A46" s="465"/>
      <c r="B46" s="466"/>
      <c r="C46" s="439"/>
      <c r="D46" s="440"/>
      <c r="E46" s="440"/>
      <c r="F46" s="440"/>
      <c r="G46" s="440"/>
      <c r="H46" s="440"/>
      <c r="I46" s="440"/>
      <c r="J46" s="440"/>
      <c r="K46" s="441"/>
      <c r="L46" s="442"/>
      <c r="M46" s="442"/>
      <c r="N46" s="442"/>
      <c r="O46" s="442"/>
      <c r="P46" s="442"/>
      <c r="Q46" s="442"/>
      <c r="R46" s="442"/>
      <c r="S46" s="442"/>
      <c r="T46" s="442"/>
      <c r="U46" s="442"/>
      <c r="V46" s="442"/>
      <c r="W46" s="442"/>
      <c r="X46" s="429"/>
      <c r="Y46" s="430"/>
      <c r="Z46" s="430"/>
      <c r="AA46" s="430"/>
      <c r="AB46" s="430"/>
      <c r="AC46" s="430"/>
      <c r="AD46" s="430"/>
      <c r="AE46" s="430"/>
      <c r="AF46" s="430"/>
      <c r="AG46" s="430"/>
      <c r="AH46" s="430"/>
      <c r="AI46" s="430"/>
      <c r="AJ46" s="430"/>
      <c r="AK46" s="430"/>
      <c r="AL46" s="430"/>
      <c r="AM46" s="430"/>
      <c r="AN46" s="430"/>
      <c r="AO46" s="430"/>
      <c r="AP46" s="430"/>
      <c r="AQ46" s="430"/>
      <c r="AR46" s="430"/>
      <c r="AS46" s="430"/>
      <c r="AT46" s="430"/>
      <c r="AU46" s="430"/>
      <c r="AV46" s="430"/>
      <c r="AW46" s="430"/>
      <c r="AX46" s="431"/>
    </row>
    <row r="47" spans="1:60" ht="23.1" customHeight="1" x14ac:dyDescent="0.15">
      <c r="A47" s="465"/>
      <c r="B47" s="466"/>
      <c r="C47" s="439"/>
      <c r="D47" s="440"/>
      <c r="E47" s="440"/>
      <c r="F47" s="440"/>
      <c r="G47" s="440"/>
      <c r="H47" s="440"/>
      <c r="I47" s="440"/>
      <c r="J47" s="440"/>
      <c r="K47" s="441"/>
      <c r="L47" s="442"/>
      <c r="M47" s="442"/>
      <c r="N47" s="442"/>
      <c r="O47" s="442"/>
      <c r="P47" s="442"/>
      <c r="Q47" s="442"/>
      <c r="R47" s="442"/>
      <c r="S47" s="442"/>
      <c r="T47" s="442"/>
      <c r="U47" s="442"/>
      <c r="V47" s="442"/>
      <c r="W47" s="442"/>
      <c r="X47" s="429"/>
      <c r="Y47" s="430"/>
      <c r="Z47" s="430"/>
      <c r="AA47" s="430"/>
      <c r="AB47" s="430"/>
      <c r="AC47" s="430"/>
      <c r="AD47" s="430"/>
      <c r="AE47" s="430"/>
      <c r="AF47" s="430"/>
      <c r="AG47" s="430"/>
      <c r="AH47" s="430"/>
      <c r="AI47" s="430"/>
      <c r="AJ47" s="430"/>
      <c r="AK47" s="430"/>
      <c r="AL47" s="430"/>
      <c r="AM47" s="430"/>
      <c r="AN47" s="430"/>
      <c r="AO47" s="430"/>
      <c r="AP47" s="430"/>
      <c r="AQ47" s="430"/>
      <c r="AR47" s="430"/>
      <c r="AS47" s="430"/>
      <c r="AT47" s="430"/>
      <c r="AU47" s="430"/>
      <c r="AV47" s="430"/>
      <c r="AW47" s="430"/>
      <c r="AX47" s="431"/>
    </row>
    <row r="48" spans="1:60" ht="23.1" customHeight="1" x14ac:dyDescent="0.15">
      <c r="A48" s="465"/>
      <c r="B48" s="466"/>
      <c r="C48" s="423"/>
      <c r="D48" s="424"/>
      <c r="E48" s="424"/>
      <c r="F48" s="424"/>
      <c r="G48" s="424"/>
      <c r="H48" s="424"/>
      <c r="I48" s="424"/>
      <c r="J48" s="424"/>
      <c r="K48" s="425"/>
      <c r="L48" s="426"/>
      <c r="M48" s="427"/>
      <c r="N48" s="427"/>
      <c r="O48" s="427"/>
      <c r="P48" s="427"/>
      <c r="Q48" s="428"/>
      <c r="R48" s="426"/>
      <c r="S48" s="427"/>
      <c r="T48" s="427"/>
      <c r="U48" s="427"/>
      <c r="V48" s="427"/>
      <c r="W48" s="428"/>
      <c r="X48" s="429"/>
      <c r="Y48" s="430"/>
      <c r="Z48" s="430"/>
      <c r="AA48" s="430"/>
      <c r="AB48" s="430"/>
      <c r="AC48" s="430"/>
      <c r="AD48" s="430"/>
      <c r="AE48" s="430"/>
      <c r="AF48" s="430"/>
      <c r="AG48" s="430"/>
      <c r="AH48" s="430"/>
      <c r="AI48" s="430"/>
      <c r="AJ48" s="430"/>
      <c r="AK48" s="430"/>
      <c r="AL48" s="430"/>
      <c r="AM48" s="430"/>
      <c r="AN48" s="430"/>
      <c r="AO48" s="430"/>
      <c r="AP48" s="430"/>
      <c r="AQ48" s="430"/>
      <c r="AR48" s="430"/>
      <c r="AS48" s="430"/>
      <c r="AT48" s="430"/>
      <c r="AU48" s="430"/>
      <c r="AV48" s="430"/>
      <c r="AW48" s="430"/>
      <c r="AX48" s="431"/>
    </row>
    <row r="49" spans="1:64" ht="21" customHeight="1" thickBot="1" x14ac:dyDescent="0.2">
      <c r="A49" s="467"/>
      <c r="B49" s="468"/>
      <c r="C49" s="432" t="s">
        <v>23</v>
      </c>
      <c r="D49" s="190"/>
      <c r="E49" s="190"/>
      <c r="F49" s="190"/>
      <c r="G49" s="190"/>
      <c r="H49" s="190"/>
      <c r="I49" s="190"/>
      <c r="J49" s="190"/>
      <c r="K49" s="191"/>
      <c r="L49" s="433">
        <v>2800</v>
      </c>
      <c r="M49" s="434"/>
      <c r="N49" s="434"/>
      <c r="O49" s="434"/>
      <c r="P49" s="434"/>
      <c r="Q49" s="435"/>
      <c r="R49" s="433" t="s">
        <v>506</v>
      </c>
      <c r="S49" s="434"/>
      <c r="T49" s="434"/>
      <c r="U49" s="434"/>
      <c r="V49" s="434"/>
      <c r="W49" s="435"/>
      <c r="X49" s="436"/>
      <c r="Y49" s="437"/>
      <c r="Z49" s="437"/>
      <c r="AA49" s="437"/>
      <c r="AB49" s="437"/>
      <c r="AC49" s="437"/>
      <c r="AD49" s="437"/>
      <c r="AE49" s="437"/>
      <c r="AF49" s="437"/>
      <c r="AG49" s="437"/>
      <c r="AH49" s="437"/>
      <c r="AI49" s="437"/>
      <c r="AJ49" s="437"/>
      <c r="AK49" s="437"/>
      <c r="AL49" s="437"/>
      <c r="AM49" s="437"/>
      <c r="AN49" s="437"/>
      <c r="AO49" s="437"/>
      <c r="AP49" s="437"/>
      <c r="AQ49" s="437"/>
      <c r="AR49" s="437"/>
      <c r="AS49" s="437"/>
      <c r="AT49" s="437"/>
      <c r="AU49" s="437"/>
      <c r="AV49" s="437"/>
      <c r="AW49" s="437"/>
      <c r="AX49" s="438"/>
    </row>
    <row r="50" spans="1:64" ht="0.95" customHeight="1" thickBot="1" x14ac:dyDescent="0.2">
      <c r="A50" s="8"/>
      <c r="B50" s="9"/>
      <c r="C50" s="42"/>
      <c r="D50" s="42"/>
      <c r="E50" s="42"/>
      <c r="F50" s="42"/>
      <c r="G50" s="42"/>
      <c r="H50" s="42"/>
      <c r="I50" s="42"/>
      <c r="J50" s="42"/>
      <c r="K50" s="42"/>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4"/>
    </row>
    <row r="51" spans="1:64" ht="21" customHeight="1" x14ac:dyDescent="0.15">
      <c r="A51" s="393" t="s">
        <v>58</v>
      </c>
      <c r="B51" s="394"/>
      <c r="C51" s="394"/>
      <c r="D51" s="394"/>
      <c r="E51" s="394"/>
      <c r="F51" s="394"/>
      <c r="G51" s="394"/>
      <c r="H51" s="394"/>
      <c r="I51" s="394"/>
      <c r="J51" s="394"/>
      <c r="K51" s="394"/>
      <c r="L51" s="394"/>
      <c r="M51" s="394"/>
      <c r="N51" s="394"/>
      <c r="O51" s="394"/>
      <c r="P51" s="394"/>
      <c r="Q51" s="394"/>
      <c r="R51" s="394"/>
      <c r="S51" s="394"/>
      <c r="T51" s="394"/>
      <c r="U51" s="394"/>
      <c r="V51" s="394"/>
      <c r="W51" s="394"/>
      <c r="X51" s="394"/>
      <c r="Y51" s="394"/>
      <c r="Z51" s="394"/>
      <c r="AA51" s="394"/>
      <c r="AB51" s="394"/>
      <c r="AC51" s="394"/>
      <c r="AD51" s="394"/>
      <c r="AE51" s="394"/>
      <c r="AF51" s="394"/>
      <c r="AG51" s="394"/>
      <c r="AH51" s="394"/>
      <c r="AI51" s="394"/>
      <c r="AJ51" s="394"/>
      <c r="AK51" s="394"/>
      <c r="AL51" s="394"/>
      <c r="AM51" s="394"/>
      <c r="AN51" s="394"/>
      <c r="AO51" s="394"/>
      <c r="AP51" s="394"/>
      <c r="AQ51" s="394"/>
      <c r="AR51" s="394"/>
      <c r="AS51" s="394"/>
      <c r="AT51" s="394"/>
      <c r="AU51" s="394"/>
      <c r="AV51" s="394"/>
      <c r="AW51" s="394"/>
      <c r="AX51" s="395"/>
    </row>
    <row r="52" spans="1:64" ht="21" customHeight="1" x14ac:dyDescent="0.15">
      <c r="A52" s="10"/>
      <c r="B52" s="11"/>
      <c r="C52" s="396" t="s">
        <v>40</v>
      </c>
      <c r="D52" s="397"/>
      <c r="E52" s="397"/>
      <c r="F52" s="397"/>
      <c r="G52" s="397"/>
      <c r="H52" s="397"/>
      <c r="I52" s="397"/>
      <c r="J52" s="397"/>
      <c r="K52" s="397"/>
      <c r="L52" s="397"/>
      <c r="M52" s="397"/>
      <c r="N52" s="397"/>
      <c r="O52" s="397"/>
      <c r="P52" s="397"/>
      <c r="Q52" s="397"/>
      <c r="R52" s="397"/>
      <c r="S52" s="397"/>
      <c r="T52" s="397"/>
      <c r="U52" s="397"/>
      <c r="V52" s="397"/>
      <c r="W52" s="397"/>
      <c r="X52" s="397"/>
      <c r="Y52" s="397"/>
      <c r="Z52" s="397"/>
      <c r="AA52" s="397"/>
      <c r="AB52" s="397"/>
      <c r="AC52" s="398"/>
      <c r="AD52" s="397" t="s">
        <v>44</v>
      </c>
      <c r="AE52" s="397"/>
      <c r="AF52" s="397"/>
      <c r="AG52" s="399" t="s">
        <v>39</v>
      </c>
      <c r="AH52" s="397"/>
      <c r="AI52" s="397"/>
      <c r="AJ52" s="397"/>
      <c r="AK52" s="397"/>
      <c r="AL52" s="397"/>
      <c r="AM52" s="397"/>
      <c r="AN52" s="397"/>
      <c r="AO52" s="397"/>
      <c r="AP52" s="397"/>
      <c r="AQ52" s="397"/>
      <c r="AR52" s="397"/>
      <c r="AS52" s="397"/>
      <c r="AT52" s="397"/>
      <c r="AU52" s="397"/>
      <c r="AV52" s="397"/>
      <c r="AW52" s="397"/>
      <c r="AX52" s="400"/>
    </row>
    <row r="53" spans="1:64" ht="81.599999999999994" customHeight="1" x14ac:dyDescent="0.15">
      <c r="A53" s="401" t="s">
        <v>303</v>
      </c>
      <c r="B53" s="402"/>
      <c r="C53" s="407" t="s">
        <v>304</v>
      </c>
      <c r="D53" s="408"/>
      <c r="E53" s="408"/>
      <c r="F53" s="408"/>
      <c r="G53" s="408"/>
      <c r="H53" s="408"/>
      <c r="I53" s="408"/>
      <c r="J53" s="408"/>
      <c r="K53" s="408"/>
      <c r="L53" s="408"/>
      <c r="M53" s="408"/>
      <c r="N53" s="408"/>
      <c r="O53" s="408"/>
      <c r="P53" s="408"/>
      <c r="Q53" s="408"/>
      <c r="R53" s="408"/>
      <c r="S53" s="408"/>
      <c r="T53" s="408"/>
      <c r="U53" s="408"/>
      <c r="V53" s="408"/>
      <c r="W53" s="408"/>
      <c r="X53" s="408"/>
      <c r="Y53" s="408"/>
      <c r="Z53" s="408"/>
      <c r="AA53" s="408"/>
      <c r="AB53" s="408"/>
      <c r="AC53" s="409"/>
      <c r="AD53" s="410" t="s">
        <v>239</v>
      </c>
      <c r="AE53" s="411"/>
      <c r="AF53" s="411"/>
      <c r="AG53" s="414" t="s">
        <v>462</v>
      </c>
      <c r="AH53" s="415"/>
      <c r="AI53" s="415"/>
      <c r="AJ53" s="415"/>
      <c r="AK53" s="415"/>
      <c r="AL53" s="415"/>
      <c r="AM53" s="415"/>
      <c r="AN53" s="415"/>
      <c r="AO53" s="415"/>
      <c r="AP53" s="415"/>
      <c r="AQ53" s="415"/>
      <c r="AR53" s="415"/>
      <c r="AS53" s="415"/>
      <c r="AT53" s="415"/>
      <c r="AU53" s="415"/>
      <c r="AV53" s="415"/>
      <c r="AW53" s="415"/>
      <c r="AX53" s="416"/>
    </row>
    <row r="54" spans="1:64" ht="95.45" customHeight="1" x14ac:dyDescent="0.15">
      <c r="A54" s="403"/>
      <c r="B54" s="404"/>
      <c r="C54" s="412" t="s">
        <v>45</v>
      </c>
      <c r="D54" s="413"/>
      <c r="E54" s="413"/>
      <c r="F54" s="413"/>
      <c r="G54" s="413"/>
      <c r="H54" s="413"/>
      <c r="I54" s="413"/>
      <c r="J54" s="413"/>
      <c r="K54" s="413"/>
      <c r="L54" s="413"/>
      <c r="M54" s="413"/>
      <c r="N54" s="413"/>
      <c r="O54" s="413"/>
      <c r="P54" s="413"/>
      <c r="Q54" s="413"/>
      <c r="R54" s="413"/>
      <c r="S54" s="413"/>
      <c r="T54" s="413"/>
      <c r="U54" s="413"/>
      <c r="V54" s="413"/>
      <c r="W54" s="413"/>
      <c r="X54" s="413"/>
      <c r="Y54" s="413"/>
      <c r="Z54" s="413"/>
      <c r="AA54" s="413"/>
      <c r="AB54" s="413"/>
      <c r="AC54" s="383"/>
      <c r="AD54" s="332" t="s">
        <v>239</v>
      </c>
      <c r="AE54" s="180"/>
      <c r="AF54" s="180"/>
      <c r="AG54" s="417" t="s">
        <v>471</v>
      </c>
      <c r="AH54" s="418"/>
      <c r="AI54" s="418"/>
      <c r="AJ54" s="418"/>
      <c r="AK54" s="418"/>
      <c r="AL54" s="418"/>
      <c r="AM54" s="418"/>
      <c r="AN54" s="418"/>
      <c r="AO54" s="418"/>
      <c r="AP54" s="418"/>
      <c r="AQ54" s="418"/>
      <c r="AR54" s="418"/>
      <c r="AS54" s="418"/>
      <c r="AT54" s="418"/>
      <c r="AU54" s="418"/>
      <c r="AV54" s="418"/>
      <c r="AW54" s="418"/>
      <c r="AX54" s="419"/>
    </row>
    <row r="55" spans="1:64" ht="51.6" customHeight="1" x14ac:dyDescent="0.15">
      <c r="A55" s="405"/>
      <c r="B55" s="406"/>
      <c r="C55" s="387" t="s">
        <v>305</v>
      </c>
      <c r="D55" s="388"/>
      <c r="E55" s="388"/>
      <c r="F55" s="388"/>
      <c r="G55" s="388"/>
      <c r="H55" s="388"/>
      <c r="I55" s="388"/>
      <c r="J55" s="388"/>
      <c r="K55" s="388"/>
      <c r="L55" s="388"/>
      <c r="M55" s="388"/>
      <c r="N55" s="388"/>
      <c r="O55" s="388"/>
      <c r="P55" s="388"/>
      <c r="Q55" s="388"/>
      <c r="R55" s="388"/>
      <c r="S55" s="388"/>
      <c r="T55" s="388"/>
      <c r="U55" s="388"/>
      <c r="V55" s="388"/>
      <c r="W55" s="388"/>
      <c r="X55" s="388"/>
      <c r="Y55" s="388"/>
      <c r="Z55" s="388"/>
      <c r="AA55" s="388"/>
      <c r="AB55" s="388"/>
      <c r="AC55" s="389"/>
      <c r="AD55" s="390" t="s">
        <v>239</v>
      </c>
      <c r="AE55" s="228"/>
      <c r="AF55" s="228"/>
      <c r="AG55" s="420" t="s">
        <v>493</v>
      </c>
      <c r="AH55" s="421"/>
      <c r="AI55" s="421"/>
      <c r="AJ55" s="421"/>
      <c r="AK55" s="421"/>
      <c r="AL55" s="421"/>
      <c r="AM55" s="421"/>
      <c r="AN55" s="421"/>
      <c r="AO55" s="421"/>
      <c r="AP55" s="421"/>
      <c r="AQ55" s="421"/>
      <c r="AR55" s="421"/>
      <c r="AS55" s="421"/>
      <c r="AT55" s="421"/>
      <c r="AU55" s="421"/>
      <c r="AV55" s="421"/>
      <c r="AW55" s="421"/>
      <c r="AX55" s="422"/>
    </row>
    <row r="56" spans="1:64" ht="57.6" customHeight="1" x14ac:dyDescent="0.15">
      <c r="A56" s="318" t="s">
        <v>47</v>
      </c>
      <c r="B56" s="366"/>
      <c r="C56" s="391" t="s">
        <v>49</v>
      </c>
      <c r="D56" s="392"/>
      <c r="E56" s="392"/>
      <c r="F56" s="392"/>
      <c r="G56" s="392"/>
      <c r="H56" s="392"/>
      <c r="I56" s="392"/>
      <c r="J56" s="392"/>
      <c r="K56" s="392"/>
      <c r="L56" s="392"/>
      <c r="M56" s="392"/>
      <c r="N56" s="392"/>
      <c r="O56" s="392"/>
      <c r="P56" s="392"/>
      <c r="Q56" s="392"/>
      <c r="R56" s="392"/>
      <c r="S56" s="392"/>
      <c r="T56" s="392"/>
      <c r="U56" s="392"/>
      <c r="V56" s="392"/>
      <c r="W56" s="392"/>
      <c r="X56" s="392"/>
      <c r="Y56" s="392"/>
      <c r="Z56" s="392"/>
      <c r="AA56" s="392"/>
      <c r="AB56" s="392"/>
      <c r="AC56" s="392"/>
      <c r="AD56" s="342" t="s">
        <v>239</v>
      </c>
      <c r="AE56" s="231"/>
      <c r="AF56" s="231"/>
      <c r="AG56" s="380" t="s">
        <v>494</v>
      </c>
      <c r="AH56" s="381"/>
      <c r="AI56" s="381"/>
      <c r="AJ56" s="381"/>
      <c r="AK56" s="381"/>
      <c r="AL56" s="381"/>
      <c r="AM56" s="381"/>
      <c r="AN56" s="381"/>
      <c r="AO56" s="381"/>
      <c r="AP56" s="381"/>
      <c r="AQ56" s="381"/>
      <c r="AR56" s="381"/>
      <c r="AS56" s="381"/>
      <c r="AT56" s="381"/>
      <c r="AU56" s="381"/>
      <c r="AV56" s="381"/>
      <c r="AW56" s="381"/>
      <c r="AX56" s="382"/>
    </row>
    <row r="57" spans="1:64" ht="39.6" customHeight="1" x14ac:dyDescent="0.15">
      <c r="A57" s="367"/>
      <c r="B57" s="368"/>
      <c r="C57" s="331" t="s">
        <v>50</v>
      </c>
      <c r="D57" s="383"/>
      <c r="E57" s="383"/>
      <c r="F57" s="383"/>
      <c r="G57" s="383"/>
      <c r="H57" s="383"/>
      <c r="I57" s="383"/>
      <c r="J57" s="383"/>
      <c r="K57" s="383"/>
      <c r="L57" s="383"/>
      <c r="M57" s="383"/>
      <c r="N57" s="383"/>
      <c r="O57" s="383"/>
      <c r="P57" s="383"/>
      <c r="Q57" s="383"/>
      <c r="R57" s="383"/>
      <c r="S57" s="383"/>
      <c r="T57" s="383"/>
      <c r="U57" s="383"/>
      <c r="V57" s="383"/>
      <c r="W57" s="383"/>
      <c r="X57" s="383"/>
      <c r="Y57" s="383"/>
      <c r="Z57" s="383"/>
      <c r="AA57" s="383"/>
      <c r="AB57" s="383"/>
      <c r="AC57" s="383"/>
      <c r="AD57" s="332" t="s">
        <v>239</v>
      </c>
      <c r="AE57" s="180"/>
      <c r="AF57" s="180"/>
      <c r="AG57" s="54" t="s">
        <v>466</v>
      </c>
      <c r="AH57" s="55"/>
      <c r="AI57" s="55"/>
      <c r="AJ57" s="55"/>
      <c r="AK57" s="55"/>
      <c r="AL57" s="55"/>
      <c r="AM57" s="55"/>
      <c r="AN57" s="55"/>
      <c r="AO57" s="55"/>
      <c r="AP57" s="55"/>
      <c r="AQ57" s="55"/>
      <c r="AR57" s="55"/>
      <c r="AS57" s="55"/>
      <c r="AT57" s="55"/>
      <c r="AU57" s="55"/>
      <c r="AV57" s="55"/>
      <c r="AW57" s="55"/>
      <c r="AX57" s="56"/>
    </row>
    <row r="58" spans="1:64" ht="38.450000000000003" customHeight="1" x14ac:dyDescent="0.15">
      <c r="A58" s="367"/>
      <c r="B58" s="368"/>
      <c r="C58" s="331" t="s">
        <v>306</v>
      </c>
      <c r="D58" s="383"/>
      <c r="E58" s="383"/>
      <c r="F58" s="383"/>
      <c r="G58" s="383"/>
      <c r="H58" s="383"/>
      <c r="I58" s="383"/>
      <c r="J58" s="383"/>
      <c r="K58" s="383"/>
      <c r="L58" s="383"/>
      <c r="M58" s="383"/>
      <c r="N58" s="383"/>
      <c r="O58" s="383"/>
      <c r="P58" s="383"/>
      <c r="Q58" s="383"/>
      <c r="R58" s="383"/>
      <c r="S58" s="383"/>
      <c r="T58" s="383"/>
      <c r="U58" s="383"/>
      <c r="V58" s="383"/>
      <c r="W58" s="383"/>
      <c r="X58" s="383"/>
      <c r="Y58" s="383"/>
      <c r="Z58" s="383"/>
      <c r="AA58" s="383"/>
      <c r="AB58" s="383"/>
      <c r="AC58" s="383"/>
      <c r="AD58" s="332" t="s">
        <v>239</v>
      </c>
      <c r="AE58" s="180"/>
      <c r="AF58" s="180"/>
      <c r="AG58" s="54" t="s">
        <v>505</v>
      </c>
      <c r="AH58" s="55"/>
      <c r="AI58" s="55"/>
      <c r="AJ58" s="55"/>
      <c r="AK58" s="55"/>
      <c r="AL58" s="55"/>
      <c r="AM58" s="55"/>
      <c r="AN58" s="55"/>
      <c r="AO58" s="55"/>
      <c r="AP58" s="55"/>
      <c r="AQ58" s="55"/>
      <c r="AR58" s="55"/>
      <c r="AS58" s="55"/>
      <c r="AT58" s="55"/>
      <c r="AU58" s="55"/>
      <c r="AV58" s="55"/>
      <c r="AW58" s="55"/>
      <c r="AX58" s="56"/>
    </row>
    <row r="59" spans="1:64" ht="39.6" customHeight="1" x14ac:dyDescent="0.15">
      <c r="A59" s="367"/>
      <c r="B59" s="368"/>
      <c r="C59" s="331" t="s">
        <v>46</v>
      </c>
      <c r="D59" s="383"/>
      <c r="E59" s="383"/>
      <c r="F59" s="383"/>
      <c r="G59" s="383"/>
      <c r="H59" s="383"/>
      <c r="I59" s="383"/>
      <c r="J59" s="383"/>
      <c r="K59" s="383"/>
      <c r="L59" s="383"/>
      <c r="M59" s="383"/>
      <c r="N59" s="383"/>
      <c r="O59" s="383"/>
      <c r="P59" s="383"/>
      <c r="Q59" s="383"/>
      <c r="R59" s="383"/>
      <c r="S59" s="383"/>
      <c r="T59" s="383"/>
      <c r="U59" s="383"/>
      <c r="V59" s="383"/>
      <c r="W59" s="383"/>
      <c r="X59" s="383"/>
      <c r="Y59" s="383"/>
      <c r="Z59" s="383"/>
      <c r="AA59" s="383"/>
      <c r="AB59" s="383"/>
      <c r="AC59" s="383"/>
      <c r="AD59" s="332" t="s">
        <v>239</v>
      </c>
      <c r="AE59" s="180"/>
      <c r="AF59" s="180"/>
      <c r="AG59" s="54" t="s">
        <v>465</v>
      </c>
      <c r="AH59" s="55"/>
      <c r="AI59" s="55"/>
      <c r="AJ59" s="55"/>
      <c r="AK59" s="55"/>
      <c r="AL59" s="55"/>
      <c r="AM59" s="55"/>
      <c r="AN59" s="55"/>
      <c r="AO59" s="55"/>
      <c r="AP59" s="55"/>
      <c r="AQ59" s="55"/>
      <c r="AR59" s="55"/>
      <c r="AS59" s="55"/>
      <c r="AT59" s="55"/>
      <c r="AU59" s="55"/>
      <c r="AV59" s="55"/>
      <c r="AW59" s="55"/>
      <c r="AX59" s="56"/>
    </row>
    <row r="60" spans="1:64" ht="27" customHeight="1" x14ac:dyDescent="0.15">
      <c r="A60" s="367"/>
      <c r="B60" s="368"/>
      <c r="C60" s="331" t="s">
        <v>51</v>
      </c>
      <c r="D60" s="383"/>
      <c r="E60" s="383"/>
      <c r="F60" s="383"/>
      <c r="G60" s="383"/>
      <c r="H60" s="383"/>
      <c r="I60" s="383"/>
      <c r="J60" s="383"/>
      <c r="K60" s="383"/>
      <c r="L60" s="383"/>
      <c r="M60" s="383"/>
      <c r="N60" s="383"/>
      <c r="O60" s="383"/>
      <c r="P60" s="383"/>
      <c r="Q60" s="383"/>
      <c r="R60" s="383"/>
      <c r="S60" s="383"/>
      <c r="T60" s="383"/>
      <c r="U60" s="383"/>
      <c r="V60" s="383"/>
      <c r="W60" s="383"/>
      <c r="X60" s="383"/>
      <c r="Y60" s="383"/>
      <c r="Z60" s="383"/>
      <c r="AA60" s="383"/>
      <c r="AB60" s="383"/>
      <c r="AC60" s="384"/>
      <c r="AD60" s="332" t="s">
        <v>239</v>
      </c>
      <c r="AE60" s="180"/>
      <c r="AF60" s="180"/>
      <c r="AG60" s="54" t="s">
        <v>464</v>
      </c>
      <c r="AH60" s="55"/>
      <c r="AI60" s="55"/>
      <c r="AJ60" s="55"/>
      <c r="AK60" s="55"/>
      <c r="AL60" s="55"/>
      <c r="AM60" s="55"/>
      <c r="AN60" s="55"/>
      <c r="AO60" s="55"/>
      <c r="AP60" s="55"/>
      <c r="AQ60" s="55"/>
      <c r="AR60" s="55"/>
      <c r="AS60" s="55"/>
      <c r="AT60" s="55"/>
      <c r="AU60" s="55"/>
      <c r="AV60" s="55"/>
      <c r="AW60" s="55"/>
      <c r="AX60" s="56"/>
    </row>
    <row r="61" spans="1:64" ht="19.350000000000001" customHeight="1" x14ac:dyDescent="0.15">
      <c r="A61" s="367"/>
      <c r="B61" s="368"/>
      <c r="C61" s="331" t="s">
        <v>56</v>
      </c>
      <c r="D61" s="383"/>
      <c r="E61" s="383"/>
      <c r="F61" s="383"/>
      <c r="G61" s="383"/>
      <c r="H61" s="383"/>
      <c r="I61" s="383"/>
      <c r="J61" s="383"/>
      <c r="K61" s="383"/>
      <c r="L61" s="383"/>
      <c r="M61" s="383"/>
      <c r="N61" s="383"/>
      <c r="O61" s="383"/>
      <c r="P61" s="383"/>
      <c r="Q61" s="383"/>
      <c r="R61" s="383"/>
      <c r="S61" s="383"/>
      <c r="T61" s="383"/>
      <c r="U61" s="383"/>
      <c r="V61" s="383"/>
      <c r="W61" s="383"/>
      <c r="X61" s="383"/>
      <c r="Y61" s="383"/>
      <c r="Z61" s="383"/>
      <c r="AA61" s="383"/>
      <c r="AB61" s="383"/>
      <c r="AC61" s="384"/>
      <c r="AD61" s="385" t="s">
        <v>329</v>
      </c>
      <c r="AE61" s="386"/>
      <c r="AF61" s="386"/>
      <c r="AG61" s="54" t="s">
        <v>495</v>
      </c>
      <c r="AH61" s="55"/>
      <c r="AI61" s="55"/>
      <c r="AJ61" s="55"/>
      <c r="AK61" s="55"/>
      <c r="AL61" s="55"/>
      <c r="AM61" s="55"/>
      <c r="AN61" s="55"/>
      <c r="AO61" s="55"/>
      <c r="AP61" s="55"/>
      <c r="AQ61" s="55"/>
      <c r="AR61" s="55"/>
      <c r="AS61" s="55"/>
      <c r="AT61" s="55"/>
      <c r="AU61" s="55"/>
      <c r="AV61" s="55"/>
      <c r="AW61" s="55"/>
      <c r="AX61" s="56"/>
      <c r="BI61" s="41"/>
      <c r="BJ61" s="41"/>
      <c r="BK61" s="41"/>
      <c r="BL61" s="41"/>
    </row>
    <row r="62" spans="1:64" ht="37.15" customHeight="1" x14ac:dyDescent="0.15">
      <c r="A62" s="369"/>
      <c r="B62" s="370"/>
      <c r="C62" s="360" t="s">
        <v>77</v>
      </c>
      <c r="D62" s="361"/>
      <c r="E62" s="361"/>
      <c r="F62" s="361"/>
      <c r="G62" s="361"/>
      <c r="H62" s="361"/>
      <c r="I62" s="361"/>
      <c r="J62" s="361"/>
      <c r="K62" s="361"/>
      <c r="L62" s="361"/>
      <c r="M62" s="361"/>
      <c r="N62" s="361"/>
      <c r="O62" s="361"/>
      <c r="P62" s="361"/>
      <c r="Q62" s="361"/>
      <c r="R62" s="361"/>
      <c r="S62" s="361"/>
      <c r="T62" s="361"/>
      <c r="U62" s="361"/>
      <c r="V62" s="361"/>
      <c r="W62" s="361"/>
      <c r="X62" s="361"/>
      <c r="Y62" s="361"/>
      <c r="Z62" s="361"/>
      <c r="AA62" s="361"/>
      <c r="AB62" s="361"/>
      <c r="AC62" s="362"/>
      <c r="AD62" s="363" t="s">
        <v>239</v>
      </c>
      <c r="AE62" s="364"/>
      <c r="AF62" s="365"/>
      <c r="AG62" s="377" t="s">
        <v>463</v>
      </c>
      <c r="AH62" s="378"/>
      <c r="AI62" s="378"/>
      <c r="AJ62" s="378"/>
      <c r="AK62" s="378"/>
      <c r="AL62" s="378"/>
      <c r="AM62" s="378"/>
      <c r="AN62" s="378"/>
      <c r="AO62" s="378"/>
      <c r="AP62" s="378"/>
      <c r="AQ62" s="378"/>
      <c r="AR62" s="378"/>
      <c r="AS62" s="378"/>
      <c r="AT62" s="378"/>
      <c r="AU62" s="378"/>
      <c r="AV62" s="378"/>
      <c r="AW62" s="378"/>
      <c r="AX62" s="379"/>
      <c r="BG62" s="41"/>
      <c r="BH62" s="41"/>
      <c r="BI62" s="41"/>
      <c r="BJ62" s="41"/>
    </row>
    <row r="63" spans="1:64" ht="41.25" customHeight="1" x14ac:dyDescent="0.15">
      <c r="A63" s="318" t="s">
        <v>48</v>
      </c>
      <c r="B63" s="366"/>
      <c r="C63" s="80" t="s">
        <v>76</v>
      </c>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2"/>
      <c r="AD63" s="371" t="s">
        <v>239</v>
      </c>
      <c r="AE63" s="88"/>
      <c r="AF63" s="89"/>
      <c r="AG63" s="380" t="s">
        <v>496</v>
      </c>
      <c r="AH63" s="381"/>
      <c r="AI63" s="381"/>
      <c r="AJ63" s="381"/>
      <c r="AK63" s="381"/>
      <c r="AL63" s="381"/>
      <c r="AM63" s="381"/>
      <c r="AN63" s="381"/>
      <c r="AO63" s="381"/>
      <c r="AP63" s="381"/>
      <c r="AQ63" s="381"/>
      <c r="AR63" s="381"/>
      <c r="AS63" s="381"/>
      <c r="AT63" s="381"/>
      <c r="AU63" s="381"/>
      <c r="AV63" s="381"/>
      <c r="AW63" s="381"/>
      <c r="AX63" s="382"/>
    </row>
    <row r="64" spans="1:64" ht="28.5" customHeight="1" x14ac:dyDescent="0.15">
      <c r="A64" s="367"/>
      <c r="B64" s="368"/>
      <c r="C64" s="372" t="s">
        <v>54</v>
      </c>
      <c r="D64" s="373"/>
      <c r="E64" s="373"/>
      <c r="F64" s="373"/>
      <c r="G64" s="373"/>
      <c r="H64" s="373"/>
      <c r="I64" s="373"/>
      <c r="J64" s="373"/>
      <c r="K64" s="373"/>
      <c r="L64" s="373"/>
      <c r="M64" s="373"/>
      <c r="N64" s="373"/>
      <c r="O64" s="373"/>
      <c r="P64" s="373"/>
      <c r="Q64" s="373"/>
      <c r="R64" s="373"/>
      <c r="S64" s="373"/>
      <c r="T64" s="373"/>
      <c r="U64" s="373"/>
      <c r="V64" s="373"/>
      <c r="W64" s="373"/>
      <c r="X64" s="373"/>
      <c r="Y64" s="373"/>
      <c r="Z64" s="373"/>
      <c r="AA64" s="373"/>
      <c r="AB64" s="373"/>
      <c r="AC64" s="374"/>
      <c r="AD64" s="375" t="s">
        <v>239</v>
      </c>
      <c r="AE64" s="376"/>
      <c r="AF64" s="376"/>
      <c r="AG64" s="54" t="s">
        <v>469</v>
      </c>
      <c r="AH64" s="55"/>
      <c r="AI64" s="55"/>
      <c r="AJ64" s="55"/>
      <c r="AK64" s="55"/>
      <c r="AL64" s="55"/>
      <c r="AM64" s="55"/>
      <c r="AN64" s="55"/>
      <c r="AO64" s="55"/>
      <c r="AP64" s="55"/>
      <c r="AQ64" s="55"/>
      <c r="AR64" s="55"/>
      <c r="AS64" s="55"/>
      <c r="AT64" s="55"/>
      <c r="AU64" s="55"/>
      <c r="AV64" s="55"/>
      <c r="AW64" s="55"/>
      <c r="AX64" s="56"/>
    </row>
    <row r="65" spans="1:50" ht="81" customHeight="1" x14ac:dyDescent="0.15">
      <c r="A65" s="367"/>
      <c r="B65" s="368"/>
      <c r="C65" s="331" t="s">
        <v>52</v>
      </c>
      <c r="D65" s="311"/>
      <c r="E65" s="311"/>
      <c r="F65" s="311"/>
      <c r="G65" s="311"/>
      <c r="H65" s="311"/>
      <c r="I65" s="311"/>
      <c r="J65" s="311"/>
      <c r="K65" s="311"/>
      <c r="L65" s="311"/>
      <c r="M65" s="311"/>
      <c r="N65" s="311"/>
      <c r="O65" s="311"/>
      <c r="P65" s="311"/>
      <c r="Q65" s="311"/>
      <c r="R65" s="311"/>
      <c r="S65" s="311"/>
      <c r="T65" s="311"/>
      <c r="U65" s="311"/>
      <c r="V65" s="311"/>
      <c r="W65" s="311"/>
      <c r="X65" s="311"/>
      <c r="Y65" s="311"/>
      <c r="Z65" s="311"/>
      <c r="AA65" s="311"/>
      <c r="AB65" s="311"/>
      <c r="AC65" s="311"/>
      <c r="AD65" s="332" t="s">
        <v>239</v>
      </c>
      <c r="AE65" s="180"/>
      <c r="AF65" s="180"/>
      <c r="AG65" s="54" t="s">
        <v>468</v>
      </c>
      <c r="AH65" s="55"/>
      <c r="AI65" s="55"/>
      <c r="AJ65" s="55"/>
      <c r="AK65" s="55"/>
      <c r="AL65" s="55"/>
      <c r="AM65" s="55"/>
      <c r="AN65" s="55"/>
      <c r="AO65" s="55"/>
      <c r="AP65" s="55"/>
      <c r="AQ65" s="55"/>
      <c r="AR65" s="55"/>
      <c r="AS65" s="55"/>
      <c r="AT65" s="55"/>
      <c r="AU65" s="55"/>
      <c r="AV65" s="55"/>
      <c r="AW65" s="55"/>
      <c r="AX65" s="56"/>
    </row>
    <row r="66" spans="1:50" ht="28.9" customHeight="1" x14ac:dyDescent="0.15">
      <c r="A66" s="369"/>
      <c r="B66" s="370"/>
      <c r="C66" s="331" t="s">
        <v>53</v>
      </c>
      <c r="D66" s="311"/>
      <c r="E66" s="311"/>
      <c r="F66" s="311"/>
      <c r="G66" s="311"/>
      <c r="H66" s="311"/>
      <c r="I66" s="311"/>
      <c r="J66" s="311"/>
      <c r="K66" s="311"/>
      <c r="L66" s="311"/>
      <c r="M66" s="311"/>
      <c r="N66" s="311"/>
      <c r="O66" s="311"/>
      <c r="P66" s="311"/>
      <c r="Q66" s="311"/>
      <c r="R66" s="311"/>
      <c r="S66" s="311"/>
      <c r="T66" s="311"/>
      <c r="U66" s="311"/>
      <c r="V66" s="311"/>
      <c r="W66" s="311"/>
      <c r="X66" s="311"/>
      <c r="Y66" s="311"/>
      <c r="Z66" s="311"/>
      <c r="AA66" s="311"/>
      <c r="AB66" s="311"/>
      <c r="AC66" s="311"/>
      <c r="AD66" s="332" t="s">
        <v>239</v>
      </c>
      <c r="AE66" s="180"/>
      <c r="AF66" s="180"/>
      <c r="AG66" s="377" t="s">
        <v>467</v>
      </c>
      <c r="AH66" s="378"/>
      <c r="AI66" s="378"/>
      <c r="AJ66" s="378"/>
      <c r="AK66" s="378"/>
      <c r="AL66" s="378"/>
      <c r="AM66" s="378"/>
      <c r="AN66" s="378"/>
      <c r="AO66" s="378"/>
      <c r="AP66" s="378"/>
      <c r="AQ66" s="378"/>
      <c r="AR66" s="378"/>
      <c r="AS66" s="378"/>
      <c r="AT66" s="378"/>
      <c r="AU66" s="378"/>
      <c r="AV66" s="378"/>
      <c r="AW66" s="378"/>
      <c r="AX66" s="379"/>
    </row>
    <row r="67" spans="1:50" ht="40.9" customHeight="1" x14ac:dyDescent="0.15">
      <c r="A67" s="333" t="s">
        <v>75</v>
      </c>
      <c r="B67" s="334"/>
      <c r="C67" s="339" t="s">
        <v>307</v>
      </c>
      <c r="D67" s="340"/>
      <c r="E67" s="340"/>
      <c r="F67" s="340"/>
      <c r="G67" s="340"/>
      <c r="H67" s="340"/>
      <c r="I67" s="340"/>
      <c r="J67" s="340"/>
      <c r="K67" s="340"/>
      <c r="L67" s="340"/>
      <c r="M67" s="340"/>
      <c r="N67" s="340"/>
      <c r="O67" s="340"/>
      <c r="P67" s="340"/>
      <c r="Q67" s="340"/>
      <c r="R67" s="340"/>
      <c r="S67" s="340"/>
      <c r="T67" s="340"/>
      <c r="U67" s="340"/>
      <c r="V67" s="340"/>
      <c r="W67" s="340"/>
      <c r="X67" s="340"/>
      <c r="Y67" s="340"/>
      <c r="Z67" s="340"/>
      <c r="AA67" s="340"/>
      <c r="AB67" s="340"/>
      <c r="AC67" s="341"/>
      <c r="AD67" s="342" t="s">
        <v>239</v>
      </c>
      <c r="AE67" s="231"/>
      <c r="AF67" s="231"/>
      <c r="AG67" s="343" t="s">
        <v>470</v>
      </c>
      <c r="AH67" s="344"/>
      <c r="AI67" s="344"/>
      <c r="AJ67" s="344"/>
      <c r="AK67" s="344"/>
      <c r="AL67" s="344"/>
      <c r="AM67" s="344"/>
      <c r="AN67" s="344"/>
      <c r="AO67" s="344"/>
      <c r="AP67" s="344"/>
      <c r="AQ67" s="344"/>
      <c r="AR67" s="344"/>
      <c r="AS67" s="344"/>
      <c r="AT67" s="344"/>
      <c r="AU67" s="344"/>
      <c r="AV67" s="344"/>
      <c r="AW67" s="344"/>
      <c r="AX67" s="345"/>
    </row>
    <row r="68" spans="1:50" ht="15.75" customHeight="1" x14ac:dyDescent="0.15">
      <c r="A68" s="335"/>
      <c r="B68" s="336"/>
      <c r="C68" s="352" t="s">
        <v>82</v>
      </c>
      <c r="D68" s="353"/>
      <c r="E68" s="353"/>
      <c r="F68" s="353"/>
      <c r="G68" s="353"/>
      <c r="H68" s="353"/>
      <c r="I68" s="353"/>
      <c r="J68" s="353"/>
      <c r="K68" s="353"/>
      <c r="L68" s="353"/>
      <c r="M68" s="353"/>
      <c r="N68" s="353"/>
      <c r="O68" s="354"/>
      <c r="P68" s="355" t="s">
        <v>0</v>
      </c>
      <c r="Q68" s="355"/>
      <c r="R68" s="355"/>
      <c r="S68" s="356"/>
      <c r="T68" s="357" t="s">
        <v>31</v>
      </c>
      <c r="U68" s="355"/>
      <c r="V68" s="355"/>
      <c r="W68" s="355"/>
      <c r="X68" s="355"/>
      <c r="Y68" s="355"/>
      <c r="Z68" s="355"/>
      <c r="AA68" s="355"/>
      <c r="AB68" s="355"/>
      <c r="AC68" s="355"/>
      <c r="AD68" s="355"/>
      <c r="AE68" s="355"/>
      <c r="AF68" s="358"/>
      <c r="AG68" s="346"/>
      <c r="AH68" s="347"/>
      <c r="AI68" s="347"/>
      <c r="AJ68" s="347"/>
      <c r="AK68" s="347"/>
      <c r="AL68" s="347"/>
      <c r="AM68" s="347"/>
      <c r="AN68" s="347"/>
      <c r="AO68" s="347"/>
      <c r="AP68" s="347"/>
      <c r="AQ68" s="347"/>
      <c r="AR68" s="347"/>
      <c r="AS68" s="347"/>
      <c r="AT68" s="347"/>
      <c r="AU68" s="347"/>
      <c r="AV68" s="347"/>
      <c r="AW68" s="347"/>
      <c r="AX68" s="348"/>
    </row>
    <row r="69" spans="1:50" ht="26.25" customHeight="1" x14ac:dyDescent="0.15">
      <c r="A69" s="335"/>
      <c r="B69" s="336"/>
      <c r="C69" s="359" t="s">
        <v>331</v>
      </c>
      <c r="D69" s="311"/>
      <c r="E69" s="311"/>
      <c r="F69" s="311"/>
      <c r="G69" s="311"/>
      <c r="H69" s="311"/>
      <c r="I69" s="311"/>
      <c r="J69" s="311"/>
      <c r="K69" s="311"/>
      <c r="L69" s="311"/>
      <c r="M69" s="311"/>
      <c r="N69" s="311"/>
      <c r="O69" s="311"/>
      <c r="P69" s="308"/>
      <c r="Q69" s="171"/>
      <c r="R69" s="171"/>
      <c r="S69" s="309"/>
      <c r="T69" s="310" t="s">
        <v>330</v>
      </c>
      <c r="U69" s="311"/>
      <c r="V69" s="311"/>
      <c r="W69" s="311"/>
      <c r="X69" s="311"/>
      <c r="Y69" s="311"/>
      <c r="Z69" s="311"/>
      <c r="AA69" s="311"/>
      <c r="AB69" s="311"/>
      <c r="AC69" s="311"/>
      <c r="AD69" s="311"/>
      <c r="AE69" s="311"/>
      <c r="AF69" s="312"/>
      <c r="AG69" s="346"/>
      <c r="AH69" s="347"/>
      <c r="AI69" s="347"/>
      <c r="AJ69" s="347"/>
      <c r="AK69" s="347"/>
      <c r="AL69" s="347"/>
      <c r="AM69" s="347"/>
      <c r="AN69" s="347"/>
      <c r="AO69" s="347"/>
      <c r="AP69" s="347"/>
      <c r="AQ69" s="347"/>
      <c r="AR69" s="347"/>
      <c r="AS69" s="347"/>
      <c r="AT69" s="347"/>
      <c r="AU69" s="347"/>
      <c r="AV69" s="347"/>
      <c r="AW69" s="347"/>
      <c r="AX69" s="348"/>
    </row>
    <row r="70" spans="1:50" ht="21.6" customHeight="1" x14ac:dyDescent="0.15">
      <c r="A70" s="337"/>
      <c r="B70" s="338"/>
      <c r="C70" s="313"/>
      <c r="D70" s="314"/>
      <c r="E70" s="314"/>
      <c r="F70" s="314"/>
      <c r="G70" s="314"/>
      <c r="H70" s="314"/>
      <c r="I70" s="314"/>
      <c r="J70" s="314"/>
      <c r="K70" s="314"/>
      <c r="L70" s="314"/>
      <c r="M70" s="314"/>
      <c r="N70" s="314"/>
      <c r="O70" s="315"/>
      <c r="P70" s="162"/>
      <c r="Q70" s="162"/>
      <c r="R70" s="162"/>
      <c r="S70" s="316"/>
      <c r="T70" s="317"/>
      <c r="U70" s="162"/>
      <c r="V70" s="162"/>
      <c r="W70" s="162"/>
      <c r="X70" s="162"/>
      <c r="Y70" s="162"/>
      <c r="Z70" s="162"/>
      <c r="AA70" s="162"/>
      <c r="AB70" s="162"/>
      <c r="AC70" s="162"/>
      <c r="AD70" s="162"/>
      <c r="AE70" s="162"/>
      <c r="AF70" s="163"/>
      <c r="AG70" s="349"/>
      <c r="AH70" s="350"/>
      <c r="AI70" s="350"/>
      <c r="AJ70" s="350"/>
      <c r="AK70" s="350"/>
      <c r="AL70" s="350"/>
      <c r="AM70" s="350"/>
      <c r="AN70" s="350"/>
      <c r="AO70" s="350"/>
      <c r="AP70" s="350"/>
      <c r="AQ70" s="350"/>
      <c r="AR70" s="350"/>
      <c r="AS70" s="350"/>
      <c r="AT70" s="350"/>
      <c r="AU70" s="350"/>
      <c r="AV70" s="350"/>
      <c r="AW70" s="350"/>
      <c r="AX70" s="351"/>
    </row>
    <row r="71" spans="1:50" ht="78.599999999999994" customHeight="1" x14ac:dyDescent="0.15">
      <c r="A71" s="318" t="s">
        <v>59</v>
      </c>
      <c r="B71" s="319"/>
      <c r="C71" s="93" t="s">
        <v>64</v>
      </c>
      <c r="D71" s="94"/>
      <c r="E71" s="94"/>
      <c r="F71" s="207"/>
      <c r="G71" s="322" t="s">
        <v>456</v>
      </c>
      <c r="H71" s="323"/>
      <c r="I71" s="323"/>
      <c r="J71" s="323"/>
      <c r="K71" s="323"/>
      <c r="L71" s="323"/>
      <c r="M71" s="323"/>
      <c r="N71" s="323"/>
      <c r="O71" s="323"/>
      <c r="P71" s="323"/>
      <c r="Q71" s="323"/>
      <c r="R71" s="323"/>
      <c r="S71" s="323"/>
      <c r="T71" s="323"/>
      <c r="U71" s="323"/>
      <c r="V71" s="323"/>
      <c r="W71" s="323"/>
      <c r="X71" s="323"/>
      <c r="Y71" s="323"/>
      <c r="Z71" s="323"/>
      <c r="AA71" s="323"/>
      <c r="AB71" s="323"/>
      <c r="AC71" s="323"/>
      <c r="AD71" s="323"/>
      <c r="AE71" s="323"/>
      <c r="AF71" s="323"/>
      <c r="AG71" s="323"/>
      <c r="AH71" s="323"/>
      <c r="AI71" s="323"/>
      <c r="AJ71" s="323"/>
      <c r="AK71" s="323"/>
      <c r="AL71" s="323"/>
      <c r="AM71" s="323"/>
      <c r="AN71" s="323"/>
      <c r="AO71" s="323"/>
      <c r="AP71" s="323"/>
      <c r="AQ71" s="323"/>
      <c r="AR71" s="323"/>
      <c r="AS71" s="323"/>
      <c r="AT71" s="323"/>
      <c r="AU71" s="323"/>
      <c r="AV71" s="323"/>
      <c r="AW71" s="323"/>
      <c r="AX71" s="324"/>
    </row>
    <row r="72" spans="1:50" ht="34.5" customHeight="1" thickBot="1" x14ac:dyDescent="0.2">
      <c r="A72" s="320"/>
      <c r="B72" s="321"/>
      <c r="C72" s="325" t="s">
        <v>68</v>
      </c>
      <c r="D72" s="326"/>
      <c r="E72" s="326"/>
      <c r="F72" s="327"/>
      <c r="G72" s="328" t="s">
        <v>332</v>
      </c>
      <c r="H72" s="329"/>
      <c r="I72" s="329"/>
      <c r="J72" s="329"/>
      <c r="K72" s="329"/>
      <c r="L72" s="329"/>
      <c r="M72" s="329"/>
      <c r="N72" s="329"/>
      <c r="O72" s="329"/>
      <c r="P72" s="329"/>
      <c r="Q72" s="329"/>
      <c r="R72" s="329"/>
      <c r="S72" s="329"/>
      <c r="T72" s="329"/>
      <c r="U72" s="329"/>
      <c r="V72" s="329"/>
      <c r="W72" s="329"/>
      <c r="X72" s="329"/>
      <c r="Y72" s="329"/>
      <c r="Z72" s="329"/>
      <c r="AA72" s="329"/>
      <c r="AB72" s="329"/>
      <c r="AC72" s="329"/>
      <c r="AD72" s="329"/>
      <c r="AE72" s="329"/>
      <c r="AF72" s="329"/>
      <c r="AG72" s="329"/>
      <c r="AH72" s="329"/>
      <c r="AI72" s="329"/>
      <c r="AJ72" s="329"/>
      <c r="AK72" s="329"/>
      <c r="AL72" s="329"/>
      <c r="AM72" s="329"/>
      <c r="AN72" s="329"/>
      <c r="AO72" s="329"/>
      <c r="AP72" s="329"/>
      <c r="AQ72" s="329"/>
      <c r="AR72" s="329"/>
      <c r="AS72" s="329"/>
      <c r="AT72" s="329"/>
      <c r="AU72" s="329"/>
      <c r="AV72" s="329"/>
      <c r="AW72" s="329"/>
      <c r="AX72" s="330"/>
    </row>
    <row r="73" spans="1:50" ht="21" customHeight="1" x14ac:dyDescent="0.15">
      <c r="A73" s="295" t="s">
        <v>41</v>
      </c>
      <c r="B73" s="296"/>
      <c r="C73" s="296"/>
      <c r="D73" s="296"/>
      <c r="E73" s="296"/>
      <c r="F73" s="296"/>
      <c r="G73" s="296"/>
      <c r="H73" s="296"/>
      <c r="I73" s="296"/>
      <c r="J73" s="296"/>
      <c r="K73" s="296"/>
      <c r="L73" s="296"/>
      <c r="M73" s="296"/>
      <c r="N73" s="296"/>
      <c r="O73" s="296"/>
      <c r="P73" s="296"/>
      <c r="Q73" s="296"/>
      <c r="R73" s="296"/>
      <c r="S73" s="296"/>
      <c r="T73" s="296"/>
      <c r="U73" s="296"/>
      <c r="V73" s="296"/>
      <c r="W73" s="296"/>
      <c r="X73" s="296"/>
      <c r="Y73" s="296"/>
      <c r="Z73" s="296"/>
      <c r="AA73" s="296"/>
      <c r="AB73" s="296"/>
      <c r="AC73" s="296"/>
      <c r="AD73" s="296"/>
      <c r="AE73" s="296"/>
      <c r="AF73" s="296"/>
      <c r="AG73" s="296"/>
      <c r="AH73" s="296"/>
      <c r="AI73" s="296"/>
      <c r="AJ73" s="296"/>
      <c r="AK73" s="296"/>
      <c r="AL73" s="296"/>
      <c r="AM73" s="296"/>
      <c r="AN73" s="296"/>
      <c r="AO73" s="296"/>
      <c r="AP73" s="296"/>
      <c r="AQ73" s="296"/>
      <c r="AR73" s="296"/>
      <c r="AS73" s="296"/>
      <c r="AT73" s="296"/>
      <c r="AU73" s="296"/>
      <c r="AV73" s="296"/>
      <c r="AW73" s="296"/>
      <c r="AX73" s="297"/>
    </row>
    <row r="74" spans="1:50" ht="33.75" customHeight="1" thickBot="1" x14ac:dyDescent="0.2">
      <c r="A74" s="298"/>
      <c r="B74" s="279"/>
      <c r="C74" s="279"/>
      <c r="D74" s="279"/>
      <c r="E74" s="279"/>
      <c r="F74" s="279"/>
      <c r="G74" s="279"/>
      <c r="H74" s="279"/>
      <c r="I74" s="279"/>
      <c r="J74" s="279"/>
      <c r="K74" s="279"/>
      <c r="L74" s="279"/>
      <c r="M74" s="279"/>
      <c r="N74" s="279"/>
      <c r="O74" s="279"/>
      <c r="P74" s="279"/>
      <c r="Q74" s="279"/>
      <c r="R74" s="279"/>
      <c r="S74" s="279"/>
      <c r="T74" s="279"/>
      <c r="U74" s="279"/>
      <c r="V74" s="279"/>
      <c r="W74" s="279"/>
      <c r="X74" s="279"/>
      <c r="Y74" s="279"/>
      <c r="Z74" s="279"/>
      <c r="AA74" s="279"/>
      <c r="AB74" s="279"/>
      <c r="AC74" s="279"/>
      <c r="AD74" s="279"/>
      <c r="AE74" s="279"/>
      <c r="AF74" s="279"/>
      <c r="AG74" s="279"/>
      <c r="AH74" s="279"/>
      <c r="AI74" s="279"/>
      <c r="AJ74" s="279"/>
      <c r="AK74" s="279"/>
      <c r="AL74" s="279"/>
      <c r="AM74" s="279"/>
      <c r="AN74" s="279"/>
      <c r="AO74" s="279"/>
      <c r="AP74" s="279"/>
      <c r="AQ74" s="279"/>
      <c r="AR74" s="279"/>
      <c r="AS74" s="279"/>
      <c r="AT74" s="279"/>
      <c r="AU74" s="279"/>
      <c r="AV74" s="279"/>
      <c r="AW74" s="279"/>
      <c r="AX74" s="280"/>
    </row>
    <row r="75" spans="1:50" ht="21" customHeight="1" x14ac:dyDescent="0.15">
      <c r="A75" s="299" t="s">
        <v>42</v>
      </c>
      <c r="B75" s="300"/>
      <c r="C75" s="300"/>
      <c r="D75" s="300"/>
      <c r="E75" s="300"/>
      <c r="F75" s="300"/>
      <c r="G75" s="300"/>
      <c r="H75" s="300"/>
      <c r="I75" s="300"/>
      <c r="J75" s="300"/>
      <c r="K75" s="300"/>
      <c r="L75" s="300"/>
      <c r="M75" s="300"/>
      <c r="N75" s="300"/>
      <c r="O75" s="300"/>
      <c r="P75" s="300"/>
      <c r="Q75" s="300"/>
      <c r="R75" s="300"/>
      <c r="S75" s="300"/>
      <c r="T75" s="300"/>
      <c r="U75" s="300"/>
      <c r="V75" s="300"/>
      <c r="W75" s="300"/>
      <c r="X75" s="300"/>
      <c r="Y75" s="300"/>
      <c r="Z75" s="300"/>
      <c r="AA75" s="300"/>
      <c r="AB75" s="300"/>
      <c r="AC75" s="300"/>
      <c r="AD75" s="300"/>
      <c r="AE75" s="300"/>
      <c r="AF75" s="300"/>
      <c r="AG75" s="300"/>
      <c r="AH75" s="300"/>
      <c r="AI75" s="300"/>
      <c r="AJ75" s="300"/>
      <c r="AK75" s="300"/>
      <c r="AL75" s="300"/>
      <c r="AM75" s="300"/>
      <c r="AN75" s="300"/>
      <c r="AO75" s="300"/>
      <c r="AP75" s="300"/>
      <c r="AQ75" s="300"/>
      <c r="AR75" s="300"/>
      <c r="AS75" s="300"/>
      <c r="AT75" s="300"/>
      <c r="AU75" s="300"/>
      <c r="AV75" s="300"/>
      <c r="AW75" s="300"/>
      <c r="AX75" s="301"/>
    </row>
    <row r="76" spans="1:50" ht="30.75" customHeight="1" thickBot="1" x14ac:dyDescent="0.2">
      <c r="A76" s="302"/>
      <c r="B76" s="303"/>
      <c r="C76" s="303"/>
      <c r="D76" s="303"/>
      <c r="E76" s="304"/>
      <c r="F76" s="305"/>
      <c r="G76" s="306"/>
      <c r="H76" s="306"/>
      <c r="I76" s="306"/>
      <c r="J76" s="306"/>
      <c r="K76" s="306"/>
      <c r="L76" s="306"/>
      <c r="M76" s="306"/>
      <c r="N76" s="306"/>
      <c r="O76" s="306"/>
      <c r="P76" s="306"/>
      <c r="Q76" s="306"/>
      <c r="R76" s="306"/>
      <c r="S76" s="306"/>
      <c r="T76" s="306"/>
      <c r="U76" s="306"/>
      <c r="V76" s="306"/>
      <c r="W76" s="306"/>
      <c r="X76" s="306"/>
      <c r="Y76" s="306"/>
      <c r="Z76" s="306"/>
      <c r="AA76" s="306"/>
      <c r="AB76" s="306"/>
      <c r="AC76" s="306"/>
      <c r="AD76" s="306"/>
      <c r="AE76" s="306"/>
      <c r="AF76" s="306"/>
      <c r="AG76" s="306"/>
      <c r="AH76" s="306"/>
      <c r="AI76" s="306"/>
      <c r="AJ76" s="306"/>
      <c r="AK76" s="306"/>
      <c r="AL76" s="306"/>
      <c r="AM76" s="306"/>
      <c r="AN76" s="306"/>
      <c r="AO76" s="306"/>
      <c r="AP76" s="306"/>
      <c r="AQ76" s="306"/>
      <c r="AR76" s="306"/>
      <c r="AS76" s="306"/>
      <c r="AT76" s="306"/>
      <c r="AU76" s="306"/>
      <c r="AV76" s="306"/>
      <c r="AW76" s="306"/>
      <c r="AX76" s="307"/>
    </row>
    <row r="77" spans="1:50" ht="21" customHeight="1" x14ac:dyDescent="0.15">
      <c r="A77" s="299" t="s">
        <v>55</v>
      </c>
      <c r="B77" s="300"/>
      <c r="C77" s="300"/>
      <c r="D77" s="300"/>
      <c r="E77" s="300"/>
      <c r="F77" s="300"/>
      <c r="G77" s="300"/>
      <c r="H77" s="300"/>
      <c r="I77" s="300"/>
      <c r="J77" s="300"/>
      <c r="K77" s="300"/>
      <c r="L77" s="300"/>
      <c r="M77" s="300"/>
      <c r="N77" s="300"/>
      <c r="O77" s="300"/>
      <c r="P77" s="300"/>
      <c r="Q77" s="300"/>
      <c r="R77" s="300"/>
      <c r="S77" s="300"/>
      <c r="T77" s="300"/>
      <c r="U77" s="300"/>
      <c r="V77" s="300"/>
      <c r="W77" s="300"/>
      <c r="X77" s="300"/>
      <c r="Y77" s="300"/>
      <c r="Z77" s="300"/>
      <c r="AA77" s="300"/>
      <c r="AB77" s="300"/>
      <c r="AC77" s="300"/>
      <c r="AD77" s="300"/>
      <c r="AE77" s="300"/>
      <c r="AF77" s="300"/>
      <c r="AG77" s="300"/>
      <c r="AH77" s="300"/>
      <c r="AI77" s="300"/>
      <c r="AJ77" s="300"/>
      <c r="AK77" s="300"/>
      <c r="AL77" s="300"/>
      <c r="AM77" s="300"/>
      <c r="AN77" s="300"/>
      <c r="AO77" s="300"/>
      <c r="AP77" s="300"/>
      <c r="AQ77" s="300"/>
      <c r="AR77" s="300"/>
      <c r="AS77" s="300"/>
      <c r="AT77" s="300"/>
      <c r="AU77" s="300"/>
      <c r="AV77" s="300"/>
      <c r="AW77" s="300"/>
      <c r="AX77" s="301"/>
    </row>
    <row r="78" spans="1:50" ht="33.75" customHeight="1" thickBot="1" x14ac:dyDescent="0.2">
      <c r="A78" s="275"/>
      <c r="B78" s="276"/>
      <c r="C78" s="276"/>
      <c r="D78" s="276"/>
      <c r="E78" s="277"/>
      <c r="F78" s="278"/>
      <c r="G78" s="279"/>
      <c r="H78" s="279"/>
      <c r="I78" s="279"/>
      <c r="J78" s="279"/>
      <c r="K78" s="279"/>
      <c r="L78" s="279"/>
      <c r="M78" s="279"/>
      <c r="N78" s="279"/>
      <c r="O78" s="279"/>
      <c r="P78" s="279"/>
      <c r="Q78" s="279"/>
      <c r="R78" s="279"/>
      <c r="S78" s="279"/>
      <c r="T78" s="279"/>
      <c r="U78" s="279"/>
      <c r="V78" s="279"/>
      <c r="W78" s="279"/>
      <c r="X78" s="279"/>
      <c r="Y78" s="279"/>
      <c r="Z78" s="279"/>
      <c r="AA78" s="279"/>
      <c r="AB78" s="279"/>
      <c r="AC78" s="279"/>
      <c r="AD78" s="279"/>
      <c r="AE78" s="279"/>
      <c r="AF78" s="279"/>
      <c r="AG78" s="279"/>
      <c r="AH78" s="279"/>
      <c r="AI78" s="279"/>
      <c r="AJ78" s="279"/>
      <c r="AK78" s="279"/>
      <c r="AL78" s="279"/>
      <c r="AM78" s="279"/>
      <c r="AN78" s="279"/>
      <c r="AO78" s="279"/>
      <c r="AP78" s="279"/>
      <c r="AQ78" s="279"/>
      <c r="AR78" s="279"/>
      <c r="AS78" s="279"/>
      <c r="AT78" s="279"/>
      <c r="AU78" s="279"/>
      <c r="AV78" s="279"/>
      <c r="AW78" s="279"/>
      <c r="AX78" s="280"/>
    </row>
    <row r="79" spans="1:50" ht="21" customHeight="1" x14ac:dyDescent="0.15">
      <c r="A79" s="281" t="s">
        <v>43</v>
      </c>
      <c r="B79" s="282"/>
      <c r="C79" s="282"/>
      <c r="D79" s="282"/>
      <c r="E79" s="282"/>
      <c r="F79" s="282"/>
      <c r="G79" s="282"/>
      <c r="H79" s="282"/>
      <c r="I79" s="282"/>
      <c r="J79" s="282"/>
      <c r="K79" s="282"/>
      <c r="L79" s="282"/>
      <c r="M79" s="282"/>
      <c r="N79" s="282"/>
      <c r="O79" s="282"/>
      <c r="P79" s="282"/>
      <c r="Q79" s="282"/>
      <c r="R79" s="282"/>
      <c r="S79" s="282"/>
      <c r="T79" s="282"/>
      <c r="U79" s="282"/>
      <c r="V79" s="282"/>
      <c r="W79" s="282"/>
      <c r="X79" s="282"/>
      <c r="Y79" s="282"/>
      <c r="Z79" s="282"/>
      <c r="AA79" s="282"/>
      <c r="AB79" s="282"/>
      <c r="AC79" s="282"/>
      <c r="AD79" s="282"/>
      <c r="AE79" s="282"/>
      <c r="AF79" s="282"/>
      <c r="AG79" s="282"/>
      <c r="AH79" s="282"/>
      <c r="AI79" s="282"/>
      <c r="AJ79" s="282"/>
      <c r="AK79" s="282"/>
      <c r="AL79" s="282"/>
      <c r="AM79" s="282"/>
      <c r="AN79" s="282"/>
      <c r="AO79" s="282"/>
      <c r="AP79" s="282"/>
      <c r="AQ79" s="282"/>
      <c r="AR79" s="282"/>
      <c r="AS79" s="282"/>
      <c r="AT79" s="282"/>
      <c r="AU79" s="282"/>
      <c r="AV79" s="282"/>
      <c r="AW79" s="282"/>
      <c r="AX79" s="283"/>
    </row>
    <row r="80" spans="1:50" ht="61.9" customHeight="1" thickBot="1" x14ac:dyDescent="0.2">
      <c r="A80" s="284" t="s">
        <v>457</v>
      </c>
      <c r="B80" s="285"/>
      <c r="C80" s="285"/>
      <c r="D80" s="285"/>
      <c r="E80" s="285"/>
      <c r="F80" s="285"/>
      <c r="G80" s="285"/>
      <c r="H80" s="285"/>
      <c r="I80" s="285"/>
      <c r="J80" s="285"/>
      <c r="K80" s="285"/>
      <c r="L80" s="285"/>
      <c r="M80" s="285"/>
      <c r="N80" s="285"/>
      <c r="O80" s="285"/>
      <c r="P80" s="285"/>
      <c r="Q80" s="285"/>
      <c r="R80" s="285"/>
      <c r="S80" s="285"/>
      <c r="T80" s="285"/>
      <c r="U80" s="285"/>
      <c r="V80" s="285"/>
      <c r="W80" s="285"/>
      <c r="X80" s="285"/>
      <c r="Y80" s="285"/>
      <c r="Z80" s="285"/>
      <c r="AA80" s="285"/>
      <c r="AB80" s="285"/>
      <c r="AC80" s="285"/>
      <c r="AD80" s="285"/>
      <c r="AE80" s="285"/>
      <c r="AF80" s="285"/>
      <c r="AG80" s="285"/>
      <c r="AH80" s="285"/>
      <c r="AI80" s="285"/>
      <c r="AJ80" s="285"/>
      <c r="AK80" s="285"/>
      <c r="AL80" s="285"/>
      <c r="AM80" s="285"/>
      <c r="AN80" s="285"/>
      <c r="AO80" s="285"/>
      <c r="AP80" s="285"/>
      <c r="AQ80" s="285"/>
      <c r="AR80" s="285"/>
      <c r="AS80" s="285"/>
      <c r="AT80" s="285"/>
      <c r="AU80" s="285"/>
      <c r="AV80" s="285"/>
      <c r="AW80" s="285"/>
      <c r="AX80" s="286"/>
    </row>
    <row r="81" spans="1:50" ht="19.7" customHeight="1" x14ac:dyDescent="0.15">
      <c r="A81" s="287" t="s">
        <v>37</v>
      </c>
      <c r="B81" s="288"/>
      <c r="C81" s="288"/>
      <c r="D81" s="288"/>
      <c r="E81" s="288"/>
      <c r="F81" s="288"/>
      <c r="G81" s="288"/>
      <c r="H81" s="288"/>
      <c r="I81" s="288"/>
      <c r="J81" s="288"/>
      <c r="K81" s="288"/>
      <c r="L81" s="288"/>
      <c r="M81" s="288"/>
      <c r="N81" s="288"/>
      <c r="O81" s="288"/>
      <c r="P81" s="288"/>
      <c r="Q81" s="288"/>
      <c r="R81" s="288"/>
      <c r="S81" s="288"/>
      <c r="T81" s="288"/>
      <c r="U81" s="288"/>
      <c r="V81" s="288"/>
      <c r="W81" s="288"/>
      <c r="X81" s="288"/>
      <c r="Y81" s="288"/>
      <c r="Z81" s="288"/>
      <c r="AA81" s="288"/>
      <c r="AB81" s="288"/>
      <c r="AC81" s="288"/>
      <c r="AD81" s="288"/>
      <c r="AE81" s="288"/>
      <c r="AF81" s="288"/>
      <c r="AG81" s="288"/>
      <c r="AH81" s="288"/>
      <c r="AI81" s="288"/>
      <c r="AJ81" s="288"/>
      <c r="AK81" s="288"/>
      <c r="AL81" s="288"/>
      <c r="AM81" s="288"/>
      <c r="AN81" s="288"/>
      <c r="AO81" s="288"/>
      <c r="AP81" s="288"/>
      <c r="AQ81" s="288"/>
      <c r="AR81" s="288"/>
      <c r="AS81" s="288"/>
      <c r="AT81" s="288"/>
      <c r="AU81" s="288"/>
      <c r="AV81" s="288"/>
      <c r="AW81" s="288"/>
      <c r="AX81" s="289"/>
    </row>
    <row r="82" spans="1:50" ht="19.899999999999999" customHeight="1" x14ac:dyDescent="0.15">
      <c r="A82" s="290" t="s">
        <v>478</v>
      </c>
      <c r="B82" s="291"/>
      <c r="C82" s="291"/>
      <c r="D82" s="291"/>
      <c r="E82" s="291"/>
      <c r="F82" s="291"/>
      <c r="G82" s="292" t="s">
        <v>333</v>
      </c>
      <c r="H82" s="293"/>
      <c r="I82" s="293"/>
      <c r="J82" s="293"/>
      <c r="K82" s="293"/>
      <c r="L82" s="293"/>
      <c r="M82" s="293"/>
      <c r="N82" s="293"/>
      <c r="O82" s="293"/>
      <c r="P82" s="294"/>
      <c r="Q82" s="291" t="s">
        <v>479</v>
      </c>
      <c r="R82" s="291"/>
      <c r="S82" s="291"/>
      <c r="T82" s="291"/>
      <c r="U82" s="291"/>
      <c r="V82" s="291"/>
      <c r="W82" s="292" t="s">
        <v>334</v>
      </c>
      <c r="X82" s="293"/>
      <c r="Y82" s="293"/>
      <c r="Z82" s="293"/>
      <c r="AA82" s="293"/>
      <c r="AB82" s="293"/>
      <c r="AC82" s="293"/>
      <c r="AD82" s="293"/>
      <c r="AE82" s="293"/>
      <c r="AF82" s="294"/>
      <c r="AG82" s="291" t="s">
        <v>480</v>
      </c>
      <c r="AH82" s="291"/>
      <c r="AI82" s="291"/>
      <c r="AJ82" s="291"/>
      <c r="AK82" s="291"/>
      <c r="AL82" s="291"/>
      <c r="AM82" s="95" t="s">
        <v>335</v>
      </c>
      <c r="AN82" s="96"/>
      <c r="AO82" s="96"/>
      <c r="AP82" s="96"/>
      <c r="AQ82" s="96"/>
      <c r="AR82" s="96"/>
      <c r="AS82" s="96"/>
      <c r="AT82" s="96"/>
      <c r="AU82" s="96"/>
      <c r="AV82" s="97"/>
      <c r="AW82" s="45"/>
      <c r="AX82" s="46"/>
    </row>
    <row r="83" spans="1:50" ht="19.899999999999999" customHeight="1" thickBot="1" x14ac:dyDescent="0.2">
      <c r="A83" s="270" t="s">
        <v>481</v>
      </c>
      <c r="B83" s="271"/>
      <c r="C83" s="271"/>
      <c r="D83" s="271"/>
      <c r="E83" s="271"/>
      <c r="F83" s="271"/>
      <c r="G83" s="272" t="s">
        <v>482</v>
      </c>
      <c r="H83" s="64"/>
      <c r="I83" s="64"/>
      <c r="J83" s="64"/>
      <c r="K83" s="64"/>
      <c r="L83" s="64"/>
      <c r="M83" s="64"/>
      <c r="N83" s="64"/>
      <c r="O83" s="64"/>
      <c r="P83" s="65"/>
      <c r="Q83" s="271" t="s">
        <v>483</v>
      </c>
      <c r="R83" s="271"/>
      <c r="S83" s="271"/>
      <c r="T83" s="271"/>
      <c r="U83" s="271"/>
      <c r="V83" s="271"/>
      <c r="W83" s="272" t="s">
        <v>336</v>
      </c>
      <c r="X83" s="64"/>
      <c r="Y83" s="64"/>
      <c r="Z83" s="64"/>
      <c r="AA83" s="64"/>
      <c r="AB83" s="64"/>
      <c r="AC83" s="64"/>
      <c r="AD83" s="64"/>
      <c r="AE83" s="64"/>
      <c r="AF83" s="65"/>
      <c r="AG83" s="273"/>
      <c r="AH83" s="193"/>
      <c r="AI83" s="193"/>
      <c r="AJ83" s="193"/>
      <c r="AK83" s="193"/>
      <c r="AL83" s="193"/>
      <c r="AM83" s="273"/>
      <c r="AN83" s="193"/>
      <c r="AO83" s="193"/>
      <c r="AP83" s="193"/>
      <c r="AQ83" s="193"/>
      <c r="AR83" s="193"/>
      <c r="AS83" s="193"/>
      <c r="AT83" s="193"/>
      <c r="AU83" s="193"/>
      <c r="AV83" s="194"/>
      <c r="AW83" s="49"/>
      <c r="AX83" s="50"/>
    </row>
    <row r="84" spans="1:50" ht="23.65" customHeight="1" x14ac:dyDescent="0.15">
      <c r="A84" s="243" t="s">
        <v>29</v>
      </c>
      <c r="B84" s="244"/>
      <c r="C84" s="244"/>
      <c r="D84" s="244"/>
      <c r="E84" s="244"/>
      <c r="F84" s="245"/>
      <c r="G84" s="51" t="s">
        <v>73</v>
      </c>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c r="AP84" s="52"/>
      <c r="AQ84" s="52"/>
      <c r="AR84" s="52"/>
      <c r="AS84" s="52"/>
      <c r="AT84" s="52"/>
      <c r="AU84" s="52"/>
      <c r="AV84" s="52"/>
      <c r="AW84" s="52"/>
      <c r="AX84" s="53"/>
    </row>
    <row r="85" spans="1:50" ht="38.65" customHeight="1" x14ac:dyDescent="0.15">
      <c r="A85" s="246"/>
      <c r="B85" s="247"/>
      <c r="C85" s="247"/>
      <c r="D85" s="247"/>
      <c r="E85" s="247"/>
      <c r="F85" s="248"/>
      <c r="G85" s="1"/>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3"/>
    </row>
    <row r="86" spans="1:50" ht="41.25" hidden="1" customHeight="1" x14ac:dyDescent="0.15">
      <c r="A86" s="246"/>
      <c r="B86" s="247"/>
      <c r="C86" s="247"/>
      <c r="D86" s="247"/>
      <c r="E86" s="247"/>
      <c r="F86" s="248"/>
      <c r="G86" s="1"/>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3"/>
    </row>
    <row r="87" spans="1:50" ht="52.35" hidden="1" customHeight="1" x14ac:dyDescent="0.15">
      <c r="A87" s="246"/>
      <c r="B87" s="247"/>
      <c r="C87" s="247"/>
      <c r="D87" s="247"/>
      <c r="E87" s="247"/>
      <c r="F87" s="248"/>
      <c r="G87" s="1"/>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3"/>
    </row>
    <row r="88" spans="1:50" ht="52.35" hidden="1" customHeight="1" x14ac:dyDescent="0.15">
      <c r="A88" s="246"/>
      <c r="B88" s="247"/>
      <c r="C88" s="247"/>
      <c r="D88" s="247"/>
      <c r="E88" s="247"/>
      <c r="F88" s="248"/>
      <c r="G88" s="1"/>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3"/>
    </row>
    <row r="89" spans="1:50" ht="52.35" hidden="1" customHeight="1" x14ac:dyDescent="0.15">
      <c r="A89" s="246"/>
      <c r="B89" s="247"/>
      <c r="C89" s="247"/>
      <c r="D89" s="247"/>
      <c r="E89" s="247"/>
      <c r="F89" s="248"/>
      <c r="G89" s="1"/>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3"/>
    </row>
    <row r="90" spans="1:50" ht="52.35" hidden="1" customHeight="1" x14ac:dyDescent="0.15">
      <c r="A90" s="246"/>
      <c r="B90" s="247"/>
      <c r="C90" s="247"/>
      <c r="D90" s="247"/>
      <c r="E90" s="247"/>
      <c r="F90" s="248"/>
      <c r="G90" s="1"/>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3"/>
    </row>
    <row r="91" spans="1:50" ht="52.35" hidden="1" customHeight="1" x14ac:dyDescent="0.15">
      <c r="A91" s="246"/>
      <c r="B91" s="247"/>
      <c r="C91" s="247"/>
      <c r="D91" s="247"/>
      <c r="E91" s="247"/>
      <c r="F91" s="248"/>
      <c r="G91" s="1"/>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3"/>
    </row>
    <row r="92" spans="1:50" ht="52.35" hidden="1" customHeight="1" x14ac:dyDescent="0.15">
      <c r="A92" s="246"/>
      <c r="B92" s="247"/>
      <c r="C92" s="247"/>
      <c r="D92" s="247"/>
      <c r="E92" s="247"/>
      <c r="F92" s="248"/>
      <c r="G92" s="1"/>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3"/>
    </row>
    <row r="93" spans="1:50" ht="41.25" customHeight="1" x14ac:dyDescent="0.15">
      <c r="A93" s="246"/>
      <c r="B93" s="247"/>
      <c r="C93" s="247"/>
      <c r="D93" s="247"/>
      <c r="E93" s="247"/>
      <c r="F93" s="248"/>
      <c r="G93" s="1"/>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3"/>
    </row>
    <row r="94" spans="1:50" ht="52.5" customHeight="1" x14ac:dyDescent="0.15">
      <c r="A94" s="246"/>
      <c r="B94" s="247"/>
      <c r="C94" s="247"/>
      <c r="D94" s="247"/>
      <c r="E94" s="247"/>
      <c r="F94" s="248"/>
      <c r="G94" s="1"/>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3"/>
    </row>
    <row r="95" spans="1:50" ht="52.5" customHeight="1" x14ac:dyDescent="0.15">
      <c r="A95" s="246"/>
      <c r="B95" s="247"/>
      <c r="C95" s="247"/>
      <c r="D95" s="247"/>
      <c r="E95" s="247"/>
      <c r="F95" s="248"/>
      <c r="G95" s="1"/>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3"/>
    </row>
    <row r="96" spans="1:50" ht="52.5" customHeight="1" x14ac:dyDescent="0.15">
      <c r="A96" s="246"/>
      <c r="B96" s="247"/>
      <c r="C96" s="247"/>
      <c r="D96" s="247"/>
      <c r="E96" s="247"/>
      <c r="F96" s="248"/>
      <c r="G96" s="1"/>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3"/>
    </row>
    <row r="97" spans="1:50" ht="52.5" customHeight="1" x14ac:dyDescent="0.15">
      <c r="A97" s="246"/>
      <c r="B97" s="247"/>
      <c r="C97" s="247"/>
      <c r="D97" s="247"/>
      <c r="E97" s="247"/>
      <c r="F97" s="248"/>
      <c r="G97" s="1"/>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3"/>
    </row>
    <row r="98" spans="1:50" ht="52.5" customHeight="1" x14ac:dyDescent="0.15">
      <c r="A98" s="246"/>
      <c r="B98" s="247"/>
      <c r="C98" s="247"/>
      <c r="D98" s="247"/>
      <c r="E98" s="247"/>
      <c r="F98" s="248"/>
      <c r="G98" s="1"/>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3"/>
    </row>
    <row r="99" spans="1:50" ht="52.5" customHeight="1" x14ac:dyDescent="0.15">
      <c r="A99" s="246"/>
      <c r="B99" s="247"/>
      <c r="C99" s="247"/>
      <c r="D99" s="247"/>
      <c r="E99" s="247"/>
      <c r="F99" s="248"/>
      <c r="G99" s="1"/>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3"/>
    </row>
    <row r="100" spans="1:50" ht="52.5" customHeight="1" x14ac:dyDescent="0.15">
      <c r="A100" s="246"/>
      <c r="B100" s="247"/>
      <c r="C100" s="247"/>
      <c r="D100" s="247"/>
      <c r="E100" s="247"/>
      <c r="F100" s="248"/>
      <c r="G100" s="1"/>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3"/>
    </row>
    <row r="101" spans="1:50" ht="52.5" customHeight="1" x14ac:dyDescent="0.15">
      <c r="A101" s="246"/>
      <c r="B101" s="247"/>
      <c r="C101" s="247"/>
      <c r="D101" s="247"/>
      <c r="E101" s="247"/>
      <c r="F101" s="248"/>
      <c r="G101" s="1"/>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3"/>
    </row>
    <row r="102" spans="1:50" ht="52.5" customHeight="1" x14ac:dyDescent="0.15">
      <c r="A102" s="246"/>
      <c r="B102" s="247"/>
      <c r="C102" s="247"/>
      <c r="D102" s="247"/>
      <c r="E102" s="247"/>
      <c r="F102" s="248"/>
      <c r="G102" s="1"/>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3"/>
    </row>
    <row r="103" spans="1:50" ht="42.6" customHeight="1" x14ac:dyDescent="0.15">
      <c r="A103" s="246"/>
      <c r="B103" s="247"/>
      <c r="C103" s="247"/>
      <c r="D103" s="247"/>
      <c r="E103" s="247"/>
      <c r="F103" s="248"/>
      <c r="G103" s="1"/>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3"/>
    </row>
    <row r="104" spans="1:50" ht="52.5" customHeight="1" x14ac:dyDescent="0.15">
      <c r="A104" s="246"/>
      <c r="B104" s="247"/>
      <c r="C104" s="247"/>
      <c r="D104" s="247"/>
      <c r="E104" s="247"/>
      <c r="F104" s="248"/>
      <c r="G104" s="1"/>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3"/>
    </row>
    <row r="105" spans="1:50" ht="52.5" customHeight="1" x14ac:dyDescent="0.15">
      <c r="A105" s="246"/>
      <c r="B105" s="247"/>
      <c r="C105" s="247"/>
      <c r="D105" s="247"/>
      <c r="E105" s="247"/>
      <c r="F105" s="248"/>
      <c r="G105" s="1"/>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3"/>
    </row>
    <row r="106" spans="1:50" ht="52.5" customHeight="1" x14ac:dyDescent="0.15">
      <c r="A106" s="246"/>
      <c r="B106" s="247"/>
      <c r="C106" s="247"/>
      <c r="D106" s="247"/>
      <c r="E106" s="247"/>
      <c r="F106" s="248"/>
      <c r="G106" s="1"/>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3"/>
    </row>
    <row r="107" spans="1:50" ht="52.5" customHeight="1" x14ac:dyDescent="0.15">
      <c r="A107" s="246"/>
      <c r="B107" s="247"/>
      <c r="C107" s="247"/>
      <c r="D107" s="247"/>
      <c r="E107" s="247"/>
      <c r="F107" s="248"/>
      <c r="G107" s="1"/>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3"/>
    </row>
    <row r="108" spans="1:50" ht="52.5" customHeight="1" x14ac:dyDescent="0.15">
      <c r="A108" s="246"/>
      <c r="B108" s="247"/>
      <c r="C108" s="247"/>
      <c r="D108" s="247"/>
      <c r="E108" s="247"/>
      <c r="F108" s="248"/>
      <c r="G108" s="1"/>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3"/>
    </row>
    <row r="109" spans="1:50" ht="52.5" customHeight="1" x14ac:dyDescent="0.15">
      <c r="A109" s="246"/>
      <c r="B109" s="247"/>
      <c r="C109" s="247"/>
      <c r="D109" s="247"/>
      <c r="E109" s="247"/>
      <c r="F109" s="248"/>
      <c r="G109" s="1"/>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3"/>
    </row>
    <row r="110" spans="1:50" ht="52.5" customHeight="1" x14ac:dyDescent="0.15">
      <c r="A110" s="246"/>
      <c r="B110" s="247"/>
      <c r="C110" s="247"/>
      <c r="D110" s="247"/>
      <c r="E110" s="247"/>
      <c r="F110" s="248"/>
      <c r="G110" s="1"/>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3"/>
    </row>
    <row r="111" spans="1:50" ht="52.5" customHeight="1" x14ac:dyDescent="0.15">
      <c r="A111" s="246"/>
      <c r="B111" s="247"/>
      <c r="C111" s="247"/>
      <c r="D111" s="247"/>
      <c r="E111" s="247"/>
      <c r="F111" s="248"/>
      <c r="G111" s="1"/>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3"/>
    </row>
    <row r="112" spans="1:50" ht="52.5" customHeight="1" x14ac:dyDescent="0.15">
      <c r="A112" s="246"/>
      <c r="B112" s="247"/>
      <c r="C112" s="247"/>
      <c r="D112" s="247"/>
      <c r="E112" s="247"/>
      <c r="F112" s="248"/>
      <c r="G112" s="1"/>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3"/>
    </row>
    <row r="113" spans="1:50" ht="47.85" customHeight="1" x14ac:dyDescent="0.15">
      <c r="A113" s="246"/>
      <c r="B113" s="247"/>
      <c r="C113" s="247"/>
      <c r="D113" s="247"/>
      <c r="E113" s="247"/>
      <c r="F113" s="248"/>
      <c r="G113" s="1"/>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3"/>
    </row>
    <row r="114" spans="1:50" ht="18.399999999999999" customHeight="1" x14ac:dyDescent="0.15">
      <c r="A114" s="246"/>
      <c r="B114" s="247"/>
      <c r="C114" s="247"/>
      <c r="D114" s="247"/>
      <c r="E114" s="247"/>
      <c r="F114" s="248"/>
      <c r="G114" s="1"/>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3"/>
    </row>
    <row r="115" spans="1:50" ht="18.399999999999999" customHeight="1" x14ac:dyDescent="0.15">
      <c r="A115" s="246"/>
      <c r="B115" s="247"/>
      <c r="C115" s="247"/>
      <c r="D115" s="247"/>
      <c r="E115" s="247"/>
      <c r="F115" s="248"/>
      <c r="G115" s="1"/>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3"/>
    </row>
    <row r="116" spans="1:50" ht="18.399999999999999" customHeight="1" x14ac:dyDescent="0.15">
      <c r="A116" s="246"/>
      <c r="B116" s="247"/>
      <c r="C116" s="247"/>
      <c r="D116" s="247"/>
      <c r="E116" s="247"/>
      <c r="F116" s="248"/>
      <c r="G116" s="1"/>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3"/>
    </row>
    <row r="117" spans="1:50" ht="18.399999999999999" customHeight="1" x14ac:dyDescent="0.15">
      <c r="A117" s="246"/>
      <c r="B117" s="247"/>
      <c r="C117" s="247"/>
      <c r="D117" s="247"/>
      <c r="E117" s="247"/>
      <c r="F117" s="248"/>
      <c r="G117" s="1"/>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3"/>
    </row>
    <row r="118" spans="1:50" ht="1.5" customHeight="1" thickBot="1" x14ac:dyDescent="0.2">
      <c r="A118" s="249"/>
      <c r="B118" s="250"/>
      <c r="C118" s="250"/>
      <c r="D118" s="250"/>
      <c r="E118" s="250"/>
      <c r="F118" s="251"/>
      <c r="G118" s="12"/>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4"/>
    </row>
    <row r="119" spans="1:50" ht="30" customHeight="1" x14ac:dyDescent="0.15">
      <c r="A119" s="252" t="s">
        <v>484</v>
      </c>
      <c r="B119" s="253"/>
      <c r="C119" s="253"/>
      <c r="D119" s="253"/>
      <c r="E119" s="253"/>
      <c r="F119" s="254"/>
      <c r="G119" s="261" t="s">
        <v>392</v>
      </c>
      <c r="H119" s="262"/>
      <c r="I119" s="262"/>
      <c r="J119" s="262"/>
      <c r="K119" s="262"/>
      <c r="L119" s="262"/>
      <c r="M119" s="262"/>
      <c r="N119" s="262"/>
      <c r="O119" s="262"/>
      <c r="P119" s="262"/>
      <c r="Q119" s="262"/>
      <c r="R119" s="262"/>
      <c r="S119" s="262"/>
      <c r="T119" s="262"/>
      <c r="U119" s="262"/>
      <c r="V119" s="262"/>
      <c r="W119" s="262"/>
      <c r="X119" s="262"/>
      <c r="Y119" s="262"/>
      <c r="Z119" s="262"/>
      <c r="AA119" s="262"/>
      <c r="AB119" s="263"/>
      <c r="AC119" s="184" t="s">
        <v>397</v>
      </c>
      <c r="AD119" s="264"/>
      <c r="AE119" s="264"/>
      <c r="AF119" s="264"/>
      <c r="AG119" s="264"/>
      <c r="AH119" s="264"/>
      <c r="AI119" s="264"/>
      <c r="AJ119" s="264"/>
      <c r="AK119" s="264"/>
      <c r="AL119" s="264"/>
      <c r="AM119" s="264"/>
      <c r="AN119" s="264"/>
      <c r="AO119" s="264"/>
      <c r="AP119" s="264"/>
      <c r="AQ119" s="264"/>
      <c r="AR119" s="264"/>
      <c r="AS119" s="264"/>
      <c r="AT119" s="264"/>
      <c r="AU119" s="264"/>
      <c r="AV119" s="264"/>
      <c r="AW119" s="264"/>
      <c r="AX119" s="265"/>
    </row>
    <row r="120" spans="1:50" ht="24.75" customHeight="1" x14ac:dyDescent="0.15">
      <c r="A120" s="255"/>
      <c r="B120" s="256"/>
      <c r="C120" s="256"/>
      <c r="D120" s="256"/>
      <c r="E120" s="256"/>
      <c r="F120" s="257"/>
      <c r="G120" s="93" t="s">
        <v>20</v>
      </c>
      <c r="H120" s="220"/>
      <c r="I120" s="220"/>
      <c r="J120" s="220"/>
      <c r="K120" s="220"/>
      <c r="L120" s="95" t="s">
        <v>21</v>
      </c>
      <c r="M120" s="106"/>
      <c r="N120" s="106"/>
      <c r="O120" s="106"/>
      <c r="P120" s="106"/>
      <c r="Q120" s="106"/>
      <c r="R120" s="106"/>
      <c r="S120" s="106"/>
      <c r="T120" s="106"/>
      <c r="U120" s="106"/>
      <c r="V120" s="106"/>
      <c r="W120" s="106"/>
      <c r="X120" s="107"/>
      <c r="Y120" s="266" t="s">
        <v>22</v>
      </c>
      <c r="Z120" s="267"/>
      <c r="AA120" s="267"/>
      <c r="AB120" s="268"/>
      <c r="AC120" s="93" t="s">
        <v>20</v>
      </c>
      <c r="AD120" s="220"/>
      <c r="AE120" s="220"/>
      <c r="AF120" s="220"/>
      <c r="AG120" s="220"/>
      <c r="AH120" s="95" t="s">
        <v>21</v>
      </c>
      <c r="AI120" s="106"/>
      <c r="AJ120" s="106"/>
      <c r="AK120" s="106"/>
      <c r="AL120" s="106"/>
      <c r="AM120" s="106"/>
      <c r="AN120" s="106"/>
      <c r="AO120" s="106"/>
      <c r="AP120" s="106"/>
      <c r="AQ120" s="106"/>
      <c r="AR120" s="106"/>
      <c r="AS120" s="106"/>
      <c r="AT120" s="107"/>
      <c r="AU120" s="266" t="s">
        <v>22</v>
      </c>
      <c r="AV120" s="267"/>
      <c r="AW120" s="267"/>
      <c r="AX120" s="269"/>
    </row>
    <row r="121" spans="1:50" ht="24.75" customHeight="1" x14ac:dyDescent="0.15">
      <c r="A121" s="255"/>
      <c r="B121" s="256"/>
      <c r="C121" s="256"/>
      <c r="D121" s="256"/>
      <c r="E121" s="256"/>
      <c r="F121" s="257"/>
      <c r="G121" s="230" t="s">
        <v>340</v>
      </c>
      <c r="H121" s="231"/>
      <c r="I121" s="231"/>
      <c r="J121" s="231"/>
      <c r="K121" s="232"/>
      <c r="L121" s="233" t="s">
        <v>341</v>
      </c>
      <c r="M121" s="234"/>
      <c r="N121" s="234"/>
      <c r="O121" s="234"/>
      <c r="P121" s="234"/>
      <c r="Q121" s="234"/>
      <c r="R121" s="234"/>
      <c r="S121" s="234"/>
      <c r="T121" s="234"/>
      <c r="U121" s="234"/>
      <c r="V121" s="234"/>
      <c r="W121" s="234"/>
      <c r="X121" s="235"/>
      <c r="Y121" s="236">
        <v>2452</v>
      </c>
      <c r="Z121" s="237"/>
      <c r="AA121" s="237"/>
      <c r="AB121" s="274"/>
      <c r="AC121" s="230" t="s">
        <v>360</v>
      </c>
      <c r="AD121" s="231"/>
      <c r="AE121" s="231"/>
      <c r="AF121" s="231"/>
      <c r="AG121" s="232"/>
      <c r="AH121" s="233" t="s">
        <v>362</v>
      </c>
      <c r="AI121" s="234"/>
      <c r="AJ121" s="234"/>
      <c r="AK121" s="234"/>
      <c r="AL121" s="234"/>
      <c r="AM121" s="234"/>
      <c r="AN121" s="234"/>
      <c r="AO121" s="234"/>
      <c r="AP121" s="234"/>
      <c r="AQ121" s="234"/>
      <c r="AR121" s="234"/>
      <c r="AS121" s="234"/>
      <c r="AT121" s="235"/>
      <c r="AU121" s="236">
        <v>15</v>
      </c>
      <c r="AV121" s="237"/>
      <c r="AW121" s="237"/>
      <c r="AX121" s="238"/>
    </row>
    <row r="122" spans="1:50" ht="24.75" customHeight="1" x14ac:dyDescent="0.15">
      <c r="A122" s="255"/>
      <c r="B122" s="256"/>
      <c r="C122" s="256"/>
      <c r="D122" s="256"/>
      <c r="E122" s="256"/>
      <c r="F122" s="257"/>
      <c r="G122" s="179" t="s">
        <v>342</v>
      </c>
      <c r="H122" s="180"/>
      <c r="I122" s="180"/>
      <c r="J122" s="180"/>
      <c r="K122" s="181"/>
      <c r="L122" s="173" t="s">
        <v>350</v>
      </c>
      <c r="M122" s="171"/>
      <c r="N122" s="171"/>
      <c r="O122" s="171"/>
      <c r="P122" s="171"/>
      <c r="Q122" s="171"/>
      <c r="R122" s="171"/>
      <c r="S122" s="171"/>
      <c r="T122" s="171"/>
      <c r="U122" s="171"/>
      <c r="V122" s="171"/>
      <c r="W122" s="171"/>
      <c r="X122" s="172"/>
      <c r="Y122" s="174">
        <v>59</v>
      </c>
      <c r="Z122" s="175"/>
      <c r="AA122" s="175"/>
      <c r="AB122" s="242"/>
      <c r="AC122" s="179" t="s">
        <v>342</v>
      </c>
      <c r="AD122" s="180"/>
      <c r="AE122" s="180"/>
      <c r="AF122" s="180"/>
      <c r="AG122" s="181"/>
      <c r="AH122" s="173" t="s">
        <v>363</v>
      </c>
      <c r="AI122" s="171"/>
      <c r="AJ122" s="171"/>
      <c r="AK122" s="171"/>
      <c r="AL122" s="171"/>
      <c r="AM122" s="171"/>
      <c r="AN122" s="171"/>
      <c r="AO122" s="171"/>
      <c r="AP122" s="171"/>
      <c r="AQ122" s="171"/>
      <c r="AR122" s="171"/>
      <c r="AS122" s="171"/>
      <c r="AT122" s="172"/>
      <c r="AU122" s="174">
        <v>10</v>
      </c>
      <c r="AV122" s="175"/>
      <c r="AW122" s="175"/>
      <c r="AX122" s="176"/>
    </row>
    <row r="123" spans="1:50" ht="24.75" customHeight="1" x14ac:dyDescent="0.15">
      <c r="A123" s="255"/>
      <c r="B123" s="256"/>
      <c r="C123" s="256"/>
      <c r="D123" s="256"/>
      <c r="E123" s="256"/>
      <c r="F123" s="257"/>
      <c r="G123" s="179" t="s">
        <v>343</v>
      </c>
      <c r="H123" s="180"/>
      <c r="I123" s="180"/>
      <c r="J123" s="180"/>
      <c r="K123" s="181"/>
      <c r="L123" s="173" t="s">
        <v>344</v>
      </c>
      <c r="M123" s="171"/>
      <c r="N123" s="171"/>
      <c r="O123" s="171"/>
      <c r="P123" s="171"/>
      <c r="Q123" s="171"/>
      <c r="R123" s="171"/>
      <c r="S123" s="171"/>
      <c r="T123" s="171"/>
      <c r="U123" s="171"/>
      <c r="V123" s="171"/>
      <c r="W123" s="171"/>
      <c r="X123" s="172"/>
      <c r="Y123" s="174">
        <v>17</v>
      </c>
      <c r="Z123" s="175"/>
      <c r="AA123" s="175"/>
      <c r="AB123" s="242"/>
      <c r="AC123" s="179" t="s">
        <v>367</v>
      </c>
      <c r="AD123" s="180"/>
      <c r="AE123" s="180"/>
      <c r="AF123" s="180"/>
      <c r="AG123" s="181"/>
      <c r="AH123" s="173"/>
      <c r="AI123" s="171"/>
      <c r="AJ123" s="171"/>
      <c r="AK123" s="171"/>
      <c r="AL123" s="171"/>
      <c r="AM123" s="171"/>
      <c r="AN123" s="171"/>
      <c r="AO123" s="171"/>
      <c r="AP123" s="171"/>
      <c r="AQ123" s="171"/>
      <c r="AR123" s="171"/>
      <c r="AS123" s="171"/>
      <c r="AT123" s="172"/>
      <c r="AU123" s="174">
        <v>4</v>
      </c>
      <c r="AV123" s="175"/>
      <c r="AW123" s="175"/>
      <c r="AX123" s="176"/>
    </row>
    <row r="124" spans="1:50" ht="24.75" customHeight="1" x14ac:dyDescent="0.15">
      <c r="A124" s="255"/>
      <c r="B124" s="256"/>
      <c r="C124" s="256"/>
      <c r="D124" s="256"/>
      <c r="E124" s="256"/>
      <c r="F124" s="257"/>
      <c r="G124" s="179" t="s">
        <v>345</v>
      </c>
      <c r="H124" s="180"/>
      <c r="I124" s="180"/>
      <c r="J124" s="180"/>
      <c r="K124" s="181"/>
      <c r="L124" s="173"/>
      <c r="M124" s="171"/>
      <c r="N124" s="171"/>
      <c r="O124" s="171"/>
      <c r="P124" s="171"/>
      <c r="Q124" s="171"/>
      <c r="R124" s="171"/>
      <c r="S124" s="171"/>
      <c r="T124" s="171"/>
      <c r="U124" s="171"/>
      <c r="V124" s="171"/>
      <c r="W124" s="171"/>
      <c r="X124" s="172"/>
      <c r="Y124" s="174">
        <v>8</v>
      </c>
      <c r="Z124" s="175"/>
      <c r="AA124" s="175"/>
      <c r="AB124" s="242"/>
      <c r="AC124" s="179" t="s">
        <v>365</v>
      </c>
      <c r="AD124" s="180"/>
      <c r="AE124" s="180"/>
      <c r="AF124" s="180"/>
      <c r="AG124" s="181"/>
      <c r="AH124" s="173" t="s">
        <v>366</v>
      </c>
      <c r="AI124" s="171"/>
      <c r="AJ124" s="171"/>
      <c r="AK124" s="171"/>
      <c r="AL124" s="171"/>
      <c r="AM124" s="171"/>
      <c r="AN124" s="171"/>
      <c r="AO124" s="171"/>
      <c r="AP124" s="171"/>
      <c r="AQ124" s="171"/>
      <c r="AR124" s="171"/>
      <c r="AS124" s="171"/>
      <c r="AT124" s="172"/>
      <c r="AU124" s="174">
        <v>2</v>
      </c>
      <c r="AV124" s="175"/>
      <c r="AW124" s="175"/>
      <c r="AX124" s="176"/>
    </row>
    <row r="125" spans="1:50" ht="24.75" customHeight="1" x14ac:dyDescent="0.15">
      <c r="A125" s="255"/>
      <c r="B125" s="256"/>
      <c r="C125" s="256"/>
      <c r="D125" s="256"/>
      <c r="E125" s="256"/>
      <c r="F125" s="257"/>
      <c r="G125" s="179" t="s">
        <v>346</v>
      </c>
      <c r="H125" s="180"/>
      <c r="I125" s="180"/>
      <c r="J125" s="180"/>
      <c r="K125" s="181"/>
      <c r="L125" s="173" t="s">
        <v>347</v>
      </c>
      <c r="M125" s="171"/>
      <c r="N125" s="171"/>
      <c r="O125" s="171"/>
      <c r="P125" s="171"/>
      <c r="Q125" s="171"/>
      <c r="R125" s="171"/>
      <c r="S125" s="171"/>
      <c r="T125" s="171"/>
      <c r="U125" s="171"/>
      <c r="V125" s="171"/>
      <c r="W125" s="171"/>
      <c r="X125" s="172"/>
      <c r="Y125" s="174">
        <v>3</v>
      </c>
      <c r="Z125" s="175"/>
      <c r="AA125" s="175"/>
      <c r="AB125" s="175"/>
      <c r="AC125" s="170"/>
      <c r="AD125" s="171"/>
      <c r="AE125" s="171"/>
      <c r="AF125" s="171"/>
      <c r="AG125" s="172"/>
      <c r="AH125" s="173"/>
      <c r="AI125" s="171"/>
      <c r="AJ125" s="171"/>
      <c r="AK125" s="171"/>
      <c r="AL125" s="171"/>
      <c r="AM125" s="171"/>
      <c r="AN125" s="171"/>
      <c r="AO125" s="171"/>
      <c r="AP125" s="171"/>
      <c r="AQ125" s="171"/>
      <c r="AR125" s="171"/>
      <c r="AS125" s="171"/>
      <c r="AT125" s="172"/>
      <c r="AU125" s="174"/>
      <c r="AV125" s="175"/>
      <c r="AW125" s="175"/>
      <c r="AX125" s="176"/>
    </row>
    <row r="126" spans="1:50" ht="24.75" customHeight="1" x14ac:dyDescent="0.15">
      <c r="A126" s="255"/>
      <c r="B126" s="256"/>
      <c r="C126" s="256"/>
      <c r="D126" s="256"/>
      <c r="E126" s="256"/>
      <c r="F126" s="257"/>
      <c r="G126" s="179" t="s">
        <v>364</v>
      </c>
      <c r="H126" s="180"/>
      <c r="I126" s="180"/>
      <c r="J126" s="180"/>
      <c r="K126" s="181"/>
      <c r="L126" s="239" t="s">
        <v>359</v>
      </c>
      <c r="M126" s="240"/>
      <c r="N126" s="240"/>
      <c r="O126" s="240"/>
      <c r="P126" s="240"/>
      <c r="Q126" s="240"/>
      <c r="R126" s="240"/>
      <c r="S126" s="240"/>
      <c r="T126" s="240"/>
      <c r="U126" s="240"/>
      <c r="V126" s="240"/>
      <c r="W126" s="240"/>
      <c r="X126" s="241"/>
      <c r="Y126" s="174">
        <v>3</v>
      </c>
      <c r="Z126" s="175"/>
      <c r="AA126" s="175"/>
      <c r="AB126" s="175"/>
      <c r="AC126" s="170"/>
      <c r="AD126" s="171"/>
      <c r="AE126" s="171"/>
      <c r="AF126" s="171"/>
      <c r="AG126" s="172"/>
      <c r="AH126" s="173"/>
      <c r="AI126" s="171"/>
      <c r="AJ126" s="171"/>
      <c r="AK126" s="171"/>
      <c r="AL126" s="171"/>
      <c r="AM126" s="171"/>
      <c r="AN126" s="171"/>
      <c r="AO126" s="171"/>
      <c r="AP126" s="171"/>
      <c r="AQ126" s="171"/>
      <c r="AR126" s="171"/>
      <c r="AS126" s="171"/>
      <c r="AT126" s="172"/>
      <c r="AU126" s="174"/>
      <c r="AV126" s="175"/>
      <c r="AW126" s="175"/>
      <c r="AX126" s="176"/>
    </row>
    <row r="127" spans="1:50" ht="24.75" customHeight="1" x14ac:dyDescent="0.15">
      <c r="A127" s="255"/>
      <c r="B127" s="256"/>
      <c r="C127" s="256"/>
      <c r="D127" s="256"/>
      <c r="E127" s="256"/>
      <c r="F127" s="257"/>
      <c r="G127" s="179" t="s">
        <v>348</v>
      </c>
      <c r="H127" s="180"/>
      <c r="I127" s="180"/>
      <c r="J127" s="180"/>
      <c r="K127" s="181"/>
      <c r="L127" s="173" t="s">
        <v>351</v>
      </c>
      <c r="M127" s="171"/>
      <c r="N127" s="171"/>
      <c r="O127" s="171"/>
      <c r="P127" s="171"/>
      <c r="Q127" s="171"/>
      <c r="R127" s="171"/>
      <c r="S127" s="171"/>
      <c r="T127" s="171"/>
      <c r="U127" s="171"/>
      <c r="V127" s="171"/>
      <c r="W127" s="171"/>
      <c r="X127" s="172"/>
      <c r="Y127" s="174">
        <v>3</v>
      </c>
      <c r="Z127" s="175"/>
      <c r="AA127" s="175"/>
      <c r="AB127" s="175"/>
      <c r="AC127" s="170"/>
      <c r="AD127" s="171"/>
      <c r="AE127" s="171"/>
      <c r="AF127" s="171"/>
      <c r="AG127" s="172"/>
      <c r="AH127" s="173"/>
      <c r="AI127" s="171"/>
      <c r="AJ127" s="171"/>
      <c r="AK127" s="171"/>
      <c r="AL127" s="171"/>
      <c r="AM127" s="171"/>
      <c r="AN127" s="171"/>
      <c r="AO127" s="171"/>
      <c r="AP127" s="171"/>
      <c r="AQ127" s="171"/>
      <c r="AR127" s="171"/>
      <c r="AS127" s="171"/>
      <c r="AT127" s="172"/>
      <c r="AU127" s="174"/>
      <c r="AV127" s="175"/>
      <c r="AW127" s="175"/>
      <c r="AX127" s="176"/>
    </row>
    <row r="128" spans="1:50" ht="24.75" customHeight="1" x14ac:dyDescent="0.15">
      <c r="A128" s="255"/>
      <c r="B128" s="256"/>
      <c r="C128" s="256"/>
      <c r="D128" s="256"/>
      <c r="E128" s="256"/>
      <c r="F128" s="257"/>
      <c r="G128" s="227" t="s">
        <v>352</v>
      </c>
      <c r="H128" s="228"/>
      <c r="I128" s="228"/>
      <c r="J128" s="228"/>
      <c r="K128" s="229"/>
      <c r="L128" s="164" t="s">
        <v>353</v>
      </c>
      <c r="M128" s="162"/>
      <c r="N128" s="162"/>
      <c r="O128" s="162"/>
      <c r="P128" s="162"/>
      <c r="Q128" s="162"/>
      <c r="R128" s="162"/>
      <c r="S128" s="162"/>
      <c r="T128" s="162"/>
      <c r="U128" s="162"/>
      <c r="V128" s="162"/>
      <c r="W128" s="162"/>
      <c r="X128" s="163"/>
      <c r="Y128" s="165">
        <v>1</v>
      </c>
      <c r="Z128" s="166"/>
      <c r="AA128" s="166"/>
      <c r="AB128" s="166"/>
      <c r="AC128" s="161"/>
      <c r="AD128" s="162"/>
      <c r="AE128" s="162"/>
      <c r="AF128" s="162"/>
      <c r="AG128" s="163"/>
      <c r="AH128" s="164"/>
      <c r="AI128" s="162"/>
      <c r="AJ128" s="162"/>
      <c r="AK128" s="162"/>
      <c r="AL128" s="162"/>
      <c r="AM128" s="162"/>
      <c r="AN128" s="162"/>
      <c r="AO128" s="162"/>
      <c r="AP128" s="162"/>
      <c r="AQ128" s="162"/>
      <c r="AR128" s="162"/>
      <c r="AS128" s="162"/>
      <c r="AT128" s="163"/>
      <c r="AU128" s="165"/>
      <c r="AV128" s="166"/>
      <c r="AW128" s="166"/>
      <c r="AX128" s="167"/>
    </row>
    <row r="129" spans="1:50" ht="24.75" customHeight="1" x14ac:dyDescent="0.15">
      <c r="A129" s="255"/>
      <c r="B129" s="256"/>
      <c r="C129" s="256"/>
      <c r="D129" s="256"/>
      <c r="E129" s="256"/>
      <c r="F129" s="257"/>
      <c r="G129" s="152" t="s">
        <v>23</v>
      </c>
      <c r="H129" s="106"/>
      <c r="I129" s="106"/>
      <c r="J129" s="106"/>
      <c r="K129" s="106"/>
      <c r="L129" s="153"/>
      <c r="M129" s="154"/>
      <c r="N129" s="154"/>
      <c r="O129" s="154"/>
      <c r="P129" s="154"/>
      <c r="Q129" s="154"/>
      <c r="R129" s="154"/>
      <c r="S129" s="154"/>
      <c r="T129" s="154"/>
      <c r="U129" s="154"/>
      <c r="V129" s="154"/>
      <c r="W129" s="154"/>
      <c r="X129" s="155"/>
      <c r="Y129" s="156">
        <f>SUM(Y121:AB128)</f>
        <v>2546</v>
      </c>
      <c r="Z129" s="157"/>
      <c r="AA129" s="157"/>
      <c r="AB129" s="218"/>
      <c r="AC129" s="219" t="s">
        <v>23</v>
      </c>
      <c r="AD129" s="220"/>
      <c r="AE129" s="220"/>
      <c r="AF129" s="220"/>
      <c r="AG129" s="220"/>
      <c r="AH129" s="221"/>
      <c r="AI129" s="222"/>
      <c r="AJ129" s="222"/>
      <c r="AK129" s="222"/>
      <c r="AL129" s="222"/>
      <c r="AM129" s="222"/>
      <c r="AN129" s="222"/>
      <c r="AO129" s="222"/>
      <c r="AP129" s="222"/>
      <c r="AQ129" s="222"/>
      <c r="AR129" s="222"/>
      <c r="AS129" s="222"/>
      <c r="AT129" s="223"/>
      <c r="AU129" s="224">
        <f>SUM(AU121:AX128)</f>
        <v>31</v>
      </c>
      <c r="AV129" s="225"/>
      <c r="AW129" s="225"/>
      <c r="AX129" s="226"/>
    </row>
    <row r="130" spans="1:50" ht="30" customHeight="1" x14ac:dyDescent="0.15">
      <c r="A130" s="255"/>
      <c r="B130" s="256"/>
      <c r="C130" s="256"/>
      <c r="D130" s="256"/>
      <c r="E130" s="256"/>
      <c r="F130" s="257"/>
      <c r="G130" s="211" t="s">
        <v>355</v>
      </c>
      <c r="H130" s="214"/>
      <c r="I130" s="214"/>
      <c r="J130" s="214"/>
      <c r="K130" s="214"/>
      <c r="L130" s="214"/>
      <c r="M130" s="214"/>
      <c r="N130" s="214"/>
      <c r="O130" s="214"/>
      <c r="P130" s="214"/>
      <c r="Q130" s="214"/>
      <c r="R130" s="214"/>
      <c r="S130" s="214"/>
      <c r="T130" s="214"/>
      <c r="U130" s="214"/>
      <c r="V130" s="214"/>
      <c r="W130" s="214"/>
      <c r="X130" s="214"/>
      <c r="Y130" s="214"/>
      <c r="Z130" s="214"/>
      <c r="AA130" s="214"/>
      <c r="AB130" s="215"/>
      <c r="AC130" s="90" t="s">
        <v>399</v>
      </c>
      <c r="AD130" s="216"/>
      <c r="AE130" s="216"/>
      <c r="AF130" s="216"/>
      <c r="AG130" s="216"/>
      <c r="AH130" s="216"/>
      <c r="AI130" s="216"/>
      <c r="AJ130" s="216"/>
      <c r="AK130" s="216"/>
      <c r="AL130" s="216"/>
      <c r="AM130" s="216"/>
      <c r="AN130" s="216"/>
      <c r="AO130" s="216"/>
      <c r="AP130" s="216"/>
      <c r="AQ130" s="216"/>
      <c r="AR130" s="216"/>
      <c r="AS130" s="216"/>
      <c r="AT130" s="216"/>
      <c r="AU130" s="216"/>
      <c r="AV130" s="216"/>
      <c r="AW130" s="216"/>
      <c r="AX130" s="217"/>
    </row>
    <row r="131" spans="1:50" ht="25.5" customHeight="1" x14ac:dyDescent="0.15">
      <c r="A131" s="255"/>
      <c r="B131" s="256"/>
      <c r="C131" s="256"/>
      <c r="D131" s="256"/>
      <c r="E131" s="256"/>
      <c r="F131" s="257"/>
      <c r="G131" s="93" t="s">
        <v>20</v>
      </c>
      <c r="H131" s="94"/>
      <c r="I131" s="94"/>
      <c r="J131" s="94"/>
      <c r="K131" s="94"/>
      <c r="L131" s="95" t="s">
        <v>21</v>
      </c>
      <c r="M131" s="96"/>
      <c r="N131" s="96"/>
      <c r="O131" s="96"/>
      <c r="P131" s="96"/>
      <c r="Q131" s="96"/>
      <c r="R131" s="96"/>
      <c r="S131" s="96"/>
      <c r="T131" s="96"/>
      <c r="U131" s="96"/>
      <c r="V131" s="96"/>
      <c r="W131" s="96"/>
      <c r="X131" s="97"/>
      <c r="Y131" s="98" t="s">
        <v>22</v>
      </c>
      <c r="Z131" s="99"/>
      <c r="AA131" s="99"/>
      <c r="AB131" s="205"/>
      <c r="AC131" s="93" t="s">
        <v>20</v>
      </c>
      <c r="AD131" s="94"/>
      <c r="AE131" s="94"/>
      <c r="AF131" s="94"/>
      <c r="AG131" s="94"/>
      <c r="AH131" s="95" t="s">
        <v>21</v>
      </c>
      <c r="AI131" s="96"/>
      <c r="AJ131" s="96"/>
      <c r="AK131" s="96"/>
      <c r="AL131" s="96"/>
      <c r="AM131" s="96"/>
      <c r="AN131" s="96"/>
      <c r="AO131" s="96"/>
      <c r="AP131" s="96"/>
      <c r="AQ131" s="96"/>
      <c r="AR131" s="96"/>
      <c r="AS131" s="96"/>
      <c r="AT131" s="97"/>
      <c r="AU131" s="98" t="s">
        <v>22</v>
      </c>
      <c r="AV131" s="99"/>
      <c r="AW131" s="99"/>
      <c r="AX131" s="100"/>
    </row>
    <row r="132" spans="1:50" ht="24.75" customHeight="1" x14ac:dyDescent="0.15">
      <c r="A132" s="255"/>
      <c r="B132" s="256"/>
      <c r="C132" s="256"/>
      <c r="D132" s="256"/>
      <c r="E132" s="256"/>
      <c r="F132" s="257"/>
      <c r="G132" s="87" t="s">
        <v>341</v>
      </c>
      <c r="H132" s="88"/>
      <c r="I132" s="88"/>
      <c r="J132" s="88"/>
      <c r="K132" s="89"/>
      <c r="L132" s="83" t="s">
        <v>354</v>
      </c>
      <c r="M132" s="81"/>
      <c r="N132" s="81"/>
      <c r="O132" s="81"/>
      <c r="P132" s="81"/>
      <c r="Q132" s="81"/>
      <c r="R132" s="81"/>
      <c r="S132" s="81"/>
      <c r="T132" s="81"/>
      <c r="U132" s="81"/>
      <c r="V132" s="81"/>
      <c r="W132" s="81"/>
      <c r="X132" s="82"/>
      <c r="Y132" s="84">
        <v>79</v>
      </c>
      <c r="Z132" s="85"/>
      <c r="AA132" s="85"/>
      <c r="AB132" s="203"/>
      <c r="AC132" s="87" t="s">
        <v>357</v>
      </c>
      <c r="AD132" s="88"/>
      <c r="AE132" s="88"/>
      <c r="AF132" s="88"/>
      <c r="AG132" s="89"/>
      <c r="AH132" s="83" t="s">
        <v>368</v>
      </c>
      <c r="AI132" s="81"/>
      <c r="AJ132" s="81"/>
      <c r="AK132" s="81"/>
      <c r="AL132" s="81"/>
      <c r="AM132" s="81"/>
      <c r="AN132" s="81"/>
      <c r="AO132" s="81"/>
      <c r="AP132" s="81"/>
      <c r="AQ132" s="81"/>
      <c r="AR132" s="81"/>
      <c r="AS132" s="81"/>
      <c r="AT132" s="82"/>
      <c r="AU132" s="84">
        <v>7</v>
      </c>
      <c r="AV132" s="85"/>
      <c r="AW132" s="85"/>
      <c r="AX132" s="86"/>
    </row>
    <row r="133" spans="1:50" ht="24.75" customHeight="1" x14ac:dyDescent="0.15">
      <c r="A133" s="255"/>
      <c r="B133" s="256"/>
      <c r="C133" s="256"/>
      <c r="D133" s="256"/>
      <c r="E133" s="256"/>
      <c r="F133" s="257"/>
      <c r="G133" s="200"/>
      <c r="H133" s="201"/>
      <c r="I133" s="201"/>
      <c r="J133" s="201"/>
      <c r="K133" s="202"/>
      <c r="L133" s="60"/>
      <c r="M133" s="61"/>
      <c r="N133" s="61"/>
      <c r="O133" s="61"/>
      <c r="P133" s="61"/>
      <c r="Q133" s="61"/>
      <c r="R133" s="61"/>
      <c r="S133" s="61"/>
      <c r="T133" s="61"/>
      <c r="U133" s="61"/>
      <c r="V133" s="61"/>
      <c r="W133" s="61"/>
      <c r="X133" s="62"/>
      <c r="Y133" s="73"/>
      <c r="Z133" s="74"/>
      <c r="AA133" s="74"/>
      <c r="AB133" s="199"/>
      <c r="AC133" s="72"/>
      <c r="AD133" s="61"/>
      <c r="AE133" s="61"/>
      <c r="AF133" s="61"/>
      <c r="AG133" s="62"/>
      <c r="AH133" s="60"/>
      <c r="AI133" s="61"/>
      <c r="AJ133" s="61"/>
      <c r="AK133" s="61"/>
      <c r="AL133" s="61"/>
      <c r="AM133" s="61"/>
      <c r="AN133" s="61"/>
      <c r="AO133" s="61"/>
      <c r="AP133" s="61"/>
      <c r="AQ133" s="61"/>
      <c r="AR133" s="61"/>
      <c r="AS133" s="61"/>
      <c r="AT133" s="62"/>
      <c r="AU133" s="73"/>
      <c r="AV133" s="74"/>
      <c r="AW133" s="74"/>
      <c r="AX133" s="75"/>
    </row>
    <row r="134" spans="1:50" ht="24.75" customHeight="1" x14ac:dyDescent="0.15">
      <c r="A134" s="255"/>
      <c r="B134" s="256"/>
      <c r="C134" s="256"/>
      <c r="D134" s="256"/>
      <c r="E134" s="256"/>
      <c r="F134" s="257"/>
      <c r="G134" s="200"/>
      <c r="H134" s="201"/>
      <c r="I134" s="201"/>
      <c r="J134" s="201"/>
      <c r="K134" s="202"/>
      <c r="L134" s="60"/>
      <c r="M134" s="61"/>
      <c r="N134" s="61"/>
      <c r="O134" s="61"/>
      <c r="P134" s="61"/>
      <c r="Q134" s="61"/>
      <c r="R134" s="61"/>
      <c r="S134" s="61"/>
      <c r="T134" s="61"/>
      <c r="U134" s="61"/>
      <c r="V134" s="61"/>
      <c r="W134" s="61"/>
      <c r="X134" s="62"/>
      <c r="Y134" s="73"/>
      <c r="Z134" s="74"/>
      <c r="AA134" s="74"/>
      <c r="AB134" s="199"/>
      <c r="AC134" s="72"/>
      <c r="AD134" s="61"/>
      <c r="AE134" s="61"/>
      <c r="AF134" s="61"/>
      <c r="AG134" s="62"/>
      <c r="AH134" s="60"/>
      <c r="AI134" s="61"/>
      <c r="AJ134" s="61"/>
      <c r="AK134" s="61"/>
      <c r="AL134" s="61"/>
      <c r="AM134" s="61"/>
      <c r="AN134" s="61"/>
      <c r="AO134" s="61"/>
      <c r="AP134" s="61"/>
      <c r="AQ134" s="61"/>
      <c r="AR134" s="61"/>
      <c r="AS134" s="61"/>
      <c r="AT134" s="62"/>
      <c r="AU134" s="73"/>
      <c r="AV134" s="74"/>
      <c r="AW134" s="74"/>
      <c r="AX134" s="75"/>
    </row>
    <row r="135" spans="1:50" ht="24.75" customHeight="1" x14ac:dyDescent="0.15">
      <c r="A135" s="255"/>
      <c r="B135" s="256"/>
      <c r="C135" s="256"/>
      <c r="D135" s="256"/>
      <c r="E135" s="256"/>
      <c r="F135" s="257"/>
      <c r="G135" s="200"/>
      <c r="H135" s="201"/>
      <c r="I135" s="201"/>
      <c r="J135" s="201"/>
      <c r="K135" s="202"/>
      <c r="L135" s="60"/>
      <c r="M135" s="61"/>
      <c r="N135" s="61"/>
      <c r="O135" s="61"/>
      <c r="P135" s="61"/>
      <c r="Q135" s="61"/>
      <c r="R135" s="61"/>
      <c r="S135" s="61"/>
      <c r="T135" s="61"/>
      <c r="U135" s="61"/>
      <c r="V135" s="61"/>
      <c r="W135" s="61"/>
      <c r="X135" s="62"/>
      <c r="Y135" s="73"/>
      <c r="Z135" s="74"/>
      <c r="AA135" s="74"/>
      <c r="AB135" s="199"/>
      <c r="AC135" s="72"/>
      <c r="AD135" s="61"/>
      <c r="AE135" s="61"/>
      <c r="AF135" s="61"/>
      <c r="AG135" s="62"/>
      <c r="AH135" s="60"/>
      <c r="AI135" s="61"/>
      <c r="AJ135" s="61"/>
      <c r="AK135" s="61"/>
      <c r="AL135" s="61"/>
      <c r="AM135" s="61"/>
      <c r="AN135" s="61"/>
      <c r="AO135" s="61"/>
      <c r="AP135" s="61"/>
      <c r="AQ135" s="61"/>
      <c r="AR135" s="61"/>
      <c r="AS135" s="61"/>
      <c r="AT135" s="62"/>
      <c r="AU135" s="73"/>
      <c r="AV135" s="74"/>
      <c r="AW135" s="74"/>
      <c r="AX135" s="75"/>
    </row>
    <row r="136" spans="1:50" ht="24.75" customHeight="1" x14ac:dyDescent="0.15">
      <c r="A136" s="255"/>
      <c r="B136" s="256"/>
      <c r="C136" s="256"/>
      <c r="D136" s="256"/>
      <c r="E136" s="256"/>
      <c r="F136" s="257"/>
      <c r="G136" s="200"/>
      <c r="H136" s="201"/>
      <c r="I136" s="201"/>
      <c r="J136" s="201"/>
      <c r="K136" s="202"/>
      <c r="L136" s="60"/>
      <c r="M136" s="61"/>
      <c r="N136" s="61"/>
      <c r="O136" s="61"/>
      <c r="P136" s="61"/>
      <c r="Q136" s="61"/>
      <c r="R136" s="61"/>
      <c r="S136" s="61"/>
      <c r="T136" s="61"/>
      <c r="U136" s="61"/>
      <c r="V136" s="61"/>
      <c r="W136" s="61"/>
      <c r="X136" s="62"/>
      <c r="Y136" s="73"/>
      <c r="Z136" s="74"/>
      <c r="AA136" s="74"/>
      <c r="AB136" s="74"/>
      <c r="AC136" s="72"/>
      <c r="AD136" s="61"/>
      <c r="AE136" s="61"/>
      <c r="AF136" s="61"/>
      <c r="AG136" s="62"/>
      <c r="AH136" s="60"/>
      <c r="AI136" s="61"/>
      <c r="AJ136" s="61"/>
      <c r="AK136" s="61"/>
      <c r="AL136" s="61"/>
      <c r="AM136" s="61"/>
      <c r="AN136" s="61"/>
      <c r="AO136" s="61"/>
      <c r="AP136" s="61"/>
      <c r="AQ136" s="61"/>
      <c r="AR136" s="61"/>
      <c r="AS136" s="61"/>
      <c r="AT136" s="62"/>
      <c r="AU136" s="73"/>
      <c r="AV136" s="74"/>
      <c r="AW136" s="74"/>
      <c r="AX136" s="75"/>
    </row>
    <row r="137" spans="1:50" ht="24.75" customHeight="1" x14ac:dyDescent="0.15">
      <c r="A137" s="255"/>
      <c r="B137" s="256"/>
      <c r="C137" s="256"/>
      <c r="D137" s="256"/>
      <c r="E137" s="256"/>
      <c r="F137" s="257"/>
      <c r="G137" s="200"/>
      <c r="H137" s="201"/>
      <c r="I137" s="201"/>
      <c r="J137" s="201"/>
      <c r="K137" s="202"/>
      <c r="L137" s="60"/>
      <c r="M137" s="61"/>
      <c r="N137" s="61"/>
      <c r="O137" s="61"/>
      <c r="P137" s="61"/>
      <c r="Q137" s="61"/>
      <c r="R137" s="61"/>
      <c r="S137" s="61"/>
      <c r="T137" s="61"/>
      <c r="U137" s="61"/>
      <c r="V137" s="61"/>
      <c r="W137" s="61"/>
      <c r="X137" s="62"/>
      <c r="Y137" s="73"/>
      <c r="Z137" s="74"/>
      <c r="AA137" s="74"/>
      <c r="AB137" s="74"/>
      <c r="AC137" s="72"/>
      <c r="AD137" s="61"/>
      <c r="AE137" s="61"/>
      <c r="AF137" s="61"/>
      <c r="AG137" s="62"/>
      <c r="AH137" s="60"/>
      <c r="AI137" s="61"/>
      <c r="AJ137" s="61"/>
      <c r="AK137" s="61"/>
      <c r="AL137" s="61"/>
      <c r="AM137" s="61"/>
      <c r="AN137" s="61"/>
      <c r="AO137" s="61"/>
      <c r="AP137" s="61"/>
      <c r="AQ137" s="61"/>
      <c r="AR137" s="61"/>
      <c r="AS137" s="61"/>
      <c r="AT137" s="62"/>
      <c r="AU137" s="73"/>
      <c r="AV137" s="74"/>
      <c r="AW137" s="74"/>
      <c r="AX137" s="75"/>
    </row>
    <row r="138" spans="1:50" ht="24.75" customHeight="1" x14ac:dyDescent="0.15">
      <c r="A138" s="255"/>
      <c r="B138" s="256"/>
      <c r="C138" s="256"/>
      <c r="D138" s="256"/>
      <c r="E138" s="256"/>
      <c r="F138" s="257"/>
      <c r="G138" s="72"/>
      <c r="H138" s="61"/>
      <c r="I138" s="61"/>
      <c r="J138" s="61"/>
      <c r="K138" s="62"/>
      <c r="L138" s="60"/>
      <c r="M138" s="61"/>
      <c r="N138" s="61"/>
      <c r="O138" s="61"/>
      <c r="P138" s="61"/>
      <c r="Q138" s="61"/>
      <c r="R138" s="61"/>
      <c r="S138" s="61"/>
      <c r="T138" s="61"/>
      <c r="U138" s="61"/>
      <c r="V138" s="61"/>
      <c r="W138" s="61"/>
      <c r="X138" s="62"/>
      <c r="Y138" s="73"/>
      <c r="Z138" s="74"/>
      <c r="AA138" s="74"/>
      <c r="AB138" s="74"/>
      <c r="AC138" s="72"/>
      <c r="AD138" s="61"/>
      <c r="AE138" s="61"/>
      <c r="AF138" s="61"/>
      <c r="AG138" s="62"/>
      <c r="AH138" s="60"/>
      <c r="AI138" s="61"/>
      <c r="AJ138" s="61"/>
      <c r="AK138" s="61"/>
      <c r="AL138" s="61"/>
      <c r="AM138" s="61"/>
      <c r="AN138" s="61"/>
      <c r="AO138" s="61"/>
      <c r="AP138" s="61"/>
      <c r="AQ138" s="61"/>
      <c r="AR138" s="61"/>
      <c r="AS138" s="61"/>
      <c r="AT138" s="62"/>
      <c r="AU138" s="73"/>
      <c r="AV138" s="74"/>
      <c r="AW138" s="74"/>
      <c r="AX138" s="75"/>
    </row>
    <row r="139" spans="1:50" ht="24.75" customHeight="1" x14ac:dyDescent="0.15">
      <c r="A139" s="255"/>
      <c r="B139" s="256"/>
      <c r="C139" s="256"/>
      <c r="D139" s="256"/>
      <c r="E139" s="256"/>
      <c r="F139" s="257"/>
      <c r="G139" s="79"/>
      <c r="H139" s="58"/>
      <c r="I139" s="58"/>
      <c r="J139" s="58"/>
      <c r="K139" s="59"/>
      <c r="L139" s="57"/>
      <c r="M139" s="58"/>
      <c r="N139" s="58"/>
      <c r="O139" s="58"/>
      <c r="P139" s="58"/>
      <c r="Q139" s="58"/>
      <c r="R139" s="58"/>
      <c r="S139" s="58"/>
      <c r="T139" s="58"/>
      <c r="U139" s="58"/>
      <c r="V139" s="58"/>
      <c r="W139" s="58"/>
      <c r="X139" s="59"/>
      <c r="Y139" s="76"/>
      <c r="Z139" s="77"/>
      <c r="AA139" s="77"/>
      <c r="AB139" s="77"/>
      <c r="AC139" s="79"/>
      <c r="AD139" s="58"/>
      <c r="AE139" s="58"/>
      <c r="AF139" s="58"/>
      <c r="AG139" s="59"/>
      <c r="AH139" s="57"/>
      <c r="AI139" s="58"/>
      <c r="AJ139" s="58"/>
      <c r="AK139" s="58"/>
      <c r="AL139" s="58"/>
      <c r="AM139" s="58"/>
      <c r="AN139" s="58"/>
      <c r="AO139" s="58"/>
      <c r="AP139" s="58"/>
      <c r="AQ139" s="58"/>
      <c r="AR139" s="58"/>
      <c r="AS139" s="58"/>
      <c r="AT139" s="59"/>
      <c r="AU139" s="76"/>
      <c r="AV139" s="77"/>
      <c r="AW139" s="77"/>
      <c r="AX139" s="78"/>
    </row>
    <row r="140" spans="1:50" ht="24.75" customHeight="1" x14ac:dyDescent="0.15">
      <c r="A140" s="255"/>
      <c r="B140" s="256"/>
      <c r="C140" s="256"/>
      <c r="D140" s="256"/>
      <c r="E140" s="256"/>
      <c r="F140" s="257"/>
      <c r="G140" s="141" t="s">
        <v>23</v>
      </c>
      <c r="H140" s="96"/>
      <c r="I140" s="96"/>
      <c r="J140" s="96"/>
      <c r="K140" s="96"/>
      <c r="L140" s="148"/>
      <c r="M140" s="149"/>
      <c r="N140" s="149"/>
      <c r="O140" s="149"/>
      <c r="P140" s="149"/>
      <c r="Q140" s="149"/>
      <c r="R140" s="149"/>
      <c r="S140" s="149"/>
      <c r="T140" s="149"/>
      <c r="U140" s="149"/>
      <c r="V140" s="149"/>
      <c r="W140" s="149"/>
      <c r="X140" s="150"/>
      <c r="Y140" s="145">
        <f>SUM(Y132:AB139)</f>
        <v>79</v>
      </c>
      <c r="Z140" s="146"/>
      <c r="AA140" s="146"/>
      <c r="AB140" s="206"/>
      <c r="AC140" s="93" t="s">
        <v>23</v>
      </c>
      <c r="AD140" s="94"/>
      <c r="AE140" s="94"/>
      <c r="AF140" s="94"/>
      <c r="AG140" s="94"/>
      <c r="AH140" s="142"/>
      <c r="AI140" s="143"/>
      <c r="AJ140" s="143"/>
      <c r="AK140" s="143"/>
      <c r="AL140" s="143"/>
      <c r="AM140" s="143"/>
      <c r="AN140" s="143"/>
      <c r="AO140" s="143"/>
      <c r="AP140" s="143"/>
      <c r="AQ140" s="143"/>
      <c r="AR140" s="143"/>
      <c r="AS140" s="143"/>
      <c r="AT140" s="144"/>
      <c r="AU140" s="208">
        <f>SUM(AU132:AX139)</f>
        <v>7</v>
      </c>
      <c r="AV140" s="209"/>
      <c r="AW140" s="209"/>
      <c r="AX140" s="210"/>
    </row>
    <row r="141" spans="1:50" ht="30" customHeight="1" x14ac:dyDescent="0.15">
      <c r="A141" s="255"/>
      <c r="B141" s="256"/>
      <c r="C141" s="256"/>
      <c r="D141" s="256"/>
      <c r="E141" s="256"/>
      <c r="F141" s="257"/>
      <c r="G141" s="211" t="s">
        <v>356</v>
      </c>
      <c r="H141" s="212"/>
      <c r="I141" s="212"/>
      <c r="J141" s="212"/>
      <c r="K141" s="212"/>
      <c r="L141" s="212"/>
      <c r="M141" s="212"/>
      <c r="N141" s="212"/>
      <c r="O141" s="212"/>
      <c r="P141" s="212"/>
      <c r="Q141" s="212"/>
      <c r="R141" s="212"/>
      <c r="S141" s="212"/>
      <c r="T141" s="212"/>
      <c r="U141" s="212"/>
      <c r="V141" s="212"/>
      <c r="W141" s="212"/>
      <c r="X141" s="212"/>
      <c r="Y141" s="212"/>
      <c r="Z141" s="212"/>
      <c r="AA141" s="212"/>
      <c r="AB141" s="213"/>
      <c r="AC141" s="90" t="s">
        <v>371</v>
      </c>
      <c r="AD141" s="91"/>
      <c r="AE141" s="91"/>
      <c r="AF141" s="91"/>
      <c r="AG141" s="91"/>
      <c r="AH141" s="91"/>
      <c r="AI141" s="91"/>
      <c r="AJ141" s="91"/>
      <c r="AK141" s="91"/>
      <c r="AL141" s="91"/>
      <c r="AM141" s="91"/>
      <c r="AN141" s="91"/>
      <c r="AO141" s="91"/>
      <c r="AP141" s="91"/>
      <c r="AQ141" s="91"/>
      <c r="AR141" s="91"/>
      <c r="AS141" s="91"/>
      <c r="AT141" s="91"/>
      <c r="AU141" s="91"/>
      <c r="AV141" s="91"/>
      <c r="AW141" s="91"/>
      <c r="AX141" s="92"/>
    </row>
    <row r="142" spans="1:50" ht="24.75" customHeight="1" x14ac:dyDescent="0.15">
      <c r="A142" s="255"/>
      <c r="B142" s="256"/>
      <c r="C142" s="256"/>
      <c r="D142" s="256"/>
      <c r="E142" s="256"/>
      <c r="F142" s="257"/>
      <c r="G142" s="93" t="s">
        <v>20</v>
      </c>
      <c r="H142" s="94"/>
      <c r="I142" s="94"/>
      <c r="J142" s="94"/>
      <c r="K142" s="94"/>
      <c r="L142" s="95" t="s">
        <v>21</v>
      </c>
      <c r="M142" s="96"/>
      <c r="N142" s="96"/>
      <c r="O142" s="96"/>
      <c r="P142" s="96"/>
      <c r="Q142" s="96"/>
      <c r="R142" s="96"/>
      <c r="S142" s="96"/>
      <c r="T142" s="96"/>
      <c r="U142" s="96"/>
      <c r="V142" s="96"/>
      <c r="W142" s="96"/>
      <c r="X142" s="97"/>
      <c r="Y142" s="98" t="s">
        <v>22</v>
      </c>
      <c r="Z142" s="99"/>
      <c r="AA142" s="99"/>
      <c r="AB142" s="205"/>
      <c r="AC142" s="93" t="s">
        <v>20</v>
      </c>
      <c r="AD142" s="94"/>
      <c r="AE142" s="94"/>
      <c r="AF142" s="94"/>
      <c r="AG142" s="94"/>
      <c r="AH142" s="95" t="s">
        <v>21</v>
      </c>
      <c r="AI142" s="96"/>
      <c r="AJ142" s="96"/>
      <c r="AK142" s="96"/>
      <c r="AL142" s="96"/>
      <c r="AM142" s="96"/>
      <c r="AN142" s="96"/>
      <c r="AO142" s="96"/>
      <c r="AP142" s="96"/>
      <c r="AQ142" s="96"/>
      <c r="AR142" s="96"/>
      <c r="AS142" s="96"/>
      <c r="AT142" s="97"/>
      <c r="AU142" s="98" t="s">
        <v>22</v>
      </c>
      <c r="AV142" s="99"/>
      <c r="AW142" s="99"/>
      <c r="AX142" s="100"/>
    </row>
    <row r="143" spans="1:50" ht="24.75" customHeight="1" x14ac:dyDescent="0.15">
      <c r="A143" s="255"/>
      <c r="B143" s="256"/>
      <c r="C143" s="256"/>
      <c r="D143" s="256"/>
      <c r="E143" s="256"/>
      <c r="F143" s="257"/>
      <c r="G143" s="87" t="s">
        <v>357</v>
      </c>
      <c r="H143" s="88"/>
      <c r="I143" s="88"/>
      <c r="J143" s="88"/>
      <c r="K143" s="89"/>
      <c r="L143" s="83" t="s">
        <v>358</v>
      </c>
      <c r="M143" s="81"/>
      <c r="N143" s="81"/>
      <c r="O143" s="81"/>
      <c r="P143" s="81"/>
      <c r="Q143" s="81"/>
      <c r="R143" s="81"/>
      <c r="S143" s="81"/>
      <c r="T143" s="81"/>
      <c r="U143" s="81"/>
      <c r="V143" s="81"/>
      <c r="W143" s="81"/>
      <c r="X143" s="82"/>
      <c r="Y143" s="84">
        <v>2</v>
      </c>
      <c r="Z143" s="85"/>
      <c r="AA143" s="85"/>
      <c r="AB143" s="203"/>
      <c r="AC143" s="80" t="s">
        <v>369</v>
      </c>
      <c r="AD143" s="81"/>
      <c r="AE143" s="81"/>
      <c r="AF143" s="81"/>
      <c r="AG143" s="82"/>
      <c r="AH143" s="83" t="s">
        <v>370</v>
      </c>
      <c r="AI143" s="81"/>
      <c r="AJ143" s="81"/>
      <c r="AK143" s="81"/>
      <c r="AL143" s="81"/>
      <c r="AM143" s="81"/>
      <c r="AN143" s="81"/>
      <c r="AO143" s="81"/>
      <c r="AP143" s="81"/>
      <c r="AQ143" s="81"/>
      <c r="AR143" s="81"/>
      <c r="AS143" s="81"/>
      <c r="AT143" s="82"/>
      <c r="AU143" s="84">
        <v>3</v>
      </c>
      <c r="AV143" s="85"/>
      <c r="AW143" s="85"/>
      <c r="AX143" s="86"/>
    </row>
    <row r="144" spans="1:50" ht="24.75" customHeight="1" x14ac:dyDescent="0.15">
      <c r="A144" s="255"/>
      <c r="B144" s="256"/>
      <c r="C144" s="256"/>
      <c r="D144" s="256"/>
      <c r="E144" s="256"/>
      <c r="F144" s="257"/>
      <c r="G144" s="200"/>
      <c r="H144" s="201"/>
      <c r="I144" s="201"/>
      <c r="J144" s="201"/>
      <c r="K144" s="202"/>
      <c r="L144" s="60"/>
      <c r="M144" s="61"/>
      <c r="N144" s="61"/>
      <c r="O144" s="61"/>
      <c r="P144" s="61"/>
      <c r="Q144" s="61"/>
      <c r="R144" s="61"/>
      <c r="S144" s="61"/>
      <c r="T144" s="61"/>
      <c r="U144" s="61"/>
      <c r="V144" s="61"/>
      <c r="W144" s="61"/>
      <c r="X144" s="62"/>
      <c r="Y144" s="73"/>
      <c r="Z144" s="74"/>
      <c r="AA144" s="74"/>
      <c r="AB144" s="199"/>
      <c r="AC144" s="72"/>
      <c r="AD144" s="61"/>
      <c r="AE144" s="61"/>
      <c r="AF144" s="61"/>
      <c r="AG144" s="62"/>
      <c r="AH144" s="60"/>
      <c r="AI144" s="61"/>
      <c r="AJ144" s="61"/>
      <c r="AK144" s="61"/>
      <c r="AL144" s="61"/>
      <c r="AM144" s="61"/>
      <c r="AN144" s="61"/>
      <c r="AO144" s="61"/>
      <c r="AP144" s="61"/>
      <c r="AQ144" s="61"/>
      <c r="AR144" s="61"/>
      <c r="AS144" s="61"/>
      <c r="AT144" s="62"/>
      <c r="AU144" s="73"/>
      <c r="AV144" s="74"/>
      <c r="AW144" s="74"/>
      <c r="AX144" s="75"/>
    </row>
    <row r="145" spans="1:50" ht="24.75" customHeight="1" x14ac:dyDescent="0.15">
      <c r="A145" s="255"/>
      <c r="B145" s="256"/>
      <c r="C145" s="256"/>
      <c r="D145" s="256"/>
      <c r="E145" s="256"/>
      <c r="F145" s="257"/>
      <c r="G145" s="200"/>
      <c r="H145" s="201"/>
      <c r="I145" s="201"/>
      <c r="J145" s="201"/>
      <c r="K145" s="202"/>
      <c r="L145" s="60"/>
      <c r="M145" s="61"/>
      <c r="N145" s="61"/>
      <c r="O145" s="61"/>
      <c r="P145" s="61"/>
      <c r="Q145" s="61"/>
      <c r="R145" s="61"/>
      <c r="S145" s="61"/>
      <c r="T145" s="61"/>
      <c r="U145" s="61"/>
      <c r="V145" s="61"/>
      <c r="W145" s="61"/>
      <c r="X145" s="62"/>
      <c r="Y145" s="73"/>
      <c r="Z145" s="74"/>
      <c r="AA145" s="74"/>
      <c r="AB145" s="199"/>
      <c r="AC145" s="72"/>
      <c r="AD145" s="61"/>
      <c r="AE145" s="61"/>
      <c r="AF145" s="61"/>
      <c r="AG145" s="62"/>
      <c r="AH145" s="60"/>
      <c r="AI145" s="61"/>
      <c r="AJ145" s="61"/>
      <c r="AK145" s="61"/>
      <c r="AL145" s="61"/>
      <c r="AM145" s="61"/>
      <c r="AN145" s="61"/>
      <c r="AO145" s="61"/>
      <c r="AP145" s="61"/>
      <c r="AQ145" s="61"/>
      <c r="AR145" s="61"/>
      <c r="AS145" s="61"/>
      <c r="AT145" s="62"/>
      <c r="AU145" s="73"/>
      <c r="AV145" s="74"/>
      <c r="AW145" s="74"/>
      <c r="AX145" s="75"/>
    </row>
    <row r="146" spans="1:50" ht="24.75" customHeight="1" x14ac:dyDescent="0.15">
      <c r="A146" s="255"/>
      <c r="B146" s="256"/>
      <c r="C146" s="256"/>
      <c r="D146" s="256"/>
      <c r="E146" s="256"/>
      <c r="F146" s="257"/>
      <c r="G146" s="200"/>
      <c r="H146" s="201"/>
      <c r="I146" s="201"/>
      <c r="J146" s="201"/>
      <c r="K146" s="202"/>
      <c r="L146" s="60"/>
      <c r="M146" s="61"/>
      <c r="N146" s="61"/>
      <c r="O146" s="61"/>
      <c r="P146" s="61"/>
      <c r="Q146" s="61"/>
      <c r="R146" s="61"/>
      <c r="S146" s="61"/>
      <c r="T146" s="61"/>
      <c r="U146" s="61"/>
      <c r="V146" s="61"/>
      <c r="W146" s="61"/>
      <c r="X146" s="62"/>
      <c r="Y146" s="73"/>
      <c r="Z146" s="74"/>
      <c r="AA146" s="74"/>
      <c r="AB146" s="199"/>
      <c r="AC146" s="72"/>
      <c r="AD146" s="61"/>
      <c r="AE146" s="61"/>
      <c r="AF146" s="61"/>
      <c r="AG146" s="62"/>
      <c r="AH146" s="60"/>
      <c r="AI146" s="61"/>
      <c r="AJ146" s="61"/>
      <c r="AK146" s="61"/>
      <c r="AL146" s="61"/>
      <c r="AM146" s="61"/>
      <c r="AN146" s="61"/>
      <c r="AO146" s="61"/>
      <c r="AP146" s="61"/>
      <c r="AQ146" s="61"/>
      <c r="AR146" s="61"/>
      <c r="AS146" s="61"/>
      <c r="AT146" s="62"/>
      <c r="AU146" s="73"/>
      <c r="AV146" s="74"/>
      <c r="AW146" s="74"/>
      <c r="AX146" s="75"/>
    </row>
    <row r="147" spans="1:50" ht="24.75" customHeight="1" x14ac:dyDescent="0.15">
      <c r="A147" s="255"/>
      <c r="B147" s="256"/>
      <c r="C147" s="256"/>
      <c r="D147" s="256"/>
      <c r="E147" s="256"/>
      <c r="F147" s="257"/>
      <c r="G147" s="200"/>
      <c r="H147" s="201"/>
      <c r="I147" s="201"/>
      <c r="J147" s="201"/>
      <c r="K147" s="202"/>
      <c r="L147" s="60"/>
      <c r="M147" s="61"/>
      <c r="N147" s="61"/>
      <c r="O147" s="61"/>
      <c r="P147" s="61"/>
      <c r="Q147" s="61"/>
      <c r="R147" s="61"/>
      <c r="S147" s="61"/>
      <c r="T147" s="61"/>
      <c r="U147" s="61"/>
      <c r="V147" s="61"/>
      <c r="W147" s="61"/>
      <c r="X147" s="62"/>
      <c r="Y147" s="73"/>
      <c r="Z147" s="74"/>
      <c r="AA147" s="74"/>
      <c r="AB147" s="74"/>
      <c r="AC147" s="72"/>
      <c r="AD147" s="61"/>
      <c r="AE147" s="61"/>
      <c r="AF147" s="61"/>
      <c r="AG147" s="62"/>
      <c r="AH147" s="60"/>
      <c r="AI147" s="61"/>
      <c r="AJ147" s="61"/>
      <c r="AK147" s="61"/>
      <c r="AL147" s="61"/>
      <c r="AM147" s="61"/>
      <c r="AN147" s="61"/>
      <c r="AO147" s="61"/>
      <c r="AP147" s="61"/>
      <c r="AQ147" s="61"/>
      <c r="AR147" s="61"/>
      <c r="AS147" s="61"/>
      <c r="AT147" s="62"/>
      <c r="AU147" s="73"/>
      <c r="AV147" s="74"/>
      <c r="AW147" s="74"/>
      <c r="AX147" s="75"/>
    </row>
    <row r="148" spans="1:50" ht="24.75" customHeight="1" x14ac:dyDescent="0.15">
      <c r="A148" s="255"/>
      <c r="B148" s="256"/>
      <c r="C148" s="256"/>
      <c r="D148" s="256"/>
      <c r="E148" s="256"/>
      <c r="F148" s="257"/>
      <c r="G148" s="200"/>
      <c r="H148" s="201"/>
      <c r="I148" s="201"/>
      <c r="J148" s="201"/>
      <c r="K148" s="202"/>
      <c r="L148" s="60"/>
      <c r="M148" s="61"/>
      <c r="N148" s="61"/>
      <c r="O148" s="61"/>
      <c r="P148" s="61"/>
      <c r="Q148" s="61"/>
      <c r="R148" s="61"/>
      <c r="S148" s="61"/>
      <c r="T148" s="61"/>
      <c r="U148" s="61"/>
      <c r="V148" s="61"/>
      <c r="W148" s="61"/>
      <c r="X148" s="62"/>
      <c r="Y148" s="73"/>
      <c r="Z148" s="74"/>
      <c r="AA148" s="74"/>
      <c r="AB148" s="74"/>
      <c r="AC148" s="72"/>
      <c r="AD148" s="61"/>
      <c r="AE148" s="61"/>
      <c r="AF148" s="61"/>
      <c r="AG148" s="62"/>
      <c r="AH148" s="60"/>
      <c r="AI148" s="61"/>
      <c r="AJ148" s="61"/>
      <c r="AK148" s="61"/>
      <c r="AL148" s="61"/>
      <c r="AM148" s="61"/>
      <c r="AN148" s="61"/>
      <c r="AO148" s="61"/>
      <c r="AP148" s="61"/>
      <c r="AQ148" s="61"/>
      <c r="AR148" s="61"/>
      <c r="AS148" s="61"/>
      <c r="AT148" s="62"/>
      <c r="AU148" s="73"/>
      <c r="AV148" s="74"/>
      <c r="AW148" s="74"/>
      <c r="AX148" s="75"/>
    </row>
    <row r="149" spans="1:50" ht="24.75" customHeight="1" x14ac:dyDescent="0.15">
      <c r="A149" s="255"/>
      <c r="B149" s="256"/>
      <c r="C149" s="256"/>
      <c r="D149" s="256"/>
      <c r="E149" s="256"/>
      <c r="F149" s="257"/>
      <c r="G149" s="72"/>
      <c r="H149" s="61"/>
      <c r="I149" s="61"/>
      <c r="J149" s="61"/>
      <c r="K149" s="62"/>
      <c r="L149" s="60"/>
      <c r="M149" s="61"/>
      <c r="N149" s="61"/>
      <c r="O149" s="61"/>
      <c r="P149" s="61"/>
      <c r="Q149" s="61"/>
      <c r="R149" s="61"/>
      <c r="S149" s="61"/>
      <c r="T149" s="61"/>
      <c r="U149" s="61"/>
      <c r="V149" s="61"/>
      <c r="W149" s="61"/>
      <c r="X149" s="62"/>
      <c r="Y149" s="73"/>
      <c r="Z149" s="74"/>
      <c r="AA149" s="74"/>
      <c r="AB149" s="74"/>
      <c r="AC149" s="72"/>
      <c r="AD149" s="61"/>
      <c r="AE149" s="61"/>
      <c r="AF149" s="61"/>
      <c r="AG149" s="62"/>
      <c r="AH149" s="60"/>
      <c r="AI149" s="61"/>
      <c r="AJ149" s="61"/>
      <c r="AK149" s="61"/>
      <c r="AL149" s="61"/>
      <c r="AM149" s="61"/>
      <c r="AN149" s="61"/>
      <c r="AO149" s="61"/>
      <c r="AP149" s="61"/>
      <c r="AQ149" s="61"/>
      <c r="AR149" s="61"/>
      <c r="AS149" s="61"/>
      <c r="AT149" s="62"/>
      <c r="AU149" s="73"/>
      <c r="AV149" s="74"/>
      <c r="AW149" s="74"/>
      <c r="AX149" s="75"/>
    </row>
    <row r="150" spans="1:50" ht="24.75" customHeight="1" x14ac:dyDescent="0.15">
      <c r="A150" s="255"/>
      <c r="B150" s="256"/>
      <c r="C150" s="256"/>
      <c r="D150" s="256"/>
      <c r="E150" s="256"/>
      <c r="F150" s="257"/>
      <c r="G150" s="79"/>
      <c r="H150" s="58"/>
      <c r="I150" s="58"/>
      <c r="J150" s="58"/>
      <c r="K150" s="59"/>
      <c r="L150" s="57"/>
      <c r="M150" s="58"/>
      <c r="N150" s="58"/>
      <c r="O150" s="58"/>
      <c r="P150" s="58"/>
      <c r="Q150" s="58"/>
      <c r="R150" s="58"/>
      <c r="S150" s="58"/>
      <c r="T150" s="58"/>
      <c r="U150" s="58"/>
      <c r="V150" s="58"/>
      <c r="W150" s="58"/>
      <c r="X150" s="59"/>
      <c r="Y150" s="76"/>
      <c r="Z150" s="77"/>
      <c r="AA150" s="77"/>
      <c r="AB150" s="77"/>
      <c r="AC150" s="79"/>
      <c r="AD150" s="58"/>
      <c r="AE150" s="58"/>
      <c r="AF150" s="58"/>
      <c r="AG150" s="59"/>
      <c r="AH150" s="57"/>
      <c r="AI150" s="58"/>
      <c r="AJ150" s="58"/>
      <c r="AK150" s="58"/>
      <c r="AL150" s="58"/>
      <c r="AM150" s="58"/>
      <c r="AN150" s="58"/>
      <c r="AO150" s="58"/>
      <c r="AP150" s="58"/>
      <c r="AQ150" s="58"/>
      <c r="AR150" s="58"/>
      <c r="AS150" s="58"/>
      <c r="AT150" s="59"/>
      <c r="AU150" s="76"/>
      <c r="AV150" s="77"/>
      <c r="AW150" s="77"/>
      <c r="AX150" s="78"/>
    </row>
    <row r="151" spans="1:50" ht="24.75" customHeight="1" x14ac:dyDescent="0.15">
      <c r="A151" s="255"/>
      <c r="B151" s="256"/>
      <c r="C151" s="256"/>
      <c r="D151" s="256"/>
      <c r="E151" s="256"/>
      <c r="F151" s="257"/>
      <c r="G151" s="141" t="s">
        <v>23</v>
      </c>
      <c r="H151" s="96"/>
      <c r="I151" s="96"/>
      <c r="J151" s="96"/>
      <c r="K151" s="96"/>
      <c r="L151" s="148"/>
      <c r="M151" s="149"/>
      <c r="N151" s="149"/>
      <c r="O151" s="149"/>
      <c r="P151" s="149"/>
      <c r="Q151" s="149"/>
      <c r="R151" s="149"/>
      <c r="S151" s="149"/>
      <c r="T151" s="149"/>
      <c r="U151" s="149"/>
      <c r="V151" s="149"/>
      <c r="W151" s="149"/>
      <c r="X151" s="150"/>
      <c r="Y151" s="145">
        <f>SUM(Y143:AB150)</f>
        <v>2</v>
      </c>
      <c r="Z151" s="146"/>
      <c r="AA151" s="146"/>
      <c r="AB151" s="206"/>
      <c r="AC151" s="93" t="s">
        <v>23</v>
      </c>
      <c r="AD151" s="94"/>
      <c r="AE151" s="94"/>
      <c r="AF151" s="94"/>
      <c r="AG151" s="207"/>
      <c r="AH151" s="142"/>
      <c r="AI151" s="143"/>
      <c r="AJ151" s="143"/>
      <c r="AK151" s="143"/>
      <c r="AL151" s="143"/>
      <c r="AM151" s="143"/>
      <c r="AN151" s="143"/>
      <c r="AO151" s="143"/>
      <c r="AP151" s="143"/>
      <c r="AQ151" s="143"/>
      <c r="AR151" s="143"/>
      <c r="AS151" s="143"/>
      <c r="AT151" s="144"/>
      <c r="AU151" s="208">
        <f>SUM(AU143:AX150)</f>
        <v>3</v>
      </c>
      <c r="AV151" s="209"/>
      <c r="AW151" s="209"/>
      <c r="AX151" s="210"/>
    </row>
    <row r="152" spans="1:50" ht="30" customHeight="1" x14ac:dyDescent="0.15">
      <c r="A152" s="255"/>
      <c r="B152" s="256"/>
      <c r="C152" s="256"/>
      <c r="D152" s="256"/>
      <c r="E152" s="256"/>
      <c r="F152" s="257"/>
      <c r="G152" s="90" t="s">
        <v>395</v>
      </c>
      <c r="H152" s="91"/>
      <c r="I152" s="91"/>
      <c r="J152" s="91"/>
      <c r="K152" s="91"/>
      <c r="L152" s="91"/>
      <c r="M152" s="91"/>
      <c r="N152" s="91"/>
      <c r="O152" s="91"/>
      <c r="P152" s="91"/>
      <c r="Q152" s="91"/>
      <c r="R152" s="91"/>
      <c r="S152" s="91"/>
      <c r="T152" s="91"/>
      <c r="U152" s="91"/>
      <c r="V152" s="91"/>
      <c r="W152" s="91"/>
      <c r="X152" s="91"/>
      <c r="Y152" s="91"/>
      <c r="Z152" s="91"/>
      <c r="AA152" s="91"/>
      <c r="AB152" s="204"/>
      <c r="AC152" s="90" t="s">
        <v>391</v>
      </c>
      <c r="AD152" s="91"/>
      <c r="AE152" s="91"/>
      <c r="AF152" s="91"/>
      <c r="AG152" s="91"/>
      <c r="AH152" s="91"/>
      <c r="AI152" s="91"/>
      <c r="AJ152" s="91"/>
      <c r="AK152" s="91"/>
      <c r="AL152" s="91"/>
      <c r="AM152" s="91"/>
      <c r="AN152" s="91"/>
      <c r="AO152" s="91"/>
      <c r="AP152" s="91"/>
      <c r="AQ152" s="91"/>
      <c r="AR152" s="91"/>
      <c r="AS152" s="91"/>
      <c r="AT152" s="91"/>
      <c r="AU152" s="91"/>
      <c r="AV152" s="91"/>
      <c r="AW152" s="91"/>
      <c r="AX152" s="92"/>
    </row>
    <row r="153" spans="1:50" ht="24.75" customHeight="1" x14ac:dyDescent="0.15">
      <c r="A153" s="255"/>
      <c r="B153" s="256"/>
      <c r="C153" s="256"/>
      <c r="D153" s="256"/>
      <c r="E153" s="256"/>
      <c r="F153" s="257"/>
      <c r="G153" s="93" t="s">
        <v>20</v>
      </c>
      <c r="H153" s="94"/>
      <c r="I153" s="94"/>
      <c r="J153" s="94"/>
      <c r="K153" s="94"/>
      <c r="L153" s="95" t="s">
        <v>21</v>
      </c>
      <c r="M153" s="96"/>
      <c r="N153" s="96"/>
      <c r="O153" s="96"/>
      <c r="P153" s="96"/>
      <c r="Q153" s="96"/>
      <c r="R153" s="96"/>
      <c r="S153" s="96"/>
      <c r="T153" s="96"/>
      <c r="U153" s="96"/>
      <c r="V153" s="96"/>
      <c r="W153" s="96"/>
      <c r="X153" s="97"/>
      <c r="Y153" s="98" t="s">
        <v>22</v>
      </c>
      <c r="Z153" s="99"/>
      <c r="AA153" s="99"/>
      <c r="AB153" s="205"/>
      <c r="AC153" s="93" t="s">
        <v>20</v>
      </c>
      <c r="AD153" s="94"/>
      <c r="AE153" s="94"/>
      <c r="AF153" s="94"/>
      <c r="AG153" s="94"/>
      <c r="AH153" s="95" t="s">
        <v>21</v>
      </c>
      <c r="AI153" s="96"/>
      <c r="AJ153" s="96"/>
      <c r="AK153" s="96"/>
      <c r="AL153" s="96"/>
      <c r="AM153" s="96"/>
      <c r="AN153" s="96"/>
      <c r="AO153" s="96"/>
      <c r="AP153" s="96"/>
      <c r="AQ153" s="96"/>
      <c r="AR153" s="96"/>
      <c r="AS153" s="96"/>
      <c r="AT153" s="97"/>
      <c r="AU153" s="98" t="s">
        <v>22</v>
      </c>
      <c r="AV153" s="99"/>
      <c r="AW153" s="99"/>
      <c r="AX153" s="100"/>
    </row>
    <row r="154" spans="1:50" ht="24.75" customHeight="1" x14ac:dyDescent="0.15">
      <c r="A154" s="255"/>
      <c r="B154" s="256"/>
      <c r="C154" s="256"/>
      <c r="D154" s="256"/>
      <c r="E154" s="256"/>
      <c r="F154" s="257"/>
      <c r="G154" s="80"/>
      <c r="H154" s="81"/>
      <c r="I154" s="81"/>
      <c r="J154" s="81"/>
      <c r="K154" s="82"/>
      <c r="L154" s="83"/>
      <c r="M154" s="81"/>
      <c r="N154" s="81"/>
      <c r="O154" s="81"/>
      <c r="P154" s="81"/>
      <c r="Q154" s="81"/>
      <c r="R154" s="81"/>
      <c r="S154" s="81"/>
      <c r="T154" s="81"/>
      <c r="U154" s="81"/>
      <c r="V154" s="81"/>
      <c r="W154" s="81"/>
      <c r="X154" s="82"/>
      <c r="Y154" s="84" t="s">
        <v>361</v>
      </c>
      <c r="Z154" s="85"/>
      <c r="AA154" s="85"/>
      <c r="AB154" s="203"/>
      <c r="AC154" s="87" t="s">
        <v>342</v>
      </c>
      <c r="AD154" s="88"/>
      <c r="AE154" s="88"/>
      <c r="AF154" s="88"/>
      <c r="AG154" s="89"/>
      <c r="AH154" s="83" t="s">
        <v>372</v>
      </c>
      <c r="AI154" s="81"/>
      <c r="AJ154" s="81"/>
      <c r="AK154" s="81"/>
      <c r="AL154" s="81"/>
      <c r="AM154" s="81"/>
      <c r="AN154" s="81"/>
      <c r="AO154" s="81"/>
      <c r="AP154" s="81"/>
      <c r="AQ154" s="81"/>
      <c r="AR154" s="81"/>
      <c r="AS154" s="81"/>
      <c r="AT154" s="82"/>
      <c r="AU154" s="84">
        <v>12</v>
      </c>
      <c r="AV154" s="85"/>
      <c r="AW154" s="85"/>
      <c r="AX154" s="86"/>
    </row>
    <row r="155" spans="1:50" ht="24.75" customHeight="1" x14ac:dyDescent="0.15">
      <c r="A155" s="255"/>
      <c r="B155" s="256"/>
      <c r="C155" s="256"/>
      <c r="D155" s="256"/>
      <c r="E155" s="256"/>
      <c r="F155" s="257"/>
      <c r="G155" s="72"/>
      <c r="H155" s="61"/>
      <c r="I155" s="61"/>
      <c r="J155" s="61"/>
      <c r="K155" s="62"/>
      <c r="L155" s="60"/>
      <c r="M155" s="61"/>
      <c r="N155" s="61"/>
      <c r="O155" s="61"/>
      <c r="P155" s="61"/>
      <c r="Q155" s="61"/>
      <c r="R155" s="61"/>
      <c r="S155" s="61"/>
      <c r="T155" s="61"/>
      <c r="U155" s="61"/>
      <c r="V155" s="61"/>
      <c r="W155" s="61"/>
      <c r="X155" s="62"/>
      <c r="Y155" s="73"/>
      <c r="Z155" s="74"/>
      <c r="AA155" s="74"/>
      <c r="AB155" s="199"/>
      <c r="AC155" s="200" t="s">
        <v>349</v>
      </c>
      <c r="AD155" s="201"/>
      <c r="AE155" s="201"/>
      <c r="AF155" s="201"/>
      <c r="AG155" s="202"/>
      <c r="AH155" s="60" t="s">
        <v>373</v>
      </c>
      <c r="AI155" s="61"/>
      <c r="AJ155" s="61"/>
      <c r="AK155" s="61"/>
      <c r="AL155" s="61"/>
      <c r="AM155" s="61"/>
      <c r="AN155" s="61"/>
      <c r="AO155" s="61"/>
      <c r="AP155" s="61"/>
      <c r="AQ155" s="61"/>
      <c r="AR155" s="61"/>
      <c r="AS155" s="61"/>
      <c r="AT155" s="62"/>
      <c r="AU155" s="73">
        <v>8</v>
      </c>
      <c r="AV155" s="74"/>
      <c r="AW155" s="74"/>
      <c r="AX155" s="75"/>
    </row>
    <row r="156" spans="1:50" ht="24.75" customHeight="1" x14ac:dyDescent="0.15">
      <c r="A156" s="255"/>
      <c r="B156" s="256"/>
      <c r="C156" s="256"/>
      <c r="D156" s="256"/>
      <c r="E156" s="256"/>
      <c r="F156" s="257"/>
      <c r="G156" s="72"/>
      <c r="H156" s="61"/>
      <c r="I156" s="61"/>
      <c r="J156" s="61"/>
      <c r="K156" s="62"/>
      <c r="L156" s="60"/>
      <c r="M156" s="61"/>
      <c r="N156" s="61"/>
      <c r="O156" s="61"/>
      <c r="P156" s="61"/>
      <c r="Q156" s="61"/>
      <c r="R156" s="61"/>
      <c r="S156" s="61"/>
      <c r="T156" s="61"/>
      <c r="U156" s="61"/>
      <c r="V156" s="61"/>
      <c r="W156" s="61"/>
      <c r="X156" s="62"/>
      <c r="Y156" s="73"/>
      <c r="Z156" s="74"/>
      <c r="AA156" s="74"/>
      <c r="AB156" s="199"/>
      <c r="AC156" s="200" t="s">
        <v>367</v>
      </c>
      <c r="AD156" s="201"/>
      <c r="AE156" s="201"/>
      <c r="AF156" s="201"/>
      <c r="AG156" s="202"/>
      <c r="AH156" s="60"/>
      <c r="AI156" s="61"/>
      <c r="AJ156" s="61"/>
      <c r="AK156" s="61"/>
      <c r="AL156" s="61"/>
      <c r="AM156" s="61"/>
      <c r="AN156" s="61"/>
      <c r="AO156" s="61"/>
      <c r="AP156" s="61"/>
      <c r="AQ156" s="61"/>
      <c r="AR156" s="61"/>
      <c r="AS156" s="61"/>
      <c r="AT156" s="62"/>
      <c r="AU156" s="73">
        <v>1</v>
      </c>
      <c r="AV156" s="74"/>
      <c r="AW156" s="74"/>
      <c r="AX156" s="75"/>
    </row>
    <row r="157" spans="1:50" ht="24.75" customHeight="1" x14ac:dyDescent="0.15">
      <c r="A157" s="255"/>
      <c r="B157" s="256"/>
      <c r="C157" s="256"/>
      <c r="D157" s="256"/>
      <c r="E157" s="256"/>
      <c r="F157" s="257"/>
      <c r="G157" s="72"/>
      <c r="H157" s="61"/>
      <c r="I157" s="61"/>
      <c r="J157" s="61"/>
      <c r="K157" s="62"/>
      <c r="L157" s="60"/>
      <c r="M157" s="61"/>
      <c r="N157" s="61"/>
      <c r="O157" s="61"/>
      <c r="P157" s="61"/>
      <c r="Q157" s="61"/>
      <c r="R157" s="61"/>
      <c r="S157" s="61"/>
      <c r="T157" s="61"/>
      <c r="U157" s="61"/>
      <c r="V157" s="61"/>
      <c r="W157" s="61"/>
      <c r="X157" s="62"/>
      <c r="Y157" s="73"/>
      <c r="Z157" s="74"/>
      <c r="AA157" s="74"/>
      <c r="AB157" s="199"/>
      <c r="AC157" s="200"/>
      <c r="AD157" s="201"/>
      <c r="AE157" s="201"/>
      <c r="AF157" s="201"/>
      <c r="AG157" s="202"/>
      <c r="AH157" s="60"/>
      <c r="AI157" s="61"/>
      <c r="AJ157" s="61"/>
      <c r="AK157" s="61"/>
      <c r="AL157" s="61"/>
      <c r="AM157" s="61"/>
      <c r="AN157" s="61"/>
      <c r="AO157" s="61"/>
      <c r="AP157" s="61"/>
      <c r="AQ157" s="61"/>
      <c r="AR157" s="61"/>
      <c r="AS157" s="61"/>
      <c r="AT157" s="62"/>
      <c r="AU157" s="73"/>
      <c r="AV157" s="74"/>
      <c r="AW157" s="74"/>
      <c r="AX157" s="75"/>
    </row>
    <row r="158" spans="1:50" ht="24.75" customHeight="1" x14ac:dyDescent="0.15">
      <c r="A158" s="255"/>
      <c r="B158" s="256"/>
      <c r="C158" s="256"/>
      <c r="D158" s="256"/>
      <c r="E158" s="256"/>
      <c r="F158" s="257"/>
      <c r="G158" s="72"/>
      <c r="H158" s="61"/>
      <c r="I158" s="61"/>
      <c r="J158" s="61"/>
      <c r="K158" s="62"/>
      <c r="L158" s="60"/>
      <c r="M158" s="61"/>
      <c r="N158" s="61"/>
      <c r="O158" s="61"/>
      <c r="P158" s="61"/>
      <c r="Q158" s="61"/>
      <c r="R158" s="61"/>
      <c r="S158" s="61"/>
      <c r="T158" s="61"/>
      <c r="U158" s="61"/>
      <c r="V158" s="61"/>
      <c r="W158" s="61"/>
      <c r="X158" s="62"/>
      <c r="Y158" s="73"/>
      <c r="Z158" s="74"/>
      <c r="AA158" s="74"/>
      <c r="AB158" s="74"/>
      <c r="AC158" s="72"/>
      <c r="AD158" s="61"/>
      <c r="AE158" s="61"/>
      <c r="AF158" s="61"/>
      <c r="AG158" s="62"/>
      <c r="AH158" s="60"/>
      <c r="AI158" s="61"/>
      <c r="AJ158" s="61"/>
      <c r="AK158" s="61"/>
      <c r="AL158" s="61"/>
      <c r="AM158" s="61"/>
      <c r="AN158" s="61"/>
      <c r="AO158" s="61"/>
      <c r="AP158" s="61"/>
      <c r="AQ158" s="61"/>
      <c r="AR158" s="61"/>
      <c r="AS158" s="61"/>
      <c r="AT158" s="62"/>
      <c r="AU158" s="73"/>
      <c r="AV158" s="74"/>
      <c r="AW158" s="74"/>
      <c r="AX158" s="75"/>
    </row>
    <row r="159" spans="1:50" ht="24.75" customHeight="1" x14ac:dyDescent="0.15">
      <c r="A159" s="255"/>
      <c r="B159" s="256"/>
      <c r="C159" s="256"/>
      <c r="D159" s="256"/>
      <c r="E159" s="256"/>
      <c r="F159" s="257"/>
      <c r="G159" s="72"/>
      <c r="H159" s="61"/>
      <c r="I159" s="61"/>
      <c r="J159" s="61"/>
      <c r="K159" s="62"/>
      <c r="L159" s="60"/>
      <c r="M159" s="61"/>
      <c r="N159" s="61"/>
      <c r="O159" s="61"/>
      <c r="P159" s="61"/>
      <c r="Q159" s="61"/>
      <c r="R159" s="61"/>
      <c r="S159" s="61"/>
      <c r="T159" s="61"/>
      <c r="U159" s="61"/>
      <c r="V159" s="61"/>
      <c r="W159" s="61"/>
      <c r="X159" s="62"/>
      <c r="Y159" s="73"/>
      <c r="Z159" s="74"/>
      <c r="AA159" s="74"/>
      <c r="AB159" s="74"/>
      <c r="AC159" s="72"/>
      <c r="AD159" s="61"/>
      <c r="AE159" s="61"/>
      <c r="AF159" s="61"/>
      <c r="AG159" s="62"/>
      <c r="AH159" s="60"/>
      <c r="AI159" s="61"/>
      <c r="AJ159" s="61"/>
      <c r="AK159" s="61"/>
      <c r="AL159" s="61"/>
      <c r="AM159" s="61"/>
      <c r="AN159" s="61"/>
      <c r="AO159" s="61"/>
      <c r="AP159" s="61"/>
      <c r="AQ159" s="61"/>
      <c r="AR159" s="61"/>
      <c r="AS159" s="61"/>
      <c r="AT159" s="62"/>
      <c r="AU159" s="73"/>
      <c r="AV159" s="74"/>
      <c r="AW159" s="74"/>
      <c r="AX159" s="75"/>
    </row>
    <row r="160" spans="1:50" ht="24.75" customHeight="1" x14ac:dyDescent="0.15">
      <c r="A160" s="255"/>
      <c r="B160" s="256"/>
      <c r="C160" s="256"/>
      <c r="D160" s="256"/>
      <c r="E160" s="256"/>
      <c r="F160" s="257"/>
      <c r="G160" s="72"/>
      <c r="H160" s="61"/>
      <c r="I160" s="61"/>
      <c r="J160" s="61"/>
      <c r="K160" s="62"/>
      <c r="L160" s="60"/>
      <c r="M160" s="61"/>
      <c r="N160" s="61"/>
      <c r="O160" s="61"/>
      <c r="P160" s="61"/>
      <c r="Q160" s="61"/>
      <c r="R160" s="61"/>
      <c r="S160" s="61"/>
      <c r="T160" s="61"/>
      <c r="U160" s="61"/>
      <c r="V160" s="61"/>
      <c r="W160" s="61"/>
      <c r="X160" s="62"/>
      <c r="Y160" s="73"/>
      <c r="Z160" s="74"/>
      <c r="AA160" s="74"/>
      <c r="AB160" s="74"/>
      <c r="AC160" s="72"/>
      <c r="AD160" s="61"/>
      <c r="AE160" s="61"/>
      <c r="AF160" s="61"/>
      <c r="AG160" s="62"/>
      <c r="AH160" s="60"/>
      <c r="AI160" s="61"/>
      <c r="AJ160" s="61"/>
      <c r="AK160" s="61"/>
      <c r="AL160" s="61"/>
      <c r="AM160" s="61"/>
      <c r="AN160" s="61"/>
      <c r="AO160" s="61"/>
      <c r="AP160" s="61"/>
      <c r="AQ160" s="61"/>
      <c r="AR160" s="61"/>
      <c r="AS160" s="61"/>
      <c r="AT160" s="62"/>
      <c r="AU160" s="73"/>
      <c r="AV160" s="74"/>
      <c r="AW160" s="74"/>
      <c r="AX160" s="75"/>
    </row>
    <row r="161" spans="1:50" ht="24.75" customHeight="1" x14ac:dyDescent="0.15">
      <c r="A161" s="255"/>
      <c r="B161" s="256"/>
      <c r="C161" s="256"/>
      <c r="D161" s="256"/>
      <c r="E161" s="256"/>
      <c r="F161" s="257"/>
      <c r="G161" s="79"/>
      <c r="H161" s="58"/>
      <c r="I161" s="58"/>
      <c r="J161" s="58"/>
      <c r="K161" s="59"/>
      <c r="L161" s="57"/>
      <c r="M161" s="58"/>
      <c r="N161" s="58"/>
      <c r="O161" s="58"/>
      <c r="P161" s="58"/>
      <c r="Q161" s="58"/>
      <c r="R161" s="58"/>
      <c r="S161" s="58"/>
      <c r="T161" s="58"/>
      <c r="U161" s="58"/>
      <c r="V161" s="58"/>
      <c r="W161" s="58"/>
      <c r="X161" s="59"/>
      <c r="Y161" s="76"/>
      <c r="Z161" s="77"/>
      <c r="AA161" s="77"/>
      <c r="AB161" s="77"/>
      <c r="AC161" s="79"/>
      <c r="AD161" s="58"/>
      <c r="AE161" s="58"/>
      <c r="AF161" s="58"/>
      <c r="AG161" s="59"/>
      <c r="AH161" s="57"/>
      <c r="AI161" s="58"/>
      <c r="AJ161" s="58"/>
      <c r="AK161" s="58"/>
      <c r="AL161" s="58"/>
      <c r="AM161" s="58"/>
      <c r="AN161" s="58"/>
      <c r="AO161" s="58"/>
      <c r="AP161" s="58"/>
      <c r="AQ161" s="58"/>
      <c r="AR161" s="58"/>
      <c r="AS161" s="58"/>
      <c r="AT161" s="59"/>
      <c r="AU161" s="76"/>
      <c r="AV161" s="77"/>
      <c r="AW161" s="77"/>
      <c r="AX161" s="78"/>
    </row>
    <row r="162" spans="1:50" ht="24.75" customHeight="1" thickBot="1" x14ac:dyDescent="0.2">
      <c r="A162" s="258"/>
      <c r="B162" s="259"/>
      <c r="C162" s="259"/>
      <c r="D162" s="259"/>
      <c r="E162" s="259"/>
      <c r="F162" s="260"/>
      <c r="G162" s="189" t="s">
        <v>23</v>
      </c>
      <c r="H162" s="190"/>
      <c r="I162" s="190"/>
      <c r="J162" s="190"/>
      <c r="K162" s="191"/>
      <c r="L162" s="192"/>
      <c r="M162" s="193"/>
      <c r="N162" s="193"/>
      <c r="O162" s="193"/>
      <c r="P162" s="193"/>
      <c r="Q162" s="193"/>
      <c r="R162" s="193"/>
      <c r="S162" s="193"/>
      <c r="T162" s="193"/>
      <c r="U162" s="193"/>
      <c r="V162" s="193"/>
      <c r="W162" s="193"/>
      <c r="X162" s="194"/>
      <c r="Y162" s="195">
        <f>SUM(Y154:AB161)</f>
        <v>0</v>
      </c>
      <c r="Z162" s="196"/>
      <c r="AA162" s="196"/>
      <c r="AB162" s="197"/>
      <c r="AC162" s="189" t="s">
        <v>23</v>
      </c>
      <c r="AD162" s="190"/>
      <c r="AE162" s="190"/>
      <c r="AF162" s="190"/>
      <c r="AG162" s="190"/>
      <c r="AH162" s="192"/>
      <c r="AI162" s="193"/>
      <c r="AJ162" s="193"/>
      <c r="AK162" s="193"/>
      <c r="AL162" s="193"/>
      <c r="AM162" s="193"/>
      <c r="AN162" s="193"/>
      <c r="AO162" s="193"/>
      <c r="AP162" s="193"/>
      <c r="AQ162" s="193"/>
      <c r="AR162" s="193"/>
      <c r="AS162" s="193"/>
      <c r="AT162" s="194"/>
      <c r="AU162" s="195">
        <f>SUM(AU154:AX161)</f>
        <v>21</v>
      </c>
      <c r="AV162" s="196"/>
      <c r="AW162" s="196"/>
      <c r="AX162" s="198"/>
    </row>
    <row r="163" spans="1:50" ht="30" customHeight="1" x14ac:dyDescent="0.15">
      <c r="A163" s="34"/>
      <c r="B163" s="35"/>
      <c r="C163" s="35"/>
      <c r="D163" s="35"/>
      <c r="E163" s="35"/>
      <c r="F163" s="35"/>
      <c r="G163" s="184" t="s">
        <v>393</v>
      </c>
      <c r="H163" s="185"/>
      <c r="I163" s="185"/>
      <c r="J163" s="185"/>
      <c r="K163" s="185"/>
      <c r="L163" s="185"/>
      <c r="M163" s="185"/>
      <c r="N163" s="185"/>
      <c r="O163" s="185"/>
      <c r="P163" s="185"/>
      <c r="Q163" s="185"/>
      <c r="R163" s="185"/>
      <c r="S163" s="185"/>
      <c r="T163" s="185"/>
      <c r="U163" s="185"/>
      <c r="V163" s="185"/>
      <c r="W163" s="185"/>
      <c r="X163" s="185"/>
      <c r="Y163" s="185"/>
      <c r="Z163" s="185"/>
      <c r="AA163" s="185"/>
      <c r="AB163" s="186"/>
      <c r="AC163" s="184" t="s">
        <v>400</v>
      </c>
      <c r="AD163" s="185"/>
      <c r="AE163" s="185"/>
      <c r="AF163" s="185"/>
      <c r="AG163" s="185"/>
      <c r="AH163" s="185"/>
      <c r="AI163" s="185"/>
      <c r="AJ163" s="185"/>
      <c r="AK163" s="185"/>
      <c r="AL163" s="185"/>
      <c r="AM163" s="185"/>
      <c r="AN163" s="185"/>
      <c r="AO163" s="185"/>
      <c r="AP163" s="185"/>
      <c r="AQ163" s="185"/>
      <c r="AR163" s="185"/>
      <c r="AS163" s="185"/>
      <c r="AT163" s="185"/>
      <c r="AU163" s="185"/>
      <c r="AV163" s="185"/>
      <c r="AW163" s="185"/>
      <c r="AX163" s="186"/>
    </row>
    <row r="164" spans="1:50" ht="24.75" customHeight="1" x14ac:dyDescent="0.15">
      <c r="A164" s="36"/>
      <c r="B164" s="37"/>
      <c r="C164" s="37"/>
      <c r="D164" s="37"/>
      <c r="E164" s="37"/>
      <c r="F164" s="37"/>
      <c r="G164" s="93" t="s">
        <v>20</v>
      </c>
      <c r="H164" s="94"/>
      <c r="I164" s="94"/>
      <c r="J164" s="94"/>
      <c r="K164" s="94"/>
      <c r="L164" s="95" t="s">
        <v>21</v>
      </c>
      <c r="M164" s="96"/>
      <c r="N164" s="96"/>
      <c r="O164" s="96"/>
      <c r="P164" s="96"/>
      <c r="Q164" s="96"/>
      <c r="R164" s="96"/>
      <c r="S164" s="96"/>
      <c r="T164" s="96"/>
      <c r="U164" s="96"/>
      <c r="V164" s="96"/>
      <c r="W164" s="96"/>
      <c r="X164" s="97"/>
      <c r="Y164" s="98" t="s">
        <v>22</v>
      </c>
      <c r="Z164" s="99"/>
      <c r="AA164" s="99"/>
      <c r="AB164" s="100"/>
      <c r="AC164" s="141" t="s">
        <v>20</v>
      </c>
      <c r="AD164" s="96"/>
      <c r="AE164" s="96"/>
      <c r="AF164" s="96"/>
      <c r="AG164" s="97"/>
      <c r="AH164" s="95" t="s">
        <v>21</v>
      </c>
      <c r="AI164" s="96"/>
      <c r="AJ164" s="96"/>
      <c r="AK164" s="96"/>
      <c r="AL164" s="96"/>
      <c r="AM164" s="96"/>
      <c r="AN164" s="96"/>
      <c r="AO164" s="96"/>
      <c r="AP164" s="96"/>
      <c r="AQ164" s="96"/>
      <c r="AR164" s="96"/>
      <c r="AS164" s="96"/>
      <c r="AT164" s="97"/>
      <c r="AU164" s="98" t="s">
        <v>22</v>
      </c>
      <c r="AV164" s="187"/>
      <c r="AW164" s="187"/>
      <c r="AX164" s="188"/>
    </row>
    <row r="165" spans="1:50" ht="24.75" customHeight="1" x14ac:dyDescent="0.15">
      <c r="A165" s="36"/>
      <c r="B165" s="37"/>
      <c r="C165" s="37"/>
      <c r="D165" s="37"/>
      <c r="E165" s="37"/>
      <c r="F165" s="37"/>
      <c r="G165" s="87" t="s">
        <v>369</v>
      </c>
      <c r="H165" s="88"/>
      <c r="I165" s="88"/>
      <c r="J165" s="88"/>
      <c r="K165" s="89"/>
      <c r="L165" s="83" t="s">
        <v>374</v>
      </c>
      <c r="M165" s="81"/>
      <c r="N165" s="81"/>
      <c r="O165" s="81"/>
      <c r="P165" s="81"/>
      <c r="Q165" s="81"/>
      <c r="R165" s="81"/>
      <c r="S165" s="81"/>
      <c r="T165" s="81"/>
      <c r="U165" s="81"/>
      <c r="V165" s="81"/>
      <c r="W165" s="81"/>
      <c r="X165" s="82"/>
      <c r="Y165" s="84">
        <v>7</v>
      </c>
      <c r="Z165" s="85"/>
      <c r="AA165" s="85"/>
      <c r="AB165" s="86"/>
      <c r="AC165" s="87" t="s">
        <v>342</v>
      </c>
      <c r="AD165" s="88"/>
      <c r="AE165" s="88"/>
      <c r="AF165" s="88"/>
      <c r="AG165" s="89"/>
      <c r="AH165" s="83" t="s">
        <v>378</v>
      </c>
      <c r="AI165" s="182"/>
      <c r="AJ165" s="182"/>
      <c r="AK165" s="182"/>
      <c r="AL165" s="182"/>
      <c r="AM165" s="182"/>
      <c r="AN165" s="182"/>
      <c r="AO165" s="182"/>
      <c r="AP165" s="182"/>
      <c r="AQ165" s="182"/>
      <c r="AR165" s="182"/>
      <c r="AS165" s="182"/>
      <c r="AT165" s="183"/>
      <c r="AU165" s="84">
        <v>6</v>
      </c>
      <c r="AV165" s="85"/>
      <c r="AW165" s="85"/>
      <c r="AX165" s="86"/>
    </row>
    <row r="166" spans="1:50" ht="24.75" customHeight="1" x14ac:dyDescent="0.15">
      <c r="A166" s="36"/>
      <c r="B166" s="37"/>
      <c r="C166" s="37"/>
      <c r="D166" s="37"/>
      <c r="E166" s="37"/>
      <c r="F166" s="37"/>
      <c r="G166" s="170"/>
      <c r="H166" s="171"/>
      <c r="I166" s="171"/>
      <c r="J166" s="171"/>
      <c r="K166" s="172"/>
      <c r="L166" s="173"/>
      <c r="M166" s="171"/>
      <c r="N166" s="171"/>
      <c r="O166" s="171"/>
      <c r="P166" s="171"/>
      <c r="Q166" s="171"/>
      <c r="R166" s="171"/>
      <c r="S166" s="171"/>
      <c r="T166" s="171"/>
      <c r="U166" s="171"/>
      <c r="V166" s="171"/>
      <c r="W166" s="171"/>
      <c r="X166" s="172"/>
      <c r="Y166" s="174"/>
      <c r="Z166" s="175"/>
      <c r="AA166" s="175"/>
      <c r="AB166" s="176"/>
      <c r="AC166" s="179" t="s">
        <v>346</v>
      </c>
      <c r="AD166" s="180"/>
      <c r="AE166" s="180"/>
      <c r="AF166" s="180"/>
      <c r="AG166" s="181"/>
      <c r="AH166" s="173" t="s">
        <v>472</v>
      </c>
      <c r="AI166" s="177"/>
      <c r="AJ166" s="177"/>
      <c r="AK166" s="177"/>
      <c r="AL166" s="177"/>
      <c r="AM166" s="177"/>
      <c r="AN166" s="177"/>
      <c r="AO166" s="177"/>
      <c r="AP166" s="177"/>
      <c r="AQ166" s="177"/>
      <c r="AR166" s="177"/>
      <c r="AS166" s="177"/>
      <c r="AT166" s="178"/>
      <c r="AU166" s="174">
        <v>1</v>
      </c>
      <c r="AV166" s="175"/>
      <c r="AW166" s="175"/>
      <c r="AX166" s="176"/>
    </row>
    <row r="167" spans="1:50" ht="24.75" customHeight="1" x14ac:dyDescent="0.15">
      <c r="A167" s="36"/>
      <c r="B167" s="37"/>
      <c r="C167" s="37"/>
      <c r="D167" s="37"/>
      <c r="E167" s="37"/>
      <c r="F167" s="37"/>
      <c r="G167" s="170"/>
      <c r="H167" s="171"/>
      <c r="I167" s="171"/>
      <c r="J167" s="171"/>
      <c r="K167" s="172"/>
      <c r="L167" s="173"/>
      <c r="M167" s="171"/>
      <c r="N167" s="171"/>
      <c r="O167" s="171"/>
      <c r="P167" s="171"/>
      <c r="Q167" s="171"/>
      <c r="R167" s="171"/>
      <c r="S167" s="171"/>
      <c r="T167" s="171"/>
      <c r="U167" s="171"/>
      <c r="V167" s="171"/>
      <c r="W167" s="171"/>
      <c r="X167" s="172"/>
      <c r="Y167" s="174"/>
      <c r="Z167" s="175"/>
      <c r="AA167" s="175"/>
      <c r="AB167" s="176"/>
      <c r="AC167" s="179" t="s">
        <v>367</v>
      </c>
      <c r="AD167" s="180"/>
      <c r="AE167" s="180"/>
      <c r="AF167" s="180"/>
      <c r="AG167" s="181"/>
      <c r="AH167" s="173"/>
      <c r="AI167" s="177"/>
      <c r="AJ167" s="177"/>
      <c r="AK167" s="177"/>
      <c r="AL167" s="177"/>
      <c r="AM167" s="177"/>
      <c r="AN167" s="177"/>
      <c r="AO167" s="177"/>
      <c r="AP167" s="177"/>
      <c r="AQ167" s="177"/>
      <c r="AR167" s="177"/>
      <c r="AS167" s="177"/>
      <c r="AT167" s="178"/>
      <c r="AU167" s="174">
        <v>1</v>
      </c>
      <c r="AV167" s="175"/>
      <c r="AW167" s="175"/>
      <c r="AX167" s="176"/>
    </row>
    <row r="168" spans="1:50" ht="24.75" customHeight="1" x14ac:dyDescent="0.15">
      <c r="A168" s="36"/>
      <c r="B168" s="37"/>
      <c r="C168" s="37"/>
      <c r="D168" s="37"/>
      <c r="E168" s="37"/>
      <c r="F168" s="37"/>
      <c r="G168" s="170"/>
      <c r="H168" s="171"/>
      <c r="I168" s="171"/>
      <c r="J168" s="171"/>
      <c r="K168" s="172"/>
      <c r="L168" s="173"/>
      <c r="M168" s="171"/>
      <c r="N168" s="171"/>
      <c r="O168" s="171"/>
      <c r="P168" s="171"/>
      <c r="Q168" s="171"/>
      <c r="R168" s="171"/>
      <c r="S168" s="171"/>
      <c r="T168" s="171"/>
      <c r="U168" s="171"/>
      <c r="V168" s="171"/>
      <c r="W168" s="171"/>
      <c r="X168" s="172"/>
      <c r="Y168" s="174"/>
      <c r="Z168" s="175"/>
      <c r="AA168" s="175"/>
      <c r="AB168" s="176"/>
      <c r="AC168" s="170"/>
      <c r="AD168" s="171"/>
      <c r="AE168" s="171"/>
      <c r="AF168" s="171"/>
      <c r="AG168" s="172"/>
      <c r="AH168" s="173"/>
      <c r="AI168" s="177"/>
      <c r="AJ168" s="177"/>
      <c r="AK168" s="177"/>
      <c r="AL168" s="177"/>
      <c r="AM168" s="177"/>
      <c r="AN168" s="177"/>
      <c r="AO168" s="177"/>
      <c r="AP168" s="177"/>
      <c r="AQ168" s="177"/>
      <c r="AR168" s="177"/>
      <c r="AS168" s="177"/>
      <c r="AT168" s="178"/>
      <c r="AU168" s="174"/>
      <c r="AV168" s="175"/>
      <c r="AW168" s="175"/>
      <c r="AX168" s="176"/>
    </row>
    <row r="169" spans="1:50" ht="24.75" customHeight="1" x14ac:dyDescent="0.15">
      <c r="A169" s="36"/>
      <c r="B169" s="37"/>
      <c r="C169" s="37"/>
      <c r="D169" s="37"/>
      <c r="E169" s="37"/>
      <c r="F169" s="37"/>
      <c r="G169" s="170"/>
      <c r="H169" s="171"/>
      <c r="I169" s="171"/>
      <c r="J169" s="171"/>
      <c r="K169" s="172"/>
      <c r="L169" s="173"/>
      <c r="M169" s="171"/>
      <c r="N169" s="171"/>
      <c r="O169" s="171"/>
      <c r="P169" s="171"/>
      <c r="Q169" s="171"/>
      <c r="R169" s="171"/>
      <c r="S169" s="171"/>
      <c r="T169" s="171"/>
      <c r="U169" s="171"/>
      <c r="V169" s="171"/>
      <c r="W169" s="171"/>
      <c r="X169" s="172"/>
      <c r="Y169" s="174"/>
      <c r="Z169" s="175"/>
      <c r="AA169" s="175"/>
      <c r="AB169" s="176"/>
      <c r="AC169" s="170"/>
      <c r="AD169" s="171"/>
      <c r="AE169" s="171"/>
      <c r="AF169" s="171"/>
      <c r="AG169" s="172"/>
      <c r="AH169" s="173"/>
      <c r="AI169" s="177"/>
      <c r="AJ169" s="177"/>
      <c r="AK169" s="177"/>
      <c r="AL169" s="177"/>
      <c r="AM169" s="177"/>
      <c r="AN169" s="177"/>
      <c r="AO169" s="177"/>
      <c r="AP169" s="177"/>
      <c r="AQ169" s="177"/>
      <c r="AR169" s="177"/>
      <c r="AS169" s="177"/>
      <c r="AT169" s="178"/>
      <c r="AU169" s="174"/>
      <c r="AV169" s="175"/>
      <c r="AW169" s="175"/>
      <c r="AX169" s="176"/>
    </row>
    <row r="170" spans="1:50" ht="24.75" customHeight="1" x14ac:dyDescent="0.15">
      <c r="A170" s="36"/>
      <c r="B170" s="37"/>
      <c r="C170" s="37"/>
      <c r="D170" s="37"/>
      <c r="E170" s="37"/>
      <c r="F170" s="37"/>
      <c r="G170" s="170"/>
      <c r="H170" s="171"/>
      <c r="I170" s="171"/>
      <c r="J170" s="171"/>
      <c r="K170" s="172"/>
      <c r="L170" s="173"/>
      <c r="M170" s="171"/>
      <c r="N170" s="171"/>
      <c r="O170" s="171"/>
      <c r="P170" s="171"/>
      <c r="Q170" s="171"/>
      <c r="R170" s="171"/>
      <c r="S170" s="171"/>
      <c r="T170" s="171"/>
      <c r="U170" s="171"/>
      <c r="V170" s="171"/>
      <c r="W170" s="171"/>
      <c r="X170" s="172"/>
      <c r="Y170" s="174"/>
      <c r="Z170" s="175"/>
      <c r="AA170" s="175"/>
      <c r="AB170" s="176"/>
      <c r="AC170" s="170"/>
      <c r="AD170" s="171"/>
      <c r="AE170" s="171"/>
      <c r="AF170" s="171"/>
      <c r="AG170" s="172"/>
      <c r="AH170" s="173"/>
      <c r="AI170" s="177"/>
      <c r="AJ170" s="177"/>
      <c r="AK170" s="177"/>
      <c r="AL170" s="177"/>
      <c r="AM170" s="177"/>
      <c r="AN170" s="177"/>
      <c r="AO170" s="177"/>
      <c r="AP170" s="177"/>
      <c r="AQ170" s="177"/>
      <c r="AR170" s="177"/>
      <c r="AS170" s="177"/>
      <c r="AT170" s="178"/>
      <c r="AU170" s="174"/>
      <c r="AV170" s="175"/>
      <c r="AW170" s="175"/>
      <c r="AX170" s="176"/>
    </row>
    <row r="171" spans="1:50" ht="24.75" customHeight="1" x14ac:dyDescent="0.15">
      <c r="A171" s="36"/>
      <c r="B171" s="37"/>
      <c r="C171" s="37"/>
      <c r="D171" s="37"/>
      <c r="E171" s="37"/>
      <c r="F171" s="37"/>
      <c r="G171" s="170"/>
      <c r="H171" s="171"/>
      <c r="I171" s="171"/>
      <c r="J171" s="171"/>
      <c r="K171" s="172"/>
      <c r="L171" s="173"/>
      <c r="M171" s="171"/>
      <c r="N171" s="171"/>
      <c r="O171" s="171"/>
      <c r="P171" s="171"/>
      <c r="Q171" s="171"/>
      <c r="R171" s="171"/>
      <c r="S171" s="171"/>
      <c r="T171" s="171"/>
      <c r="U171" s="171"/>
      <c r="V171" s="171"/>
      <c r="W171" s="171"/>
      <c r="X171" s="172"/>
      <c r="Y171" s="174"/>
      <c r="Z171" s="175"/>
      <c r="AA171" s="175"/>
      <c r="AB171" s="176"/>
      <c r="AC171" s="170"/>
      <c r="AD171" s="171"/>
      <c r="AE171" s="171"/>
      <c r="AF171" s="171"/>
      <c r="AG171" s="172"/>
      <c r="AH171" s="173"/>
      <c r="AI171" s="177"/>
      <c r="AJ171" s="177"/>
      <c r="AK171" s="177"/>
      <c r="AL171" s="177"/>
      <c r="AM171" s="177"/>
      <c r="AN171" s="177"/>
      <c r="AO171" s="177"/>
      <c r="AP171" s="177"/>
      <c r="AQ171" s="177"/>
      <c r="AR171" s="177"/>
      <c r="AS171" s="177"/>
      <c r="AT171" s="178"/>
      <c r="AU171" s="174"/>
      <c r="AV171" s="175"/>
      <c r="AW171" s="175"/>
      <c r="AX171" s="176"/>
    </row>
    <row r="172" spans="1:50" ht="24.75" customHeight="1" x14ac:dyDescent="0.15">
      <c r="A172" s="36"/>
      <c r="B172" s="37"/>
      <c r="C172" s="37"/>
      <c r="D172" s="37"/>
      <c r="E172" s="37"/>
      <c r="F172" s="37"/>
      <c r="G172" s="161"/>
      <c r="H172" s="162"/>
      <c r="I172" s="162"/>
      <c r="J172" s="162"/>
      <c r="K172" s="163"/>
      <c r="L172" s="164"/>
      <c r="M172" s="162"/>
      <c r="N172" s="162"/>
      <c r="O172" s="162"/>
      <c r="P172" s="162"/>
      <c r="Q172" s="162"/>
      <c r="R172" s="162"/>
      <c r="S172" s="162"/>
      <c r="T172" s="162"/>
      <c r="U172" s="162"/>
      <c r="V172" s="162"/>
      <c r="W172" s="162"/>
      <c r="X172" s="163"/>
      <c r="Y172" s="165"/>
      <c r="Z172" s="166"/>
      <c r="AA172" s="166"/>
      <c r="AB172" s="167"/>
      <c r="AC172" s="161"/>
      <c r="AD172" s="162"/>
      <c r="AE172" s="162"/>
      <c r="AF172" s="162"/>
      <c r="AG172" s="163"/>
      <c r="AH172" s="164"/>
      <c r="AI172" s="168"/>
      <c r="AJ172" s="168"/>
      <c r="AK172" s="168"/>
      <c r="AL172" s="168"/>
      <c r="AM172" s="168"/>
      <c r="AN172" s="168"/>
      <c r="AO172" s="168"/>
      <c r="AP172" s="168"/>
      <c r="AQ172" s="168"/>
      <c r="AR172" s="168"/>
      <c r="AS172" s="168"/>
      <c r="AT172" s="169"/>
      <c r="AU172" s="165"/>
      <c r="AV172" s="166"/>
      <c r="AW172" s="166"/>
      <c r="AX172" s="167"/>
    </row>
    <row r="173" spans="1:50" ht="24.75" customHeight="1" x14ac:dyDescent="0.15">
      <c r="A173" s="36"/>
      <c r="B173" s="37"/>
      <c r="C173" s="37"/>
      <c r="D173" s="37"/>
      <c r="E173" s="37"/>
      <c r="F173" s="37"/>
      <c r="G173" s="152" t="s">
        <v>23</v>
      </c>
      <c r="H173" s="106"/>
      <c r="I173" s="106"/>
      <c r="J173" s="106"/>
      <c r="K173" s="106"/>
      <c r="L173" s="153"/>
      <c r="M173" s="154"/>
      <c r="N173" s="154"/>
      <c r="O173" s="154"/>
      <c r="P173" s="154"/>
      <c r="Q173" s="154"/>
      <c r="R173" s="154"/>
      <c r="S173" s="154"/>
      <c r="T173" s="154"/>
      <c r="U173" s="154"/>
      <c r="V173" s="154"/>
      <c r="W173" s="154"/>
      <c r="X173" s="155"/>
      <c r="Y173" s="156">
        <f>SUM(Y165:AB172)</f>
        <v>7</v>
      </c>
      <c r="Z173" s="157"/>
      <c r="AA173" s="157"/>
      <c r="AB173" s="158"/>
      <c r="AC173" s="152" t="s">
        <v>23</v>
      </c>
      <c r="AD173" s="106"/>
      <c r="AE173" s="106"/>
      <c r="AF173" s="106"/>
      <c r="AG173" s="107"/>
      <c r="AH173" s="153"/>
      <c r="AI173" s="159"/>
      <c r="AJ173" s="159"/>
      <c r="AK173" s="159"/>
      <c r="AL173" s="159"/>
      <c r="AM173" s="159"/>
      <c r="AN173" s="159"/>
      <c r="AO173" s="159"/>
      <c r="AP173" s="159"/>
      <c r="AQ173" s="159"/>
      <c r="AR173" s="159"/>
      <c r="AS173" s="159"/>
      <c r="AT173" s="160"/>
      <c r="AU173" s="156">
        <f>SUM(AU165:AX172)</f>
        <v>8</v>
      </c>
      <c r="AV173" s="157"/>
      <c r="AW173" s="157"/>
      <c r="AX173" s="158"/>
    </row>
    <row r="174" spans="1:50" ht="30" customHeight="1" x14ac:dyDescent="0.15">
      <c r="A174" s="36"/>
      <c r="B174" s="37"/>
      <c r="C174" s="37"/>
      <c r="D174" s="37"/>
      <c r="E174" s="37"/>
      <c r="F174" s="37"/>
      <c r="G174" s="90" t="s">
        <v>394</v>
      </c>
      <c r="H174" s="91"/>
      <c r="I174" s="91"/>
      <c r="J174" s="91"/>
      <c r="K174" s="91"/>
      <c r="L174" s="91"/>
      <c r="M174" s="91"/>
      <c r="N174" s="91"/>
      <c r="O174" s="91"/>
      <c r="P174" s="91"/>
      <c r="Q174" s="91"/>
      <c r="R174" s="91"/>
      <c r="S174" s="91"/>
      <c r="T174" s="91"/>
      <c r="U174" s="91"/>
      <c r="V174" s="91"/>
      <c r="W174" s="91"/>
      <c r="X174" s="91"/>
      <c r="Y174" s="91"/>
      <c r="Z174" s="91"/>
      <c r="AA174" s="91"/>
      <c r="AB174" s="92"/>
      <c r="AC174" s="90" t="s">
        <v>401</v>
      </c>
      <c r="AD174" s="91"/>
      <c r="AE174" s="91"/>
      <c r="AF174" s="91"/>
      <c r="AG174" s="91"/>
      <c r="AH174" s="91"/>
      <c r="AI174" s="91"/>
      <c r="AJ174" s="91"/>
      <c r="AK174" s="91"/>
      <c r="AL174" s="91"/>
      <c r="AM174" s="91"/>
      <c r="AN174" s="91"/>
      <c r="AO174" s="91"/>
      <c r="AP174" s="91"/>
      <c r="AQ174" s="91"/>
      <c r="AR174" s="91"/>
      <c r="AS174" s="91"/>
      <c r="AT174" s="91"/>
      <c r="AU174" s="91"/>
      <c r="AV174" s="91"/>
      <c r="AW174" s="91"/>
      <c r="AX174" s="92"/>
    </row>
    <row r="175" spans="1:50" ht="24.75" customHeight="1" x14ac:dyDescent="0.15">
      <c r="A175" s="36"/>
      <c r="B175" s="37"/>
      <c r="C175" s="37"/>
      <c r="D175" s="37"/>
      <c r="E175" s="37"/>
      <c r="F175" s="37"/>
      <c r="G175" s="93" t="s">
        <v>20</v>
      </c>
      <c r="H175" s="94"/>
      <c r="I175" s="94"/>
      <c r="J175" s="94"/>
      <c r="K175" s="94"/>
      <c r="L175" s="95" t="s">
        <v>21</v>
      </c>
      <c r="M175" s="96"/>
      <c r="N175" s="96"/>
      <c r="O175" s="96"/>
      <c r="P175" s="96"/>
      <c r="Q175" s="96"/>
      <c r="R175" s="96"/>
      <c r="S175" s="96"/>
      <c r="T175" s="96"/>
      <c r="U175" s="96"/>
      <c r="V175" s="96"/>
      <c r="W175" s="96"/>
      <c r="X175" s="97"/>
      <c r="Y175" s="98" t="s">
        <v>22</v>
      </c>
      <c r="Z175" s="99"/>
      <c r="AA175" s="99"/>
      <c r="AB175" s="100"/>
      <c r="AC175" s="93" t="s">
        <v>20</v>
      </c>
      <c r="AD175" s="94"/>
      <c r="AE175" s="94"/>
      <c r="AF175" s="94"/>
      <c r="AG175" s="94"/>
      <c r="AH175" s="95" t="s">
        <v>21</v>
      </c>
      <c r="AI175" s="96"/>
      <c r="AJ175" s="96"/>
      <c r="AK175" s="96"/>
      <c r="AL175" s="96"/>
      <c r="AM175" s="96"/>
      <c r="AN175" s="96"/>
      <c r="AO175" s="96"/>
      <c r="AP175" s="96"/>
      <c r="AQ175" s="96"/>
      <c r="AR175" s="96"/>
      <c r="AS175" s="96"/>
      <c r="AT175" s="97"/>
      <c r="AU175" s="98" t="s">
        <v>22</v>
      </c>
      <c r="AV175" s="99"/>
      <c r="AW175" s="99"/>
      <c r="AX175" s="100"/>
    </row>
    <row r="176" spans="1:50" ht="24.75" customHeight="1" x14ac:dyDescent="0.15">
      <c r="A176" s="36"/>
      <c r="B176" s="37"/>
      <c r="C176" s="37"/>
      <c r="D176" s="37"/>
      <c r="E176" s="37"/>
      <c r="F176" s="37"/>
      <c r="G176" s="87" t="s">
        <v>369</v>
      </c>
      <c r="H176" s="88"/>
      <c r="I176" s="88"/>
      <c r="J176" s="88"/>
      <c r="K176" s="89"/>
      <c r="L176" s="83" t="s">
        <v>375</v>
      </c>
      <c r="M176" s="81"/>
      <c r="N176" s="81"/>
      <c r="O176" s="81"/>
      <c r="P176" s="81"/>
      <c r="Q176" s="81"/>
      <c r="R176" s="81"/>
      <c r="S176" s="81"/>
      <c r="T176" s="81"/>
      <c r="U176" s="81"/>
      <c r="V176" s="81"/>
      <c r="W176" s="81"/>
      <c r="X176" s="82"/>
      <c r="Y176" s="84">
        <v>1</v>
      </c>
      <c r="Z176" s="85"/>
      <c r="AA176" s="85"/>
      <c r="AB176" s="86"/>
      <c r="AC176" s="87" t="s">
        <v>341</v>
      </c>
      <c r="AD176" s="88"/>
      <c r="AE176" s="88"/>
      <c r="AF176" s="88"/>
      <c r="AG176" s="89"/>
      <c r="AH176" s="83" t="s">
        <v>354</v>
      </c>
      <c r="AI176" s="81"/>
      <c r="AJ176" s="81"/>
      <c r="AK176" s="81"/>
      <c r="AL176" s="81"/>
      <c r="AM176" s="81"/>
      <c r="AN176" s="81"/>
      <c r="AO176" s="81"/>
      <c r="AP176" s="81"/>
      <c r="AQ176" s="81"/>
      <c r="AR176" s="81"/>
      <c r="AS176" s="81"/>
      <c r="AT176" s="82"/>
      <c r="AU176" s="84">
        <v>19</v>
      </c>
      <c r="AV176" s="85"/>
      <c r="AW176" s="85"/>
      <c r="AX176" s="86"/>
    </row>
    <row r="177" spans="1:50" ht="24.75" customHeight="1" x14ac:dyDescent="0.15">
      <c r="A177" s="36"/>
      <c r="B177" s="37"/>
      <c r="C177" s="37"/>
      <c r="D177" s="37"/>
      <c r="E177" s="37"/>
      <c r="F177" s="37"/>
      <c r="G177" s="72"/>
      <c r="H177" s="61"/>
      <c r="I177" s="61"/>
      <c r="J177" s="61"/>
      <c r="K177" s="62"/>
      <c r="L177" s="60"/>
      <c r="M177" s="61"/>
      <c r="N177" s="61"/>
      <c r="O177" s="61"/>
      <c r="P177" s="61"/>
      <c r="Q177" s="61"/>
      <c r="R177" s="61"/>
      <c r="S177" s="61"/>
      <c r="T177" s="61"/>
      <c r="U177" s="61"/>
      <c r="V177" s="61"/>
      <c r="W177" s="61"/>
      <c r="X177" s="62"/>
      <c r="Y177" s="73"/>
      <c r="Z177" s="74"/>
      <c r="AA177" s="74"/>
      <c r="AB177" s="75"/>
      <c r="AC177" s="72"/>
      <c r="AD177" s="61"/>
      <c r="AE177" s="61"/>
      <c r="AF177" s="61"/>
      <c r="AG177" s="62"/>
      <c r="AH177" s="60"/>
      <c r="AI177" s="61"/>
      <c r="AJ177" s="61"/>
      <c r="AK177" s="61"/>
      <c r="AL177" s="61"/>
      <c r="AM177" s="61"/>
      <c r="AN177" s="61"/>
      <c r="AO177" s="61"/>
      <c r="AP177" s="61"/>
      <c r="AQ177" s="61"/>
      <c r="AR177" s="61"/>
      <c r="AS177" s="61"/>
      <c r="AT177" s="62"/>
      <c r="AU177" s="73"/>
      <c r="AV177" s="74"/>
      <c r="AW177" s="74"/>
      <c r="AX177" s="75"/>
    </row>
    <row r="178" spans="1:50" ht="24.75" customHeight="1" x14ac:dyDescent="0.15">
      <c r="A178" s="36"/>
      <c r="B178" s="37"/>
      <c r="C178" s="37"/>
      <c r="D178" s="37"/>
      <c r="E178" s="37"/>
      <c r="F178" s="37"/>
      <c r="G178" s="72"/>
      <c r="H178" s="61"/>
      <c r="I178" s="61"/>
      <c r="J178" s="61"/>
      <c r="K178" s="62"/>
      <c r="L178" s="60"/>
      <c r="M178" s="61"/>
      <c r="N178" s="61"/>
      <c r="O178" s="61"/>
      <c r="P178" s="61"/>
      <c r="Q178" s="61"/>
      <c r="R178" s="61"/>
      <c r="S178" s="61"/>
      <c r="T178" s="61"/>
      <c r="U178" s="61"/>
      <c r="V178" s="61"/>
      <c r="W178" s="61"/>
      <c r="X178" s="62"/>
      <c r="Y178" s="73"/>
      <c r="Z178" s="74"/>
      <c r="AA178" s="74"/>
      <c r="AB178" s="75"/>
      <c r="AC178" s="72"/>
      <c r="AD178" s="61"/>
      <c r="AE178" s="61"/>
      <c r="AF178" s="61"/>
      <c r="AG178" s="62"/>
      <c r="AH178" s="60"/>
      <c r="AI178" s="61"/>
      <c r="AJ178" s="61"/>
      <c r="AK178" s="61"/>
      <c r="AL178" s="61"/>
      <c r="AM178" s="61"/>
      <c r="AN178" s="61"/>
      <c r="AO178" s="61"/>
      <c r="AP178" s="61"/>
      <c r="AQ178" s="61"/>
      <c r="AR178" s="61"/>
      <c r="AS178" s="61"/>
      <c r="AT178" s="62"/>
      <c r="AU178" s="73"/>
      <c r="AV178" s="74"/>
      <c r="AW178" s="74"/>
      <c r="AX178" s="75"/>
    </row>
    <row r="179" spans="1:50" ht="24.75" customHeight="1" x14ac:dyDescent="0.15">
      <c r="A179" s="36"/>
      <c r="B179" s="37"/>
      <c r="C179" s="37"/>
      <c r="D179" s="37"/>
      <c r="E179" s="37"/>
      <c r="F179" s="37"/>
      <c r="G179" s="72"/>
      <c r="H179" s="61"/>
      <c r="I179" s="61"/>
      <c r="J179" s="61"/>
      <c r="K179" s="62"/>
      <c r="L179" s="60"/>
      <c r="M179" s="61"/>
      <c r="N179" s="61"/>
      <c r="O179" s="61"/>
      <c r="P179" s="61"/>
      <c r="Q179" s="61"/>
      <c r="R179" s="61"/>
      <c r="S179" s="61"/>
      <c r="T179" s="61"/>
      <c r="U179" s="61"/>
      <c r="V179" s="61"/>
      <c r="W179" s="61"/>
      <c r="X179" s="62"/>
      <c r="Y179" s="73"/>
      <c r="Z179" s="74"/>
      <c r="AA179" s="74"/>
      <c r="AB179" s="75"/>
      <c r="AC179" s="72"/>
      <c r="AD179" s="61"/>
      <c r="AE179" s="61"/>
      <c r="AF179" s="61"/>
      <c r="AG179" s="62"/>
      <c r="AH179" s="60"/>
      <c r="AI179" s="61"/>
      <c r="AJ179" s="61"/>
      <c r="AK179" s="61"/>
      <c r="AL179" s="61"/>
      <c r="AM179" s="61"/>
      <c r="AN179" s="61"/>
      <c r="AO179" s="61"/>
      <c r="AP179" s="61"/>
      <c r="AQ179" s="61"/>
      <c r="AR179" s="61"/>
      <c r="AS179" s="61"/>
      <c r="AT179" s="62"/>
      <c r="AU179" s="73"/>
      <c r="AV179" s="74"/>
      <c r="AW179" s="74"/>
      <c r="AX179" s="75"/>
    </row>
    <row r="180" spans="1:50" ht="24.75" customHeight="1" x14ac:dyDescent="0.15">
      <c r="A180" s="36"/>
      <c r="B180" s="37"/>
      <c r="C180" s="37"/>
      <c r="D180" s="37"/>
      <c r="E180" s="37"/>
      <c r="F180" s="37"/>
      <c r="G180" s="72"/>
      <c r="H180" s="61"/>
      <c r="I180" s="61"/>
      <c r="J180" s="61"/>
      <c r="K180" s="62"/>
      <c r="L180" s="60"/>
      <c r="M180" s="61"/>
      <c r="N180" s="61"/>
      <c r="O180" s="61"/>
      <c r="P180" s="61"/>
      <c r="Q180" s="61"/>
      <c r="R180" s="61"/>
      <c r="S180" s="61"/>
      <c r="T180" s="61"/>
      <c r="U180" s="61"/>
      <c r="V180" s="61"/>
      <c r="W180" s="61"/>
      <c r="X180" s="62"/>
      <c r="Y180" s="73"/>
      <c r="Z180" s="74"/>
      <c r="AA180" s="74"/>
      <c r="AB180" s="75"/>
      <c r="AC180" s="72"/>
      <c r="AD180" s="61"/>
      <c r="AE180" s="61"/>
      <c r="AF180" s="61"/>
      <c r="AG180" s="62"/>
      <c r="AH180" s="60"/>
      <c r="AI180" s="61"/>
      <c r="AJ180" s="61"/>
      <c r="AK180" s="61"/>
      <c r="AL180" s="61"/>
      <c r="AM180" s="61"/>
      <c r="AN180" s="61"/>
      <c r="AO180" s="61"/>
      <c r="AP180" s="61"/>
      <c r="AQ180" s="61"/>
      <c r="AR180" s="61"/>
      <c r="AS180" s="61"/>
      <c r="AT180" s="62"/>
      <c r="AU180" s="73"/>
      <c r="AV180" s="74"/>
      <c r="AW180" s="74"/>
      <c r="AX180" s="75"/>
    </row>
    <row r="181" spans="1:50" ht="24.75" customHeight="1" x14ac:dyDescent="0.15">
      <c r="A181" s="36"/>
      <c r="B181" s="37"/>
      <c r="C181" s="37"/>
      <c r="D181" s="37"/>
      <c r="E181" s="37"/>
      <c r="F181" s="37"/>
      <c r="G181" s="72"/>
      <c r="H181" s="61"/>
      <c r="I181" s="61"/>
      <c r="J181" s="61"/>
      <c r="K181" s="62"/>
      <c r="L181" s="60"/>
      <c r="M181" s="61"/>
      <c r="N181" s="61"/>
      <c r="O181" s="61"/>
      <c r="P181" s="61"/>
      <c r="Q181" s="61"/>
      <c r="R181" s="61"/>
      <c r="S181" s="61"/>
      <c r="T181" s="61"/>
      <c r="U181" s="61"/>
      <c r="V181" s="61"/>
      <c r="W181" s="61"/>
      <c r="X181" s="62"/>
      <c r="Y181" s="73"/>
      <c r="Z181" s="74"/>
      <c r="AA181" s="74"/>
      <c r="AB181" s="75"/>
      <c r="AC181" s="72"/>
      <c r="AD181" s="61"/>
      <c r="AE181" s="61"/>
      <c r="AF181" s="61"/>
      <c r="AG181" s="62"/>
      <c r="AH181" s="60"/>
      <c r="AI181" s="61"/>
      <c r="AJ181" s="61"/>
      <c r="AK181" s="61"/>
      <c r="AL181" s="61"/>
      <c r="AM181" s="61"/>
      <c r="AN181" s="61"/>
      <c r="AO181" s="61"/>
      <c r="AP181" s="61"/>
      <c r="AQ181" s="61"/>
      <c r="AR181" s="61"/>
      <c r="AS181" s="61"/>
      <c r="AT181" s="62"/>
      <c r="AU181" s="73"/>
      <c r="AV181" s="74"/>
      <c r="AW181" s="74"/>
      <c r="AX181" s="75"/>
    </row>
    <row r="182" spans="1:50" ht="24.75" customHeight="1" x14ac:dyDescent="0.15">
      <c r="A182" s="36"/>
      <c r="B182" s="37"/>
      <c r="C182" s="37"/>
      <c r="D182" s="37"/>
      <c r="E182" s="37"/>
      <c r="F182" s="37"/>
      <c r="G182" s="72"/>
      <c r="H182" s="61"/>
      <c r="I182" s="61"/>
      <c r="J182" s="61"/>
      <c r="K182" s="62"/>
      <c r="L182" s="60"/>
      <c r="M182" s="61"/>
      <c r="N182" s="61"/>
      <c r="O182" s="61"/>
      <c r="P182" s="61"/>
      <c r="Q182" s="61"/>
      <c r="R182" s="61"/>
      <c r="S182" s="61"/>
      <c r="T182" s="61"/>
      <c r="U182" s="61"/>
      <c r="V182" s="61"/>
      <c r="W182" s="61"/>
      <c r="X182" s="62"/>
      <c r="Y182" s="73"/>
      <c r="Z182" s="74"/>
      <c r="AA182" s="74"/>
      <c r="AB182" s="75"/>
      <c r="AC182" s="72"/>
      <c r="AD182" s="61"/>
      <c r="AE182" s="61"/>
      <c r="AF182" s="61"/>
      <c r="AG182" s="62"/>
      <c r="AH182" s="60"/>
      <c r="AI182" s="61"/>
      <c r="AJ182" s="61"/>
      <c r="AK182" s="61"/>
      <c r="AL182" s="61"/>
      <c r="AM182" s="61"/>
      <c r="AN182" s="61"/>
      <c r="AO182" s="61"/>
      <c r="AP182" s="61"/>
      <c r="AQ182" s="61"/>
      <c r="AR182" s="61"/>
      <c r="AS182" s="61"/>
      <c r="AT182" s="62"/>
      <c r="AU182" s="73"/>
      <c r="AV182" s="74"/>
      <c r="AW182" s="74"/>
      <c r="AX182" s="75"/>
    </row>
    <row r="183" spans="1:50" ht="24.75" customHeight="1" x14ac:dyDescent="0.15">
      <c r="A183" s="36"/>
      <c r="B183" s="37"/>
      <c r="C183" s="37"/>
      <c r="D183" s="37"/>
      <c r="E183" s="37"/>
      <c r="F183" s="37"/>
      <c r="G183" s="79"/>
      <c r="H183" s="58"/>
      <c r="I183" s="58"/>
      <c r="J183" s="58"/>
      <c r="K183" s="59"/>
      <c r="L183" s="57"/>
      <c r="M183" s="58"/>
      <c r="N183" s="58"/>
      <c r="O183" s="58"/>
      <c r="P183" s="58"/>
      <c r="Q183" s="58"/>
      <c r="R183" s="58"/>
      <c r="S183" s="58"/>
      <c r="T183" s="58"/>
      <c r="U183" s="58"/>
      <c r="V183" s="58"/>
      <c r="W183" s="58"/>
      <c r="X183" s="59"/>
      <c r="Y183" s="76"/>
      <c r="Z183" s="77"/>
      <c r="AA183" s="77"/>
      <c r="AB183" s="78"/>
      <c r="AC183" s="79"/>
      <c r="AD183" s="58"/>
      <c r="AE183" s="58"/>
      <c r="AF183" s="58"/>
      <c r="AG183" s="59"/>
      <c r="AH183" s="57"/>
      <c r="AI183" s="58"/>
      <c r="AJ183" s="58"/>
      <c r="AK183" s="58"/>
      <c r="AL183" s="58"/>
      <c r="AM183" s="58"/>
      <c r="AN183" s="58"/>
      <c r="AO183" s="58"/>
      <c r="AP183" s="58"/>
      <c r="AQ183" s="58"/>
      <c r="AR183" s="58"/>
      <c r="AS183" s="58"/>
      <c r="AT183" s="59"/>
      <c r="AU183" s="76"/>
      <c r="AV183" s="77"/>
      <c r="AW183" s="77"/>
      <c r="AX183" s="78"/>
    </row>
    <row r="184" spans="1:50" ht="24.75" customHeight="1" x14ac:dyDescent="0.15">
      <c r="A184" s="36"/>
      <c r="B184" s="37"/>
      <c r="C184" s="37"/>
      <c r="D184" s="37"/>
      <c r="E184" s="37"/>
      <c r="F184" s="37"/>
      <c r="G184" s="141" t="s">
        <v>23</v>
      </c>
      <c r="H184" s="96"/>
      <c r="I184" s="96"/>
      <c r="J184" s="96"/>
      <c r="K184" s="96"/>
      <c r="L184" s="148"/>
      <c r="M184" s="149"/>
      <c r="N184" s="149"/>
      <c r="O184" s="149"/>
      <c r="P184" s="149"/>
      <c r="Q184" s="149"/>
      <c r="R184" s="149"/>
      <c r="S184" s="149"/>
      <c r="T184" s="149"/>
      <c r="U184" s="149"/>
      <c r="V184" s="149"/>
      <c r="W184" s="149"/>
      <c r="X184" s="150"/>
      <c r="Y184" s="145">
        <f>SUM(Y176:AB183)</f>
        <v>1</v>
      </c>
      <c r="Z184" s="146"/>
      <c r="AA184" s="146"/>
      <c r="AB184" s="151"/>
      <c r="AC184" s="141" t="s">
        <v>23</v>
      </c>
      <c r="AD184" s="96"/>
      <c r="AE184" s="96"/>
      <c r="AF184" s="96"/>
      <c r="AG184" s="97"/>
      <c r="AH184" s="148"/>
      <c r="AI184" s="149"/>
      <c r="AJ184" s="149"/>
      <c r="AK184" s="149"/>
      <c r="AL184" s="149"/>
      <c r="AM184" s="149"/>
      <c r="AN184" s="149"/>
      <c r="AO184" s="149"/>
      <c r="AP184" s="149"/>
      <c r="AQ184" s="149"/>
      <c r="AR184" s="149"/>
      <c r="AS184" s="149"/>
      <c r="AT184" s="150"/>
      <c r="AU184" s="145">
        <f>SUM(AU176:AX183)</f>
        <v>19</v>
      </c>
      <c r="AV184" s="146"/>
      <c r="AW184" s="146"/>
      <c r="AX184" s="151"/>
    </row>
    <row r="185" spans="1:50" ht="30" customHeight="1" x14ac:dyDescent="0.15">
      <c r="A185" s="36"/>
      <c r="B185" s="37"/>
      <c r="C185" s="37"/>
      <c r="D185" s="37"/>
      <c r="E185" s="37"/>
      <c r="F185" s="37"/>
      <c r="G185" s="90" t="s">
        <v>396</v>
      </c>
      <c r="H185" s="91"/>
      <c r="I185" s="91"/>
      <c r="J185" s="91"/>
      <c r="K185" s="91"/>
      <c r="L185" s="91"/>
      <c r="M185" s="91"/>
      <c r="N185" s="91"/>
      <c r="O185" s="91"/>
      <c r="P185" s="91"/>
      <c r="Q185" s="91"/>
      <c r="R185" s="91"/>
      <c r="S185" s="91"/>
      <c r="T185" s="91"/>
      <c r="U185" s="91"/>
      <c r="V185" s="91"/>
      <c r="W185" s="91"/>
      <c r="X185" s="91"/>
      <c r="Y185" s="91"/>
      <c r="Z185" s="91"/>
      <c r="AA185" s="91"/>
      <c r="AB185" s="92"/>
      <c r="AC185" s="90"/>
      <c r="AD185" s="91"/>
      <c r="AE185" s="91"/>
      <c r="AF185" s="91"/>
      <c r="AG185" s="91"/>
      <c r="AH185" s="91"/>
      <c r="AI185" s="91"/>
      <c r="AJ185" s="91"/>
      <c r="AK185" s="91"/>
      <c r="AL185" s="91"/>
      <c r="AM185" s="91"/>
      <c r="AN185" s="91"/>
      <c r="AO185" s="91"/>
      <c r="AP185" s="91"/>
      <c r="AQ185" s="91"/>
      <c r="AR185" s="91"/>
      <c r="AS185" s="91"/>
      <c r="AT185" s="91"/>
      <c r="AU185" s="91"/>
      <c r="AV185" s="91"/>
      <c r="AW185" s="91"/>
      <c r="AX185" s="92"/>
    </row>
    <row r="186" spans="1:50" ht="24.75" customHeight="1" x14ac:dyDescent="0.15">
      <c r="A186" s="36"/>
      <c r="B186" s="37"/>
      <c r="C186" s="37"/>
      <c r="D186" s="37"/>
      <c r="E186" s="37"/>
      <c r="F186" s="37"/>
      <c r="G186" s="93" t="s">
        <v>20</v>
      </c>
      <c r="H186" s="94"/>
      <c r="I186" s="94"/>
      <c r="J186" s="94"/>
      <c r="K186" s="94"/>
      <c r="L186" s="95" t="s">
        <v>21</v>
      </c>
      <c r="M186" s="96"/>
      <c r="N186" s="96"/>
      <c r="O186" s="96"/>
      <c r="P186" s="96"/>
      <c r="Q186" s="96"/>
      <c r="R186" s="96"/>
      <c r="S186" s="96"/>
      <c r="T186" s="96"/>
      <c r="U186" s="96"/>
      <c r="V186" s="96"/>
      <c r="W186" s="96"/>
      <c r="X186" s="97"/>
      <c r="Y186" s="98" t="s">
        <v>22</v>
      </c>
      <c r="Z186" s="99"/>
      <c r="AA186" s="99"/>
      <c r="AB186" s="100"/>
      <c r="AC186" s="93"/>
      <c r="AD186" s="94"/>
      <c r="AE186" s="94"/>
      <c r="AF186" s="94"/>
      <c r="AG186" s="94"/>
      <c r="AH186" s="95"/>
      <c r="AI186" s="96"/>
      <c r="AJ186" s="96"/>
      <c r="AK186" s="96"/>
      <c r="AL186" s="96"/>
      <c r="AM186" s="96"/>
      <c r="AN186" s="96"/>
      <c r="AO186" s="96"/>
      <c r="AP186" s="96"/>
      <c r="AQ186" s="96"/>
      <c r="AR186" s="96"/>
      <c r="AS186" s="96"/>
      <c r="AT186" s="97"/>
      <c r="AU186" s="98"/>
      <c r="AV186" s="99"/>
      <c r="AW186" s="99"/>
      <c r="AX186" s="100"/>
    </row>
    <row r="187" spans="1:50" ht="24.75" customHeight="1" x14ac:dyDescent="0.15">
      <c r="A187" s="36"/>
      <c r="B187" s="37"/>
      <c r="C187" s="37"/>
      <c r="D187" s="37"/>
      <c r="E187" s="37"/>
      <c r="F187" s="37"/>
      <c r="G187" s="80" t="s">
        <v>376</v>
      </c>
      <c r="H187" s="81"/>
      <c r="I187" s="81"/>
      <c r="J187" s="81"/>
      <c r="K187" s="82"/>
      <c r="L187" s="83" t="s">
        <v>377</v>
      </c>
      <c r="M187" s="81"/>
      <c r="N187" s="81"/>
      <c r="O187" s="81"/>
      <c r="P187" s="81"/>
      <c r="Q187" s="81"/>
      <c r="R187" s="81"/>
      <c r="S187" s="81"/>
      <c r="T187" s="81"/>
      <c r="U187" s="81"/>
      <c r="V187" s="81"/>
      <c r="W187" s="81"/>
      <c r="X187" s="82"/>
      <c r="Y187" s="84">
        <v>1</v>
      </c>
      <c r="Z187" s="85"/>
      <c r="AA187" s="85"/>
      <c r="AB187" s="86"/>
      <c r="AC187" s="87"/>
      <c r="AD187" s="88"/>
      <c r="AE187" s="88"/>
      <c r="AF187" s="88"/>
      <c r="AG187" s="89"/>
      <c r="AH187" s="83"/>
      <c r="AI187" s="81"/>
      <c r="AJ187" s="81"/>
      <c r="AK187" s="81"/>
      <c r="AL187" s="81"/>
      <c r="AM187" s="81"/>
      <c r="AN187" s="81"/>
      <c r="AO187" s="81"/>
      <c r="AP187" s="81"/>
      <c r="AQ187" s="81"/>
      <c r="AR187" s="81"/>
      <c r="AS187" s="81"/>
      <c r="AT187" s="82"/>
      <c r="AU187" s="84"/>
      <c r="AV187" s="85"/>
      <c r="AW187" s="85"/>
      <c r="AX187" s="86"/>
    </row>
    <row r="188" spans="1:50" ht="24.75" customHeight="1" x14ac:dyDescent="0.15">
      <c r="A188" s="36"/>
      <c r="B188" s="37"/>
      <c r="C188" s="37"/>
      <c r="D188" s="37"/>
      <c r="E188" s="37"/>
      <c r="F188" s="37"/>
      <c r="G188" s="72"/>
      <c r="H188" s="61"/>
      <c r="I188" s="61"/>
      <c r="J188" s="61"/>
      <c r="K188" s="62"/>
      <c r="L188" s="60"/>
      <c r="M188" s="61"/>
      <c r="N188" s="61"/>
      <c r="O188" s="61"/>
      <c r="P188" s="61"/>
      <c r="Q188" s="61"/>
      <c r="R188" s="61"/>
      <c r="S188" s="61"/>
      <c r="T188" s="61"/>
      <c r="U188" s="61"/>
      <c r="V188" s="61"/>
      <c r="W188" s="61"/>
      <c r="X188" s="62"/>
      <c r="Y188" s="73"/>
      <c r="Z188" s="74"/>
      <c r="AA188" s="74"/>
      <c r="AB188" s="75"/>
      <c r="AC188" s="72"/>
      <c r="AD188" s="61"/>
      <c r="AE188" s="61"/>
      <c r="AF188" s="61"/>
      <c r="AG188" s="62"/>
      <c r="AH188" s="60"/>
      <c r="AI188" s="61"/>
      <c r="AJ188" s="61"/>
      <c r="AK188" s="61"/>
      <c r="AL188" s="61"/>
      <c r="AM188" s="61"/>
      <c r="AN188" s="61"/>
      <c r="AO188" s="61"/>
      <c r="AP188" s="61"/>
      <c r="AQ188" s="61"/>
      <c r="AR188" s="61"/>
      <c r="AS188" s="61"/>
      <c r="AT188" s="62"/>
      <c r="AU188" s="73"/>
      <c r="AV188" s="74"/>
      <c r="AW188" s="74"/>
      <c r="AX188" s="75"/>
    </row>
    <row r="189" spans="1:50" ht="24.75" customHeight="1" x14ac:dyDescent="0.15">
      <c r="A189" s="36"/>
      <c r="B189" s="37"/>
      <c r="C189" s="37"/>
      <c r="D189" s="37"/>
      <c r="E189" s="37"/>
      <c r="F189" s="37"/>
      <c r="G189" s="72"/>
      <c r="H189" s="61"/>
      <c r="I189" s="61"/>
      <c r="J189" s="61"/>
      <c r="K189" s="62"/>
      <c r="L189" s="60"/>
      <c r="M189" s="61"/>
      <c r="N189" s="61"/>
      <c r="O189" s="61"/>
      <c r="P189" s="61"/>
      <c r="Q189" s="61"/>
      <c r="R189" s="61"/>
      <c r="S189" s="61"/>
      <c r="T189" s="61"/>
      <c r="U189" s="61"/>
      <c r="V189" s="61"/>
      <c r="W189" s="61"/>
      <c r="X189" s="62"/>
      <c r="Y189" s="73"/>
      <c r="Z189" s="74"/>
      <c r="AA189" s="74"/>
      <c r="AB189" s="75"/>
      <c r="AC189" s="72"/>
      <c r="AD189" s="61"/>
      <c r="AE189" s="61"/>
      <c r="AF189" s="61"/>
      <c r="AG189" s="62"/>
      <c r="AH189" s="60"/>
      <c r="AI189" s="61"/>
      <c r="AJ189" s="61"/>
      <c r="AK189" s="61"/>
      <c r="AL189" s="61"/>
      <c r="AM189" s="61"/>
      <c r="AN189" s="61"/>
      <c r="AO189" s="61"/>
      <c r="AP189" s="61"/>
      <c r="AQ189" s="61"/>
      <c r="AR189" s="61"/>
      <c r="AS189" s="61"/>
      <c r="AT189" s="62"/>
      <c r="AU189" s="73"/>
      <c r="AV189" s="74"/>
      <c r="AW189" s="74"/>
      <c r="AX189" s="75"/>
    </row>
    <row r="190" spans="1:50" ht="24.75" customHeight="1" x14ac:dyDescent="0.15">
      <c r="A190" s="36"/>
      <c r="B190" s="37"/>
      <c r="C190" s="37"/>
      <c r="D190" s="37"/>
      <c r="E190" s="37"/>
      <c r="F190" s="37"/>
      <c r="G190" s="72"/>
      <c r="H190" s="61"/>
      <c r="I190" s="61"/>
      <c r="J190" s="61"/>
      <c r="K190" s="62"/>
      <c r="L190" s="60"/>
      <c r="M190" s="61"/>
      <c r="N190" s="61"/>
      <c r="O190" s="61"/>
      <c r="P190" s="61"/>
      <c r="Q190" s="61"/>
      <c r="R190" s="61"/>
      <c r="S190" s="61"/>
      <c r="T190" s="61"/>
      <c r="U190" s="61"/>
      <c r="V190" s="61"/>
      <c r="W190" s="61"/>
      <c r="X190" s="62"/>
      <c r="Y190" s="73"/>
      <c r="Z190" s="74"/>
      <c r="AA190" s="74"/>
      <c r="AB190" s="75"/>
      <c r="AC190" s="72"/>
      <c r="AD190" s="61"/>
      <c r="AE190" s="61"/>
      <c r="AF190" s="61"/>
      <c r="AG190" s="62"/>
      <c r="AH190" s="60"/>
      <c r="AI190" s="61"/>
      <c r="AJ190" s="61"/>
      <c r="AK190" s="61"/>
      <c r="AL190" s="61"/>
      <c r="AM190" s="61"/>
      <c r="AN190" s="61"/>
      <c r="AO190" s="61"/>
      <c r="AP190" s="61"/>
      <c r="AQ190" s="61"/>
      <c r="AR190" s="61"/>
      <c r="AS190" s="61"/>
      <c r="AT190" s="62"/>
      <c r="AU190" s="73"/>
      <c r="AV190" s="74"/>
      <c r="AW190" s="74"/>
      <c r="AX190" s="75"/>
    </row>
    <row r="191" spans="1:50" ht="24.75" customHeight="1" x14ac:dyDescent="0.15">
      <c r="A191" s="36"/>
      <c r="B191" s="37"/>
      <c r="C191" s="37"/>
      <c r="D191" s="37"/>
      <c r="E191" s="37"/>
      <c r="F191" s="37"/>
      <c r="G191" s="72"/>
      <c r="H191" s="61"/>
      <c r="I191" s="61"/>
      <c r="J191" s="61"/>
      <c r="K191" s="62"/>
      <c r="L191" s="60"/>
      <c r="M191" s="61"/>
      <c r="N191" s="61"/>
      <c r="O191" s="61"/>
      <c r="P191" s="61"/>
      <c r="Q191" s="61"/>
      <c r="R191" s="61"/>
      <c r="S191" s="61"/>
      <c r="T191" s="61"/>
      <c r="U191" s="61"/>
      <c r="V191" s="61"/>
      <c r="W191" s="61"/>
      <c r="X191" s="62"/>
      <c r="Y191" s="73"/>
      <c r="Z191" s="74"/>
      <c r="AA191" s="74"/>
      <c r="AB191" s="75"/>
      <c r="AC191" s="72"/>
      <c r="AD191" s="61"/>
      <c r="AE191" s="61"/>
      <c r="AF191" s="61"/>
      <c r="AG191" s="62"/>
      <c r="AH191" s="60"/>
      <c r="AI191" s="61"/>
      <c r="AJ191" s="61"/>
      <c r="AK191" s="61"/>
      <c r="AL191" s="61"/>
      <c r="AM191" s="61"/>
      <c r="AN191" s="61"/>
      <c r="AO191" s="61"/>
      <c r="AP191" s="61"/>
      <c r="AQ191" s="61"/>
      <c r="AR191" s="61"/>
      <c r="AS191" s="61"/>
      <c r="AT191" s="62"/>
      <c r="AU191" s="73"/>
      <c r="AV191" s="74"/>
      <c r="AW191" s="74"/>
      <c r="AX191" s="75"/>
    </row>
    <row r="192" spans="1:50" ht="24.75" customHeight="1" x14ac:dyDescent="0.15">
      <c r="A192" s="36"/>
      <c r="B192" s="37"/>
      <c r="C192" s="37"/>
      <c r="D192" s="37"/>
      <c r="E192" s="37"/>
      <c r="F192" s="37"/>
      <c r="G192" s="72"/>
      <c r="H192" s="61"/>
      <c r="I192" s="61"/>
      <c r="J192" s="61"/>
      <c r="K192" s="62"/>
      <c r="L192" s="60"/>
      <c r="M192" s="61"/>
      <c r="N192" s="61"/>
      <c r="O192" s="61"/>
      <c r="P192" s="61"/>
      <c r="Q192" s="61"/>
      <c r="R192" s="61"/>
      <c r="S192" s="61"/>
      <c r="T192" s="61"/>
      <c r="U192" s="61"/>
      <c r="V192" s="61"/>
      <c r="W192" s="61"/>
      <c r="X192" s="62"/>
      <c r="Y192" s="73"/>
      <c r="Z192" s="74"/>
      <c r="AA192" s="74"/>
      <c r="AB192" s="75"/>
      <c r="AC192" s="72"/>
      <c r="AD192" s="61"/>
      <c r="AE192" s="61"/>
      <c r="AF192" s="61"/>
      <c r="AG192" s="62"/>
      <c r="AH192" s="60"/>
      <c r="AI192" s="61"/>
      <c r="AJ192" s="61"/>
      <c r="AK192" s="61"/>
      <c r="AL192" s="61"/>
      <c r="AM192" s="61"/>
      <c r="AN192" s="61"/>
      <c r="AO192" s="61"/>
      <c r="AP192" s="61"/>
      <c r="AQ192" s="61"/>
      <c r="AR192" s="61"/>
      <c r="AS192" s="61"/>
      <c r="AT192" s="62"/>
      <c r="AU192" s="73"/>
      <c r="AV192" s="74"/>
      <c r="AW192" s="74"/>
      <c r="AX192" s="75"/>
    </row>
    <row r="193" spans="1:50" ht="24.75" customHeight="1" x14ac:dyDescent="0.15">
      <c r="A193" s="36"/>
      <c r="B193" s="37"/>
      <c r="C193" s="37"/>
      <c r="D193" s="37"/>
      <c r="E193" s="37"/>
      <c r="F193" s="37"/>
      <c r="G193" s="72"/>
      <c r="H193" s="61"/>
      <c r="I193" s="61"/>
      <c r="J193" s="61"/>
      <c r="K193" s="62"/>
      <c r="L193" s="60"/>
      <c r="M193" s="61"/>
      <c r="N193" s="61"/>
      <c r="O193" s="61"/>
      <c r="P193" s="61"/>
      <c r="Q193" s="61"/>
      <c r="R193" s="61"/>
      <c r="S193" s="61"/>
      <c r="T193" s="61"/>
      <c r="U193" s="61"/>
      <c r="V193" s="61"/>
      <c r="W193" s="61"/>
      <c r="X193" s="62"/>
      <c r="Y193" s="73"/>
      <c r="Z193" s="74"/>
      <c r="AA193" s="74"/>
      <c r="AB193" s="75"/>
      <c r="AC193" s="72"/>
      <c r="AD193" s="61"/>
      <c r="AE193" s="61"/>
      <c r="AF193" s="61"/>
      <c r="AG193" s="62"/>
      <c r="AH193" s="60"/>
      <c r="AI193" s="61"/>
      <c r="AJ193" s="61"/>
      <c r="AK193" s="61"/>
      <c r="AL193" s="61"/>
      <c r="AM193" s="61"/>
      <c r="AN193" s="61"/>
      <c r="AO193" s="61"/>
      <c r="AP193" s="61"/>
      <c r="AQ193" s="61"/>
      <c r="AR193" s="61"/>
      <c r="AS193" s="61"/>
      <c r="AT193" s="62"/>
      <c r="AU193" s="73"/>
      <c r="AV193" s="74"/>
      <c r="AW193" s="74"/>
      <c r="AX193" s="75"/>
    </row>
    <row r="194" spans="1:50" ht="24.75" customHeight="1" x14ac:dyDescent="0.15">
      <c r="A194" s="36"/>
      <c r="B194" s="37"/>
      <c r="C194" s="37"/>
      <c r="D194" s="37"/>
      <c r="E194" s="37"/>
      <c r="F194" s="37"/>
      <c r="G194" s="79"/>
      <c r="H194" s="58"/>
      <c r="I194" s="58"/>
      <c r="J194" s="58"/>
      <c r="K194" s="59"/>
      <c r="L194" s="57"/>
      <c r="M194" s="58"/>
      <c r="N194" s="58"/>
      <c r="O194" s="58"/>
      <c r="P194" s="58"/>
      <c r="Q194" s="58"/>
      <c r="R194" s="58"/>
      <c r="S194" s="58"/>
      <c r="T194" s="58"/>
      <c r="U194" s="58"/>
      <c r="V194" s="58"/>
      <c r="W194" s="58"/>
      <c r="X194" s="59"/>
      <c r="Y194" s="76"/>
      <c r="Z194" s="77"/>
      <c r="AA194" s="77"/>
      <c r="AB194" s="78"/>
      <c r="AC194" s="79"/>
      <c r="AD194" s="58"/>
      <c r="AE194" s="58"/>
      <c r="AF194" s="58"/>
      <c r="AG194" s="59"/>
      <c r="AH194" s="57"/>
      <c r="AI194" s="58"/>
      <c r="AJ194" s="58"/>
      <c r="AK194" s="58"/>
      <c r="AL194" s="58"/>
      <c r="AM194" s="58"/>
      <c r="AN194" s="58"/>
      <c r="AO194" s="58"/>
      <c r="AP194" s="58"/>
      <c r="AQ194" s="58"/>
      <c r="AR194" s="58"/>
      <c r="AS194" s="58"/>
      <c r="AT194" s="59"/>
      <c r="AU194" s="76"/>
      <c r="AV194" s="77"/>
      <c r="AW194" s="77"/>
      <c r="AX194" s="78"/>
    </row>
    <row r="195" spans="1:50" ht="24.75" customHeight="1" x14ac:dyDescent="0.15">
      <c r="A195" s="36"/>
      <c r="B195" s="37"/>
      <c r="C195" s="37"/>
      <c r="D195" s="37"/>
      <c r="E195" s="37"/>
      <c r="F195" s="37"/>
      <c r="G195" s="141" t="s">
        <v>23</v>
      </c>
      <c r="H195" s="96"/>
      <c r="I195" s="96"/>
      <c r="J195" s="96"/>
      <c r="K195" s="97"/>
      <c r="L195" s="142"/>
      <c r="M195" s="143"/>
      <c r="N195" s="143"/>
      <c r="O195" s="143"/>
      <c r="P195" s="143"/>
      <c r="Q195" s="143"/>
      <c r="R195" s="143"/>
      <c r="S195" s="143"/>
      <c r="T195" s="143"/>
      <c r="U195" s="143"/>
      <c r="V195" s="143"/>
      <c r="W195" s="143"/>
      <c r="X195" s="144"/>
      <c r="Y195" s="145">
        <f>SUM(Y187:AB194)</f>
        <v>1</v>
      </c>
      <c r="Z195" s="146"/>
      <c r="AA195" s="146"/>
      <c r="AB195" s="147"/>
      <c r="AC195" s="141"/>
      <c r="AD195" s="96"/>
      <c r="AE195" s="96"/>
      <c r="AF195" s="96"/>
      <c r="AG195" s="97"/>
      <c r="AH195" s="148"/>
      <c r="AI195" s="149"/>
      <c r="AJ195" s="149"/>
      <c r="AK195" s="149"/>
      <c r="AL195" s="149"/>
      <c r="AM195" s="149"/>
      <c r="AN195" s="149"/>
      <c r="AO195" s="149"/>
      <c r="AP195" s="149"/>
      <c r="AQ195" s="149"/>
      <c r="AR195" s="149"/>
      <c r="AS195" s="149"/>
      <c r="AT195" s="150"/>
      <c r="AU195" s="145"/>
      <c r="AV195" s="146"/>
      <c r="AW195" s="146"/>
      <c r="AX195" s="151"/>
    </row>
    <row r="196" spans="1:50" ht="30" customHeight="1" x14ac:dyDescent="0.15">
      <c r="A196" s="36"/>
      <c r="B196" s="37"/>
      <c r="C196" s="37"/>
      <c r="D196" s="37"/>
      <c r="E196" s="37"/>
      <c r="F196" s="37"/>
      <c r="G196" s="90" t="s">
        <v>398</v>
      </c>
      <c r="H196" s="91"/>
      <c r="I196" s="91"/>
      <c r="J196" s="91"/>
      <c r="K196" s="91"/>
      <c r="L196" s="91"/>
      <c r="M196" s="91"/>
      <c r="N196" s="91"/>
      <c r="O196" s="91"/>
      <c r="P196" s="91"/>
      <c r="Q196" s="91"/>
      <c r="R196" s="91"/>
      <c r="S196" s="91"/>
      <c r="T196" s="91"/>
      <c r="U196" s="91"/>
      <c r="V196" s="91"/>
      <c r="W196" s="91"/>
      <c r="X196" s="91"/>
      <c r="Y196" s="91"/>
      <c r="Z196" s="91"/>
      <c r="AA196" s="91"/>
      <c r="AB196" s="92"/>
      <c r="AC196" s="90"/>
      <c r="AD196" s="91"/>
      <c r="AE196" s="91"/>
      <c r="AF196" s="91"/>
      <c r="AG196" s="91"/>
      <c r="AH196" s="91"/>
      <c r="AI196" s="91"/>
      <c r="AJ196" s="91"/>
      <c r="AK196" s="91"/>
      <c r="AL196" s="91"/>
      <c r="AM196" s="91"/>
      <c r="AN196" s="91"/>
      <c r="AO196" s="91"/>
      <c r="AP196" s="91"/>
      <c r="AQ196" s="91"/>
      <c r="AR196" s="91"/>
      <c r="AS196" s="91"/>
      <c r="AT196" s="91"/>
      <c r="AU196" s="91"/>
      <c r="AV196" s="91"/>
      <c r="AW196" s="91"/>
      <c r="AX196" s="92"/>
    </row>
    <row r="197" spans="1:50" ht="24.75" customHeight="1" x14ac:dyDescent="0.15">
      <c r="A197" s="36"/>
      <c r="B197" s="37"/>
      <c r="C197" s="37"/>
      <c r="D197" s="37"/>
      <c r="E197" s="37"/>
      <c r="F197" s="37"/>
      <c r="G197" s="93" t="s">
        <v>20</v>
      </c>
      <c r="H197" s="94"/>
      <c r="I197" s="94"/>
      <c r="J197" s="94"/>
      <c r="K197" s="94"/>
      <c r="L197" s="95" t="s">
        <v>21</v>
      </c>
      <c r="M197" s="96"/>
      <c r="N197" s="96"/>
      <c r="O197" s="96"/>
      <c r="P197" s="96"/>
      <c r="Q197" s="96"/>
      <c r="R197" s="96"/>
      <c r="S197" s="96"/>
      <c r="T197" s="96"/>
      <c r="U197" s="96"/>
      <c r="V197" s="96"/>
      <c r="W197" s="96"/>
      <c r="X197" s="97"/>
      <c r="Y197" s="98" t="s">
        <v>22</v>
      </c>
      <c r="Z197" s="99"/>
      <c r="AA197" s="99"/>
      <c r="AB197" s="100"/>
      <c r="AC197" s="93"/>
      <c r="AD197" s="94"/>
      <c r="AE197" s="94"/>
      <c r="AF197" s="94"/>
      <c r="AG197" s="94"/>
      <c r="AH197" s="95"/>
      <c r="AI197" s="96"/>
      <c r="AJ197" s="96"/>
      <c r="AK197" s="96"/>
      <c r="AL197" s="96"/>
      <c r="AM197" s="96"/>
      <c r="AN197" s="96"/>
      <c r="AO197" s="96"/>
      <c r="AP197" s="96"/>
      <c r="AQ197" s="96"/>
      <c r="AR197" s="96"/>
      <c r="AS197" s="96"/>
      <c r="AT197" s="97"/>
      <c r="AU197" s="98"/>
      <c r="AV197" s="99"/>
      <c r="AW197" s="99"/>
      <c r="AX197" s="100"/>
    </row>
    <row r="198" spans="1:50" ht="24.75" customHeight="1" x14ac:dyDescent="0.15">
      <c r="A198" s="36"/>
      <c r="B198" s="37"/>
      <c r="C198" s="37"/>
      <c r="D198" s="37"/>
      <c r="E198" s="37"/>
      <c r="F198" s="37"/>
      <c r="G198" s="80"/>
      <c r="H198" s="81"/>
      <c r="I198" s="81"/>
      <c r="J198" s="81"/>
      <c r="K198" s="82"/>
      <c r="L198" s="83"/>
      <c r="M198" s="81"/>
      <c r="N198" s="81"/>
      <c r="O198" s="81"/>
      <c r="P198" s="81"/>
      <c r="Q198" s="81"/>
      <c r="R198" s="81"/>
      <c r="S198" s="81"/>
      <c r="T198" s="81"/>
      <c r="U198" s="81"/>
      <c r="V198" s="81"/>
      <c r="W198" s="81"/>
      <c r="X198" s="82"/>
      <c r="Y198" s="84"/>
      <c r="Z198" s="85"/>
      <c r="AA198" s="85"/>
      <c r="AB198" s="86"/>
      <c r="AC198" s="87"/>
      <c r="AD198" s="88"/>
      <c r="AE198" s="88"/>
      <c r="AF198" s="88"/>
      <c r="AG198" s="89"/>
      <c r="AH198" s="83"/>
      <c r="AI198" s="81"/>
      <c r="AJ198" s="81"/>
      <c r="AK198" s="81"/>
      <c r="AL198" s="81"/>
      <c r="AM198" s="81"/>
      <c r="AN198" s="81"/>
      <c r="AO198" s="81"/>
      <c r="AP198" s="81"/>
      <c r="AQ198" s="81"/>
      <c r="AR198" s="81"/>
      <c r="AS198" s="81"/>
      <c r="AT198" s="82"/>
      <c r="AU198" s="84"/>
      <c r="AV198" s="85"/>
      <c r="AW198" s="85"/>
      <c r="AX198" s="86"/>
    </row>
    <row r="199" spans="1:50" ht="24.75" customHeight="1" x14ac:dyDescent="0.15">
      <c r="A199" s="36"/>
      <c r="B199" s="37"/>
      <c r="C199" s="37"/>
      <c r="D199" s="37"/>
      <c r="E199" s="37"/>
      <c r="F199" s="37"/>
      <c r="G199" s="72"/>
      <c r="H199" s="61"/>
      <c r="I199" s="61"/>
      <c r="J199" s="61"/>
      <c r="K199" s="62"/>
      <c r="L199" s="60"/>
      <c r="M199" s="61"/>
      <c r="N199" s="61"/>
      <c r="O199" s="61"/>
      <c r="P199" s="61"/>
      <c r="Q199" s="61"/>
      <c r="R199" s="61"/>
      <c r="S199" s="61"/>
      <c r="T199" s="61"/>
      <c r="U199" s="61"/>
      <c r="V199" s="61"/>
      <c r="W199" s="61"/>
      <c r="X199" s="62"/>
      <c r="Y199" s="73"/>
      <c r="Z199" s="74"/>
      <c r="AA199" s="74"/>
      <c r="AB199" s="75"/>
      <c r="AC199" s="72"/>
      <c r="AD199" s="61"/>
      <c r="AE199" s="61"/>
      <c r="AF199" s="61"/>
      <c r="AG199" s="62"/>
      <c r="AH199" s="60"/>
      <c r="AI199" s="61"/>
      <c r="AJ199" s="61"/>
      <c r="AK199" s="61"/>
      <c r="AL199" s="61"/>
      <c r="AM199" s="61"/>
      <c r="AN199" s="61"/>
      <c r="AO199" s="61"/>
      <c r="AP199" s="61"/>
      <c r="AQ199" s="61"/>
      <c r="AR199" s="61"/>
      <c r="AS199" s="61"/>
      <c r="AT199" s="62"/>
      <c r="AU199" s="73"/>
      <c r="AV199" s="74"/>
      <c r="AW199" s="74"/>
      <c r="AX199" s="75"/>
    </row>
    <row r="200" spans="1:50" ht="24.75" customHeight="1" x14ac:dyDescent="0.15">
      <c r="A200" s="36"/>
      <c r="B200" s="37"/>
      <c r="C200" s="37"/>
      <c r="D200" s="37"/>
      <c r="E200" s="37"/>
      <c r="F200" s="37"/>
      <c r="G200" s="72"/>
      <c r="H200" s="61"/>
      <c r="I200" s="61"/>
      <c r="J200" s="61"/>
      <c r="K200" s="62"/>
      <c r="L200" s="60"/>
      <c r="M200" s="61"/>
      <c r="N200" s="61"/>
      <c r="O200" s="61"/>
      <c r="P200" s="61"/>
      <c r="Q200" s="61"/>
      <c r="R200" s="61"/>
      <c r="S200" s="61"/>
      <c r="T200" s="61"/>
      <c r="U200" s="61"/>
      <c r="V200" s="61"/>
      <c r="W200" s="61"/>
      <c r="X200" s="62"/>
      <c r="Y200" s="73"/>
      <c r="Z200" s="74"/>
      <c r="AA200" s="74"/>
      <c r="AB200" s="75"/>
      <c r="AC200" s="72"/>
      <c r="AD200" s="61"/>
      <c r="AE200" s="61"/>
      <c r="AF200" s="61"/>
      <c r="AG200" s="62"/>
      <c r="AH200" s="60"/>
      <c r="AI200" s="61"/>
      <c r="AJ200" s="61"/>
      <c r="AK200" s="61"/>
      <c r="AL200" s="61"/>
      <c r="AM200" s="61"/>
      <c r="AN200" s="61"/>
      <c r="AO200" s="61"/>
      <c r="AP200" s="61"/>
      <c r="AQ200" s="61"/>
      <c r="AR200" s="61"/>
      <c r="AS200" s="61"/>
      <c r="AT200" s="62"/>
      <c r="AU200" s="73"/>
      <c r="AV200" s="74"/>
      <c r="AW200" s="74"/>
      <c r="AX200" s="75"/>
    </row>
    <row r="201" spans="1:50" ht="24.75" customHeight="1" x14ac:dyDescent="0.15">
      <c r="A201" s="36"/>
      <c r="B201" s="37"/>
      <c r="C201" s="37"/>
      <c r="D201" s="37"/>
      <c r="E201" s="37"/>
      <c r="F201" s="37"/>
      <c r="G201" s="72"/>
      <c r="H201" s="61"/>
      <c r="I201" s="61"/>
      <c r="J201" s="61"/>
      <c r="K201" s="62"/>
      <c r="L201" s="60"/>
      <c r="M201" s="61"/>
      <c r="N201" s="61"/>
      <c r="O201" s="61"/>
      <c r="P201" s="61"/>
      <c r="Q201" s="61"/>
      <c r="R201" s="61"/>
      <c r="S201" s="61"/>
      <c r="T201" s="61"/>
      <c r="U201" s="61"/>
      <c r="V201" s="61"/>
      <c r="W201" s="61"/>
      <c r="X201" s="62"/>
      <c r="Y201" s="73"/>
      <c r="Z201" s="74"/>
      <c r="AA201" s="74"/>
      <c r="AB201" s="75"/>
      <c r="AC201" s="72"/>
      <c r="AD201" s="61"/>
      <c r="AE201" s="61"/>
      <c r="AF201" s="61"/>
      <c r="AG201" s="62"/>
      <c r="AH201" s="60"/>
      <c r="AI201" s="61"/>
      <c r="AJ201" s="61"/>
      <c r="AK201" s="61"/>
      <c r="AL201" s="61"/>
      <c r="AM201" s="61"/>
      <c r="AN201" s="61"/>
      <c r="AO201" s="61"/>
      <c r="AP201" s="61"/>
      <c r="AQ201" s="61"/>
      <c r="AR201" s="61"/>
      <c r="AS201" s="61"/>
      <c r="AT201" s="62"/>
      <c r="AU201" s="73"/>
      <c r="AV201" s="74"/>
      <c r="AW201" s="74"/>
      <c r="AX201" s="75"/>
    </row>
    <row r="202" spans="1:50" ht="24.75" customHeight="1" x14ac:dyDescent="0.15">
      <c r="A202" s="36"/>
      <c r="B202" s="37"/>
      <c r="C202" s="37"/>
      <c r="D202" s="37"/>
      <c r="E202" s="37"/>
      <c r="F202" s="37"/>
      <c r="G202" s="72"/>
      <c r="H202" s="61"/>
      <c r="I202" s="61"/>
      <c r="J202" s="61"/>
      <c r="K202" s="62"/>
      <c r="L202" s="60"/>
      <c r="M202" s="61"/>
      <c r="N202" s="61"/>
      <c r="O202" s="61"/>
      <c r="P202" s="61"/>
      <c r="Q202" s="61"/>
      <c r="R202" s="61"/>
      <c r="S202" s="61"/>
      <c r="T202" s="61"/>
      <c r="U202" s="61"/>
      <c r="V202" s="61"/>
      <c r="W202" s="61"/>
      <c r="X202" s="62"/>
      <c r="Y202" s="73"/>
      <c r="Z202" s="74"/>
      <c r="AA202" s="74"/>
      <c r="AB202" s="75"/>
      <c r="AC202" s="72"/>
      <c r="AD202" s="61"/>
      <c r="AE202" s="61"/>
      <c r="AF202" s="61"/>
      <c r="AG202" s="62"/>
      <c r="AH202" s="60"/>
      <c r="AI202" s="61"/>
      <c r="AJ202" s="61"/>
      <c r="AK202" s="61"/>
      <c r="AL202" s="61"/>
      <c r="AM202" s="61"/>
      <c r="AN202" s="61"/>
      <c r="AO202" s="61"/>
      <c r="AP202" s="61"/>
      <c r="AQ202" s="61"/>
      <c r="AR202" s="61"/>
      <c r="AS202" s="61"/>
      <c r="AT202" s="62"/>
      <c r="AU202" s="73"/>
      <c r="AV202" s="74"/>
      <c r="AW202" s="74"/>
      <c r="AX202" s="75"/>
    </row>
    <row r="203" spans="1:50" ht="24.75" customHeight="1" x14ac:dyDescent="0.15">
      <c r="A203" s="36"/>
      <c r="B203" s="37"/>
      <c r="C203" s="37"/>
      <c r="D203" s="37"/>
      <c r="E203" s="37"/>
      <c r="F203" s="37"/>
      <c r="G203" s="72"/>
      <c r="H203" s="61"/>
      <c r="I203" s="61"/>
      <c r="J203" s="61"/>
      <c r="K203" s="62"/>
      <c r="L203" s="60"/>
      <c r="M203" s="61"/>
      <c r="N203" s="61"/>
      <c r="O203" s="61"/>
      <c r="P203" s="61"/>
      <c r="Q203" s="61"/>
      <c r="R203" s="61"/>
      <c r="S203" s="61"/>
      <c r="T203" s="61"/>
      <c r="U203" s="61"/>
      <c r="V203" s="61"/>
      <c r="W203" s="61"/>
      <c r="X203" s="62"/>
      <c r="Y203" s="73"/>
      <c r="Z203" s="74"/>
      <c r="AA203" s="74"/>
      <c r="AB203" s="75"/>
      <c r="AC203" s="72"/>
      <c r="AD203" s="61"/>
      <c r="AE203" s="61"/>
      <c r="AF203" s="61"/>
      <c r="AG203" s="62"/>
      <c r="AH203" s="60"/>
      <c r="AI203" s="61"/>
      <c r="AJ203" s="61"/>
      <c r="AK203" s="61"/>
      <c r="AL203" s="61"/>
      <c r="AM203" s="61"/>
      <c r="AN203" s="61"/>
      <c r="AO203" s="61"/>
      <c r="AP203" s="61"/>
      <c r="AQ203" s="61"/>
      <c r="AR203" s="61"/>
      <c r="AS203" s="61"/>
      <c r="AT203" s="62"/>
      <c r="AU203" s="73"/>
      <c r="AV203" s="74"/>
      <c r="AW203" s="74"/>
      <c r="AX203" s="75"/>
    </row>
    <row r="204" spans="1:50" ht="24.75" customHeight="1" x14ac:dyDescent="0.15">
      <c r="A204" s="36"/>
      <c r="B204" s="37"/>
      <c r="C204" s="37"/>
      <c r="D204" s="37"/>
      <c r="E204" s="37"/>
      <c r="F204" s="37"/>
      <c r="G204" s="72"/>
      <c r="H204" s="61"/>
      <c r="I204" s="61"/>
      <c r="J204" s="61"/>
      <c r="K204" s="62"/>
      <c r="L204" s="60"/>
      <c r="M204" s="61"/>
      <c r="N204" s="61"/>
      <c r="O204" s="61"/>
      <c r="P204" s="61"/>
      <c r="Q204" s="61"/>
      <c r="R204" s="61"/>
      <c r="S204" s="61"/>
      <c r="T204" s="61"/>
      <c r="U204" s="61"/>
      <c r="V204" s="61"/>
      <c r="W204" s="61"/>
      <c r="X204" s="62"/>
      <c r="Y204" s="73"/>
      <c r="Z204" s="74"/>
      <c r="AA204" s="74"/>
      <c r="AB204" s="75"/>
      <c r="AC204" s="72"/>
      <c r="AD204" s="61"/>
      <c r="AE204" s="61"/>
      <c r="AF204" s="61"/>
      <c r="AG204" s="62"/>
      <c r="AH204" s="60"/>
      <c r="AI204" s="61"/>
      <c r="AJ204" s="61"/>
      <c r="AK204" s="61"/>
      <c r="AL204" s="61"/>
      <c r="AM204" s="61"/>
      <c r="AN204" s="61"/>
      <c r="AO204" s="61"/>
      <c r="AP204" s="61"/>
      <c r="AQ204" s="61"/>
      <c r="AR204" s="61"/>
      <c r="AS204" s="61"/>
      <c r="AT204" s="62"/>
      <c r="AU204" s="73"/>
      <c r="AV204" s="74"/>
      <c r="AW204" s="74"/>
      <c r="AX204" s="75"/>
    </row>
    <row r="205" spans="1:50" ht="24.75" customHeight="1" x14ac:dyDescent="0.15">
      <c r="A205" s="36"/>
      <c r="B205" s="37"/>
      <c r="C205" s="37"/>
      <c r="D205" s="37"/>
      <c r="E205" s="37"/>
      <c r="F205" s="37"/>
      <c r="G205" s="79"/>
      <c r="H205" s="58"/>
      <c r="I205" s="58"/>
      <c r="J205" s="58"/>
      <c r="K205" s="59"/>
      <c r="L205" s="57"/>
      <c r="M205" s="58"/>
      <c r="N205" s="58"/>
      <c r="O205" s="58"/>
      <c r="P205" s="58"/>
      <c r="Q205" s="58"/>
      <c r="R205" s="58"/>
      <c r="S205" s="58"/>
      <c r="T205" s="58"/>
      <c r="U205" s="58"/>
      <c r="V205" s="58"/>
      <c r="W205" s="58"/>
      <c r="X205" s="59"/>
      <c r="Y205" s="76"/>
      <c r="Z205" s="77"/>
      <c r="AA205" s="77"/>
      <c r="AB205" s="78"/>
      <c r="AC205" s="79"/>
      <c r="AD205" s="58"/>
      <c r="AE205" s="58"/>
      <c r="AF205" s="58"/>
      <c r="AG205" s="59"/>
      <c r="AH205" s="57"/>
      <c r="AI205" s="58"/>
      <c r="AJ205" s="58"/>
      <c r="AK205" s="58"/>
      <c r="AL205" s="58"/>
      <c r="AM205" s="58"/>
      <c r="AN205" s="58"/>
      <c r="AO205" s="58"/>
      <c r="AP205" s="58"/>
      <c r="AQ205" s="58"/>
      <c r="AR205" s="58"/>
      <c r="AS205" s="58"/>
      <c r="AT205" s="59"/>
      <c r="AU205" s="76"/>
      <c r="AV205" s="77"/>
      <c r="AW205" s="77"/>
      <c r="AX205" s="78"/>
    </row>
    <row r="206" spans="1:50" ht="24.75" customHeight="1" thickBot="1" x14ac:dyDescent="0.2">
      <c r="A206" s="38"/>
      <c r="B206" s="39"/>
      <c r="C206" s="39"/>
      <c r="D206" s="39"/>
      <c r="E206" s="39"/>
      <c r="F206" s="40"/>
      <c r="G206" s="63" t="s">
        <v>23</v>
      </c>
      <c r="H206" s="64"/>
      <c r="I206" s="64"/>
      <c r="J206" s="64"/>
      <c r="K206" s="65"/>
      <c r="L206" s="66"/>
      <c r="M206" s="67"/>
      <c r="N206" s="67"/>
      <c r="O206" s="67"/>
      <c r="P206" s="67"/>
      <c r="Q206" s="67"/>
      <c r="R206" s="67"/>
      <c r="S206" s="67"/>
      <c r="T206" s="67"/>
      <c r="U206" s="67"/>
      <c r="V206" s="67"/>
      <c r="W206" s="67"/>
      <c r="X206" s="68"/>
      <c r="Y206" s="69">
        <f>SUM(Y198:AB205)</f>
        <v>0</v>
      </c>
      <c r="Z206" s="70"/>
      <c r="AA206" s="70"/>
      <c r="AB206" s="71"/>
      <c r="AC206" s="63"/>
      <c r="AD206" s="64"/>
      <c r="AE206" s="64"/>
      <c r="AF206" s="64"/>
      <c r="AG206" s="65"/>
      <c r="AH206" s="66"/>
      <c r="AI206" s="67"/>
      <c r="AJ206" s="67"/>
      <c r="AK206" s="67"/>
      <c r="AL206" s="67"/>
      <c r="AM206" s="67"/>
      <c r="AN206" s="67"/>
      <c r="AO206" s="67"/>
      <c r="AP206" s="67"/>
      <c r="AQ206" s="67"/>
      <c r="AR206" s="67"/>
      <c r="AS206" s="67"/>
      <c r="AT206" s="68"/>
      <c r="AU206" s="69"/>
      <c r="AV206" s="70"/>
      <c r="AW206" s="70"/>
      <c r="AX206" s="71"/>
    </row>
    <row r="207" spans="1:50" ht="24.75" customHeight="1" x14ac:dyDescent="0.15">
      <c r="A207" s="7"/>
      <c r="B207" s="7"/>
      <c r="C207" s="7"/>
      <c r="D207" s="7"/>
      <c r="E207" s="7"/>
      <c r="F207" s="7"/>
      <c r="G207" s="47"/>
      <c r="H207" s="47"/>
      <c r="I207" s="47"/>
      <c r="J207" s="47"/>
      <c r="K207" s="47"/>
      <c r="L207" s="6"/>
      <c r="M207" s="47"/>
      <c r="N207" s="47"/>
      <c r="O207" s="47"/>
      <c r="P207" s="47"/>
      <c r="Q207" s="47"/>
      <c r="R207" s="47"/>
      <c r="S207" s="47"/>
      <c r="T207" s="47"/>
      <c r="U207" s="47"/>
      <c r="V207" s="47"/>
      <c r="W207" s="47"/>
      <c r="X207" s="47"/>
      <c r="Y207" s="48"/>
      <c r="Z207" s="48"/>
      <c r="AA207" s="48"/>
      <c r="AB207" s="48"/>
      <c r="AC207" s="47"/>
      <c r="AD207" s="47"/>
      <c r="AE207" s="47"/>
      <c r="AF207" s="47"/>
      <c r="AG207" s="47"/>
      <c r="AH207" s="6"/>
      <c r="AI207" s="47"/>
      <c r="AJ207" s="47"/>
      <c r="AK207" s="47"/>
      <c r="AL207" s="47"/>
      <c r="AM207" s="47"/>
      <c r="AN207" s="47"/>
      <c r="AO207" s="47"/>
      <c r="AP207" s="47"/>
      <c r="AQ207" s="47"/>
      <c r="AR207" s="47"/>
      <c r="AS207" s="47"/>
      <c r="AT207" s="47"/>
      <c r="AU207" s="48"/>
      <c r="AV207" s="48"/>
      <c r="AW207" s="48"/>
      <c r="AX207" s="48"/>
    </row>
    <row r="209" spans="1:50" ht="14.25" x14ac:dyDescent="0.15">
      <c r="B209" s="4" t="s">
        <v>35</v>
      </c>
    </row>
    <row r="210" spans="1:50" x14ac:dyDescent="0.15">
      <c r="B210" s="33" t="s">
        <v>19</v>
      </c>
    </row>
    <row r="211" spans="1:50" ht="34.5" customHeight="1" x14ac:dyDescent="0.15">
      <c r="A211" s="127"/>
      <c r="B211" s="128"/>
      <c r="C211" s="110" t="s">
        <v>32</v>
      </c>
      <c r="D211" s="111"/>
      <c r="E211" s="111"/>
      <c r="F211" s="111"/>
      <c r="G211" s="111"/>
      <c r="H211" s="111"/>
      <c r="I211" s="111"/>
      <c r="J211" s="111"/>
      <c r="K211" s="111"/>
      <c r="L211" s="129"/>
      <c r="M211" s="110" t="s">
        <v>33</v>
      </c>
      <c r="N211" s="111"/>
      <c r="O211" s="111"/>
      <c r="P211" s="111"/>
      <c r="Q211" s="111"/>
      <c r="R211" s="111"/>
      <c r="S211" s="111"/>
      <c r="T211" s="111"/>
      <c r="U211" s="111"/>
      <c r="V211" s="111"/>
      <c r="W211" s="111"/>
      <c r="X211" s="111"/>
      <c r="Y211" s="111"/>
      <c r="Z211" s="111"/>
      <c r="AA211" s="111"/>
      <c r="AB211" s="111"/>
      <c r="AC211" s="111"/>
      <c r="AD211" s="111"/>
      <c r="AE211" s="111"/>
      <c r="AF211" s="111"/>
      <c r="AG211" s="111"/>
      <c r="AH211" s="111"/>
      <c r="AI211" s="111"/>
      <c r="AJ211" s="129"/>
      <c r="AK211" s="130" t="s">
        <v>34</v>
      </c>
      <c r="AL211" s="131"/>
      <c r="AM211" s="131"/>
      <c r="AN211" s="131"/>
      <c r="AO211" s="131"/>
      <c r="AP211" s="132"/>
      <c r="AQ211" s="110" t="s">
        <v>24</v>
      </c>
      <c r="AR211" s="111"/>
      <c r="AS211" s="111"/>
      <c r="AT211" s="129"/>
      <c r="AU211" s="110" t="s">
        <v>25</v>
      </c>
      <c r="AV211" s="111"/>
      <c r="AW211" s="111"/>
      <c r="AX211" s="129"/>
    </row>
    <row r="212" spans="1:50" ht="32.450000000000003" customHeight="1" x14ac:dyDescent="0.15">
      <c r="A212" s="133">
        <v>1</v>
      </c>
      <c r="B212" s="134"/>
      <c r="C212" s="124" t="s">
        <v>402</v>
      </c>
      <c r="D212" s="125"/>
      <c r="E212" s="125"/>
      <c r="F212" s="125"/>
      <c r="G212" s="125"/>
      <c r="H212" s="125"/>
      <c r="I212" s="125"/>
      <c r="J212" s="125"/>
      <c r="K212" s="125"/>
      <c r="L212" s="126"/>
      <c r="M212" s="135" t="s">
        <v>403</v>
      </c>
      <c r="N212" s="136"/>
      <c r="O212" s="136"/>
      <c r="P212" s="136"/>
      <c r="Q212" s="136"/>
      <c r="R212" s="136"/>
      <c r="S212" s="136"/>
      <c r="T212" s="136"/>
      <c r="U212" s="136"/>
      <c r="V212" s="136"/>
      <c r="W212" s="136"/>
      <c r="X212" s="136"/>
      <c r="Y212" s="136"/>
      <c r="Z212" s="136"/>
      <c r="AA212" s="136"/>
      <c r="AB212" s="136"/>
      <c r="AC212" s="136"/>
      <c r="AD212" s="136"/>
      <c r="AE212" s="136"/>
      <c r="AF212" s="136"/>
      <c r="AG212" s="136"/>
      <c r="AH212" s="136"/>
      <c r="AI212" s="136"/>
      <c r="AJ212" s="137"/>
      <c r="AK212" s="138">
        <v>2546</v>
      </c>
      <c r="AL212" s="139"/>
      <c r="AM212" s="139"/>
      <c r="AN212" s="139"/>
      <c r="AO212" s="139"/>
      <c r="AP212" s="140"/>
      <c r="AQ212" s="105" t="s">
        <v>325</v>
      </c>
      <c r="AR212" s="106"/>
      <c r="AS212" s="106"/>
      <c r="AT212" s="107"/>
      <c r="AU212" s="105" t="s">
        <v>325</v>
      </c>
      <c r="AV212" s="106"/>
      <c r="AW212" s="106"/>
      <c r="AX212" s="107"/>
    </row>
    <row r="214" spans="1:50" x14ac:dyDescent="0.15">
      <c r="B214" s="33" t="s">
        <v>38</v>
      </c>
    </row>
    <row r="215" spans="1:50" ht="34.5" customHeight="1" x14ac:dyDescent="0.15">
      <c r="A215" s="101"/>
      <c r="B215" s="101"/>
      <c r="C215" s="108" t="s">
        <v>32</v>
      </c>
      <c r="D215" s="108"/>
      <c r="E215" s="108"/>
      <c r="F215" s="108"/>
      <c r="G215" s="108"/>
      <c r="H215" s="108"/>
      <c r="I215" s="108"/>
      <c r="J215" s="108"/>
      <c r="K215" s="108"/>
      <c r="L215" s="108"/>
      <c r="M215" s="108" t="s">
        <v>33</v>
      </c>
      <c r="N215" s="108"/>
      <c r="O215" s="108"/>
      <c r="P215" s="108"/>
      <c r="Q215" s="108"/>
      <c r="R215" s="108"/>
      <c r="S215" s="108"/>
      <c r="T215" s="108"/>
      <c r="U215" s="108"/>
      <c r="V215" s="108"/>
      <c r="W215" s="108"/>
      <c r="X215" s="108"/>
      <c r="Y215" s="108"/>
      <c r="Z215" s="108"/>
      <c r="AA215" s="108"/>
      <c r="AB215" s="108"/>
      <c r="AC215" s="108"/>
      <c r="AD215" s="108"/>
      <c r="AE215" s="108"/>
      <c r="AF215" s="108"/>
      <c r="AG215" s="108"/>
      <c r="AH215" s="108"/>
      <c r="AI215" s="108"/>
      <c r="AJ215" s="108"/>
      <c r="AK215" s="109" t="s">
        <v>34</v>
      </c>
      <c r="AL215" s="108"/>
      <c r="AM215" s="108"/>
      <c r="AN215" s="108"/>
      <c r="AO215" s="108"/>
      <c r="AP215" s="108"/>
      <c r="AQ215" s="108" t="s">
        <v>24</v>
      </c>
      <c r="AR215" s="108"/>
      <c r="AS215" s="108"/>
      <c r="AT215" s="108"/>
      <c r="AU215" s="110" t="s">
        <v>25</v>
      </c>
      <c r="AV215" s="111"/>
      <c r="AW215" s="111"/>
      <c r="AX215" s="112"/>
    </row>
    <row r="216" spans="1:50" ht="25.9" customHeight="1" x14ac:dyDescent="0.15">
      <c r="A216" s="101">
        <v>1</v>
      </c>
      <c r="B216" s="101">
        <v>1</v>
      </c>
      <c r="C216" s="102" t="s">
        <v>485</v>
      </c>
      <c r="D216" s="102"/>
      <c r="E216" s="102"/>
      <c r="F216" s="102"/>
      <c r="G216" s="102"/>
      <c r="H216" s="102"/>
      <c r="I216" s="102"/>
      <c r="J216" s="102"/>
      <c r="K216" s="102"/>
      <c r="L216" s="102"/>
      <c r="M216" s="113" t="s">
        <v>444</v>
      </c>
      <c r="N216" s="113"/>
      <c r="O216" s="113"/>
      <c r="P216" s="113"/>
      <c r="Q216" s="113"/>
      <c r="R216" s="113"/>
      <c r="S216" s="113"/>
      <c r="T216" s="113"/>
      <c r="U216" s="113"/>
      <c r="V216" s="113"/>
      <c r="W216" s="113"/>
      <c r="X216" s="113"/>
      <c r="Y216" s="113"/>
      <c r="Z216" s="113"/>
      <c r="AA216" s="113"/>
      <c r="AB216" s="113"/>
      <c r="AC216" s="113"/>
      <c r="AD216" s="113"/>
      <c r="AE216" s="113"/>
      <c r="AF216" s="113"/>
      <c r="AG216" s="113"/>
      <c r="AH216" s="113"/>
      <c r="AI216" s="113"/>
      <c r="AJ216" s="113"/>
      <c r="AK216" s="103">
        <v>79</v>
      </c>
      <c r="AL216" s="104"/>
      <c r="AM216" s="104"/>
      <c r="AN216" s="104"/>
      <c r="AO216" s="104"/>
      <c r="AP216" s="104"/>
      <c r="AQ216" s="105" t="s">
        <v>325</v>
      </c>
      <c r="AR216" s="106"/>
      <c r="AS216" s="106"/>
      <c r="AT216" s="107"/>
      <c r="AU216" s="105" t="s">
        <v>325</v>
      </c>
      <c r="AV216" s="106"/>
      <c r="AW216" s="106"/>
      <c r="AX216" s="107"/>
    </row>
    <row r="217" spans="1:50" ht="25.9" customHeight="1" x14ac:dyDescent="0.15">
      <c r="A217" s="101">
        <v>2</v>
      </c>
      <c r="B217" s="101">
        <v>1</v>
      </c>
      <c r="C217" s="102" t="s">
        <v>436</v>
      </c>
      <c r="D217" s="102"/>
      <c r="E217" s="102"/>
      <c r="F217" s="102"/>
      <c r="G217" s="102"/>
      <c r="H217" s="102"/>
      <c r="I217" s="102"/>
      <c r="J217" s="102"/>
      <c r="K217" s="102"/>
      <c r="L217" s="102"/>
      <c r="M217" s="113" t="s">
        <v>445</v>
      </c>
      <c r="N217" s="113"/>
      <c r="O217" s="113"/>
      <c r="P217" s="113"/>
      <c r="Q217" s="113"/>
      <c r="R217" s="113"/>
      <c r="S217" s="113"/>
      <c r="T217" s="113"/>
      <c r="U217" s="113"/>
      <c r="V217" s="113"/>
      <c r="W217" s="113"/>
      <c r="X217" s="113"/>
      <c r="Y217" s="113"/>
      <c r="Z217" s="113"/>
      <c r="AA217" s="113"/>
      <c r="AB217" s="113"/>
      <c r="AC217" s="113"/>
      <c r="AD217" s="113"/>
      <c r="AE217" s="113"/>
      <c r="AF217" s="113"/>
      <c r="AG217" s="113"/>
      <c r="AH217" s="113"/>
      <c r="AI217" s="113"/>
      <c r="AJ217" s="113"/>
      <c r="AK217" s="103">
        <v>75</v>
      </c>
      <c r="AL217" s="104"/>
      <c r="AM217" s="104"/>
      <c r="AN217" s="104"/>
      <c r="AO217" s="104"/>
      <c r="AP217" s="104"/>
      <c r="AQ217" s="105" t="s">
        <v>325</v>
      </c>
      <c r="AR217" s="106"/>
      <c r="AS217" s="106"/>
      <c r="AT217" s="107"/>
      <c r="AU217" s="105" t="s">
        <v>325</v>
      </c>
      <c r="AV217" s="106"/>
      <c r="AW217" s="106"/>
      <c r="AX217" s="107"/>
    </row>
    <row r="218" spans="1:50" ht="25.9" customHeight="1" x14ac:dyDescent="0.15">
      <c r="A218" s="101">
        <v>3</v>
      </c>
      <c r="B218" s="101">
        <v>1</v>
      </c>
      <c r="C218" s="102" t="s">
        <v>437</v>
      </c>
      <c r="D218" s="102"/>
      <c r="E218" s="102"/>
      <c r="F218" s="102"/>
      <c r="G218" s="102"/>
      <c r="H218" s="102"/>
      <c r="I218" s="102"/>
      <c r="J218" s="102"/>
      <c r="K218" s="102"/>
      <c r="L218" s="102"/>
      <c r="M218" s="113" t="s">
        <v>446</v>
      </c>
      <c r="N218" s="113"/>
      <c r="O218" s="113"/>
      <c r="P218" s="113"/>
      <c r="Q218" s="113"/>
      <c r="R218" s="113"/>
      <c r="S218" s="113"/>
      <c r="T218" s="113"/>
      <c r="U218" s="113"/>
      <c r="V218" s="113"/>
      <c r="W218" s="113"/>
      <c r="X218" s="113"/>
      <c r="Y218" s="113"/>
      <c r="Z218" s="113"/>
      <c r="AA218" s="113"/>
      <c r="AB218" s="113"/>
      <c r="AC218" s="113"/>
      <c r="AD218" s="113"/>
      <c r="AE218" s="113"/>
      <c r="AF218" s="113"/>
      <c r="AG218" s="113"/>
      <c r="AH218" s="113"/>
      <c r="AI218" s="113"/>
      <c r="AJ218" s="113"/>
      <c r="AK218" s="103">
        <v>73</v>
      </c>
      <c r="AL218" s="104"/>
      <c r="AM218" s="104"/>
      <c r="AN218" s="104"/>
      <c r="AO218" s="104"/>
      <c r="AP218" s="104"/>
      <c r="AQ218" s="105" t="s">
        <v>325</v>
      </c>
      <c r="AR218" s="106"/>
      <c r="AS218" s="106"/>
      <c r="AT218" s="107"/>
      <c r="AU218" s="105" t="s">
        <v>325</v>
      </c>
      <c r="AV218" s="106"/>
      <c r="AW218" s="106"/>
      <c r="AX218" s="107"/>
    </row>
    <row r="219" spans="1:50" ht="25.9" customHeight="1" x14ac:dyDescent="0.15">
      <c r="A219" s="101">
        <v>4</v>
      </c>
      <c r="B219" s="101">
        <v>1</v>
      </c>
      <c r="C219" s="102" t="s">
        <v>438</v>
      </c>
      <c r="D219" s="102"/>
      <c r="E219" s="102"/>
      <c r="F219" s="102"/>
      <c r="G219" s="102"/>
      <c r="H219" s="102"/>
      <c r="I219" s="102"/>
      <c r="J219" s="102"/>
      <c r="K219" s="102"/>
      <c r="L219" s="102"/>
      <c r="M219" s="113" t="s">
        <v>447</v>
      </c>
      <c r="N219" s="113"/>
      <c r="O219" s="113"/>
      <c r="P219" s="113"/>
      <c r="Q219" s="113"/>
      <c r="R219" s="113"/>
      <c r="S219" s="113"/>
      <c r="T219" s="113"/>
      <c r="U219" s="113"/>
      <c r="V219" s="113"/>
      <c r="W219" s="113"/>
      <c r="X219" s="113"/>
      <c r="Y219" s="113"/>
      <c r="Z219" s="113"/>
      <c r="AA219" s="113"/>
      <c r="AB219" s="113"/>
      <c r="AC219" s="113"/>
      <c r="AD219" s="113"/>
      <c r="AE219" s="113"/>
      <c r="AF219" s="113"/>
      <c r="AG219" s="113"/>
      <c r="AH219" s="113"/>
      <c r="AI219" s="113"/>
      <c r="AJ219" s="113"/>
      <c r="AK219" s="103">
        <v>68</v>
      </c>
      <c r="AL219" s="104"/>
      <c r="AM219" s="104"/>
      <c r="AN219" s="104"/>
      <c r="AO219" s="104"/>
      <c r="AP219" s="104"/>
      <c r="AQ219" s="105" t="s">
        <v>325</v>
      </c>
      <c r="AR219" s="106"/>
      <c r="AS219" s="106"/>
      <c r="AT219" s="107"/>
      <c r="AU219" s="105" t="s">
        <v>325</v>
      </c>
      <c r="AV219" s="106"/>
      <c r="AW219" s="106"/>
      <c r="AX219" s="107"/>
    </row>
    <row r="220" spans="1:50" ht="25.9" customHeight="1" x14ac:dyDescent="0.15">
      <c r="A220" s="101">
        <v>5</v>
      </c>
      <c r="B220" s="101">
        <v>1</v>
      </c>
      <c r="C220" s="102" t="s">
        <v>439</v>
      </c>
      <c r="D220" s="102"/>
      <c r="E220" s="102"/>
      <c r="F220" s="102"/>
      <c r="G220" s="102"/>
      <c r="H220" s="102"/>
      <c r="I220" s="102"/>
      <c r="J220" s="102"/>
      <c r="K220" s="102"/>
      <c r="L220" s="102"/>
      <c r="M220" s="113" t="s">
        <v>448</v>
      </c>
      <c r="N220" s="113"/>
      <c r="O220" s="113"/>
      <c r="P220" s="113"/>
      <c r="Q220" s="113"/>
      <c r="R220" s="113"/>
      <c r="S220" s="113"/>
      <c r="T220" s="113"/>
      <c r="U220" s="113"/>
      <c r="V220" s="113"/>
      <c r="W220" s="113"/>
      <c r="X220" s="113"/>
      <c r="Y220" s="113"/>
      <c r="Z220" s="113"/>
      <c r="AA220" s="113"/>
      <c r="AB220" s="113"/>
      <c r="AC220" s="113"/>
      <c r="AD220" s="113"/>
      <c r="AE220" s="113"/>
      <c r="AF220" s="113"/>
      <c r="AG220" s="113"/>
      <c r="AH220" s="113"/>
      <c r="AI220" s="113"/>
      <c r="AJ220" s="113"/>
      <c r="AK220" s="103">
        <v>66</v>
      </c>
      <c r="AL220" s="104"/>
      <c r="AM220" s="104"/>
      <c r="AN220" s="104"/>
      <c r="AO220" s="104"/>
      <c r="AP220" s="104"/>
      <c r="AQ220" s="105" t="s">
        <v>325</v>
      </c>
      <c r="AR220" s="106"/>
      <c r="AS220" s="106"/>
      <c r="AT220" s="107"/>
      <c r="AU220" s="105" t="s">
        <v>325</v>
      </c>
      <c r="AV220" s="106"/>
      <c r="AW220" s="106"/>
      <c r="AX220" s="107"/>
    </row>
    <row r="221" spans="1:50" ht="25.9" customHeight="1" x14ac:dyDescent="0.15">
      <c r="A221" s="101">
        <v>6</v>
      </c>
      <c r="B221" s="101">
        <v>1</v>
      </c>
      <c r="C221" s="102" t="s">
        <v>440</v>
      </c>
      <c r="D221" s="102"/>
      <c r="E221" s="102"/>
      <c r="F221" s="102"/>
      <c r="G221" s="102"/>
      <c r="H221" s="102"/>
      <c r="I221" s="102"/>
      <c r="J221" s="102"/>
      <c r="K221" s="102"/>
      <c r="L221" s="102"/>
      <c r="M221" s="113" t="s">
        <v>448</v>
      </c>
      <c r="N221" s="113"/>
      <c r="O221" s="113"/>
      <c r="P221" s="113"/>
      <c r="Q221" s="113"/>
      <c r="R221" s="113"/>
      <c r="S221" s="113"/>
      <c r="T221" s="113"/>
      <c r="U221" s="113"/>
      <c r="V221" s="113"/>
      <c r="W221" s="113"/>
      <c r="X221" s="113"/>
      <c r="Y221" s="113"/>
      <c r="Z221" s="113"/>
      <c r="AA221" s="113"/>
      <c r="AB221" s="113"/>
      <c r="AC221" s="113"/>
      <c r="AD221" s="113"/>
      <c r="AE221" s="113"/>
      <c r="AF221" s="113"/>
      <c r="AG221" s="113"/>
      <c r="AH221" s="113"/>
      <c r="AI221" s="113"/>
      <c r="AJ221" s="113"/>
      <c r="AK221" s="103">
        <v>63</v>
      </c>
      <c r="AL221" s="104"/>
      <c r="AM221" s="104"/>
      <c r="AN221" s="104"/>
      <c r="AO221" s="104"/>
      <c r="AP221" s="104"/>
      <c r="AQ221" s="105" t="s">
        <v>325</v>
      </c>
      <c r="AR221" s="106"/>
      <c r="AS221" s="106"/>
      <c r="AT221" s="107"/>
      <c r="AU221" s="105" t="s">
        <v>325</v>
      </c>
      <c r="AV221" s="106"/>
      <c r="AW221" s="106"/>
      <c r="AX221" s="107"/>
    </row>
    <row r="222" spans="1:50" ht="25.9" customHeight="1" x14ac:dyDescent="0.15">
      <c r="A222" s="101">
        <v>7</v>
      </c>
      <c r="B222" s="101">
        <v>1</v>
      </c>
      <c r="C222" s="102" t="s">
        <v>486</v>
      </c>
      <c r="D222" s="102"/>
      <c r="E222" s="102"/>
      <c r="F222" s="102"/>
      <c r="G222" s="102"/>
      <c r="H222" s="102"/>
      <c r="I222" s="102"/>
      <c r="J222" s="102"/>
      <c r="K222" s="102"/>
      <c r="L222" s="102"/>
      <c r="M222" s="113" t="s">
        <v>447</v>
      </c>
      <c r="N222" s="113"/>
      <c r="O222" s="113"/>
      <c r="P222" s="113"/>
      <c r="Q222" s="113"/>
      <c r="R222" s="113"/>
      <c r="S222" s="113"/>
      <c r="T222" s="113"/>
      <c r="U222" s="113"/>
      <c r="V222" s="113"/>
      <c r="W222" s="113"/>
      <c r="X222" s="113"/>
      <c r="Y222" s="113"/>
      <c r="Z222" s="113"/>
      <c r="AA222" s="113"/>
      <c r="AB222" s="113"/>
      <c r="AC222" s="113"/>
      <c r="AD222" s="113"/>
      <c r="AE222" s="113"/>
      <c r="AF222" s="113"/>
      <c r="AG222" s="113"/>
      <c r="AH222" s="113"/>
      <c r="AI222" s="113"/>
      <c r="AJ222" s="113"/>
      <c r="AK222" s="103">
        <v>63</v>
      </c>
      <c r="AL222" s="104"/>
      <c r="AM222" s="104"/>
      <c r="AN222" s="104"/>
      <c r="AO222" s="104"/>
      <c r="AP222" s="104"/>
      <c r="AQ222" s="105" t="s">
        <v>325</v>
      </c>
      <c r="AR222" s="106"/>
      <c r="AS222" s="106"/>
      <c r="AT222" s="107"/>
      <c r="AU222" s="105" t="s">
        <v>325</v>
      </c>
      <c r="AV222" s="106"/>
      <c r="AW222" s="106"/>
      <c r="AX222" s="107"/>
    </row>
    <row r="223" spans="1:50" ht="25.9" customHeight="1" x14ac:dyDescent="0.15">
      <c r="A223" s="101">
        <v>8</v>
      </c>
      <c r="B223" s="101">
        <v>1</v>
      </c>
      <c r="C223" s="102" t="s">
        <v>441</v>
      </c>
      <c r="D223" s="102"/>
      <c r="E223" s="102"/>
      <c r="F223" s="102"/>
      <c r="G223" s="102"/>
      <c r="H223" s="102"/>
      <c r="I223" s="102"/>
      <c r="J223" s="102"/>
      <c r="K223" s="102"/>
      <c r="L223" s="102"/>
      <c r="M223" s="113" t="s">
        <v>449</v>
      </c>
      <c r="N223" s="113"/>
      <c r="O223" s="113"/>
      <c r="P223" s="113"/>
      <c r="Q223" s="113"/>
      <c r="R223" s="113"/>
      <c r="S223" s="113"/>
      <c r="T223" s="113"/>
      <c r="U223" s="113"/>
      <c r="V223" s="113"/>
      <c r="W223" s="113"/>
      <c r="X223" s="113"/>
      <c r="Y223" s="113"/>
      <c r="Z223" s="113"/>
      <c r="AA223" s="113"/>
      <c r="AB223" s="113"/>
      <c r="AC223" s="113"/>
      <c r="AD223" s="113"/>
      <c r="AE223" s="113"/>
      <c r="AF223" s="113"/>
      <c r="AG223" s="113"/>
      <c r="AH223" s="113"/>
      <c r="AI223" s="113"/>
      <c r="AJ223" s="113"/>
      <c r="AK223" s="103">
        <v>63</v>
      </c>
      <c r="AL223" s="104"/>
      <c r="AM223" s="104"/>
      <c r="AN223" s="104"/>
      <c r="AO223" s="104"/>
      <c r="AP223" s="104"/>
      <c r="AQ223" s="105" t="s">
        <v>325</v>
      </c>
      <c r="AR223" s="106"/>
      <c r="AS223" s="106"/>
      <c r="AT223" s="107"/>
      <c r="AU223" s="105" t="s">
        <v>325</v>
      </c>
      <c r="AV223" s="106"/>
      <c r="AW223" s="106"/>
      <c r="AX223" s="107"/>
    </row>
    <row r="224" spans="1:50" ht="25.9" customHeight="1" x14ac:dyDescent="0.15">
      <c r="A224" s="101">
        <v>9</v>
      </c>
      <c r="B224" s="101">
        <v>1</v>
      </c>
      <c r="C224" s="755" t="s">
        <v>442</v>
      </c>
      <c r="D224" s="756"/>
      <c r="E224" s="756"/>
      <c r="F224" s="756"/>
      <c r="G224" s="756"/>
      <c r="H224" s="756"/>
      <c r="I224" s="756"/>
      <c r="J224" s="756"/>
      <c r="K224" s="756"/>
      <c r="L224" s="757"/>
      <c r="M224" s="113" t="s">
        <v>448</v>
      </c>
      <c r="N224" s="113"/>
      <c r="O224" s="113"/>
      <c r="P224" s="113"/>
      <c r="Q224" s="113"/>
      <c r="R224" s="113"/>
      <c r="S224" s="113"/>
      <c r="T224" s="113"/>
      <c r="U224" s="113"/>
      <c r="V224" s="113"/>
      <c r="W224" s="113"/>
      <c r="X224" s="113"/>
      <c r="Y224" s="113"/>
      <c r="Z224" s="113"/>
      <c r="AA224" s="113"/>
      <c r="AB224" s="113"/>
      <c r="AC224" s="113"/>
      <c r="AD224" s="113"/>
      <c r="AE224" s="113"/>
      <c r="AF224" s="113"/>
      <c r="AG224" s="113"/>
      <c r="AH224" s="113"/>
      <c r="AI224" s="113"/>
      <c r="AJ224" s="113"/>
      <c r="AK224" s="103">
        <v>61</v>
      </c>
      <c r="AL224" s="104"/>
      <c r="AM224" s="104"/>
      <c r="AN224" s="104"/>
      <c r="AO224" s="104"/>
      <c r="AP224" s="104"/>
      <c r="AQ224" s="105" t="s">
        <v>325</v>
      </c>
      <c r="AR224" s="106"/>
      <c r="AS224" s="106"/>
      <c r="AT224" s="107"/>
      <c r="AU224" s="105" t="s">
        <v>325</v>
      </c>
      <c r="AV224" s="106"/>
      <c r="AW224" s="106"/>
      <c r="AX224" s="107"/>
    </row>
    <row r="225" spans="1:50" ht="25.9" customHeight="1" x14ac:dyDescent="0.15">
      <c r="A225" s="101">
        <v>10</v>
      </c>
      <c r="B225" s="101">
        <v>1</v>
      </c>
      <c r="C225" s="102" t="s">
        <v>443</v>
      </c>
      <c r="D225" s="102"/>
      <c r="E225" s="102"/>
      <c r="F225" s="102"/>
      <c r="G225" s="102"/>
      <c r="H225" s="102"/>
      <c r="I225" s="102"/>
      <c r="J225" s="102"/>
      <c r="K225" s="102"/>
      <c r="L225" s="102"/>
      <c r="M225" s="113" t="s">
        <v>448</v>
      </c>
      <c r="N225" s="113"/>
      <c r="O225" s="113"/>
      <c r="P225" s="113"/>
      <c r="Q225" s="113"/>
      <c r="R225" s="113"/>
      <c r="S225" s="113"/>
      <c r="T225" s="113"/>
      <c r="U225" s="113"/>
      <c r="V225" s="113"/>
      <c r="W225" s="113"/>
      <c r="X225" s="113"/>
      <c r="Y225" s="113"/>
      <c r="Z225" s="113"/>
      <c r="AA225" s="113"/>
      <c r="AB225" s="113"/>
      <c r="AC225" s="113"/>
      <c r="AD225" s="113"/>
      <c r="AE225" s="113"/>
      <c r="AF225" s="113"/>
      <c r="AG225" s="113"/>
      <c r="AH225" s="113"/>
      <c r="AI225" s="113"/>
      <c r="AJ225" s="113"/>
      <c r="AK225" s="103">
        <v>46</v>
      </c>
      <c r="AL225" s="104"/>
      <c r="AM225" s="104"/>
      <c r="AN225" s="104"/>
      <c r="AO225" s="104"/>
      <c r="AP225" s="104"/>
      <c r="AQ225" s="105" t="s">
        <v>325</v>
      </c>
      <c r="AR225" s="106"/>
      <c r="AS225" s="106"/>
      <c r="AT225" s="107"/>
      <c r="AU225" s="105" t="s">
        <v>325</v>
      </c>
      <c r="AV225" s="106"/>
      <c r="AW225" s="106"/>
      <c r="AX225" s="107"/>
    </row>
    <row r="227" spans="1:50" x14ac:dyDescent="0.15">
      <c r="B227" s="33" t="s">
        <v>379</v>
      </c>
    </row>
    <row r="228" spans="1:50" ht="34.5" customHeight="1" x14ac:dyDescent="0.15">
      <c r="A228" s="101"/>
      <c r="B228" s="101"/>
      <c r="C228" s="108" t="s">
        <v>32</v>
      </c>
      <c r="D228" s="108"/>
      <c r="E228" s="108"/>
      <c r="F228" s="108"/>
      <c r="G228" s="108"/>
      <c r="H228" s="108"/>
      <c r="I228" s="108"/>
      <c r="J228" s="108"/>
      <c r="K228" s="108"/>
      <c r="L228" s="108"/>
      <c r="M228" s="108" t="s">
        <v>33</v>
      </c>
      <c r="N228" s="108"/>
      <c r="O228" s="108"/>
      <c r="P228" s="108"/>
      <c r="Q228" s="108"/>
      <c r="R228" s="108"/>
      <c r="S228" s="108"/>
      <c r="T228" s="108"/>
      <c r="U228" s="108"/>
      <c r="V228" s="108"/>
      <c r="W228" s="108"/>
      <c r="X228" s="108"/>
      <c r="Y228" s="108"/>
      <c r="Z228" s="108"/>
      <c r="AA228" s="108"/>
      <c r="AB228" s="108"/>
      <c r="AC228" s="108"/>
      <c r="AD228" s="108"/>
      <c r="AE228" s="108"/>
      <c r="AF228" s="108"/>
      <c r="AG228" s="108"/>
      <c r="AH228" s="108"/>
      <c r="AI228" s="108"/>
      <c r="AJ228" s="108"/>
      <c r="AK228" s="109" t="s">
        <v>34</v>
      </c>
      <c r="AL228" s="108"/>
      <c r="AM228" s="108"/>
      <c r="AN228" s="108"/>
      <c r="AO228" s="108"/>
      <c r="AP228" s="108"/>
      <c r="AQ228" s="108" t="s">
        <v>24</v>
      </c>
      <c r="AR228" s="108"/>
      <c r="AS228" s="108"/>
      <c r="AT228" s="108"/>
      <c r="AU228" s="110" t="s">
        <v>25</v>
      </c>
      <c r="AV228" s="111"/>
      <c r="AW228" s="111"/>
      <c r="AX228" s="112"/>
    </row>
    <row r="229" spans="1:50" ht="36.6" customHeight="1" x14ac:dyDescent="0.15">
      <c r="A229" s="101">
        <v>1</v>
      </c>
      <c r="B229" s="101">
        <v>1</v>
      </c>
      <c r="C229" s="124" t="s">
        <v>404</v>
      </c>
      <c r="D229" s="125"/>
      <c r="E229" s="125"/>
      <c r="F229" s="125"/>
      <c r="G229" s="125"/>
      <c r="H229" s="125"/>
      <c r="I229" s="125"/>
      <c r="J229" s="125"/>
      <c r="K229" s="125"/>
      <c r="L229" s="126"/>
      <c r="M229" s="124" t="s">
        <v>405</v>
      </c>
      <c r="N229" s="125"/>
      <c r="O229" s="125"/>
      <c r="P229" s="125"/>
      <c r="Q229" s="125"/>
      <c r="R229" s="125"/>
      <c r="S229" s="125"/>
      <c r="T229" s="125"/>
      <c r="U229" s="125"/>
      <c r="V229" s="125"/>
      <c r="W229" s="125"/>
      <c r="X229" s="125"/>
      <c r="Y229" s="125"/>
      <c r="Z229" s="125"/>
      <c r="AA229" s="125"/>
      <c r="AB229" s="125"/>
      <c r="AC229" s="125"/>
      <c r="AD229" s="125"/>
      <c r="AE229" s="125"/>
      <c r="AF229" s="125"/>
      <c r="AG229" s="125"/>
      <c r="AH229" s="125"/>
      <c r="AI229" s="125"/>
      <c r="AJ229" s="126"/>
      <c r="AK229" s="103">
        <v>2</v>
      </c>
      <c r="AL229" s="104"/>
      <c r="AM229" s="104"/>
      <c r="AN229" s="104"/>
      <c r="AO229" s="104"/>
      <c r="AP229" s="104"/>
      <c r="AQ229" s="105" t="s">
        <v>417</v>
      </c>
      <c r="AR229" s="106"/>
      <c r="AS229" s="106"/>
      <c r="AT229" s="107"/>
      <c r="AU229" s="105" t="s">
        <v>325</v>
      </c>
      <c r="AV229" s="106"/>
      <c r="AW229" s="106"/>
      <c r="AX229" s="107"/>
    </row>
    <row r="231" spans="1:50" x14ac:dyDescent="0.15">
      <c r="B231" s="33" t="s">
        <v>380</v>
      </c>
    </row>
    <row r="232" spans="1:50" ht="34.5" customHeight="1" x14ac:dyDescent="0.15">
      <c r="A232" s="101"/>
      <c r="B232" s="101"/>
      <c r="C232" s="108" t="s">
        <v>32</v>
      </c>
      <c r="D232" s="108"/>
      <c r="E232" s="108"/>
      <c r="F232" s="108"/>
      <c r="G232" s="108"/>
      <c r="H232" s="108"/>
      <c r="I232" s="108"/>
      <c r="J232" s="108"/>
      <c r="K232" s="108"/>
      <c r="L232" s="108"/>
      <c r="M232" s="108" t="s">
        <v>33</v>
      </c>
      <c r="N232" s="108"/>
      <c r="O232" s="108"/>
      <c r="P232" s="108"/>
      <c r="Q232" s="108"/>
      <c r="R232" s="108"/>
      <c r="S232" s="108"/>
      <c r="T232" s="108"/>
      <c r="U232" s="108"/>
      <c r="V232" s="108"/>
      <c r="W232" s="108"/>
      <c r="X232" s="108"/>
      <c r="Y232" s="108"/>
      <c r="Z232" s="108"/>
      <c r="AA232" s="108"/>
      <c r="AB232" s="108"/>
      <c r="AC232" s="108"/>
      <c r="AD232" s="108"/>
      <c r="AE232" s="108"/>
      <c r="AF232" s="108"/>
      <c r="AG232" s="108"/>
      <c r="AH232" s="108"/>
      <c r="AI232" s="108"/>
      <c r="AJ232" s="108"/>
      <c r="AK232" s="109" t="s">
        <v>34</v>
      </c>
      <c r="AL232" s="108"/>
      <c r="AM232" s="108"/>
      <c r="AN232" s="108"/>
      <c r="AO232" s="108"/>
      <c r="AP232" s="108"/>
      <c r="AQ232" s="108" t="s">
        <v>24</v>
      </c>
      <c r="AR232" s="108"/>
      <c r="AS232" s="108"/>
      <c r="AT232" s="108"/>
      <c r="AU232" s="110" t="s">
        <v>25</v>
      </c>
      <c r="AV232" s="111"/>
      <c r="AW232" s="111"/>
      <c r="AX232" s="112"/>
    </row>
    <row r="233" spans="1:50" ht="24" customHeight="1" x14ac:dyDescent="0.15">
      <c r="A233" s="101">
        <v>1</v>
      </c>
      <c r="B233" s="101">
        <v>1</v>
      </c>
      <c r="C233" s="102" t="s">
        <v>406</v>
      </c>
      <c r="D233" s="102"/>
      <c r="E233" s="102"/>
      <c r="F233" s="102"/>
      <c r="G233" s="102"/>
      <c r="H233" s="102"/>
      <c r="I233" s="102"/>
      <c r="J233" s="102"/>
      <c r="K233" s="102"/>
      <c r="L233" s="102"/>
      <c r="M233" s="102" t="s">
        <v>487</v>
      </c>
      <c r="N233" s="102"/>
      <c r="O233" s="102"/>
      <c r="P233" s="102"/>
      <c r="Q233" s="102"/>
      <c r="R233" s="102"/>
      <c r="S233" s="102"/>
      <c r="T233" s="102"/>
      <c r="U233" s="102"/>
      <c r="V233" s="102"/>
      <c r="W233" s="102"/>
      <c r="X233" s="102"/>
      <c r="Y233" s="102"/>
      <c r="Z233" s="102"/>
      <c r="AA233" s="102"/>
      <c r="AB233" s="102"/>
      <c r="AC233" s="102"/>
      <c r="AD233" s="102"/>
      <c r="AE233" s="102"/>
      <c r="AF233" s="102"/>
      <c r="AG233" s="102"/>
      <c r="AH233" s="102"/>
      <c r="AI233" s="102"/>
      <c r="AJ233" s="102"/>
      <c r="AK233" s="122">
        <v>0.5</v>
      </c>
      <c r="AL233" s="122"/>
      <c r="AM233" s="122"/>
      <c r="AN233" s="122"/>
      <c r="AO233" s="122"/>
      <c r="AP233" s="122"/>
      <c r="AQ233" s="105" t="s">
        <v>417</v>
      </c>
      <c r="AR233" s="106"/>
      <c r="AS233" s="106"/>
      <c r="AT233" s="107"/>
      <c r="AU233" s="105" t="s">
        <v>325</v>
      </c>
      <c r="AV233" s="106"/>
      <c r="AW233" s="106"/>
      <c r="AX233" s="107"/>
    </row>
    <row r="234" spans="1:50" ht="24" customHeight="1" x14ac:dyDescent="0.15">
      <c r="A234" s="101">
        <v>2</v>
      </c>
      <c r="B234" s="101">
        <v>1</v>
      </c>
      <c r="C234" s="102" t="s">
        <v>407</v>
      </c>
      <c r="D234" s="102"/>
      <c r="E234" s="102"/>
      <c r="F234" s="102"/>
      <c r="G234" s="102"/>
      <c r="H234" s="102"/>
      <c r="I234" s="102"/>
      <c r="J234" s="102"/>
      <c r="K234" s="102"/>
      <c r="L234" s="102"/>
      <c r="M234" s="102" t="s">
        <v>408</v>
      </c>
      <c r="N234" s="102"/>
      <c r="O234" s="102"/>
      <c r="P234" s="102"/>
      <c r="Q234" s="102"/>
      <c r="R234" s="102"/>
      <c r="S234" s="102"/>
      <c r="T234" s="102"/>
      <c r="U234" s="102"/>
      <c r="V234" s="102"/>
      <c r="W234" s="102"/>
      <c r="X234" s="102"/>
      <c r="Y234" s="102"/>
      <c r="Z234" s="102"/>
      <c r="AA234" s="102"/>
      <c r="AB234" s="102"/>
      <c r="AC234" s="102"/>
      <c r="AD234" s="102"/>
      <c r="AE234" s="102"/>
      <c r="AF234" s="102"/>
      <c r="AG234" s="102"/>
      <c r="AH234" s="102"/>
      <c r="AI234" s="102"/>
      <c r="AJ234" s="102"/>
      <c r="AK234" s="122">
        <v>0.2</v>
      </c>
      <c r="AL234" s="122"/>
      <c r="AM234" s="122"/>
      <c r="AN234" s="122"/>
      <c r="AO234" s="122"/>
      <c r="AP234" s="122"/>
      <c r="AQ234" s="105" t="s">
        <v>417</v>
      </c>
      <c r="AR234" s="106"/>
      <c r="AS234" s="106"/>
      <c r="AT234" s="107"/>
      <c r="AU234" s="105" t="s">
        <v>325</v>
      </c>
      <c r="AV234" s="106"/>
      <c r="AW234" s="106"/>
      <c r="AX234" s="107"/>
    </row>
    <row r="236" spans="1:50" x14ac:dyDescent="0.15">
      <c r="B236" s="33" t="s">
        <v>381</v>
      </c>
    </row>
    <row r="237" spans="1:50" ht="34.5" customHeight="1" x14ac:dyDescent="0.15">
      <c r="A237" s="101"/>
      <c r="B237" s="101"/>
      <c r="C237" s="108" t="s">
        <v>32</v>
      </c>
      <c r="D237" s="108"/>
      <c r="E237" s="108"/>
      <c r="F237" s="108"/>
      <c r="G237" s="108"/>
      <c r="H237" s="108"/>
      <c r="I237" s="108"/>
      <c r="J237" s="108"/>
      <c r="K237" s="108"/>
      <c r="L237" s="108"/>
      <c r="M237" s="108" t="s">
        <v>33</v>
      </c>
      <c r="N237" s="108"/>
      <c r="O237" s="108"/>
      <c r="P237" s="108"/>
      <c r="Q237" s="108"/>
      <c r="R237" s="108"/>
      <c r="S237" s="108"/>
      <c r="T237" s="108"/>
      <c r="U237" s="108"/>
      <c r="V237" s="108"/>
      <c r="W237" s="108"/>
      <c r="X237" s="108"/>
      <c r="Y237" s="108"/>
      <c r="Z237" s="108"/>
      <c r="AA237" s="108"/>
      <c r="AB237" s="108"/>
      <c r="AC237" s="108"/>
      <c r="AD237" s="108"/>
      <c r="AE237" s="108"/>
      <c r="AF237" s="108"/>
      <c r="AG237" s="108"/>
      <c r="AH237" s="108"/>
      <c r="AI237" s="108"/>
      <c r="AJ237" s="108"/>
      <c r="AK237" s="109" t="s">
        <v>34</v>
      </c>
      <c r="AL237" s="108"/>
      <c r="AM237" s="108"/>
      <c r="AN237" s="108"/>
      <c r="AO237" s="108"/>
      <c r="AP237" s="108"/>
      <c r="AQ237" s="108" t="s">
        <v>24</v>
      </c>
      <c r="AR237" s="108"/>
      <c r="AS237" s="108"/>
      <c r="AT237" s="108"/>
      <c r="AU237" s="110" t="s">
        <v>25</v>
      </c>
      <c r="AV237" s="111"/>
      <c r="AW237" s="111"/>
      <c r="AX237" s="112"/>
    </row>
    <row r="238" spans="1:50" ht="33.6" customHeight="1" x14ac:dyDescent="0.15">
      <c r="A238" s="101">
        <v>1</v>
      </c>
      <c r="B238" s="101">
        <v>1</v>
      </c>
      <c r="C238" s="102" t="s">
        <v>409</v>
      </c>
      <c r="D238" s="102"/>
      <c r="E238" s="102"/>
      <c r="F238" s="102"/>
      <c r="G238" s="102"/>
      <c r="H238" s="102"/>
      <c r="I238" s="102"/>
      <c r="J238" s="102"/>
      <c r="K238" s="102"/>
      <c r="L238" s="102"/>
      <c r="M238" s="124" t="s">
        <v>412</v>
      </c>
      <c r="N238" s="125"/>
      <c r="O238" s="125"/>
      <c r="P238" s="125"/>
      <c r="Q238" s="125"/>
      <c r="R238" s="125"/>
      <c r="S238" s="125"/>
      <c r="T238" s="125"/>
      <c r="U238" s="125"/>
      <c r="V238" s="125"/>
      <c r="W238" s="125"/>
      <c r="X238" s="125"/>
      <c r="Y238" s="125"/>
      <c r="Z238" s="125"/>
      <c r="AA238" s="125"/>
      <c r="AB238" s="125"/>
      <c r="AC238" s="125"/>
      <c r="AD238" s="125"/>
      <c r="AE238" s="125"/>
      <c r="AF238" s="125"/>
      <c r="AG238" s="125"/>
      <c r="AH238" s="125"/>
      <c r="AI238" s="125"/>
      <c r="AJ238" s="126"/>
      <c r="AK238" s="103">
        <v>31</v>
      </c>
      <c r="AL238" s="104"/>
      <c r="AM238" s="104"/>
      <c r="AN238" s="104"/>
      <c r="AO238" s="104"/>
      <c r="AP238" s="104"/>
      <c r="AQ238" s="117">
        <v>1</v>
      </c>
      <c r="AR238" s="117"/>
      <c r="AS238" s="117"/>
      <c r="AT238" s="117"/>
      <c r="AU238" s="118">
        <v>0.94899999999999995</v>
      </c>
      <c r="AV238" s="119"/>
      <c r="AW238" s="119"/>
      <c r="AX238" s="120"/>
    </row>
    <row r="240" spans="1:50" x14ac:dyDescent="0.15">
      <c r="B240" s="33" t="s">
        <v>382</v>
      </c>
    </row>
    <row r="241" spans="1:50" ht="34.5" customHeight="1" x14ac:dyDescent="0.15">
      <c r="A241" s="101"/>
      <c r="B241" s="101"/>
      <c r="C241" s="108" t="s">
        <v>32</v>
      </c>
      <c r="D241" s="108"/>
      <c r="E241" s="108"/>
      <c r="F241" s="108"/>
      <c r="G241" s="108"/>
      <c r="H241" s="108"/>
      <c r="I241" s="108"/>
      <c r="J241" s="108"/>
      <c r="K241" s="108"/>
      <c r="L241" s="108"/>
      <c r="M241" s="108" t="s">
        <v>33</v>
      </c>
      <c r="N241" s="108"/>
      <c r="O241" s="108"/>
      <c r="P241" s="108"/>
      <c r="Q241" s="108"/>
      <c r="R241" s="108"/>
      <c r="S241" s="108"/>
      <c r="T241" s="108"/>
      <c r="U241" s="108"/>
      <c r="V241" s="108"/>
      <c r="W241" s="108"/>
      <c r="X241" s="108"/>
      <c r="Y241" s="108"/>
      <c r="Z241" s="108"/>
      <c r="AA241" s="108"/>
      <c r="AB241" s="108"/>
      <c r="AC241" s="108"/>
      <c r="AD241" s="108"/>
      <c r="AE241" s="108"/>
      <c r="AF241" s="108"/>
      <c r="AG241" s="108"/>
      <c r="AH241" s="108"/>
      <c r="AI241" s="108"/>
      <c r="AJ241" s="108"/>
      <c r="AK241" s="109" t="s">
        <v>34</v>
      </c>
      <c r="AL241" s="108"/>
      <c r="AM241" s="108"/>
      <c r="AN241" s="108"/>
      <c r="AO241" s="108"/>
      <c r="AP241" s="108"/>
      <c r="AQ241" s="108" t="s">
        <v>24</v>
      </c>
      <c r="AR241" s="108"/>
      <c r="AS241" s="108"/>
      <c r="AT241" s="108"/>
      <c r="AU241" s="110" t="s">
        <v>25</v>
      </c>
      <c r="AV241" s="111"/>
      <c r="AW241" s="111"/>
      <c r="AX241" s="112"/>
    </row>
    <row r="242" spans="1:50" ht="32.450000000000003" customHeight="1" x14ac:dyDescent="0.15">
      <c r="A242" s="101">
        <v>1</v>
      </c>
      <c r="B242" s="101">
        <v>1</v>
      </c>
      <c r="C242" s="124" t="s">
        <v>410</v>
      </c>
      <c r="D242" s="125"/>
      <c r="E242" s="125"/>
      <c r="F242" s="125"/>
      <c r="G242" s="125"/>
      <c r="H242" s="125"/>
      <c r="I242" s="125"/>
      <c r="J242" s="125"/>
      <c r="K242" s="125"/>
      <c r="L242" s="126"/>
      <c r="M242" s="102" t="s">
        <v>411</v>
      </c>
      <c r="N242" s="102"/>
      <c r="O242" s="102"/>
      <c r="P242" s="102"/>
      <c r="Q242" s="102"/>
      <c r="R242" s="102"/>
      <c r="S242" s="102"/>
      <c r="T242" s="102"/>
      <c r="U242" s="102"/>
      <c r="V242" s="102"/>
      <c r="W242" s="102"/>
      <c r="X242" s="102"/>
      <c r="Y242" s="102"/>
      <c r="Z242" s="102"/>
      <c r="AA242" s="102"/>
      <c r="AB242" s="102"/>
      <c r="AC242" s="102"/>
      <c r="AD242" s="102"/>
      <c r="AE242" s="102"/>
      <c r="AF242" s="102"/>
      <c r="AG242" s="102"/>
      <c r="AH242" s="102"/>
      <c r="AI242" s="102"/>
      <c r="AJ242" s="102"/>
      <c r="AK242" s="103">
        <v>7</v>
      </c>
      <c r="AL242" s="104"/>
      <c r="AM242" s="104"/>
      <c r="AN242" s="104"/>
      <c r="AO242" s="104"/>
      <c r="AP242" s="104"/>
      <c r="AQ242" s="105" t="s">
        <v>417</v>
      </c>
      <c r="AR242" s="106"/>
      <c r="AS242" s="106"/>
      <c r="AT242" s="107"/>
      <c r="AU242" s="105" t="s">
        <v>325</v>
      </c>
      <c r="AV242" s="106"/>
      <c r="AW242" s="106"/>
      <c r="AX242" s="107"/>
    </row>
    <row r="244" spans="1:50" x14ac:dyDescent="0.15">
      <c r="B244" s="33" t="s">
        <v>383</v>
      </c>
    </row>
    <row r="245" spans="1:50" ht="34.5" customHeight="1" x14ac:dyDescent="0.15">
      <c r="A245" s="101"/>
      <c r="B245" s="101"/>
      <c r="C245" s="108" t="s">
        <v>32</v>
      </c>
      <c r="D245" s="108"/>
      <c r="E245" s="108"/>
      <c r="F245" s="108"/>
      <c r="G245" s="108"/>
      <c r="H245" s="108"/>
      <c r="I245" s="108"/>
      <c r="J245" s="108"/>
      <c r="K245" s="108"/>
      <c r="L245" s="108"/>
      <c r="M245" s="108" t="s">
        <v>33</v>
      </c>
      <c r="N245" s="108"/>
      <c r="O245" s="108"/>
      <c r="P245" s="108"/>
      <c r="Q245" s="108"/>
      <c r="R245" s="108"/>
      <c r="S245" s="108"/>
      <c r="T245" s="108"/>
      <c r="U245" s="108"/>
      <c r="V245" s="108"/>
      <c r="W245" s="108"/>
      <c r="X245" s="108"/>
      <c r="Y245" s="108"/>
      <c r="Z245" s="108"/>
      <c r="AA245" s="108"/>
      <c r="AB245" s="108"/>
      <c r="AC245" s="108"/>
      <c r="AD245" s="108"/>
      <c r="AE245" s="108"/>
      <c r="AF245" s="108"/>
      <c r="AG245" s="108"/>
      <c r="AH245" s="108"/>
      <c r="AI245" s="108"/>
      <c r="AJ245" s="108"/>
      <c r="AK245" s="109" t="s">
        <v>34</v>
      </c>
      <c r="AL245" s="108"/>
      <c r="AM245" s="108"/>
      <c r="AN245" s="108"/>
      <c r="AO245" s="108"/>
      <c r="AP245" s="108"/>
      <c r="AQ245" s="108" t="s">
        <v>24</v>
      </c>
      <c r="AR245" s="108"/>
      <c r="AS245" s="108"/>
      <c r="AT245" s="108"/>
      <c r="AU245" s="110" t="s">
        <v>25</v>
      </c>
      <c r="AV245" s="111"/>
      <c r="AW245" s="111"/>
      <c r="AX245" s="112"/>
    </row>
    <row r="246" spans="1:50" ht="24" customHeight="1" x14ac:dyDescent="0.15">
      <c r="A246" s="101">
        <v>1</v>
      </c>
      <c r="B246" s="101">
        <v>1</v>
      </c>
      <c r="C246" s="102" t="s">
        <v>413</v>
      </c>
      <c r="D246" s="102"/>
      <c r="E246" s="102"/>
      <c r="F246" s="102"/>
      <c r="G246" s="102"/>
      <c r="H246" s="102"/>
      <c r="I246" s="102"/>
      <c r="J246" s="102"/>
      <c r="K246" s="102"/>
      <c r="L246" s="102"/>
      <c r="M246" s="102" t="s">
        <v>370</v>
      </c>
      <c r="N246" s="102"/>
      <c r="O246" s="102"/>
      <c r="P246" s="102"/>
      <c r="Q246" s="102"/>
      <c r="R246" s="102"/>
      <c r="S246" s="102"/>
      <c r="T246" s="102"/>
      <c r="U246" s="102"/>
      <c r="V246" s="102"/>
      <c r="W246" s="102"/>
      <c r="X246" s="102"/>
      <c r="Y246" s="102"/>
      <c r="Z246" s="102"/>
      <c r="AA246" s="102"/>
      <c r="AB246" s="102"/>
      <c r="AC246" s="102"/>
      <c r="AD246" s="102"/>
      <c r="AE246" s="102"/>
      <c r="AF246" s="102"/>
      <c r="AG246" s="102"/>
      <c r="AH246" s="102"/>
      <c r="AI246" s="102"/>
      <c r="AJ246" s="102"/>
      <c r="AK246" s="103">
        <v>3</v>
      </c>
      <c r="AL246" s="104"/>
      <c r="AM246" s="104"/>
      <c r="AN246" s="104"/>
      <c r="AO246" s="104"/>
      <c r="AP246" s="104"/>
      <c r="AQ246" s="105" t="s">
        <v>417</v>
      </c>
      <c r="AR246" s="106"/>
      <c r="AS246" s="106"/>
      <c r="AT246" s="107"/>
      <c r="AU246" s="105" t="s">
        <v>325</v>
      </c>
      <c r="AV246" s="106"/>
      <c r="AW246" s="106"/>
      <c r="AX246" s="107"/>
    </row>
    <row r="247" spans="1:50" ht="29.45" customHeight="1" x14ac:dyDescent="0.15">
      <c r="A247" s="101">
        <v>2</v>
      </c>
      <c r="B247" s="101">
        <v>1</v>
      </c>
      <c r="C247" s="124" t="s">
        <v>414</v>
      </c>
      <c r="D247" s="125"/>
      <c r="E247" s="125"/>
      <c r="F247" s="125"/>
      <c r="G247" s="125"/>
      <c r="H247" s="125"/>
      <c r="I247" s="125"/>
      <c r="J247" s="125"/>
      <c r="K247" s="125"/>
      <c r="L247" s="126"/>
      <c r="M247" s="102" t="s">
        <v>370</v>
      </c>
      <c r="N247" s="102"/>
      <c r="O247" s="102"/>
      <c r="P247" s="102"/>
      <c r="Q247" s="102"/>
      <c r="R247" s="102"/>
      <c r="S247" s="102"/>
      <c r="T247" s="102"/>
      <c r="U247" s="102"/>
      <c r="V247" s="102"/>
      <c r="W247" s="102"/>
      <c r="X247" s="102"/>
      <c r="Y247" s="102"/>
      <c r="Z247" s="102"/>
      <c r="AA247" s="102"/>
      <c r="AB247" s="102"/>
      <c r="AC247" s="102"/>
      <c r="AD247" s="102"/>
      <c r="AE247" s="102"/>
      <c r="AF247" s="102"/>
      <c r="AG247" s="102"/>
      <c r="AH247" s="102"/>
      <c r="AI247" s="102"/>
      <c r="AJ247" s="102"/>
      <c r="AK247" s="103">
        <v>2</v>
      </c>
      <c r="AL247" s="104"/>
      <c r="AM247" s="104"/>
      <c r="AN247" s="104"/>
      <c r="AO247" s="104"/>
      <c r="AP247" s="104"/>
      <c r="AQ247" s="105" t="s">
        <v>417</v>
      </c>
      <c r="AR247" s="106"/>
      <c r="AS247" s="106"/>
      <c r="AT247" s="107"/>
      <c r="AU247" s="105" t="s">
        <v>325</v>
      </c>
      <c r="AV247" s="106"/>
      <c r="AW247" s="106"/>
      <c r="AX247" s="107"/>
    </row>
    <row r="248" spans="1:50" ht="24" customHeight="1" x14ac:dyDescent="0.15">
      <c r="A248" s="101">
        <v>3</v>
      </c>
      <c r="B248" s="101">
        <v>1</v>
      </c>
      <c r="C248" s="102" t="s">
        <v>415</v>
      </c>
      <c r="D248" s="102"/>
      <c r="E248" s="102"/>
      <c r="F248" s="102"/>
      <c r="G248" s="102"/>
      <c r="H248" s="102"/>
      <c r="I248" s="102"/>
      <c r="J248" s="102"/>
      <c r="K248" s="102"/>
      <c r="L248" s="102"/>
      <c r="M248" s="102" t="s">
        <v>370</v>
      </c>
      <c r="N248" s="102"/>
      <c r="O248" s="102"/>
      <c r="P248" s="102"/>
      <c r="Q248" s="102"/>
      <c r="R248" s="102"/>
      <c r="S248" s="102"/>
      <c r="T248" s="102"/>
      <c r="U248" s="102"/>
      <c r="V248" s="102"/>
      <c r="W248" s="102"/>
      <c r="X248" s="102"/>
      <c r="Y248" s="102"/>
      <c r="Z248" s="102"/>
      <c r="AA248" s="102"/>
      <c r="AB248" s="102"/>
      <c r="AC248" s="102"/>
      <c r="AD248" s="102"/>
      <c r="AE248" s="102"/>
      <c r="AF248" s="102"/>
      <c r="AG248" s="102"/>
      <c r="AH248" s="102"/>
      <c r="AI248" s="102"/>
      <c r="AJ248" s="102"/>
      <c r="AK248" s="103">
        <v>1</v>
      </c>
      <c r="AL248" s="104"/>
      <c r="AM248" s="104"/>
      <c r="AN248" s="104"/>
      <c r="AO248" s="104"/>
      <c r="AP248" s="104"/>
      <c r="AQ248" s="105" t="s">
        <v>417</v>
      </c>
      <c r="AR248" s="106"/>
      <c r="AS248" s="106"/>
      <c r="AT248" s="107"/>
      <c r="AU248" s="105" t="s">
        <v>325</v>
      </c>
      <c r="AV248" s="106"/>
      <c r="AW248" s="106"/>
      <c r="AX248" s="107"/>
    </row>
    <row r="249" spans="1:50" ht="33.6" customHeight="1" x14ac:dyDescent="0.15">
      <c r="A249" s="101">
        <v>4</v>
      </c>
      <c r="B249" s="101">
        <v>1</v>
      </c>
      <c r="C249" s="124" t="s">
        <v>416</v>
      </c>
      <c r="D249" s="125"/>
      <c r="E249" s="125"/>
      <c r="F249" s="125"/>
      <c r="G249" s="125"/>
      <c r="H249" s="125"/>
      <c r="I249" s="125"/>
      <c r="J249" s="125"/>
      <c r="K249" s="125"/>
      <c r="L249" s="126"/>
      <c r="M249" s="102" t="s">
        <v>370</v>
      </c>
      <c r="N249" s="102"/>
      <c r="O249" s="102"/>
      <c r="P249" s="102"/>
      <c r="Q249" s="102"/>
      <c r="R249" s="102"/>
      <c r="S249" s="102"/>
      <c r="T249" s="102"/>
      <c r="U249" s="102"/>
      <c r="V249" s="102"/>
      <c r="W249" s="102"/>
      <c r="X249" s="102"/>
      <c r="Y249" s="102"/>
      <c r="Z249" s="102"/>
      <c r="AA249" s="102"/>
      <c r="AB249" s="102"/>
      <c r="AC249" s="102"/>
      <c r="AD249" s="102"/>
      <c r="AE249" s="102"/>
      <c r="AF249" s="102"/>
      <c r="AG249" s="102"/>
      <c r="AH249" s="102"/>
      <c r="AI249" s="102"/>
      <c r="AJ249" s="102"/>
      <c r="AK249" s="103">
        <v>1</v>
      </c>
      <c r="AL249" s="104"/>
      <c r="AM249" s="104"/>
      <c r="AN249" s="104"/>
      <c r="AO249" s="104"/>
      <c r="AP249" s="104"/>
      <c r="AQ249" s="105" t="s">
        <v>417</v>
      </c>
      <c r="AR249" s="106"/>
      <c r="AS249" s="106"/>
      <c r="AT249" s="107"/>
      <c r="AU249" s="105" t="s">
        <v>325</v>
      </c>
      <c r="AV249" s="106"/>
      <c r="AW249" s="106"/>
      <c r="AX249" s="107"/>
    </row>
    <row r="251" spans="1:50" x14ac:dyDescent="0.15">
      <c r="B251" s="33" t="s">
        <v>384</v>
      </c>
    </row>
    <row r="252" spans="1:50" ht="34.5" customHeight="1" x14ac:dyDescent="0.15">
      <c r="A252" s="101"/>
      <c r="B252" s="101"/>
      <c r="C252" s="108" t="s">
        <v>32</v>
      </c>
      <c r="D252" s="108"/>
      <c r="E252" s="108"/>
      <c r="F252" s="108"/>
      <c r="G252" s="108"/>
      <c r="H252" s="108"/>
      <c r="I252" s="108"/>
      <c r="J252" s="108"/>
      <c r="K252" s="108"/>
      <c r="L252" s="108"/>
      <c r="M252" s="108" t="s">
        <v>33</v>
      </c>
      <c r="N252" s="108"/>
      <c r="O252" s="108"/>
      <c r="P252" s="108"/>
      <c r="Q252" s="108"/>
      <c r="R252" s="108"/>
      <c r="S252" s="108"/>
      <c r="T252" s="108"/>
      <c r="U252" s="108"/>
      <c r="V252" s="108"/>
      <c r="W252" s="108"/>
      <c r="X252" s="108"/>
      <c r="Y252" s="108"/>
      <c r="Z252" s="108"/>
      <c r="AA252" s="108"/>
      <c r="AB252" s="108"/>
      <c r="AC252" s="108"/>
      <c r="AD252" s="108"/>
      <c r="AE252" s="108"/>
      <c r="AF252" s="108"/>
      <c r="AG252" s="108"/>
      <c r="AH252" s="108"/>
      <c r="AI252" s="108"/>
      <c r="AJ252" s="108"/>
      <c r="AK252" s="109" t="s">
        <v>34</v>
      </c>
      <c r="AL252" s="108"/>
      <c r="AM252" s="108"/>
      <c r="AN252" s="108"/>
      <c r="AO252" s="108"/>
      <c r="AP252" s="108"/>
      <c r="AQ252" s="108" t="s">
        <v>24</v>
      </c>
      <c r="AR252" s="108"/>
      <c r="AS252" s="108"/>
      <c r="AT252" s="108"/>
      <c r="AU252" s="110" t="s">
        <v>25</v>
      </c>
      <c r="AV252" s="111"/>
      <c r="AW252" s="111"/>
      <c r="AX252" s="112"/>
    </row>
    <row r="253" spans="1:50" ht="24" customHeight="1" x14ac:dyDescent="0.15">
      <c r="A253" s="101">
        <v>1</v>
      </c>
      <c r="B253" s="101">
        <v>1</v>
      </c>
      <c r="C253" s="102" t="s">
        <v>488</v>
      </c>
      <c r="D253" s="102"/>
      <c r="E253" s="102"/>
      <c r="F253" s="102"/>
      <c r="G253" s="102"/>
      <c r="H253" s="102"/>
      <c r="I253" s="102"/>
      <c r="J253" s="102"/>
      <c r="K253" s="102"/>
      <c r="L253" s="102"/>
      <c r="M253" s="102" t="s">
        <v>489</v>
      </c>
      <c r="N253" s="102"/>
      <c r="O253" s="102"/>
      <c r="P253" s="102"/>
      <c r="Q253" s="102"/>
      <c r="R253" s="102"/>
      <c r="S253" s="102"/>
      <c r="T253" s="102"/>
      <c r="U253" s="102"/>
      <c r="V253" s="102"/>
      <c r="W253" s="102"/>
      <c r="X253" s="102"/>
      <c r="Y253" s="102"/>
      <c r="Z253" s="102"/>
      <c r="AA253" s="102"/>
      <c r="AB253" s="102"/>
      <c r="AC253" s="102"/>
      <c r="AD253" s="102"/>
      <c r="AE253" s="102"/>
      <c r="AF253" s="102"/>
      <c r="AG253" s="102"/>
      <c r="AH253" s="102"/>
      <c r="AI253" s="102"/>
      <c r="AJ253" s="102"/>
      <c r="AK253" s="103">
        <v>21</v>
      </c>
      <c r="AL253" s="104"/>
      <c r="AM253" s="104"/>
      <c r="AN253" s="104"/>
      <c r="AO253" s="104"/>
      <c r="AP253" s="104"/>
      <c r="AQ253" s="105" t="s">
        <v>417</v>
      </c>
      <c r="AR253" s="106"/>
      <c r="AS253" s="106"/>
      <c r="AT253" s="107"/>
      <c r="AU253" s="105" t="s">
        <v>325</v>
      </c>
      <c r="AV253" s="106"/>
      <c r="AW253" s="106"/>
      <c r="AX253" s="107"/>
    </row>
    <row r="255" spans="1:50" x14ac:dyDescent="0.15">
      <c r="B255" s="33" t="s">
        <v>385</v>
      </c>
    </row>
    <row r="256" spans="1:50" ht="34.5" customHeight="1" x14ac:dyDescent="0.15">
      <c r="A256" s="101"/>
      <c r="B256" s="101"/>
      <c r="C256" s="108" t="s">
        <v>32</v>
      </c>
      <c r="D256" s="108"/>
      <c r="E256" s="108"/>
      <c r="F256" s="108"/>
      <c r="G256" s="108"/>
      <c r="H256" s="108"/>
      <c r="I256" s="108"/>
      <c r="J256" s="108"/>
      <c r="K256" s="108"/>
      <c r="L256" s="108"/>
      <c r="M256" s="108" t="s">
        <v>33</v>
      </c>
      <c r="N256" s="108"/>
      <c r="O256" s="108"/>
      <c r="P256" s="108"/>
      <c r="Q256" s="108"/>
      <c r="R256" s="108"/>
      <c r="S256" s="108"/>
      <c r="T256" s="108"/>
      <c r="U256" s="108"/>
      <c r="V256" s="108"/>
      <c r="W256" s="108"/>
      <c r="X256" s="108"/>
      <c r="Y256" s="108"/>
      <c r="Z256" s="108"/>
      <c r="AA256" s="108"/>
      <c r="AB256" s="108"/>
      <c r="AC256" s="108"/>
      <c r="AD256" s="108"/>
      <c r="AE256" s="108"/>
      <c r="AF256" s="108"/>
      <c r="AG256" s="108"/>
      <c r="AH256" s="108"/>
      <c r="AI256" s="108"/>
      <c r="AJ256" s="108"/>
      <c r="AK256" s="109" t="s">
        <v>34</v>
      </c>
      <c r="AL256" s="108"/>
      <c r="AM256" s="108"/>
      <c r="AN256" s="108"/>
      <c r="AO256" s="108"/>
      <c r="AP256" s="108"/>
      <c r="AQ256" s="108" t="s">
        <v>24</v>
      </c>
      <c r="AR256" s="108"/>
      <c r="AS256" s="108"/>
      <c r="AT256" s="108"/>
      <c r="AU256" s="110" t="s">
        <v>25</v>
      </c>
      <c r="AV256" s="111"/>
      <c r="AW256" s="111"/>
      <c r="AX256" s="112"/>
    </row>
    <row r="257" spans="1:50" ht="24" customHeight="1" x14ac:dyDescent="0.15">
      <c r="A257" s="101">
        <v>1</v>
      </c>
      <c r="B257" s="101">
        <v>1</v>
      </c>
      <c r="C257" s="102" t="s">
        <v>490</v>
      </c>
      <c r="D257" s="102"/>
      <c r="E257" s="102"/>
      <c r="F257" s="102"/>
      <c r="G257" s="102"/>
      <c r="H257" s="102"/>
      <c r="I257" s="102"/>
      <c r="J257" s="102"/>
      <c r="K257" s="102"/>
      <c r="L257" s="102"/>
      <c r="M257" s="113" t="s">
        <v>418</v>
      </c>
      <c r="N257" s="102"/>
      <c r="O257" s="102"/>
      <c r="P257" s="102"/>
      <c r="Q257" s="102"/>
      <c r="R257" s="102"/>
      <c r="S257" s="102"/>
      <c r="T257" s="102"/>
      <c r="U257" s="102"/>
      <c r="V257" s="102"/>
      <c r="W257" s="102"/>
      <c r="X257" s="102"/>
      <c r="Y257" s="102"/>
      <c r="Z257" s="102"/>
      <c r="AA257" s="102"/>
      <c r="AB257" s="102"/>
      <c r="AC257" s="102"/>
      <c r="AD257" s="102"/>
      <c r="AE257" s="102"/>
      <c r="AF257" s="102"/>
      <c r="AG257" s="102"/>
      <c r="AH257" s="102"/>
      <c r="AI257" s="102"/>
      <c r="AJ257" s="102"/>
      <c r="AK257" s="103">
        <v>7</v>
      </c>
      <c r="AL257" s="104"/>
      <c r="AM257" s="104"/>
      <c r="AN257" s="104"/>
      <c r="AO257" s="104"/>
      <c r="AP257" s="104"/>
      <c r="AQ257" s="105" t="s">
        <v>417</v>
      </c>
      <c r="AR257" s="106"/>
      <c r="AS257" s="106"/>
      <c r="AT257" s="107"/>
      <c r="AU257" s="105" t="s">
        <v>325</v>
      </c>
      <c r="AV257" s="106"/>
      <c r="AW257" s="106"/>
      <c r="AX257" s="107"/>
    </row>
    <row r="259" spans="1:50" x14ac:dyDescent="0.15">
      <c r="B259" s="33" t="s">
        <v>386</v>
      </c>
    </row>
    <row r="260" spans="1:50" ht="34.5" customHeight="1" x14ac:dyDescent="0.15">
      <c r="A260" s="101"/>
      <c r="B260" s="101"/>
      <c r="C260" s="108" t="s">
        <v>32</v>
      </c>
      <c r="D260" s="108"/>
      <c r="E260" s="108"/>
      <c r="F260" s="108"/>
      <c r="G260" s="108"/>
      <c r="H260" s="108"/>
      <c r="I260" s="108"/>
      <c r="J260" s="108"/>
      <c r="K260" s="108"/>
      <c r="L260" s="108"/>
      <c r="M260" s="108" t="s">
        <v>33</v>
      </c>
      <c r="N260" s="108"/>
      <c r="O260" s="108"/>
      <c r="P260" s="108"/>
      <c r="Q260" s="108"/>
      <c r="R260" s="108"/>
      <c r="S260" s="108"/>
      <c r="T260" s="108"/>
      <c r="U260" s="108"/>
      <c r="V260" s="108"/>
      <c r="W260" s="108"/>
      <c r="X260" s="108"/>
      <c r="Y260" s="108"/>
      <c r="Z260" s="108"/>
      <c r="AA260" s="108"/>
      <c r="AB260" s="108"/>
      <c r="AC260" s="108"/>
      <c r="AD260" s="108"/>
      <c r="AE260" s="108"/>
      <c r="AF260" s="108"/>
      <c r="AG260" s="108"/>
      <c r="AH260" s="108"/>
      <c r="AI260" s="108"/>
      <c r="AJ260" s="108"/>
      <c r="AK260" s="109" t="s">
        <v>34</v>
      </c>
      <c r="AL260" s="108"/>
      <c r="AM260" s="108"/>
      <c r="AN260" s="108"/>
      <c r="AO260" s="108"/>
      <c r="AP260" s="108"/>
      <c r="AQ260" s="108" t="s">
        <v>24</v>
      </c>
      <c r="AR260" s="108"/>
      <c r="AS260" s="108"/>
      <c r="AT260" s="108"/>
      <c r="AU260" s="110" t="s">
        <v>25</v>
      </c>
      <c r="AV260" s="111"/>
      <c r="AW260" s="111"/>
      <c r="AX260" s="112"/>
    </row>
    <row r="261" spans="1:50" ht="24" customHeight="1" x14ac:dyDescent="0.15">
      <c r="A261" s="101">
        <v>1</v>
      </c>
      <c r="B261" s="101">
        <v>1</v>
      </c>
      <c r="C261" s="102" t="s">
        <v>419</v>
      </c>
      <c r="D261" s="102"/>
      <c r="E261" s="102"/>
      <c r="F261" s="102"/>
      <c r="G261" s="102"/>
      <c r="H261" s="102"/>
      <c r="I261" s="102"/>
      <c r="J261" s="102"/>
      <c r="K261" s="102"/>
      <c r="L261" s="102"/>
      <c r="M261" s="102" t="s">
        <v>491</v>
      </c>
      <c r="N261" s="102"/>
      <c r="O261" s="102"/>
      <c r="P261" s="102"/>
      <c r="Q261" s="102"/>
      <c r="R261" s="102"/>
      <c r="S261" s="102"/>
      <c r="T261" s="102"/>
      <c r="U261" s="102"/>
      <c r="V261" s="102"/>
      <c r="W261" s="102"/>
      <c r="X261" s="102"/>
      <c r="Y261" s="102"/>
      <c r="Z261" s="102"/>
      <c r="AA261" s="102"/>
      <c r="AB261" s="102"/>
      <c r="AC261" s="102"/>
      <c r="AD261" s="102"/>
      <c r="AE261" s="102"/>
      <c r="AF261" s="102"/>
      <c r="AG261" s="102"/>
      <c r="AH261" s="102"/>
      <c r="AI261" s="102"/>
      <c r="AJ261" s="102"/>
      <c r="AK261" s="103">
        <v>1</v>
      </c>
      <c r="AL261" s="104"/>
      <c r="AM261" s="104"/>
      <c r="AN261" s="104"/>
      <c r="AO261" s="104"/>
      <c r="AP261" s="104"/>
      <c r="AQ261" s="105" t="s">
        <v>417</v>
      </c>
      <c r="AR261" s="106"/>
      <c r="AS261" s="106"/>
      <c r="AT261" s="107"/>
      <c r="AU261" s="105" t="s">
        <v>325</v>
      </c>
      <c r="AV261" s="106"/>
      <c r="AW261" s="106"/>
      <c r="AX261" s="107"/>
    </row>
    <row r="263" spans="1:50" x14ac:dyDescent="0.15">
      <c r="B263" s="33" t="s">
        <v>387</v>
      </c>
    </row>
    <row r="264" spans="1:50" ht="34.5" customHeight="1" x14ac:dyDescent="0.15">
      <c r="A264" s="101"/>
      <c r="B264" s="101"/>
      <c r="C264" s="108" t="s">
        <v>32</v>
      </c>
      <c r="D264" s="108"/>
      <c r="E264" s="108"/>
      <c r="F264" s="108"/>
      <c r="G264" s="108"/>
      <c r="H264" s="108"/>
      <c r="I264" s="108"/>
      <c r="J264" s="108"/>
      <c r="K264" s="108"/>
      <c r="L264" s="108"/>
      <c r="M264" s="108" t="s">
        <v>33</v>
      </c>
      <c r="N264" s="108"/>
      <c r="O264" s="108"/>
      <c r="P264" s="108"/>
      <c r="Q264" s="108"/>
      <c r="R264" s="108"/>
      <c r="S264" s="108"/>
      <c r="T264" s="108"/>
      <c r="U264" s="108"/>
      <c r="V264" s="108"/>
      <c r="W264" s="108"/>
      <c r="X264" s="108"/>
      <c r="Y264" s="108"/>
      <c r="Z264" s="108"/>
      <c r="AA264" s="108"/>
      <c r="AB264" s="108"/>
      <c r="AC264" s="108"/>
      <c r="AD264" s="108"/>
      <c r="AE264" s="108"/>
      <c r="AF264" s="108"/>
      <c r="AG264" s="108"/>
      <c r="AH264" s="108"/>
      <c r="AI264" s="108"/>
      <c r="AJ264" s="108"/>
      <c r="AK264" s="109" t="s">
        <v>34</v>
      </c>
      <c r="AL264" s="108"/>
      <c r="AM264" s="108"/>
      <c r="AN264" s="108"/>
      <c r="AO264" s="108"/>
      <c r="AP264" s="108"/>
      <c r="AQ264" s="108" t="s">
        <v>24</v>
      </c>
      <c r="AR264" s="108"/>
      <c r="AS264" s="108"/>
      <c r="AT264" s="108"/>
      <c r="AU264" s="110" t="s">
        <v>25</v>
      </c>
      <c r="AV264" s="111"/>
      <c r="AW264" s="111"/>
      <c r="AX264" s="112"/>
    </row>
    <row r="265" spans="1:50" ht="33.6" customHeight="1" x14ac:dyDescent="0.15">
      <c r="A265" s="101">
        <v>1</v>
      </c>
      <c r="B265" s="101">
        <v>1</v>
      </c>
      <c r="C265" s="124" t="s">
        <v>420</v>
      </c>
      <c r="D265" s="125"/>
      <c r="E265" s="125"/>
      <c r="F265" s="125"/>
      <c r="G265" s="125"/>
      <c r="H265" s="125"/>
      <c r="I265" s="125"/>
      <c r="J265" s="125"/>
      <c r="K265" s="125"/>
      <c r="L265" s="126"/>
      <c r="M265" s="124" t="s">
        <v>421</v>
      </c>
      <c r="N265" s="125"/>
      <c r="O265" s="125"/>
      <c r="P265" s="125"/>
      <c r="Q265" s="125"/>
      <c r="R265" s="125"/>
      <c r="S265" s="125"/>
      <c r="T265" s="125"/>
      <c r="U265" s="125"/>
      <c r="V265" s="125"/>
      <c r="W265" s="125"/>
      <c r="X265" s="125"/>
      <c r="Y265" s="125"/>
      <c r="Z265" s="125"/>
      <c r="AA265" s="125"/>
      <c r="AB265" s="125"/>
      <c r="AC265" s="125"/>
      <c r="AD265" s="125"/>
      <c r="AE265" s="125"/>
      <c r="AF265" s="125"/>
      <c r="AG265" s="125"/>
      <c r="AH265" s="125"/>
      <c r="AI265" s="125"/>
      <c r="AJ265" s="126"/>
      <c r="AK265" s="103">
        <v>1</v>
      </c>
      <c r="AL265" s="104"/>
      <c r="AM265" s="104"/>
      <c r="AN265" s="104"/>
      <c r="AO265" s="104"/>
      <c r="AP265" s="104"/>
      <c r="AQ265" s="105" t="s">
        <v>417</v>
      </c>
      <c r="AR265" s="106"/>
      <c r="AS265" s="106"/>
      <c r="AT265" s="107"/>
      <c r="AU265" s="105" t="s">
        <v>325</v>
      </c>
      <c r="AV265" s="106"/>
      <c r="AW265" s="106"/>
      <c r="AX265" s="107"/>
    </row>
    <row r="267" spans="1:50" x14ac:dyDescent="0.15">
      <c r="B267" s="33" t="s">
        <v>388</v>
      </c>
    </row>
    <row r="268" spans="1:50" ht="34.5" customHeight="1" x14ac:dyDescent="0.15">
      <c r="A268" s="101"/>
      <c r="B268" s="101"/>
      <c r="C268" s="108" t="s">
        <v>32</v>
      </c>
      <c r="D268" s="108"/>
      <c r="E268" s="108"/>
      <c r="F268" s="108"/>
      <c r="G268" s="108"/>
      <c r="H268" s="108"/>
      <c r="I268" s="108"/>
      <c r="J268" s="108"/>
      <c r="K268" s="108"/>
      <c r="L268" s="108"/>
      <c r="M268" s="108" t="s">
        <v>33</v>
      </c>
      <c r="N268" s="108"/>
      <c r="O268" s="108"/>
      <c r="P268" s="108"/>
      <c r="Q268" s="108"/>
      <c r="R268" s="108"/>
      <c r="S268" s="108"/>
      <c r="T268" s="108"/>
      <c r="U268" s="108"/>
      <c r="V268" s="108"/>
      <c r="W268" s="108"/>
      <c r="X268" s="108"/>
      <c r="Y268" s="108"/>
      <c r="Z268" s="108"/>
      <c r="AA268" s="108"/>
      <c r="AB268" s="108"/>
      <c r="AC268" s="108"/>
      <c r="AD268" s="108"/>
      <c r="AE268" s="108"/>
      <c r="AF268" s="108"/>
      <c r="AG268" s="108"/>
      <c r="AH268" s="108"/>
      <c r="AI268" s="108"/>
      <c r="AJ268" s="108"/>
      <c r="AK268" s="109" t="s">
        <v>34</v>
      </c>
      <c r="AL268" s="108"/>
      <c r="AM268" s="108"/>
      <c r="AN268" s="108"/>
      <c r="AO268" s="108"/>
      <c r="AP268" s="108"/>
      <c r="AQ268" s="108" t="s">
        <v>24</v>
      </c>
      <c r="AR268" s="108"/>
      <c r="AS268" s="108"/>
      <c r="AT268" s="108"/>
      <c r="AU268" s="110" t="s">
        <v>25</v>
      </c>
      <c r="AV268" s="111"/>
      <c r="AW268" s="111"/>
      <c r="AX268" s="112"/>
    </row>
    <row r="269" spans="1:50" ht="29.45" customHeight="1" x14ac:dyDescent="0.15">
      <c r="A269" s="101">
        <v>1</v>
      </c>
      <c r="B269" s="101">
        <v>1</v>
      </c>
      <c r="C269" s="113" t="s">
        <v>426</v>
      </c>
      <c r="D269" s="113"/>
      <c r="E269" s="113"/>
      <c r="F269" s="113"/>
      <c r="G269" s="113"/>
      <c r="H269" s="113"/>
      <c r="I269" s="113"/>
      <c r="J269" s="113"/>
      <c r="K269" s="113"/>
      <c r="L269" s="113"/>
      <c r="M269" s="113" t="s">
        <v>423</v>
      </c>
      <c r="N269" s="113"/>
      <c r="O269" s="113"/>
      <c r="P269" s="113"/>
      <c r="Q269" s="113"/>
      <c r="R269" s="113"/>
      <c r="S269" s="113"/>
      <c r="T269" s="113"/>
      <c r="U269" s="113"/>
      <c r="V269" s="113"/>
      <c r="W269" s="113"/>
      <c r="X269" s="113"/>
      <c r="Y269" s="113"/>
      <c r="Z269" s="113"/>
      <c r="AA269" s="113"/>
      <c r="AB269" s="113"/>
      <c r="AC269" s="113"/>
      <c r="AD269" s="113"/>
      <c r="AE269" s="113"/>
      <c r="AF269" s="113"/>
      <c r="AG269" s="113"/>
      <c r="AH269" s="113"/>
      <c r="AI269" s="113"/>
      <c r="AJ269" s="113"/>
      <c r="AK269" s="122">
        <v>0.7</v>
      </c>
      <c r="AL269" s="123"/>
      <c r="AM269" s="123"/>
      <c r="AN269" s="123"/>
      <c r="AO269" s="123"/>
      <c r="AP269" s="123"/>
      <c r="AQ269" s="105" t="s">
        <v>417</v>
      </c>
      <c r="AR269" s="106"/>
      <c r="AS269" s="106"/>
      <c r="AT269" s="107"/>
      <c r="AU269" s="105" t="s">
        <v>325</v>
      </c>
      <c r="AV269" s="106"/>
      <c r="AW269" s="106"/>
      <c r="AX269" s="107"/>
    </row>
    <row r="270" spans="1:50" ht="29.45" customHeight="1" x14ac:dyDescent="0.15">
      <c r="A270" s="101">
        <v>2</v>
      </c>
      <c r="B270" s="101">
        <v>1</v>
      </c>
      <c r="C270" s="113" t="s">
        <v>428</v>
      </c>
      <c r="D270" s="113"/>
      <c r="E270" s="113"/>
      <c r="F270" s="113"/>
      <c r="G270" s="113"/>
      <c r="H270" s="113"/>
      <c r="I270" s="113"/>
      <c r="J270" s="113"/>
      <c r="K270" s="113"/>
      <c r="L270" s="113"/>
      <c r="M270" s="113" t="s">
        <v>423</v>
      </c>
      <c r="N270" s="113"/>
      <c r="O270" s="113"/>
      <c r="P270" s="113"/>
      <c r="Q270" s="113"/>
      <c r="R270" s="113"/>
      <c r="S270" s="113"/>
      <c r="T270" s="113"/>
      <c r="U270" s="113"/>
      <c r="V270" s="113"/>
      <c r="W270" s="113"/>
      <c r="X270" s="113"/>
      <c r="Y270" s="113"/>
      <c r="Z270" s="113"/>
      <c r="AA270" s="113"/>
      <c r="AB270" s="113"/>
      <c r="AC270" s="113"/>
      <c r="AD270" s="113"/>
      <c r="AE270" s="113"/>
      <c r="AF270" s="113"/>
      <c r="AG270" s="113"/>
      <c r="AH270" s="113"/>
      <c r="AI270" s="113"/>
      <c r="AJ270" s="113"/>
      <c r="AK270" s="122" t="s">
        <v>458</v>
      </c>
      <c r="AL270" s="123"/>
      <c r="AM270" s="123"/>
      <c r="AN270" s="123"/>
      <c r="AO270" s="123"/>
      <c r="AP270" s="123"/>
      <c r="AQ270" s="105" t="s">
        <v>417</v>
      </c>
      <c r="AR270" s="106"/>
      <c r="AS270" s="106"/>
      <c r="AT270" s="107"/>
      <c r="AU270" s="105" t="s">
        <v>325</v>
      </c>
      <c r="AV270" s="106"/>
      <c r="AW270" s="106"/>
      <c r="AX270" s="107"/>
    </row>
    <row r="271" spans="1:50" ht="29.45" customHeight="1" x14ac:dyDescent="0.15">
      <c r="A271" s="101">
        <v>3</v>
      </c>
      <c r="B271" s="101">
        <v>1</v>
      </c>
      <c r="C271" s="113" t="s">
        <v>434</v>
      </c>
      <c r="D271" s="113"/>
      <c r="E271" s="113"/>
      <c r="F271" s="113"/>
      <c r="G271" s="113"/>
      <c r="H271" s="113"/>
      <c r="I271" s="113"/>
      <c r="J271" s="113"/>
      <c r="K271" s="113"/>
      <c r="L271" s="113"/>
      <c r="M271" s="113" t="s">
        <v>423</v>
      </c>
      <c r="N271" s="113"/>
      <c r="O271" s="113"/>
      <c r="P271" s="113"/>
      <c r="Q271" s="113"/>
      <c r="R271" s="113"/>
      <c r="S271" s="113"/>
      <c r="T271" s="113"/>
      <c r="U271" s="113"/>
      <c r="V271" s="113"/>
      <c r="W271" s="113"/>
      <c r="X271" s="113"/>
      <c r="Y271" s="113"/>
      <c r="Z271" s="113"/>
      <c r="AA271" s="113"/>
      <c r="AB271" s="113"/>
      <c r="AC271" s="113"/>
      <c r="AD271" s="113"/>
      <c r="AE271" s="113"/>
      <c r="AF271" s="113"/>
      <c r="AG271" s="113"/>
      <c r="AH271" s="113"/>
      <c r="AI271" s="113"/>
      <c r="AJ271" s="113"/>
      <c r="AK271" s="122" t="s">
        <v>459</v>
      </c>
      <c r="AL271" s="123"/>
      <c r="AM271" s="123"/>
      <c r="AN271" s="123"/>
      <c r="AO271" s="123"/>
      <c r="AP271" s="123"/>
      <c r="AQ271" s="105" t="s">
        <v>417</v>
      </c>
      <c r="AR271" s="106"/>
      <c r="AS271" s="106"/>
      <c r="AT271" s="107"/>
      <c r="AU271" s="105" t="s">
        <v>325</v>
      </c>
      <c r="AV271" s="106"/>
      <c r="AW271" s="106"/>
      <c r="AX271" s="107"/>
    </row>
    <row r="272" spans="1:50" ht="29.45" customHeight="1" x14ac:dyDescent="0.15">
      <c r="A272" s="101">
        <v>4</v>
      </c>
      <c r="B272" s="101">
        <v>1</v>
      </c>
      <c r="C272" s="113" t="s">
        <v>431</v>
      </c>
      <c r="D272" s="113"/>
      <c r="E272" s="113"/>
      <c r="F272" s="113"/>
      <c r="G272" s="113"/>
      <c r="H272" s="113"/>
      <c r="I272" s="113"/>
      <c r="J272" s="113"/>
      <c r="K272" s="113"/>
      <c r="L272" s="113"/>
      <c r="M272" s="113" t="s">
        <v>423</v>
      </c>
      <c r="N272" s="113"/>
      <c r="O272" s="113"/>
      <c r="P272" s="113"/>
      <c r="Q272" s="113"/>
      <c r="R272" s="113"/>
      <c r="S272" s="113"/>
      <c r="T272" s="113"/>
      <c r="U272" s="113"/>
      <c r="V272" s="113"/>
      <c r="W272" s="113"/>
      <c r="X272" s="113"/>
      <c r="Y272" s="113"/>
      <c r="Z272" s="113"/>
      <c r="AA272" s="113"/>
      <c r="AB272" s="113"/>
      <c r="AC272" s="113"/>
      <c r="AD272" s="113"/>
      <c r="AE272" s="113"/>
      <c r="AF272" s="113"/>
      <c r="AG272" s="113"/>
      <c r="AH272" s="113"/>
      <c r="AI272" s="113"/>
      <c r="AJ272" s="113"/>
      <c r="AK272" s="122" t="s">
        <v>459</v>
      </c>
      <c r="AL272" s="123"/>
      <c r="AM272" s="123"/>
      <c r="AN272" s="123"/>
      <c r="AO272" s="123"/>
      <c r="AP272" s="123"/>
      <c r="AQ272" s="105" t="s">
        <v>417</v>
      </c>
      <c r="AR272" s="106"/>
      <c r="AS272" s="106"/>
      <c r="AT272" s="107"/>
      <c r="AU272" s="105" t="s">
        <v>325</v>
      </c>
      <c r="AV272" s="106"/>
      <c r="AW272" s="106"/>
      <c r="AX272" s="107"/>
    </row>
    <row r="273" spans="1:50" ht="29.45" customHeight="1" x14ac:dyDescent="0.15">
      <c r="A273" s="101">
        <v>5</v>
      </c>
      <c r="B273" s="101">
        <v>1</v>
      </c>
      <c r="C273" s="113" t="s">
        <v>429</v>
      </c>
      <c r="D273" s="113"/>
      <c r="E273" s="113"/>
      <c r="F273" s="113"/>
      <c r="G273" s="113"/>
      <c r="H273" s="113"/>
      <c r="I273" s="113"/>
      <c r="J273" s="113"/>
      <c r="K273" s="113"/>
      <c r="L273" s="113"/>
      <c r="M273" s="113" t="s">
        <v>423</v>
      </c>
      <c r="N273" s="113"/>
      <c r="O273" s="113"/>
      <c r="P273" s="113"/>
      <c r="Q273" s="113"/>
      <c r="R273" s="113"/>
      <c r="S273" s="113"/>
      <c r="T273" s="113"/>
      <c r="U273" s="113"/>
      <c r="V273" s="113"/>
      <c r="W273" s="113"/>
      <c r="X273" s="113"/>
      <c r="Y273" s="113"/>
      <c r="Z273" s="113"/>
      <c r="AA273" s="113"/>
      <c r="AB273" s="113"/>
      <c r="AC273" s="113"/>
      <c r="AD273" s="113"/>
      <c r="AE273" s="113"/>
      <c r="AF273" s="113"/>
      <c r="AG273" s="113"/>
      <c r="AH273" s="113"/>
      <c r="AI273" s="113"/>
      <c r="AJ273" s="113"/>
      <c r="AK273" s="122" t="s">
        <v>460</v>
      </c>
      <c r="AL273" s="123"/>
      <c r="AM273" s="123"/>
      <c r="AN273" s="123"/>
      <c r="AO273" s="123"/>
      <c r="AP273" s="123"/>
      <c r="AQ273" s="105" t="s">
        <v>417</v>
      </c>
      <c r="AR273" s="106"/>
      <c r="AS273" s="106"/>
      <c r="AT273" s="107"/>
      <c r="AU273" s="105" t="s">
        <v>325</v>
      </c>
      <c r="AV273" s="106"/>
      <c r="AW273" s="106"/>
      <c r="AX273" s="107"/>
    </row>
    <row r="274" spans="1:50" ht="29.45" customHeight="1" x14ac:dyDescent="0.15">
      <c r="A274" s="101">
        <v>6</v>
      </c>
      <c r="B274" s="101">
        <v>1</v>
      </c>
      <c r="C274" s="113" t="s">
        <v>435</v>
      </c>
      <c r="D274" s="113"/>
      <c r="E274" s="113"/>
      <c r="F274" s="113"/>
      <c r="G274" s="113"/>
      <c r="H274" s="113"/>
      <c r="I274" s="113"/>
      <c r="J274" s="113"/>
      <c r="K274" s="113"/>
      <c r="L274" s="113"/>
      <c r="M274" s="113" t="s">
        <v>423</v>
      </c>
      <c r="N274" s="113"/>
      <c r="O274" s="113"/>
      <c r="P274" s="113"/>
      <c r="Q274" s="113"/>
      <c r="R274" s="113"/>
      <c r="S274" s="113"/>
      <c r="T274" s="113"/>
      <c r="U274" s="113"/>
      <c r="V274" s="113"/>
      <c r="W274" s="113"/>
      <c r="X274" s="113"/>
      <c r="Y274" s="113"/>
      <c r="Z274" s="113"/>
      <c r="AA274" s="113"/>
      <c r="AB274" s="113"/>
      <c r="AC274" s="113"/>
      <c r="AD274" s="113"/>
      <c r="AE274" s="113"/>
      <c r="AF274" s="113"/>
      <c r="AG274" s="113"/>
      <c r="AH274" s="113"/>
      <c r="AI274" s="113"/>
      <c r="AJ274" s="113"/>
      <c r="AK274" s="122" t="s">
        <v>461</v>
      </c>
      <c r="AL274" s="123"/>
      <c r="AM274" s="123"/>
      <c r="AN274" s="123"/>
      <c r="AO274" s="123"/>
      <c r="AP274" s="123"/>
      <c r="AQ274" s="105" t="s">
        <v>417</v>
      </c>
      <c r="AR274" s="106"/>
      <c r="AS274" s="106"/>
      <c r="AT274" s="107"/>
      <c r="AU274" s="105" t="s">
        <v>325</v>
      </c>
      <c r="AV274" s="106"/>
      <c r="AW274" s="106"/>
      <c r="AX274" s="107"/>
    </row>
    <row r="275" spans="1:50" ht="29.45" customHeight="1" x14ac:dyDescent="0.15">
      <c r="A275" s="101">
        <v>7</v>
      </c>
      <c r="B275" s="101">
        <v>1</v>
      </c>
      <c r="C275" s="113" t="s">
        <v>432</v>
      </c>
      <c r="D275" s="113"/>
      <c r="E275" s="113"/>
      <c r="F275" s="113"/>
      <c r="G275" s="113"/>
      <c r="H275" s="113"/>
      <c r="I275" s="113"/>
      <c r="J275" s="113"/>
      <c r="K275" s="113"/>
      <c r="L275" s="113"/>
      <c r="M275" s="113" t="s">
        <v>423</v>
      </c>
      <c r="N275" s="113"/>
      <c r="O275" s="113"/>
      <c r="P275" s="113"/>
      <c r="Q275" s="113"/>
      <c r="R275" s="113"/>
      <c r="S275" s="113"/>
      <c r="T275" s="113"/>
      <c r="U275" s="113"/>
      <c r="V275" s="113"/>
      <c r="W275" s="113"/>
      <c r="X275" s="113"/>
      <c r="Y275" s="113"/>
      <c r="Z275" s="113"/>
      <c r="AA275" s="113"/>
      <c r="AB275" s="113"/>
      <c r="AC275" s="113"/>
      <c r="AD275" s="113"/>
      <c r="AE275" s="113"/>
      <c r="AF275" s="113"/>
      <c r="AG275" s="113"/>
      <c r="AH275" s="113"/>
      <c r="AI275" s="113"/>
      <c r="AJ275" s="113"/>
      <c r="AK275" s="122" t="s">
        <v>461</v>
      </c>
      <c r="AL275" s="123"/>
      <c r="AM275" s="123"/>
      <c r="AN275" s="123"/>
      <c r="AO275" s="123"/>
      <c r="AP275" s="123"/>
      <c r="AQ275" s="105" t="s">
        <v>417</v>
      </c>
      <c r="AR275" s="106"/>
      <c r="AS275" s="106"/>
      <c r="AT275" s="107"/>
      <c r="AU275" s="105" t="s">
        <v>325</v>
      </c>
      <c r="AV275" s="106"/>
      <c r="AW275" s="106"/>
      <c r="AX275" s="107"/>
    </row>
    <row r="276" spans="1:50" ht="29.45" customHeight="1" x14ac:dyDescent="0.15">
      <c r="A276" s="101">
        <v>8</v>
      </c>
      <c r="B276" s="101">
        <v>1</v>
      </c>
      <c r="C276" s="121" t="s">
        <v>427</v>
      </c>
      <c r="D276" s="121"/>
      <c r="E276" s="121"/>
      <c r="F276" s="121"/>
      <c r="G276" s="121"/>
      <c r="H276" s="121"/>
      <c r="I276" s="121"/>
      <c r="J276" s="121"/>
      <c r="K276" s="121"/>
      <c r="L276" s="121"/>
      <c r="M276" s="113" t="s">
        <v>423</v>
      </c>
      <c r="N276" s="113"/>
      <c r="O276" s="113"/>
      <c r="P276" s="113"/>
      <c r="Q276" s="113"/>
      <c r="R276" s="113"/>
      <c r="S276" s="113"/>
      <c r="T276" s="113"/>
      <c r="U276" s="113"/>
      <c r="V276" s="113"/>
      <c r="W276" s="113"/>
      <c r="X276" s="113"/>
      <c r="Y276" s="113"/>
      <c r="Z276" s="113"/>
      <c r="AA276" s="113"/>
      <c r="AB276" s="113"/>
      <c r="AC276" s="113"/>
      <c r="AD276" s="113"/>
      <c r="AE276" s="113"/>
      <c r="AF276" s="113"/>
      <c r="AG276" s="113"/>
      <c r="AH276" s="113"/>
      <c r="AI276" s="113"/>
      <c r="AJ276" s="113"/>
      <c r="AK276" s="122" t="s">
        <v>461</v>
      </c>
      <c r="AL276" s="123"/>
      <c r="AM276" s="123"/>
      <c r="AN276" s="123"/>
      <c r="AO276" s="123"/>
      <c r="AP276" s="123"/>
      <c r="AQ276" s="105" t="s">
        <v>417</v>
      </c>
      <c r="AR276" s="106"/>
      <c r="AS276" s="106"/>
      <c r="AT276" s="107"/>
      <c r="AU276" s="105" t="s">
        <v>325</v>
      </c>
      <c r="AV276" s="106"/>
      <c r="AW276" s="106"/>
      <c r="AX276" s="107"/>
    </row>
    <row r="278" spans="1:50" x14ac:dyDescent="0.15">
      <c r="B278" s="33" t="s">
        <v>389</v>
      </c>
    </row>
    <row r="279" spans="1:50" ht="34.5" customHeight="1" x14ac:dyDescent="0.15">
      <c r="A279" s="101"/>
      <c r="B279" s="101"/>
      <c r="C279" s="108" t="s">
        <v>32</v>
      </c>
      <c r="D279" s="108"/>
      <c r="E279" s="108"/>
      <c r="F279" s="108"/>
      <c r="G279" s="108"/>
      <c r="H279" s="108"/>
      <c r="I279" s="108"/>
      <c r="J279" s="108"/>
      <c r="K279" s="108"/>
      <c r="L279" s="108"/>
      <c r="M279" s="108" t="s">
        <v>33</v>
      </c>
      <c r="N279" s="108"/>
      <c r="O279" s="108"/>
      <c r="P279" s="108"/>
      <c r="Q279" s="108"/>
      <c r="R279" s="108"/>
      <c r="S279" s="108"/>
      <c r="T279" s="108"/>
      <c r="U279" s="108"/>
      <c r="V279" s="108"/>
      <c r="W279" s="108"/>
      <c r="X279" s="108"/>
      <c r="Y279" s="108"/>
      <c r="Z279" s="108"/>
      <c r="AA279" s="108"/>
      <c r="AB279" s="108"/>
      <c r="AC279" s="108"/>
      <c r="AD279" s="108"/>
      <c r="AE279" s="108"/>
      <c r="AF279" s="108"/>
      <c r="AG279" s="108"/>
      <c r="AH279" s="108"/>
      <c r="AI279" s="108"/>
      <c r="AJ279" s="108"/>
      <c r="AK279" s="109" t="s">
        <v>34</v>
      </c>
      <c r="AL279" s="108"/>
      <c r="AM279" s="108"/>
      <c r="AN279" s="108"/>
      <c r="AO279" s="108"/>
      <c r="AP279" s="108"/>
      <c r="AQ279" s="108" t="s">
        <v>24</v>
      </c>
      <c r="AR279" s="108"/>
      <c r="AS279" s="108"/>
      <c r="AT279" s="108"/>
      <c r="AU279" s="110" t="s">
        <v>25</v>
      </c>
      <c r="AV279" s="111"/>
      <c r="AW279" s="111"/>
      <c r="AX279" s="112"/>
    </row>
    <row r="280" spans="1:50" ht="29.45" customHeight="1" x14ac:dyDescent="0.15">
      <c r="A280" s="101">
        <v>1</v>
      </c>
      <c r="B280" s="101">
        <v>1</v>
      </c>
      <c r="C280" s="113" t="s">
        <v>425</v>
      </c>
      <c r="D280" s="113"/>
      <c r="E280" s="113"/>
      <c r="F280" s="113"/>
      <c r="G280" s="113"/>
      <c r="H280" s="113"/>
      <c r="I280" s="113"/>
      <c r="J280" s="113"/>
      <c r="K280" s="113"/>
      <c r="L280" s="113"/>
      <c r="M280" s="113" t="s">
        <v>424</v>
      </c>
      <c r="N280" s="113"/>
      <c r="O280" s="113"/>
      <c r="P280" s="113"/>
      <c r="Q280" s="113"/>
      <c r="R280" s="113"/>
      <c r="S280" s="113"/>
      <c r="T280" s="113"/>
      <c r="U280" s="113"/>
      <c r="V280" s="113"/>
      <c r="W280" s="113"/>
      <c r="X280" s="113"/>
      <c r="Y280" s="113"/>
      <c r="Z280" s="113"/>
      <c r="AA280" s="113"/>
      <c r="AB280" s="113"/>
      <c r="AC280" s="113"/>
      <c r="AD280" s="113"/>
      <c r="AE280" s="113"/>
      <c r="AF280" s="113"/>
      <c r="AG280" s="113"/>
      <c r="AH280" s="113"/>
      <c r="AI280" s="113"/>
      <c r="AJ280" s="113"/>
      <c r="AK280" s="103">
        <v>8</v>
      </c>
      <c r="AL280" s="104"/>
      <c r="AM280" s="104"/>
      <c r="AN280" s="104"/>
      <c r="AO280" s="104"/>
      <c r="AP280" s="104"/>
      <c r="AQ280" s="117">
        <v>7</v>
      </c>
      <c r="AR280" s="117"/>
      <c r="AS280" s="117"/>
      <c r="AT280" s="117"/>
      <c r="AU280" s="118">
        <v>0.378</v>
      </c>
      <c r="AV280" s="119"/>
      <c r="AW280" s="119"/>
      <c r="AX280" s="120"/>
    </row>
    <row r="281" spans="1:50" ht="29.45" customHeight="1" x14ac:dyDescent="0.15">
      <c r="A281" s="101">
        <v>2</v>
      </c>
      <c r="B281" s="101">
        <v>1</v>
      </c>
      <c r="C281" s="113" t="s">
        <v>426</v>
      </c>
      <c r="D281" s="113"/>
      <c r="E281" s="113"/>
      <c r="F281" s="113"/>
      <c r="G281" s="113"/>
      <c r="H281" s="113"/>
      <c r="I281" s="113"/>
      <c r="J281" s="113"/>
      <c r="K281" s="113"/>
      <c r="L281" s="113"/>
      <c r="M281" s="113" t="s">
        <v>424</v>
      </c>
      <c r="N281" s="113"/>
      <c r="O281" s="113"/>
      <c r="P281" s="113"/>
      <c r="Q281" s="113"/>
      <c r="R281" s="113"/>
      <c r="S281" s="113"/>
      <c r="T281" s="113"/>
      <c r="U281" s="113"/>
      <c r="V281" s="113"/>
      <c r="W281" s="113"/>
      <c r="X281" s="113"/>
      <c r="Y281" s="113"/>
      <c r="Z281" s="113"/>
      <c r="AA281" s="113"/>
      <c r="AB281" s="113"/>
      <c r="AC281" s="113"/>
      <c r="AD281" s="113"/>
      <c r="AE281" s="113"/>
      <c r="AF281" s="113"/>
      <c r="AG281" s="113"/>
      <c r="AH281" s="113"/>
      <c r="AI281" s="113"/>
      <c r="AJ281" s="113"/>
      <c r="AK281" s="103">
        <v>6</v>
      </c>
      <c r="AL281" s="104"/>
      <c r="AM281" s="104"/>
      <c r="AN281" s="104"/>
      <c r="AO281" s="104"/>
      <c r="AP281" s="104"/>
      <c r="AQ281" s="117">
        <v>6</v>
      </c>
      <c r="AR281" s="117"/>
      <c r="AS281" s="117"/>
      <c r="AT281" s="117"/>
      <c r="AU281" s="118">
        <v>0.35699999999999998</v>
      </c>
      <c r="AV281" s="119"/>
      <c r="AW281" s="119"/>
      <c r="AX281" s="120"/>
    </row>
    <row r="282" spans="1:50" ht="29.45" customHeight="1" x14ac:dyDescent="0.15">
      <c r="A282" s="101">
        <v>3</v>
      </c>
      <c r="B282" s="101">
        <v>1</v>
      </c>
      <c r="C282" s="121" t="s">
        <v>427</v>
      </c>
      <c r="D282" s="121"/>
      <c r="E282" s="121"/>
      <c r="F282" s="121"/>
      <c r="G282" s="121"/>
      <c r="H282" s="121"/>
      <c r="I282" s="121"/>
      <c r="J282" s="121"/>
      <c r="K282" s="121"/>
      <c r="L282" s="121"/>
      <c r="M282" s="113" t="s">
        <v>424</v>
      </c>
      <c r="N282" s="113"/>
      <c r="O282" s="113"/>
      <c r="P282" s="113"/>
      <c r="Q282" s="113"/>
      <c r="R282" s="113"/>
      <c r="S282" s="113"/>
      <c r="T282" s="113"/>
      <c r="U282" s="113"/>
      <c r="V282" s="113"/>
      <c r="W282" s="113"/>
      <c r="X282" s="113"/>
      <c r="Y282" s="113"/>
      <c r="Z282" s="113"/>
      <c r="AA282" s="113"/>
      <c r="AB282" s="113"/>
      <c r="AC282" s="113"/>
      <c r="AD282" s="113"/>
      <c r="AE282" s="113"/>
      <c r="AF282" s="113"/>
      <c r="AG282" s="113"/>
      <c r="AH282" s="113"/>
      <c r="AI282" s="113"/>
      <c r="AJ282" s="113"/>
      <c r="AK282" s="103">
        <v>4</v>
      </c>
      <c r="AL282" s="104"/>
      <c r="AM282" s="104"/>
      <c r="AN282" s="104"/>
      <c r="AO282" s="104"/>
      <c r="AP282" s="104"/>
      <c r="AQ282" s="117">
        <v>7</v>
      </c>
      <c r="AR282" s="117"/>
      <c r="AS282" s="117"/>
      <c r="AT282" s="117"/>
      <c r="AU282" s="118">
        <v>0.34499999999999997</v>
      </c>
      <c r="AV282" s="119"/>
      <c r="AW282" s="119"/>
      <c r="AX282" s="120"/>
    </row>
    <row r="283" spans="1:50" ht="29.45" customHeight="1" x14ac:dyDescent="0.15">
      <c r="A283" s="101">
        <v>4</v>
      </c>
      <c r="B283" s="101">
        <v>1</v>
      </c>
      <c r="C283" s="113" t="s">
        <v>428</v>
      </c>
      <c r="D283" s="113"/>
      <c r="E283" s="113"/>
      <c r="F283" s="113"/>
      <c r="G283" s="113"/>
      <c r="H283" s="113"/>
      <c r="I283" s="113"/>
      <c r="J283" s="113"/>
      <c r="K283" s="113"/>
      <c r="L283" s="113"/>
      <c r="M283" s="113" t="s">
        <v>424</v>
      </c>
      <c r="N283" s="113"/>
      <c r="O283" s="113"/>
      <c r="P283" s="113"/>
      <c r="Q283" s="113"/>
      <c r="R283" s="113"/>
      <c r="S283" s="113"/>
      <c r="T283" s="113"/>
      <c r="U283" s="113"/>
      <c r="V283" s="113"/>
      <c r="W283" s="113"/>
      <c r="X283" s="113"/>
      <c r="Y283" s="113"/>
      <c r="Z283" s="113"/>
      <c r="AA283" s="113"/>
      <c r="AB283" s="113"/>
      <c r="AC283" s="113"/>
      <c r="AD283" s="113"/>
      <c r="AE283" s="113"/>
      <c r="AF283" s="113"/>
      <c r="AG283" s="113"/>
      <c r="AH283" s="113"/>
      <c r="AI283" s="113"/>
      <c r="AJ283" s="113"/>
      <c r="AK283" s="103">
        <v>3</v>
      </c>
      <c r="AL283" s="104"/>
      <c r="AM283" s="104"/>
      <c r="AN283" s="104"/>
      <c r="AO283" s="104"/>
      <c r="AP283" s="104"/>
      <c r="AQ283" s="117">
        <v>7</v>
      </c>
      <c r="AR283" s="117"/>
      <c r="AS283" s="117"/>
      <c r="AT283" s="117"/>
      <c r="AU283" s="118">
        <v>0.378</v>
      </c>
      <c r="AV283" s="119"/>
      <c r="AW283" s="119"/>
      <c r="AX283" s="120"/>
    </row>
    <row r="284" spans="1:50" ht="29.45" customHeight="1" x14ac:dyDescent="0.15">
      <c r="A284" s="101">
        <v>5</v>
      </c>
      <c r="B284" s="101">
        <v>1</v>
      </c>
      <c r="C284" s="113" t="s">
        <v>429</v>
      </c>
      <c r="D284" s="113"/>
      <c r="E284" s="113"/>
      <c r="F284" s="113"/>
      <c r="G284" s="113"/>
      <c r="H284" s="113"/>
      <c r="I284" s="113"/>
      <c r="J284" s="113"/>
      <c r="K284" s="113"/>
      <c r="L284" s="113"/>
      <c r="M284" s="113" t="s">
        <v>424</v>
      </c>
      <c r="N284" s="113"/>
      <c r="O284" s="113"/>
      <c r="P284" s="113"/>
      <c r="Q284" s="113"/>
      <c r="R284" s="113"/>
      <c r="S284" s="113"/>
      <c r="T284" s="113"/>
      <c r="U284" s="113"/>
      <c r="V284" s="113"/>
      <c r="W284" s="113"/>
      <c r="X284" s="113"/>
      <c r="Y284" s="113"/>
      <c r="Z284" s="113"/>
      <c r="AA284" s="113"/>
      <c r="AB284" s="113"/>
      <c r="AC284" s="113"/>
      <c r="AD284" s="113"/>
      <c r="AE284" s="113"/>
      <c r="AF284" s="113"/>
      <c r="AG284" s="113"/>
      <c r="AH284" s="113"/>
      <c r="AI284" s="113"/>
      <c r="AJ284" s="113"/>
      <c r="AK284" s="103">
        <v>3</v>
      </c>
      <c r="AL284" s="104"/>
      <c r="AM284" s="104"/>
      <c r="AN284" s="104"/>
      <c r="AO284" s="104"/>
      <c r="AP284" s="104"/>
      <c r="AQ284" s="117">
        <v>7</v>
      </c>
      <c r="AR284" s="117"/>
      <c r="AS284" s="117"/>
      <c r="AT284" s="117"/>
      <c r="AU284" s="118">
        <v>0.24199999999999999</v>
      </c>
      <c r="AV284" s="119"/>
      <c r="AW284" s="119"/>
      <c r="AX284" s="120"/>
    </row>
    <row r="285" spans="1:50" ht="29.45" customHeight="1" x14ac:dyDescent="0.15">
      <c r="A285" s="101">
        <v>6</v>
      </c>
      <c r="B285" s="101">
        <v>1</v>
      </c>
      <c r="C285" s="113" t="s">
        <v>431</v>
      </c>
      <c r="D285" s="113"/>
      <c r="E285" s="113"/>
      <c r="F285" s="113"/>
      <c r="G285" s="113"/>
      <c r="H285" s="113"/>
      <c r="I285" s="113"/>
      <c r="J285" s="113"/>
      <c r="K285" s="113"/>
      <c r="L285" s="113"/>
      <c r="M285" s="113" t="s">
        <v>424</v>
      </c>
      <c r="N285" s="113"/>
      <c r="O285" s="113"/>
      <c r="P285" s="113"/>
      <c r="Q285" s="113"/>
      <c r="R285" s="113"/>
      <c r="S285" s="113"/>
      <c r="T285" s="113"/>
      <c r="U285" s="113"/>
      <c r="V285" s="113"/>
      <c r="W285" s="113"/>
      <c r="X285" s="113"/>
      <c r="Y285" s="113"/>
      <c r="Z285" s="113"/>
      <c r="AA285" s="113"/>
      <c r="AB285" s="113"/>
      <c r="AC285" s="113"/>
      <c r="AD285" s="113"/>
      <c r="AE285" s="113"/>
      <c r="AF285" s="113"/>
      <c r="AG285" s="113"/>
      <c r="AH285" s="113"/>
      <c r="AI285" s="113"/>
      <c r="AJ285" s="113"/>
      <c r="AK285" s="103">
        <v>2</v>
      </c>
      <c r="AL285" s="104"/>
      <c r="AM285" s="104"/>
      <c r="AN285" s="104"/>
      <c r="AO285" s="104"/>
      <c r="AP285" s="104"/>
      <c r="AQ285" s="117">
        <v>5</v>
      </c>
      <c r="AR285" s="117"/>
      <c r="AS285" s="117"/>
      <c r="AT285" s="117"/>
      <c r="AU285" s="118">
        <v>0.36299999999999999</v>
      </c>
      <c r="AV285" s="119"/>
      <c r="AW285" s="119"/>
      <c r="AX285" s="120"/>
    </row>
    <row r="286" spans="1:50" ht="29.45" customHeight="1" x14ac:dyDescent="0.15">
      <c r="A286" s="101">
        <v>7</v>
      </c>
      <c r="B286" s="101">
        <v>1</v>
      </c>
      <c r="C286" s="113" t="s">
        <v>430</v>
      </c>
      <c r="D286" s="113"/>
      <c r="E286" s="113"/>
      <c r="F286" s="113"/>
      <c r="G286" s="113"/>
      <c r="H286" s="113"/>
      <c r="I286" s="113"/>
      <c r="J286" s="113"/>
      <c r="K286" s="113"/>
      <c r="L286" s="113"/>
      <c r="M286" s="113" t="s">
        <v>424</v>
      </c>
      <c r="N286" s="113"/>
      <c r="O286" s="113"/>
      <c r="P286" s="113"/>
      <c r="Q286" s="113"/>
      <c r="R286" s="113"/>
      <c r="S286" s="113"/>
      <c r="T286" s="113"/>
      <c r="U286" s="113"/>
      <c r="V286" s="113"/>
      <c r="W286" s="113"/>
      <c r="X286" s="113"/>
      <c r="Y286" s="113"/>
      <c r="Z286" s="113"/>
      <c r="AA286" s="113"/>
      <c r="AB286" s="113"/>
      <c r="AC286" s="113"/>
      <c r="AD286" s="113"/>
      <c r="AE286" s="113"/>
      <c r="AF286" s="113"/>
      <c r="AG286" s="113"/>
      <c r="AH286" s="113"/>
      <c r="AI286" s="113"/>
      <c r="AJ286" s="113"/>
      <c r="AK286" s="103">
        <v>2</v>
      </c>
      <c r="AL286" s="104"/>
      <c r="AM286" s="104"/>
      <c r="AN286" s="104"/>
      <c r="AO286" s="104"/>
      <c r="AP286" s="104"/>
      <c r="AQ286" s="117">
        <v>5</v>
      </c>
      <c r="AR286" s="117"/>
      <c r="AS286" s="117"/>
      <c r="AT286" s="117"/>
      <c r="AU286" s="118">
        <v>0.32100000000000001</v>
      </c>
      <c r="AV286" s="119"/>
      <c r="AW286" s="119"/>
      <c r="AX286" s="120"/>
    </row>
    <row r="287" spans="1:50" ht="29.45" customHeight="1" x14ac:dyDescent="0.15">
      <c r="A287" s="101">
        <v>8</v>
      </c>
      <c r="B287" s="101">
        <v>1</v>
      </c>
      <c r="C287" s="113" t="s">
        <v>432</v>
      </c>
      <c r="D287" s="113"/>
      <c r="E287" s="113"/>
      <c r="F287" s="113"/>
      <c r="G287" s="113"/>
      <c r="H287" s="113"/>
      <c r="I287" s="113"/>
      <c r="J287" s="113"/>
      <c r="K287" s="113"/>
      <c r="L287" s="113"/>
      <c r="M287" s="113" t="s">
        <v>424</v>
      </c>
      <c r="N287" s="113"/>
      <c r="O287" s="113"/>
      <c r="P287" s="113"/>
      <c r="Q287" s="113"/>
      <c r="R287" s="113"/>
      <c r="S287" s="113"/>
      <c r="T287" s="113"/>
      <c r="U287" s="113"/>
      <c r="V287" s="113"/>
      <c r="W287" s="113"/>
      <c r="X287" s="113"/>
      <c r="Y287" s="113"/>
      <c r="Z287" s="113"/>
      <c r="AA287" s="113"/>
      <c r="AB287" s="113"/>
      <c r="AC287" s="113"/>
      <c r="AD287" s="113"/>
      <c r="AE287" s="113"/>
      <c r="AF287" s="113"/>
      <c r="AG287" s="113"/>
      <c r="AH287" s="113"/>
      <c r="AI287" s="113"/>
      <c r="AJ287" s="113"/>
      <c r="AK287" s="103">
        <v>1</v>
      </c>
      <c r="AL287" s="104"/>
      <c r="AM287" s="104"/>
      <c r="AN287" s="104"/>
      <c r="AO287" s="104"/>
      <c r="AP287" s="104"/>
      <c r="AQ287" s="117">
        <v>5</v>
      </c>
      <c r="AR287" s="117"/>
      <c r="AS287" s="117"/>
      <c r="AT287" s="117"/>
      <c r="AU287" s="118">
        <v>0.19700000000000001</v>
      </c>
      <c r="AV287" s="119"/>
      <c r="AW287" s="119"/>
      <c r="AX287" s="120"/>
    </row>
    <row r="288" spans="1:50" ht="29.45" customHeight="1" x14ac:dyDescent="0.15">
      <c r="A288" s="101">
        <v>9</v>
      </c>
      <c r="B288" s="101">
        <v>1</v>
      </c>
      <c r="C288" s="113" t="s">
        <v>433</v>
      </c>
      <c r="D288" s="113"/>
      <c r="E288" s="113"/>
      <c r="F288" s="113"/>
      <c r="G288" s="113"/>
      <c r="H288" s="113"/>
      <c r="I288" s="113"/>
      <c r="J288" s="113"/>
      <c r="K288" s="113"/>
      <c r="L288" s="113"/>
      <c r="M288" s="113" t="s">
        <v>424</v>
      </c>
      <c r="N288" s="113"/>
      <c r="O288" s="113"/>
      <c r="P288" s="113"/>
      <c r="Q288" s="113"/>
      <c r="R288" s="113"/>
      <c r="S288" s="113"/>
      <c r="T288" s="113"/>
      <c r="U288" s="113"/>
      <c r="V288" s="113"/>
      <c r="W288" s="113"/>
      <c r="X288" s="113"/>
      <c r="Y288" s="113"/>
      <c r="Z288" s="113"/>
      <c r="AA288" s="113"/>
      <c r="AB288" s="113"/>
      <c r="AC288" s="113"/>
      <c r="AD288" s="113"/>
      <c r="AE288" s="113"/>
      <c r="AF288" s="113"/>
      <c r="AG288" s="113"/>
      <c r="AH288" s="113"/>
      <c r="AI288" s="113"/>
      <c r="AJ288" s="113"/>
      <c r="AK288" s="114">
        <v>0.4</v>
      </c>
      <c r="AL288" s="115"/>
      <c r="AM288" s="115"/>
      <c r="AN288" s="115"/>
      <c r="AO288" s="115"/>
      <c r="AP288" s="116"/>
      <c r="AQ288" s="105" t="s">
        <v>417</v>
      </c>
      <c r="AR288" s="106"/>
      <c r="AS288" s="106"/>
      <c r="AT288" s="107"/>
      <c r="AU288" s="105" t="s">
        <v>325</v>
      </c>
      <c r="AV288" s="106"/>
      <c r="AW288" s="106"/>
      <c r="AX288" s="107"/>
    </row>
    <row r="290" spans="1:50" x14ac:dyDescent="0.15">
      <c r="B290" s="33" t="s">
        <v>390</v>
      </c>
    </row>
    <row r="291" spans="1:50" ht="34.5" customHeight="1" x14ac:dyDescent="0.15">
      <c r="A291" s="101"/>
      <c r="B291" s="101"/>
      <c r="C291" s="108" t="s">
        <v>32</v>
      </c>
      <c r="D291" s="108"/>
      <c r="E291" s="108"/>
      <c r="F291" s="108"/>
      <c r="G291" s="108"/>
      <c r="H291" s="108"/>
      <c r="I291" s="108"/>
      <c r="J291" s="108"/>
      <c r="K291" s="108"/>
      <c r="L291" s="108"/>
      <c r="M291" s="108" t="s">
        <v>33</v>
      </c>
      <c r="N291" s="108"/>
      <c r="O291" s="108"/>
      <c r="P291" s="108"/>
      <c r="Q291" s="108"/>
      <c r="R291" s="108"/>
      <c r="S291" s="108"/>
      <c r="T291" s="108"/>
      <c r="U291" s="108"/>
      <c r="V291" s="108"/>
      <c r="W291" s="108"/>
      <c r="X291" s="108"/>
      <c r="Y291" s="108"/>
      <c r="Z291" s="108"/>
      <c r="AA291" s="108"/>
      <c r="AB291" s="108"/>
      <c r="AC291" s="108"/>
      <c r="AD291" s="108"/>
      <c r="AE291" s="108"/>
      <c r="AF291" s="108"/>
      <c r="AG291" s="108"/>
      <c r="AH291" s="108"/>
      <c r="AI291" s="108"/>
      <c r="AJ291" s="108"/>
      <c r="AK291" s="109" t="s">
        <v>34</v>
      </c>
      <c r="AL291" s="108"/>
      <c r="AM291" s="108"/>
      <c r="AN291" s="108"/>
      <c r="AO291" s="108"/>
      <c r="AP291" s="108"/>
      <c r="AQ291" s="108" t="s">
        <v>24</v>
      </c>
      <c r="AR291" s="108"/>
      <c r="AS291" s="108"/>
      <c r="AT291" s="108"/>
      <c r="AU291" s="110" t="s">
        <v>25</v>
      </c>
      <c r="AV291" s="111"/>
      <c r="AW291" s="111"/>
      <c r="AX291" s="112"/>
    </row>
    <row r="292" spans="1:50" ht="24" customHeight="1" x14ac:dyDescent="0.15">
      <c r="A292" s="101">
        <v>1</v>
      </c>
      <c r="B292" s="101">
        <v>1</v>
      </c>
      <c r="C292" s="102" t="s">
        <v>422</v>
      </c>
      <c r="D292" s="102"/>
      <c r="E292" s="102"/>
      <c r="F292" s="102"/>
      <c r="G292" s="102"/>
      <c r="H292" s="102"/>
      <c r="I292" s="102"/>
      <c r="J292" s="102"/>
      <c r="K292" s="102"/>
      <c r="L292" s="102"/>
      <c r="M292" s="102" t="s">
        <v>492</v>
      </c>
      <c r="N292" s="102"/>
      <c r="O292" s="102"/>
      <c r="P292" s="102"/>
      <c r="Q292" s="102"/>
      <c r="R292" s="102"/>
      <c r="S292" s="102"/>
      <c r="T292" s="102"/>
      <c r="U292" s="102"/>
      <c r="V292" s="102"/>
      <c r="W292" s="102"/>
      <c r="X292" s="102"/>
      <c r="Y292" s="102"/>
      <c r="Z292" s="102"/>
      <c r="AA292" s="102"/>
      <c r="AB292" s="102"/>
      <c r="AC292" s="102"/>
      <c r="AD292" s="102"/>
      <c r="AE292" s="102"/>
      <c r="AF292" s="102"/>
      <c r="AG292" s="102"/>
      <c r="AH292" s="102"/>
      <c r="AI292" s="102"/>
      <c r="AJ292" s="102"/>
      <c r="AK292" s="103">
        <v>19</v>
      </c>
      <c r="AL292" s="104"/>
      <c r="AM292" s="104"/>
      <c r="AN292" s="104"/>
      <c r="AO292" s="104"/>
      <c r="AP292" s="104"/>
      <c r="AQ292" s="105" t="s">
        <v>325</v>
      </c>
      <c r="AR292" s="106"/>
      <c r="AS292" s="106"/>
      <c r="AT292" s="107"/>
      <c r="AU292" s="105" t="s">
        <v>325</v>
      </c>
      <c r="AV292" s="106"/>
      <c r="AW292" s="106"/>
      <c r="AX292" s="107"/>
    </row>
  </sheetData>
  <mergeCells count="1155">
    <mergeCell ref="A223:B223"/>
    <mergeCell ref="C223:L223"/>
    <mergeCell ref="M223:AJ223"/>
    <mergeCell ref="AK223:AP223"/>
    <mergeCell ref="AQ223:AT223"/>
    <mergeCell ref="AU223:AX223"/>
    <mergeCell ref="A224:B224"/>
    <mergeCell ref="C224:L224"/>
    <mergeCell ref="M224:AJ224"/>
    <mergeCell ref="AK224:AP224"/>
    <mergeCell ref="AQ224:AT224"/>
    <mergeCell ref="AU224:AX224"/>
    <mergeCell ref="A225:B225"/>
    <mergeCell ref="C225:L225"/>
    <mergeCell ref="M225:AJ225"/>
    <mergeCell ref="AK225:AP225"/>
    <mergeCell ref="AQ225:AT225"/>
    <mergeCell ref="AU225:AX225"/>
    <mergeCell ref="A220:B220"/>
    <mergeCell ref="C220:L220"/>
    <mergeCell ref="M220:AJ220"/>
    <mergeCell ref="AK220:AP220"/>
    <mergeCell ref="AQ220:AT220"/>
    <mergeCell ref="AU220:AX220"/>
    <mergeCell ref="A221:B221"/>
    <mergeCell ref="C221:L221"/>
    <mergeCell ref="M221:AJ221"/>
    <mergeCell ref="AK221:AP221"/>
    <mergeCell ref="AQ221:AT221"/>
    <mergeCell ref="AU221:AX221"/>
    <mergeCell ref="A222:B222"/>
    <mergeCell ref="C222:L222"/>
    <mergeCell ref="M222:AJ222"/>
    <mergeCell ref="AK222:AP222"/>
    <mergeCell ref="AQ222:AT222"/>
    <mergeCell ref="AU222:AX222"/>
    <mergeCell ref="AJ2:AP2"/>
    <mergeCell ref="AQ2:AX2"/>
    <mergeCell ref="A3:AH3"/>
    <mergeCell ref="AJ3:AW3"/>
    <mergeCell ref="A4:F4"/>
    <mergeCell ref="G4:X4"/>
    <mergeCell ref="Y4:AD4"/>
    <mergeCell ref="AE4:AP4"/>
    <mergeCell ref="AQ4:AX4"/>
    <mergeCell ref="A218:B218"/>
    <mergeCell ref="C218:L218"/>
    <mergeCell ref="M218:AJ218"/>
    <mergeCell ref="AK218:AP218"/>
    <mergeCell ref="AQ218:AT218"/>
    <mergeCell ref="AU218:AX218"/>
    <mergeCell ref="A219:B219"/>
    <mergeCell ref="C219:L219"/>
    <mergeCell ref="M219:AJ219"/>
    <mergeCell ref="AK219:AP219"/>
    <mergeCell ref="AQ219:AT219"/>
    <mergeCell ref="AU219:AX219"/>
    <mergeCell ref="A8:F8"/>
    <mergeCell ref="G8:X8"/>
    <mergeCell ref="Y8:AD8"/>
    <mergeCell ref="AE8:AX8"/>
    <mergeCell ref="A9:F9"/>
    <mergeCell ref="G9:AX9"/>
    <mergeCell ref="AQ5:AX5"/>
    <mergeCell ref="A6:F6"/>
    <mergeCell ref="G6:X6"/>
    <mergeCell ref="Y6:AD6"/>
    <mergeCell ref="AE6:AX6"/>
    <mergeCell ref="A7:F7"/>
    <mergeCell ref="G7:X7"/>
    <mergeCell ref="Y7:AD7"/>
    <mergeCell ref="AE7:AX7"/>
    <mergeCell ref="A5:F5"/>
    <mergeCell ref="G5:L5"/>
    <mergeCell ref="M5:R5"/>
    <mergeCell ref="S5:X5"/>
    <mergeCell ref="Y5:AD5"/>
    <mergeCell ref="AE5:AP5"/>
    <mergeCell ref="AR12:AX12"/>
    <mergeCell ref="G13:H18"/>
    <mergeCell ref="I13:O13"/>
    <mergeCell ref="P13:V13"/>
    <mergeCell ref="W13:AC13"/>
    <mergeCell ref="AD13:AJ13"/>
    <mergeCell ref="AK13:AQ13"/>
    <mergeCell ref="AR13:AX13"/>
    <mergeCell ref="I14:O14"/>
    <mergeCell ref="P14:V14"/>
    <mergeCell ref="A10:F10"/>
    <mergeCell ref="G10:AX10"/>
    <mergeCell ref="A11:F11"/>
    <mergeCell ref="G11:AX11"/>
    <mergeCell ref="A12:F20"/>
    <mergeCell ref="G12:O12"/>
    <mergeCell ref="P12:V12"/>
    <mergeCell ref="W12:AC12"/>
    <mergeCell ref="AD12:AJ12"/>
    <mergeCell ref="AK12:AQ12"/>
    <mergeCell ref="I17:O17"/>
    <mergeCell ref="P17:V17"/>
    <mergeCell ref="W17:AC17"/>
    <mergeCell ref="AD17:AJ17"/>
    <mergeCell ref="AK17:AQ17"/>
    <mergeCell ref="AR17:AX17"/>
    <mergeCell ref="I16:O16"/>
    <mergeCell ref="P16:V16"/>
    <mergeCell ref="W16:AC16"/>
    <mergeCell ref="AD16:AJ16"/>
    <mergeCell ref="AK16:AQ16"/>
    <mergeCell ref="AR16:AX16"/>
    <mergeCell ref="W14:AC14"/>
    <mergeCell ref="AD14:AJ14"/>
    <mergeCell ref="AK14:AQ14"/>
    <mergeCell ref="AR14:AX14"/>
    <mergeCell ref="I15:O15"/>
    <mergeCell ref="P15:V15"/>
    <mergeCell ref="W15:AC15"/>
    <mergeCell ref="AD15:AJ15"/>
    <mergeCell ref="AK15:AQ15"/>
    <mergeCell ref="AR15:AX15"/>
    <mergeCell ref="G20:O20"/>
    <mergeCell ref="P20:V20"/>
    <mergeCell ref="W20:AC20"/>
    <mergeCell ref="AD20:AJ20"/>
    <mergeCell ref="AK20:AQ20"/>
    <mergeCell ref="AR20:AX20"/>
    <mergeCell ref="G19:O19"/>
    <mergeCell ref="P19:V19"/>
    <mergeCell ref="W19:AC19"/>
    <mergeCell ref="AD19:AJ19"/>
    <mergeCell ref="AK19:AQ19"/>
    <mergeCell ref="AR19:AX19"/>
    <mergeCell ref="I18:O18"/>
    <mergeCell ref="P18:V18"/>
    <mergeCell ref="W18:AC18"/>
    <mergeCell ref="AD18:AJ18"/>
    <mergeCell ref="AK18:AQ18"/>
    <mergeCell ref="AR18:AX18"/>
    <mergeCell ref="AJ21:AN22"/>
    <mergeCell ref="AO21:AS22"/>
    <mergeCell ref="AT21:AX21"/>
    <mergeCell ref="AT22:AX22"/>
    <mergeCell ref="G23:O25"/>
    <mergeCell ref="P23:X25"/>
    <mergeCell ref="Y23:AA23"/>
    <mergeCell ref="AB23:AD23"/>
    <mergeCell ref="AE23:AI23"/>
    <mergeCell ref="AJ23:AN23"/>
    <mergeCell ref="A21:F25"/>
    <mergeCell ref="G21:O22"/>
    <mergeCell ref="P21:X22"/>
    <mergeCell ref="Y21:AA22"/>
    <mergeCell ref="AB21:AD22"/>
    <mergeCell ref="AE21:AI22"/>
    <mergeCell ref="Y25:AA25"/>
    <mergeCell ref="AB25:AD25"/>
    <mergeCell ref="AE25:AI25"/>
    <mergeCell ref="AJ25:AN25"/>
    <mergeCell ref="AO25:AS25"/>
    <mergeCell ref="AT25:AX25"/>
    <mergeCell ref="A26:A35"/>
    <mergeCell ref="B26:F30"/>
    <mergeCell ref="G26:AA27"/>
    <mergeCell ref="AB26:AX27"/>
    <mergeCell ref="G28:AA30"/>
    <mergeCell ref="AB28:AX30"/>
    <mergeCell ref="B31:F35"/>
    <mergeCell ref="AO23:AS23"/>
    <mergeCell ref="AT23:AX23"/>
    <mergeCell ref="Y24:AA24"/>
    <mergeCell ref="AB24:AD24"/>
    <mergeCell ref="AE24:AI24"/>
    <mergeCell ref="AJ24:AN24"/>
    <mergeCell ref="AO24:AS24"/>
    <mergeCell ref="AT24:AX24"/>
    <mergeCell ref="Y35:AA35"/>
    <mergeCell ref="AB35:AD35"/>
    <mergeCell ref="AE35:AI35"/>
    <mergeCell ref="AJ35:AN35"/>
    <mergeCell ref="AO35:AS35"/>
    <mergeCell ref="AT35:AX35"/>
    <mergeCell ref="AT33:AX33"/>
    <mergeCell ref="Y34:AA34"/>
    <mergeCell ref="AB34:AD34"/>
    <mergeCell ref="AE34:AI34"/>
    <mergeCell ref="AJ34:AN34"/>
    <mergeCell ref="AO34:AS34"/>
    <mergeCell ref="AT34:AX34"/>
    <mergeCell ref="AO31:AS32"/>
    <mergeCell ref="AT31:AX31"/>
    <mergeCell ref="AT32:AX32"/>
    <mergeCell ref="G33:O35"/>
    <mergeCell ref="P33:X35"/>
    <mergeCell ref="Y33:AA33"/>
    <mergeCell ref="AB33:AD33"/>
    <mergeCell ref="AE33:AI33"/>
    <mergeCell ref="AJ33:AN33"/>
    <mergeCell ref="AO33:AS33"/>
    <mergeCell ref="G31:O32"/>
    <mergeCell ref="P31:X32"/>
    <mergeCell ref="Y31:AA32"/>
    <mergeCell ref="AB31:AD32"/>
    <mergeCell ref="AE31:AI32"/>
    <mergeCell ref="AJ31:AN32"/>
    <mergeCell ref="AO38:AS38"/>
    <mergeCell ref="AT38:AX38"/>
    <mergeCell ref="A39:F41"/>
    <mergeCell ref="G39:X39"/>
    <mergeCell ref="Y39:AA39"/>
    <mergeCell ref="AB39:AD39"/>
    <mergeCell ref="AE39:AI39"/>
    <mergeCell ref="AJ39:AN39"/>
    <mergeCell ref="AO39:AS39"/>
    <mergeCell ref="AT39:AX39"/>
    <mergeCell ref="AO36:AS36"/>
    <mergeCell ref="AT36:AX36"/>
    <mergeCell ref="G37:X38"/>
    <mergeCell ref="Y37:AA37"/>
    <mergeCell ref="AB37:AD37"/>
    <mergeCell ref="AE37:AI37"/>
    <mergeCell ref="AJ37:AN37"/>
    <mergeCell ref="AO37:AS37"/>
    <mergeCell ref="AT37:AX37"/>
    <mergeCell ref="Y38:AA38"/>
    <mergeCell ref="A36:F38"/>
    <mergeCell ref="G36:X36"/>
    <mergeCell ref="Y36:AA36"/>
    <mergeCell ref="AB36:AD36"/>
    <mergeCell ref="AE36:AI36"/>
    <mergeCell ref="AJ36:AN36"/>
    <mergeCell ref="AB38:AD38"/>
    <mergeCell ref="AE38:AI38"/>
    <mergeCell ref="AJ38:AN38"/>
    <mergeCell ref="A42:B49"/>
    <mergeCell ref="C42:K42"/>
    <mergeCell ref="L42:Q42"/>
    <mergeCell ref="R42:W42"/>
    <mergeCell ref="X42:AX42"/>
    <mergeCell ref="C43:K43"/>
    <mergeCell ref="L43:Q43"/>
    <mergeCell ref="R43:W43"/>
    <mergeCell ref="X43:AX43"/>
    <mergeCell ref="C44:K44"/>
    <mergeCell ref="AT40:AX40"/>
    <mergeCell ref="Y41:AA41"/>
    <mergeCell ref="AB41:AD41"/>
    <mergeCell ref="AE41:AI41"/>
    <mergeCell ref="AJ41:AN41"/>
    <mergeCell ref="AO41:AS41"/>
    <mergeCell ref="AT41:AX41"/>
    <mergeCell ref="G40:X41"/>
    <mergeCell ref="Y40:AA40"/>
    <mergeCell ref="AB40:AD40"/>
    <mergeCell ref="AE40:AI40"/>
    <mergeCell ref="AJ40:AN40"/>
    <mergeCell ref="AO40:AS40"/>
    <mergeCell ref="C48:K48"/>
    <mergeCell ref="L48:Q48"/>
    <mergeCell ref="R48:W48"/>
    <mergeCell ref="X48:AX48"/>
    <mergeCell ref="C49:K49"/>
    <mergeCell ref="L49:Q49"/>
    <mergeCell ref="R49:W49"/>
    <mergeCell ref="X49:AX49"/>
    <mergeCell ref="C46:K46"/>
    <mergeCell ref="L46:Q46"/>
    <mergeCell ref="R46:W46"/>
    <mergeCell ref="X46:AX46"/>
    <mergeCell ref="C47:K47"/>
    <mergeCell ref="L47:Q47"/>
    <mergeCell ref="R47:W47"/>
    <mergeCell ref="X47:AX47"/>
    <mergeCell ref="L44:Q44"/>
    <mergeCell ref="R44:W44"/>
    <mergeCell ref="X44:AX44"/>
    <mergeCell ref="C45:K45"/>
    <mergeCell ref="L45:Q45"/>
    <mergeCell ref="R45:W45"/>
    <mergeCell ref="X45:AX45"/>
    <mergeCell ref="C59:AC59"/>
    <mergeCell ref="AD59:AF59"/>
    <mergeCell ref="C60:AC60"/>
    <mergeCell ref="AD60:AF60"/>
    <mergeCell ref="C61:AC61"/>
    <mergeCell ref="AD61:AF61"/>
    <mergeCell ref="C55:AC55"/>
    <mergeCell ref="AD55:AF55"/>
    <mergeCell ref="A56:B62"/>
    <mergeCell ref="C56:AC56"/>
    <mergeCell ref="AD56:AF56"/>
    <mergeCell ref="C57:AC57"/>
    <mergeCell ref="AD57:AF57"/>
    <mergeCell ref="C58:AC58"/>
    <mergeCell ref="AD58:AF58"/>
    <mergeCell ref="A51:AX51"/>
    <mergeCell ref="C52:AC52"/>
    <mergeCell ref="AD52:AF52"/>
    <mergeCell ref="AG52:AX52"/>
    <mergeCell ref="A53:B55"/>
    <mergeCell ref="C53:AC53"/>
    <mergeCell ref="AD53:AF53"/>
    <mergeCell ref="C54:AC54"/>
    <mergeCell ref="AD54:AF54"/>
    <mergeCell ref="AG61:AX61"/>
    <mergeCell ref="AG53:AX53"/>
    <mergeCell ref="AG54:AX54"/>
    <mergeCell ref="AG55:AX55"/>
    <mergeCell ref="AG56:AX56"/>
    <mergeCell ref="AG57:AX57"/>
    <mergeCell ref="AG58:AX58"/>
    <mergeCell ref="AG59:AX59"/>
    <mergeCell ref="C66:AC66"/>
    <mergeCell ref="AD66:AF66"/>
    <mergeCell ref="A67:B70"/>
    <mergeCell ref="C67:AC67"/>
    <mergeCell ref="AD67:AF67"/>
    <mergeCell ref="AG67:AX70"/>
    <mergeCell ref="C68:O68"/>
    <mergeCell ref="P68:S68"/>
    <mergeCell ref="T68:AF68"/>
    <mergeCell ref="C69:O69"/>
    <mergeCell ref="C62:AC62"/>
    <mergeCell ref="AD62:AF62"/>
    <mergeCell ref="A63:B66"/>
    <mergeCell ref="C63:AC63"/>
    <mergeCell ref="AD63:AF63"/>
    <mergeCell ref="C64:AC64"/>
    <mergeCell ref="AD64:AF64"/>
    <mergeCell ref="C65:AC65"/>
    <mergeCell ref="AD65:AF65"/>
    <mergeCell ref="AG62:AX62"/>
    <mergeCell ref="AG63:AX63"/>
    <mergeCell ref="AG64:AX64"/>
    <mergeCell ref="AG65:AX65"/>
    <mergeCell ref="AG66:AX66"/>
    <mergeCell ref="A78:E78"/>
    <mergeCell ref="F78:AX78"/>
    <mergeCell ref="A79:AX79"/>
    <mergeCell ref="A80:AX80"/>
    <mergeCell ref="A81:AX81"/>
    <mergeCell ref="A82:F82"/>
    <mergeCell ref="G82:P82"/>
    <mergeCell ref="Q82:V82"/>
    <mergeCell ref="W82:AF82"/>
    <mergeCell ref="AG82:AL82"/>
    <mergeCell ref="A73:AX73"/>
    <mergeCell ref="A74:AX74"/>
    <mergeCell ref="A75:AX75"/>
    <mergeCell ref="A76:E76"/>
    <mergeCell ref="F76:AX76"/>
    <mergeCell ref="A77:AX77"/>
    <mergeCell ref="P69:S69"/>
    <mergeCell ref="T69:AF69"/>
    <mergeCell ref="C70:O70"/>
    <mergeCell ref="P70:S70"/>
    <mergeCell ref="T70:AF70"/>
    <mergeCell ref="A71:B72"/>
    <mergeCell ref="C71:F71"/>
    <mergeCell ref="G71:AX71"/>
    <mergeCell ref="C72:F72"/>
    <mergeCell ref="G72:AX72"/>
    <mergeCell ref="A84:F118"/>
    <mergeCell ref="A119:F162"/>
    <mergeCell ref="G119:AB119"/>
    <mergeCell ref="AC119:AX119"/>
    <mergeCell ref="G120:K120"/>
    <mergeCell ref="L120:X120"/>
    <mergeCell ref="Y120:AB120"/>
    <mergeCell ref="AC120:AG120"/>
    <mergeCell ref="AH120:AT120"/>
    <mergeCell ref="AU120:AX120"/>
    <mergeCell ref="AM82:AV82"/>
    <mergeCell ref="A83:F83"/>
    <mergeCell ref="G83:P83"/>
    <mergeCell ref="Q83:V83"/>
    <mergeCell ref="W83:AF83"/>
    <mergeCell ref="AG83:AL83"/>
    <mergeCell ref="AM83:AV83"/>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0:AB130"/>
    <mergeCell ref="AC130:AX130"/>
    <mergeCell ref="G131:K131"/>
    <mergeCell ref="L131:X131"/>
    <mergeCell ref="Y131:AB131"/>
    <mergeCell ref="AC131:AG131"/>
    <mergeCell ref="AH131:AT131"/>
    <mergeCell ref="AU131:AX131"/>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43:K143"/>
    <mergeCell ref="L143:X143"/>
    <mergeCell ref="Y143:AB143"/>
    <mergeCell ref="AC143:AG143"/>
    <mergeCell ref="AH143:AT143"/>
    <mergeCell ref="AU143:AX143"/>
    <mergeCell ref="G141:AB141"/>
    <mergeCell ref="AC141:AX141"/>
    <mergeCell ref="G142:K142"/>
    <mergeCell ref="L142:X142"/>
    <mergeCell ref="Y142:AB142"/>
    <mergeCell ref="AC142:AG142"/>
    <mergeCell ref="AH142:AT142"/>
    <mergeCell ref="AU142:AX142"/>
    <mergeCell ref="G140:K140"/>
    <mergeCell ref="L140:X140"/>
    <mergeCell ref="Y140:AB140"/>
    <mergeCell ref="AC140:AG140"/>
    <mergeCell ref="AH140:AT140"/>
    <mergeCell ref="AU140:AX140"/>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52:AB152"/>
    <mergeCell ref="AC152:AX152"/>
    <mergeCell ref="G153:K153"/>
    <mergeCell ref="L153:X153"/>
    <mergeCell ref="Y153:AB153"/>
    <mergeCell ref="AC153:AG153"/>
    <mergeCell ref="AH153:AT153"/>
    <mergeCell ref="AU153:AX153"/>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63:AB163"/>
    <mergeCell ref="AC163:AX163"/>
    <mergeCell ref="G164:K164"/>
    <mergeCell ref="L164:X164"/>
    <mergeCell ref="Y164:AB164"/>
    <mergeCell ref="AC164:AG164"/>
    <mergeCell ref="AH164:AT164"/>
    <mergeCell ref="AU164:AX164"/>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G170:K170"/>
    <mergeCell ref="L170:X170"/>
    <mergeCell ref="Y170:AB170"/>
    <mergeCell ref="AC170:AG170"/>
    <mergeCell ref="AH170:AT170"/>
    <mergeCell ref="AU170:AX170"/>
    <mergeCell ref="G176:K176"/>
    <mergeCell ref="L176:X176"/>
    <mergeCell ref="Y176:AB176"/>
    <mergeCell ref="AC176:AG176"/>
    <mergeCell ref="AH176:AT176"/>
    <mergeCell ref="AU176:AX176"/>
    <mergeCell ref="G174:AB174"/>
    <mergeCell ref="AC174:AX174"/>
    <mergeCell ref="G175:K175"/>
    <mergeCell ref="L175:X175"/>
    <mergeCell ref="Y175:AB175"/>
    <mergeCell ref="AC175:AG175"/>
    <mergeCell ref="AH175:AT175"/>
    <mergeCell ref="AU175:AX175"/>
    <mergeCell ref="G173:K173"/>
    <mergeCell ref="L173:X173"/>
    <mergeCell ref="Y173:AB173"/>
    <mergeCell ref="AC173:AG173"/>
    <mergeCell ref="AH173:AT173"/>
    <mergeCell ref="AU173:AX173"/>
    <mergeCell ref="G179:K179"/>
    <mergeCell ref="L179:X179"/>
    <mergeCell ref="Y179:AB179"/>
    <mergeCell ref="AC179:AG179"/>
    <mergeCell ref="AH179:AT179"/>
    <mergeCell ref="AU179:AX179"/>
    <mergeCell ref="G178:K178"/>
    <mergeCell ref="L178:X178"/>
    <mergeCell ref="Y178:AB178"/>
    <mergeCell ref="AC178:AG178"/>
    <mergeCell ref="AH178:AT178"/>
    <mergeCell ref="AU178:AX178"/>
    <mergeCell ref="G177:K177"/>
    <mergeCell ref="L177:X177"/>
    <mergeCell ref="Y177:AB177"/>
    <mergeCell ref="AC177:AG177"/>
    <mergeCell ref="AH177:AT177"/>
    <mergeCell ref="AU177:AX177"/>
    <mergeCell ref="G182:K182"/>
    <mergeCell ref="L182:X182"/>
    <mergeCell ref="Y182:AB182"/>
    <mergeCell ref="AC182:AG182"/>
    <mergeCell ref="AH182:AT182"/>
    <mergeCell ref="AU182:AX182"/>
    <mergeCell ref="G181:K181"/>
    <mergeCell ref="L181:X181"/>
    <mergeCell ref="Y181:AB181"/>
    <mergeCell ref="AC181:AG181"/>
    <mergeCell ref="AH181:AT181"/>
    <mergeCell ref="AU181:AX181"/>
    <mergeCell ref="G180:K180"/>
    <mergeCell ref="L180:X180"/>
    <mergeCell ref="Y180:AB180"/>
    <mergeCell ref="AC180:AG180"/>
    <mergeCell ref="AH180:AT180"/>
    <mergeCell ref="AU180:AX180"/>
    <mergeCell ref="G185:AB185"/>
    <mergeCell ref="AC185:AX185"/>
    <mergeCell ref="G186:K186"/>
    <mergeCell ref="L186:X186"/>
    <mergeCell ref="Y186:AB186"/>
    <mergeCell ref="AC186:AG186"/>
    <mergeCell ref="AH186:AT186"/>
    <mergeCell ref="AU186:AX186"/>
    <mergeCell ref="G184:K184"/>
    <mergeCell ref="L184:X184"/>
    <mergeCell ref="Y184:AB184"/>
    <mergeCell ref="AC184:AG184"/>
    <mergeCell ref="AH184:AT184"/>
    <mergeCell ref="AU184:AX184"/>
    <mergeCell ref="G183:K183"/>
    <mergeCell ref="L183:X183"/>
    <mergeCell ref="Y183:AB183"/>
    <mergeCell ref="AC183:AG183"/>
    <mergeCell ref="AH183:AT183"/>
    <mergeCell ref="AU183:AX183"/>
    <mergeCell ref="G189:K189"/>
    <mergeCell ref="L189:X189"/>
    <mergeCell ref="Y189:AB189"/>
    <mergeCell ref="AC189:AG189"/>
    <mergeCell ref="AH189:AT189"/>
    <mergeCell ref="AU189:AX189"/>
    <mergeCell ref="G188:K188"/>
    <mergeCell ref="L188:X188"/>
    <mergeCell ref="Y188:AB188"/>
    <mergeCell ref="AC188:AG188"/>
    <mergeCell ref="AH188:AT188"/>
    <mergeCell ref="AU188:AX188"/>
    <mergeCell ref="G187:K187"/>
    <mergeCell ref="L187:X187"/>
    <mergeCell ref="Y187:AB187"/>
    <mergeCell ref="AC187:AG187"/>
    <mergeCell ref="AH187:AT187"/>
    <mergeCell ref="AU187:AX187"/>
    <mergeCell ref="G192:K192"/>
    <mergeCell ref="L192:X192"/>
    <mergeCell ref="Y192:AB192"/>
    <mergeCell ref="AC192:AG192"/>
    <mergeCell ref="AH192:AT192"/>
    <mergeCell ref="AU192:AX192"/>
    <mergeCell ref="G191:K191"/>
    <mergeCell ref="L191:X191"/>
    <mergeCell ref="Y191:AB191"/>
    <mergeCell ref="AC191:AG191"/>
    <mergeCell ref="AH191:AT191"/>
    <mergeCell ref="AU191:AX191"/>
    <mergeCell ref="G190:K190"/>
    <mergeCell ref="L190:X190"/>
    <mergeCell ref="Y190:AB190"/>
    <mergeCell ref="AC190:AG190"/>
    <mergeCell ref="AH190:AT190"/>
    <mergeCell ref="AU190:AX190"/>
    <mergeCell ref="G195:K195"/>
    <mergeCell ref="L195:X195"/>
    <mergeCell ref="Y195:AB195"/>
    <mergeCell ref="AC195:AG195"/>
    <mergeCell ref="AH195:AT195"/>
    <mergeCell ref="AU195:AX195"/>
    <mergeCell ref="G194:K194"/>
    <mergeCell ref="L194:X194"/>
    <mergeCell ref="Y194:AB194"/>
    <mergeCell ref="AC194:AG194"/>
    <mergeCell ref="AH194:AT194"/>
    <mergeCell ref="AU194:AX194"/>
    <mergeCell ref="G193:K193"/>
    <mergeCell ref="L193:X193"/>
    <mergeCell ref="Y193:AB193"/>
    <mergeCell ref="AC193:AG193"/>
    <mergeCell ref="AH193:AT193"/>
    <mergeCell ref="AU193:AX193"/>
    <mergeCell ref="A211:B211"/>
    <mergeCell ref="C211:L211"/>
    <mergeCell ref="M211:AJ211"/>
    <mergeCell ref="AK211:AP211"/>
    <mergeCell ref="AQ211:AT211"/>
    <mergeCell ref="AU211:AX211"/>
    <mergeCell ref="A212:B212"/>
    <mergeCell ref="C212:L212"/>
    <mergeCell ref="M212:AJ212"/>
    <mergeCell ref="AK212:AP212"/>
    <mergeCell ref="AQ212:AT212"/>
    <mergeCell ref="AU212:AX212"/>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32:B232"/>
    <mergeCell ref="C232:L232"/>
    <mergeCell ref="M232:AJ232"/>
    <mergeCell ref="AK232:AP232"/>
    <mergeCell ref="AQ232:AT232"/>
    <mergeCell ref="AU232:AX232"/>
    <mergeCell ref="A229:B229"/>
    <mergeCell ref="C229:L229"/>
    <mergeCell ref="M229:AJ229"/>
    <mergeCell ref="AK229:AP229"/>
    <mergeCell ref="AQ229:AT229"/>
    <mergeCell ref="AU229:AX229"/>
    <mergeCell ref="A228:B228"/>
    <mergeCell ref="C228:L228"/>
    <mergeCell ref="M228:AJ228"/>
    <mergeCell ref="AK228:AP228"/>
    <mergeCell ref="AQ228:AT228"/>
    <mergeCell ref="AU228:AX228"/>
    <mergeCell ref="A238:B238"/>
    <mergeCell ref="C238:L238"/>
    <mergeCell ref="M238:AJ238"/>
    <mergeCell ref="AK238:AP238"/>
    <mergeCell ref="AQ238:AT238"/>
    <mergeCell ref="AU238:AX238"/>
    <mergeCell ref="AU234:AX234"/>
    <mergeCell ref="A237:B237"/>
    <mergeCell ref="C237:L237"/>
    <mergeCell ref="M237:AJ237"/>
    <mergeCell ref="AK237:AP237"/>
    <mergeCell ref="AQ237:AT237"/>
    <mergeCell ref="AU237:AX237"/>
    <mergeCell ref="A233:B233"/>
    <mergeCell ref="C233:L233"/>
    <mergeCell ref="M233:AJ233"/>
    <mergeCell ref="AQ233:AT233"/>
    <mergeCell ref="AU233:AX233"/>
    <mergeCell ref="A234:B234"/>
    <mergeCell ref="C234:L234"/>
    <mergeCell ref="M234:AJ234"/>
    <mergeCell ref="AQ234:AT234"/>
    <mergeCell ref="AK233:AP233"/>
    <mergeCell ref="AK234:AP234"/>
    <mergeCell ref="A245:B245"/>
    <mergeCell ref="C245:L245"/>
    <mergeCell ref="M245:AJ245"/>
    <mergeCell ref="AK245:AP245"/>
    <mergeCell ref="AQ245:AT245"/>
    <mergeCell ref="AU245:AX245"/>
    <mergeCell ref="A242:B242"/>
    <mergeCell ref="C242:L242"/>
    <mergeCell ref="M242:AJ242"/>
    <mergeCell ref="AK242:AP242"/>
    <mergeCell ref="AQ242:AT242"/>
    <mergeCell ref="AU242:AX242"/>
    <mergeCell ref="A241:B241"/>
    <mergeCell ref="C241:L241"/>
    <mergeCell ref="M241:AJ241"/>
    <mergeCell ref="AK241:AP241"/>
    <mergeCell ref="AQ241:AT241"/>
    <mergeCell ref="AU241:AX241"/>
    <mergeCell ref="A248:B248"/>
    <mergeCell ref="C248:L248"/>
    <mergeCell ref="M248:AJ248"/>
    <mergeCell ref="AK248:AP248"/>
    <mergeCell ref="AQ248:AT248"/>
    <mergeCell ref="AU248:AX248"/>
    <mergeCell ref="A247:B247"/>
    <mergeCell ref="C247:L247"/>
    <mergeCell ref="M247:AJ247"/>
    <mergeCell ref="AK247:AP247"/>
    <mergeCell ref="AQ247:AT247"/>
    <mergeCell ref="AU247:AX247"/>
    <mergeCell ref="A246:B246"/>
    <mergeCell ref="C246:L246"/>
    <mergeCell ref="M246:AJ246"/>
    <mergeCell ref="AK246:AP246"/>
    <mergeCell ref="AQ246:AT246"/>
    <mergeCell ref="AU246:AX246"/>
    <mergeCell ref="A253:B253"/>
    <mergeCell ref="C253:L253"/>
    <mergeCell ref="M253:AJ253"/>
    <mergeCell ref="AK253:AP253"/>
    <mergeCell ref="AQ253:AT253"/>
    <mergeCell ref="AU253:AX253"/>
    <mergeCell ref="A252:B252"/>
    <mergeCell ref="C252:L252"/>
    <mergeCell ref="M252:AJ252"/>
    <mergeCell ref="AK252:AP252"/>
    <mergeCell ref="AQ252:AT252"/>
    <mergeCell ref="AU252:AX252"/>
    <mergeCell ref="A249:B249"/>
    <mergeCell ref="C249:L249"/>
    <mergeCell ref="M249:AJ249"/>
    <mergeCell ref="AK249:AP249"/>
    <mergeCell ref="AQ249:AT249"/>
    <mergeCell ref="AU249:AX249"/>
    <mergeCell ref="A260:B260"/>
    <mergeCell ref="C260:L260"/>
    <mergeCell ref="M260:AJ260"/>
    <mergeCell ref="AK260:AP260"/>
    <mergeCell ref="AQ260:AT260"/>
    <mergeCell ref="AU260:AX260"/>
    <mergeCell ref="A257:B257"/>
    <mergeCell ref="C257:L257"/>
    <mergeCell ref="M257:AJ257"/>
    <mergeCell ref="AK257:AP257"/>
    <mergeCell ref="AQ257:AT257"/>
    <mergeCell ref="AU257:AX257"/>
    <mergeCell ref="A256:B256"/>
    <mergeCell ref="C256:L256"/>
    <mergeCell ref="M256:AJ256"/>
    <mergeCell ref="AK256:AP256"/>
    <mergeCell ref="AQ256:AT256"/>
    <mergeCell ref="AU256:AX256"/>
    <mergeCell ref="A265:B265"/>
    <mergeCell ref="C265:L265"/>
    <mergeCell ref="M265:AJ265"/>
    <mergeCell ref="AK265:AP265"/>
    <mergeCell ref="AQ265:AT265"/>
    <mergeCell ref="AU265:AX265"/>
    <mergeCell ref="A264:B264"/>
    <mergeCell ref="C264:L264"/>
    <mergeCell ref="M264:AJ264"/>
    <mergeCell ref="AK264:AP264"/>
    <mergeCell ref="AQ264:AT264"/>
    <mergeCell ref="AU264:AX264"/>
    <mergeCell ref="A261:B261"/>
    <mergeCell ref="C261:L261"/>
    <mergeCell ref="M261:AJ261"/>
    <mergeCell ref="AK261:AP261"/>
    <mergeCell ref="AQ261:AT261"/>
    <mergeCell ref="AU261:AX261"/>
    <mergeCell ref="A270:B270"/>
    <mergeCell ref="C270:L270"/>
    <mergeCell ref="M270:AJ270"/>
    <mergeCell ref="AK270:AP270"/>
    <mergeCell ref="AQ270:AT270"/>
    <mergeCell ref="AU270:AX270"/>
    <mergeCell ref="A269:B269"/>
    <mergeCell ref="C269:L269"/>
    <mergeCell ref="M269:AJ269"/>
    <mergeCell ref="AK269:AP269"/>
    <mergeCell ref="AQ269:AT269"/>
    <mergeCell ref="AU269:AX269"/>
    <mergeCell ref="A268:B268"/>
    <mergeCell ref="C268:L268"/>
    <mergeCell ref="M268:AJ268"/>
    <mergeCell ref="AK268:AP268"/>
    <mergeCell ref="AQ268:AT268"/>
    <mergeCell ref="AU268:AX268"/>
    <mergeCell ref="A273:B273"/>
    <mergeCell ref="C273:L273"/>
    <mergeCell ref="M273:AJ273"/>
    <mergeCell ref="AK273:AP273"/>
    <mergeCell ref="AQ273:AT273"/>
    <mergeCell ref="AU273:AX273"/>
    <mergeCell ref="A272:B272"/>
    <mergeCell ref="C272:L272"/>
    <mergeCell ref="M272:AJ272"/>
    <mergeCell ref="AK272:AP272"/>
    <mergeCell ref="AQ272:AT272"/>
    <mergeCell ref="AU272:AX272"/>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5:B275"/>
    <mergeCell ref="C275:L275"/>
    <mergeCell ref="M275:AJ275"/>
    <mergeCell ref="AK275:AP275"/>
    <mergeCell ref="AQ275:AT275"/>
    <mergeCell ref="AU275:AX275"/>
    <mergeCell ref="A274:B274"/>
    <mergeCell ref="C274:L274"/>
    <mergeCell ref="M274:AJ274"/>
    <mergeCell ref="AK274:AP274"/>
    <mergeCell ref="AQ274:AT274"/>
    <mergeCell ref="AU274:AX274"/>
    <mergeCell ref="A281:B281"/>
    <mergeCell ref="C281:L281"/>
    <mergeCell ref="M281:AJ281"/>
    <mergeCell ref="AK281:AP281"/>
    <mergeCell ref="AQ281:AT281"/>
    <mergeCell ref="AU281:AX281"/>
    <mergeCell ref="A280:B280"/>
    <mergeCell ref="C280:L280"/>
    <mergeCell ref="M280:AJ280"/>
    <mergeCell ref="AK280:AP280"/>
    <mergeCell ref="AQ280:AT280"/>
    <mergeCell ref="AU280:AX280"/>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3:B283"/>
    <mergeCell ref="C283:L283"/>
    <mergeCell ref="M283:AJ283"/>
    <mergeCell ref="AK283:AP283"/>
    <mergeCell ref="AQ283:AT283"/>
    <mergeCell ref="AU283:AX283"/>
    <mergeCell ref="A282:B282"/>
    <mergeCell ref="C282:L282"/>
    <mergeCell ref="M282:AJ282"/>
    <mergeCell ref="AK282:AP282"/>
    <mergeCell ref="AQ282:AT282"/>
    <mergeCell ref="AU282:AX282"/>
    <mergeCell ref="A287:B287"/>
    <mergeCell ref="C287:L287"/>
    <mergeCell ref="M287:AJ287"/>
    <mergeCell ref="AK287:AP287"/>
    <mergeCell ref="AQ287:AT287"/>
    <mergeCell ref="AU287:AX287"/>
    <mergeCell ref="A286:B286"/>
    <mergeCell ref="C286:L286"/>
    <mergeCell ref="M286:AJ286"/>
    <mergeCell ref="AK286:AP286"/>
    <mergeCell ref="AQ286:AT286"/>
    <mergeCell ref="AU286:AX286"/>
    <mergeCell ref="A285:B285"/>
    <mergeCell ref="C285:L285"/>
    <mergeCell ref="M285:AJ285"/>
    <mergeCell ref="AK285:AP285"/>
    <mergeCell ref="AQ285:AT285"/>
    <mergeCell ref="AU285:AX285"/>
    <mergeCell ref="G198:K198"/>
    <mergeCell ref="L198:X198"/>
    <mergeCell ref="Y198:AB198"/>
    <mergeCell ref="AC198:AG198"/>
    <mergeCell ref="AH198:AT198"/>
    <mergeCell ref="AU198:AX198"/>
    <mergeCell ref="G196:AB196"/>
    <mergeCell ref="AC196:AX196"/>
    <mergeCell ref="G197:K197"/>
    <mergeCell ref="L197:X197"/>
    <mergeCell ref="Y197:AB197"/>
    <mergeCell ref="AC197:AG197"/>
    <mergeCell ref="AH197:AT197"/>
    <mergeCell ref="AU197:AX197"/>
    <mergeCell ref="A292:B292"/>
    <mergeCell ref="C292:L292"/>
    <mergeCell ref="M292:AJ292"/>
    <mergeCell ref="AK292:AP292"/>
    <mergeCell ref="AQ292:AT292"/>
    <mergeCell ref="AU292:AX292"/>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L200:X200"/>
    <mergeCell ref="Y200:AB200"/>
    <mergeCell ref="AC200:AG200"/>
    <mergeCell ref="AH200:AT200"/>
    <mergeCell ref="AU200:AX200"/>
    <mergeCell ref="G199:K199"/>
    <mergeCell ref="L199:X199"/>
    <mergeCell ref="Y199:AB199"/>
    <mergeCell ref="AC199:AG199"/>
    <mergeCell ref="AH199:AT199"/>
    <mergeCell ref="AU199:AX199"/>
    <mergeCell ref="AU202:AX202"/>
    <mergeCell ref="AU201:AX201"/>
    <mergeCell ref="G201:K201"/>
    <mergeCell ref="L201:X201"/>
    <mergeCell ref="Y201:AB201"/>
    <mergeCell ref="AC201:AG201"/>
    <mergeCell ref="AG60:AX60"/>
    <mergeCell ref="AH205:AT205"/>
    <mergeCell ref="AH201:AT201"/>
    <mergeCell ref="G206:K206"/>
    <mergeCell ref="L206:X206"/>
    <mergeCell ref="Y206:AB206"/>
    <mergeCell ref="AC206:AG206"/>
    <mergeCell ref="AH206:AT206"/>
    <mergeCell ref="G204:K204"/>
    <mergeCell ref="L204:X204"/>
    <mergeCell ref="Y204:AB204"/>
    <mergeCell ref="AC204:AG204"/>
    <mergeCell ref="AH204:AT204"/>
    <mergeCell ref="AU204:AX204"/>
    <mergeCell ref="G203:K203"/>
    <mergeCell ref="L203:X203"/>
    <mergeCell ref="Y203:AB203"/>
    <mergeCell ref="AC203:AG203"/>
    <mergeCell ref="AH203:AT203"/>
    <mergeCell ref="AU203:AX203"/>
    <mergeCell ref="AU206:AX206"/>
    <mergeCell ref="AU205:AX205"/>
    <mergeCell ref="G205:K205"/>
    <mergeCell ref="L205:X205"/>
    <mergeCell ref="Y205:AB205"/>
    <mergeCell ref="AC205:AG205"/>
    <mergeCell ref="G202:K202"/>
    <mergeCell ref="L202:X202"/>
    <mergeCell ref="Y202:AB202"/>
    <mergeCell ref="AC202:AG202"/>
    <mergeCell ref="AH202:AT202"/>
    <mergeCell ref="G200:K200"/>
  </mergeCells>
  <phoneticPr fontId="3"/>
  <dataValidations disablePrompts="1" count="1">
    <dataValidation type="list" allowBlank="1" showInputMessage="1" showErrorMessage="1" error="プルダウンリストから選択してください。" sqref="AD53:AF67">
      <formula1>"○,△,×,‐"</formula1>
    </dataValidation>
  </dataValidations>
  <printOptions horizontalCentered="1"/>
  <pageMargins left="0.70866141732283472" right="0.70866141732283472" top="0.74803149606299213" bottom="0.74803149606299213" header="0.31496062992125984" footer="0.31496062992125984"/>
  <pageSetup paperSize="9" scale="65" fitToHeight="20" orientation="portrait" cellComments="asDisplayed" r:id="rId1"/>
  <headerFooter differentFirst="1" alignWithMargins="0"/>
  <rowBreaks count="6" manualBreakCount="6">
    <brk id="50" max="49" man="1"/>
    <brk id="83" max="49" man="1"/>
    <brk id="118" max="49" man="1"/>
    <brk id="162" max="49" man="1"/>
    <brk id="207" max="49" man="1"/>
    <brk id="258" max="49" man="1"/>
  </rowBreaks>
  <drawing r:id="rId2"/>
  <legacyDrawing r:id="rId3"/>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入力規則等!$A$95:$A$98</xm:f>
          </x14:formula1>
          <xm:sqref>A76:E76</xm:sqref>
        </x14:dataValidation>
        <x14:dataValidation type="list" allowBlank="1" showInputMessage="1" showErrorMessage="1">
          <x14:formula1>
            <xm:f>入力規則等!$B$2:$B$34</xm:f>
          </x14:formula1>
          <xm:sqref>S5:X5</xm:sqref>
        </x14:dataValidation>
        <x14:dataValidation type="list" allowBlank="1" showInputMessage="1" showErrorMessage="1">
          <x14:formula1>
            <xm:f>入力規則等!$A$2:$A$93</xm:f>
          </x14:formula1>
          <xm:sqref>G5:L5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workbookViewId="0">
      <selection activeCell="D11" sqref="D11"/>
    </sheetView>
  </sheetViews>
  <sheetFormatPr defaultRowHeight="13.5" x14ac:dyDescent="0.15"/>
  <cols>
    <col min="1" max="2" width="3.5" style="19" customWidth="1"/>
    <col min="4" max="4" width="21.75" customWidth="1"/>
    <col min="7" max="7" width="32.5" customWidth="1"/>
    <col min="8" max="8" width="10.125" style="25" customWidth="1"/>
    <col min="10" max="10" width="15.375" customWidth="1"/>
    <col min="13" max="13" width="8.375" customWidth="1"/>
    <col min="14" max="14" width="8.75" style="25" customWidth="1"/>
  </cols>
  <sheetData>
    <row r="1" spans="1:15" x14ac:dyDescent="0.15">
      <c r="A1" s="18" t="s">
        <v>220</v>
      </c>
      <c r="B1" s="18" t="s">
        <v>221</v>
      </c>
      <c r="C1" s="21"/>
      <c r="D1" s="22" t="s">
        <v>222</v>
      </c>
      <c r="E1" s="22" t="s">
        <v>223</v>
      </c>
      <c r="F1" s="21"/>
      <c r="G1" s="26" t="s">
        <v>4</v>
      </c>
      <c r="H1" s="26" t="s">
        <v>210</v>
      </c>
      <c r="I1" s="21"/>
      <c r="J1" s="31" t="s">
        <v>248</v>
      </c>
      <c r="K1" s="22" t="s">
        <v>223</v>
      </c>
      <c r="L1" s="21"/>
      <c r="M1" s="26" t="s">
        <v>6</v>
      </c>
      <c r="N1" s="26" t="s">
        <v>210</v>
      </c>
      <c r="O1" s="21"/>
    </row>
    <row r="2" spans="1:15" ht="13.5" customHeight="1" x14ac:dyDescent="0.15">
      <c r="A2" s="18" t="s">
        <v>89</v>
      </c>
      <c r="B2" s="18" t="s">
        <v>90</v>
      </c>
      <c r="C2" s="21"/>
      <c r="D2" s="23" t="s">
        <v>224</v>
      </c>
      <c r="E2" s="24" t="s">
        <v>239</v>
      </c>
      <c r="F2" s="21"/>
      <c r="G2" s="20" t="s">
        <v>209</v>
      </c>
      <c r="H2" s="27" t="s">
        <v>239</v>
      </c>
      <c r="I2" s="21"/>
      <c r="J2" s="23" t="s">
        <v>249</v>
      </c>
      <c r="K2" s="24"/>
      <c r="L2" s="21"/>
      <c r="M2" s="20" t="s">
        <v>212</v>
      </c>
      <c r="N2" s="27" t="s">
        <v>239</v>
      </c>
      <c r="O2" s="21"/>
    </row>
    <row r="3" spans="1:15" ht="13.5" customHeight="1" x14ac:dyDescent="0.15">
      <c r="A3" s="18" t="s">
        <v>91</v>
      </c>
      <c r="B3" s="18" t="s">
        <v>92</v>
      </c>
      <c r="C3" s="21"/>
      <c r="D3" s="23" t="s">
        <v>225</v>
      </c>
      <c r="E3" s="24"/>
      <c r="F3" s="21"/>
      <c r="G3" s="28" t="s">
        <v>259</v>
      </c>
      <c r="H3" s="27"/>
      <c r="I3" s="21"/>
      <c r="J3" s="23" t="s">
        <v>250</v>
      </c>
      <c r="K3" s="24" t="s">
        <v>239</v>
      </c>
      <c r="L3" s="21"/>
      <c r="M3" s="20" t="s">
        <v>213</v>
      </c>
      <c r="N3" s="27"/>
      <c r="O3" s="21"/>
    </row>
    <row r="4" spans="1:15" ht="13.5" customHeight="1" x14ac:dyDescent="0.15">
      <c r="A4" s="18" t="s">
        <v>93</v>
      </c>
      <c r="B4" s="18" t="s">
        <v>94</v>
      </c>
      <c r="C4" s="21"/>
      <c r="D4" s="23" t="s">
        <v>226</v>
      </c>
      <c r="E4" s="24"/>
      <c r="F4" s="21"/>
      <c r="G4" s="28" t="s">
        <v>260</v>
      </c>
      <c r="H4" s="27"/>
      <c r="I4" s="21"/>
      <c r="J4" s="23" t="s">
        <v>251</v>
      </c>
      <c r="K4" s="24"/>
      <c r="L4" s="21"/>
      <c r="M4" s="20" t="s">
        <v>214</v>
      </c>
      <c r="N4" s="27" t="s">
        <v>239</v>
      </c>
      <c r="O4" s="21"/>
    </row>
    <row r="5" spans="1:15" ht="13.5" customHeight="1" x14ac:dyDescent="0.15">
      <c r="A5" s="18" t="s">
        <v>95</v>
      </c>
      <c r="B5" s="18" t="s">
        <v>96</v>
      </c>
      <c r="C5" s="21"/>
      <c r="D5" s="23" t="s">
        <v>227</v>
      </c>
      <c r="E5" s="24"/>
      <c r="F5" s="21"/>
      <c r="G5" s="28" t="s">
        <v>261</v>
      </c>
      <c r="H5" s="27"/>
      <c r="I5" s="21"/>
      <c r="J5" s="23" t="s">
        <v>252</v>
      </c>
      <c r="K5" s="24"/>
      <c r="L5" s="21"/>
      <c r="M5" s="20" t="s">
        <v>215</v>
      </c>
      <c r="N5" s="27"/>
      <c r="O5" s="21"/>
    </row>
    <row r="6" spans="1:15" ht="13.5" customHeight="1" x14ac:dyDescent="0.15">
      <c r="A6" s="18" t="s">
        <v>97</v>
      </c>
      <c r="B6" s="18" t="s">
        <v>98</v>
      </c>
      <c r="C6" s="21"/>
      <c r="D6" s="23" t="s">
        <v>228</v>
      </c>
      <c r="E6" s="24"/>
      <c r="F6" s="21"/>
      <c r="G6" s="28" t="s">
        <v>262</v>
      </c>
      <c r="H6" s="27"/>
      <c r="I6" s="21"/>
      <c r="J6" s="23" t="s">
        <v>253</v>
      </c>
      <c r="K6" s="24"/>
      <c r="L6" s="21"/>
      <c r="M6" s="20" t="s">
        <v>216</v>
      </c>
      <c r="N6" s="27" t="s">
        <v>239</v>
      </c>
      <c r="O6" s="21"/>
    </row>
    <row r="7" spans="1:15" ht="13.5" customHeight="1" x14ac:dyDescent="0.15">
      <c r="A7" s="18" t="s">
        <v>99</v>
      </c>
      <c r="B7" s="18" t="s">
        <v>100</v>
      </c>
      <c r="C7" s="21"/>
      <c r="D7" s="23" t="s">
        <v>229</v>
      </c>
      <c r="E7" s="24"/>
      <c r="F7" s="21"/>
      <c r="G7" s="28" t="s">
        <v>263</v>
      </c>
      <c r="H7" s="27"/>
      <c r="I7" s="21"/>
      <c r="J7" s="23" t="s">
        <v>254</v>
      </c>
      <c r="K7" s="24" t="s">
        <v>239</v>
      </c>
      <c r="L7" s="21"/>
      <c r="M7" s="20" t="s">
        <v>217</v>
      </c>
      <c r="N7" s="27"/>
      <c r="O7" s="21"/>
    </row>
    <row r="8" spans="1:15" ht="13.5" customHeight="1" x14ac:dyDescent="0.15">
      <c r="A8" s="18" t="s">
        <v>101</v>
      </c>
      <c r="B8" s="18" t="s">
        <v>102</v>
      </c>
      <c r="C8" s="21"/>
      <c r="D8" s="23" t="s">
        <v>230</v>
      </c>
      <c r="E8" s="24"/>
      <c r="F8" s="21"/>
      <c r="G8" s="28" t="s">
        <v>264</v>
      </c>
      <c r="H8" s="27"/>
      <c r="I8" s="21"/>
      <c r="J8" s="23" t="s">
        <v>255</v>
      </c>
      <c r="K8" s="24"/>
      <c r="L8" s="21"/>
      <c r="M8" s="20" t="s">
        <v>218</v>
      </c>
      <c r="N8" s="27"/>
      <c r="O8" s="21"/>
    </row>
    <row r="9" spans="1:15" ht="13.5" customHeight="1" x14ac:dyDescent="0.15">
      <c r="A9" s="18" t="s">
        <v>103</v>
      </c>
      <c r="B9" s="18" t="s">
        <v>104</v>
      </c>
      <c r="C9" s="21"/>
      <c r="D9" s="23" t="s">
        <v>231</v>
      </c>
      <c r="E9" s="24"/>
      <c r="F9" s="21"/>
      <c r="G9" s="28" t="s">
        <v>265</v>
      </c>
      <c r="H9" s="27"/>
      <c r="I9" s="21"/>
      <c r="J9" s="23" t="s">
        <v>256</v>
      </c>
      <c r="K9" s="24" t="s">
        <v>239</v>
      </c>
      <c r="L9" s="21"/>
      <c r="M9" s="21"/>
      <c r="N9" s="29"/>
      <c r="O9" s="21"/>
    </row>
    <row r="10" spans="1:15" ht="13.5" customHeight="1" x14ac:dyDescent="0.15">
      <c r="A10" s="18" t="s">
        <v>105</v>
      </c>
      <c r="B10" s="18" t="s">
        <v>106</v>
      </c>
      <c r="C10" s="21"/>
      <c r="D10" s="23" t="s">
        <v>232</v>
      </c>
      <c r="E10" s="24" t="s">
        <v>239</v>
      </c>
      <c r="F10" s="21"/>
      <c r="G10" s="28" t="s">
        <v>266</v>
      </c>
      <c r="H10" s="27"/>
      <c r="I10" s="21"/>
      <c r="J10" s="23" t="s">
        <v>257</v>
      </c>
      <c r="K10" s="24"/>
      <c r="L10" s="21"/>
      <c r="M10" s="21" t="str">
        <f>IF(N2="","",M2)&amp;IF(N2="","",IF(N3="","","、"))
&amp;IF(N3="","",M3)&amp;IF(N2&amp;N3="","",IF(N4="","","、"))
&amp;IF(N4="","",M4)&amp;IF(N2&amp;N3&amp;N4="","",IF(N5="","","、"))
&amp;IF(N5="","",M5)&amp;IF(N2&amp;N3&amp;N4&amp;N5="","",IF(N6="","","、"))
&amp;IF(N6="","",M6)&amp;IF(N2&amp;N3&amp;N4&amp;N5&amp;N6="","",IF(N7="","","、"))
&amp;IF(N7="","",M7)&amp;IF(N2&amp;N3&amp;N4&amp;N5&amp;N6&amp;N7="","",IF(N8="","","、"))
&amp;IF(N8="","",M8)</f>
        <v>直接実施、補助、交付</v>
      </c>
      <c r="N10" s="29"/>
      <c r="O10" s="21"/>
    </row>
    <row r="11" spans="1:15" ht="13.5" customHeight="1" x14ac:dyDescent="0.15">
      <c r="A11" s="18" t="s">
        <v>107</v>
      </c>
      <c r="B11" s="18" t="s">
        <v>108</v>
      </c>
      <c r="C11" s="21"/>
      <c r="D11" s="23" t="s">
        <v>233</v>
      </c>
      <c r="E11" s="24"/>
      <c r="F11" s="21"/>
      <c r="G11" s="28" t="s">
        <v>267</v>
      </c>
      <c r="H11" s="27"/>
      <c r="I11" s="21"/>
      <c r="J11" s="23" t="s">
        <v>258</v>
      </c>
      <c r="K11" s="24" t="s">
        <v>239</v>
      </c>
      <c r="L11" s="21"/>
      <c r="M11" s="21"/>
      <c r="N11" s="29"/>
      <c r="O11" s="21"/>
    </row>
    <row r="12" spans="1:15" ht="13.5" customHeight="1" x14ac:dyDescent="0.15">
      <c r="A12" s="18" t="s">
        <v>109</v>
      </c>
      <c r="B12" s="18" t="s">
        <v>110</v>
      </c>
      <c r="C12" s="21"/>
      <c r="D12" s="23" t="s">
        <v>234</v>
      </c>
      <c r="E12" s="24"/>
      <c r="F12" s="21"/>
      <c r="G12" s="28" t="s">
        <v>268</v>
      </c>
      <c r="H12" s="27"/>
      <c r="I12" s="21"/>
      <c r="J12" s="21"/>
      <c r="K12" s="21"/>
      <c r="L12" s="21"/>
      <c r="M12" s="21"/>
      <c r="N12" s="29"/>
      <c r="O12" s="21"/>
    </row>
    <row r="13" spans="1:15" ht="13.5" customHeight="1" x14ac:dyDescent="0.15">
      <c r="A13" s="18" t="s">
        <v>111</v>
      </c>
      <c r="B13" s="18" t="s">
        <v>112</v>
      </c>
      <c r="C13" s="21"/>
      <c r="D13" s="23" t="s">
        <v>235</v>
      </c>
      <c r="E13" s="24"/>
      <c r="F13" s="21"/>
      <c r="G13" s="28" t="s">
        <v>269</v>
      </c>
      <c r="H13" s="27"/>
      <c r="I13" s="21"/>
      <c r="J13" s="21" t="str">
        <f>IF(K2="","",J2)&amp;IF(K2="","",IF(K3="","","、"))
&amp;IF(K3="","",J3)&amp;IF(K2&amp;K3="","",IF(K4="","","、"))
&amp;IF(K4="","",J4)&amp;IF(K2&amp;K3&amp;K4="","",IF(K5="","","、"))
&amp;IF(K5="","",J5)&amp;IF(K2&amp;K3&amp;K4&amp;K5="","",IF(K6="","","、"))
&amp;IF(K6="","",J6)&amp;IF(K2&amp;K3&amp;K4&amp;K5&amp;K6="","",IF(K7="","","、"))
&amp;IF(K7="","",J7)&amp;IF(K2&amp;K3&amp;K4&amp;K5&amp;K6&amp;K7="","",IF(K8="","","、"))
&amp;IF(K8="","",J8)&amp;IF(K2&amp;K3&amp;K4&amp;K5&amp;K6&amp;K7&amp;K8="","",IF(K9="","","、"))
&amp;IF(K9="","",J9)&amp;IF(K2&amp;K3&amp;K4&amp;K5&amp;K6&amp;K7&amp;K8&amp;K9="","",IF(K10="","","、"))
&amp;IF(K10="","",J10)&amp;IF(K2&amp;K3&amp;K4&amp;K5&amp;K6&amp;K7&amp;K8&amp;K9&amp;K10="","",IF(K11="","","、"))
&amp;IF(K11="","",J11)</f>
        <v>文教及び科学振興、経済協力、エネルギー対策、その他の事項経費</v>
      </c>
      <c r="K13" s="21"/>
      <c r="L13" s="21"/>
      <c r="M13" s="21"/>
      <c r="N13" s="29"/>
      <c r="O13" s="21"/>
    </row>
    <row r="14" spans="1:15" ht="13.5" customHeight="1" x14ac:dyDescent="0.15">
      <c r="A14" s="18" t="s">
        <v>113</v>
      </c>
      <c r="B14" s="18" t="s">
        <v>114</v>
      </c>
      <c r="C14" s="21"/>
      <c r="D14" s="23" t="s">
        <v>236</v>
      </c>
      <c r="E14" s="24"/>
      <c r="F14" s="21"/>
      <c r="G14" s="28" t="s">
        <v>270</v>
      </c>
      <c r="H14" s="27"/>
      <c r="I14" s="21"/>
      <c r="J14" s="21"/>
      <c r="K14" s="21"/>
      <c r="L14" s="21"/>
      <c r="M14" s="21"/>
      <c r="N14" s="29"/>
      <c r="O14" s="21"/>
    </row>
    <row r="15" spans="1:15" ht="13.5" customHeight="1" x14ac:dyDescent="0.15">
      <c r="A15" s="18" t="s">
        <v>115</v>
      </c>
      <c r="B15" s="18" t="s">
        <v>116</v>
      </c>
      <c r="C15" s="21"/>
      <c r="D15" s="23" t="s">
        <v>237</v>
      </c>
      <c r="E15" s="24"/>
      <c r="F15" s="21"/>
      <c r="G15" s="28" t="s">
        <v>271</v>
      </c>
      <c r="H15" s="27"/>
      <c r="I15" s="21"/>
      <c r="J15" s="21"/>
      <c r="K15" s="21"/>
      <c r="L15" s="21"/>
      <c r="M15" s="21"/>
      <c r="N15" s="29"/>
      <c r="O15" s="21"/>
    </row>
    <row r="16" spans="1:15" ht="13.5" customHeight="1" x14ac:dyDescent="0.15">
      <c r="A16" s="18" t="s">
        <v>117</v>
      </c>
      <c r="B16" s="18" t="s">
        <v>118</v>
      </c>
      <c r="C16" s="21"/>
      <c r="D16" s="23" t="s">
        <v>238</v>
      </c>
      <c r="E16" s="24"/>
      <c r="F16" s="21"/>
      <c r="G16" s="28" t="s">
        <v>272</v>
      </c>
      <c r="H16" s="27"/>
      <c r="I16" s="21"/>
      <c r="J16" s="21"/>
      <c r="K16" s="21"/>
      <c r="L16" s="21"/>
      <c r="M16" s="21"/>
      <c r="N16" s="29"/>
      <c r="O16" s="21"/>
    </row>
    <row r="17" spans="1:15" ht="13.5" customHeight="1" x14ac:dyDescent="0.15">
      <c r="A17" s="18" t="s">
        <v>119</v>
      </c>
      <c r="B17" s="18" t="s">
        <v>120</v>
      </c>
      <c r="C17" s="21"/>
      <c r="D17" s="23" t="s">
        <v>240</v>
      </c>
      <c r="E17" s="24"/>
      <c r="F17" s="21"/>
      <c r="G17" s="28" t="s">
        <v>273</v>
      </c>
      <c r="H17" s="27"/>
      <c r="I17" s="21"/>
      <c r="J17" s="21"/>
      <c r="K17" s="21"/>
      <c r="L17" s="21"/>
      <c r="M17" s="21"/>
      <c r="N17" s="29"/>
      <c r="O17" s="21"/>
    </row>
    <row r="18" spans="1:15" ht="13.5" customHeight="1" x14ac:dyDescent="0.15">
      <c r="A18" s="18" t="s">
        <v>121</v>
      </c>
      <c r="B18" s="18" t="s">
        <v>122</v>
      </c>
      <c r="C18" s="21"/>
      <c r="D18" s="23" t="s">
        <v>241</v>
      </c>
      <c r="E18" s="24"/>
      <c r="F18" s="21"/>
      <c r="G18" s="28" t="s">
        <v>274</v>
      </c>
      <c r="H18" s="27"/>
      <c r="I18" s="21"/>
      <c r="J18" s="21"/>
      <c r="K18" s="21"/>
      <c r="L18" s="21"/>
      <c r="M18" s="21"/>
      <c r="N18" s="29"/>
      <c r="O18" s="21"/>
    </row>
    <row r="19" spans="1:15" ht="13.5" customHeight="1" x14ac:dyDescent="0.15">
      <c r="A19" s="18" t="s">
        <v>123</v>
      </c>
      <c r="B19" s="18" t="s">
        <v>124</v>
      </c>
      <c r="C19" s="21"/>
      <c r="D19" s="23" t="s">
        <v>242</v>
      </c>
      <c r="E19" s="24"/>
      <c r="F19" s="21"/>
      <c r="G19" s="28" t="s">
        <v>275</v>
      </c>
      <c r="H19" s="27"/>
      <c r="I19" s="21"/>
      <c r="J19" s="21"/>
      <c r="K19" s="21"/>
      <c r="L19" s="21"/>
      <c r="M19" s="21"/>
      <c r="N19" s="29"/>
      <c r="O19" s="21"/>
    </row>
    <row r="20" spans="1:15" ht="13.5" customHeight="1" x14ac:dyDescent="0.15">
      <c r="A20" s="18" t="s">
        <v>125</v>
      </c>
      <c r="B20" s="18" t="s">
        <v>126</v>
      </c>
      <c r="C20" s="21"/>
      <c r="D20" s="23" t="s">
        <v>243</v>
      </c>
      <c r="E20" s="24"/>
      <c r="F20" s="21"/>
      <c r="G20" s="28" t="s">
        <v>276</v>
      </c>
      <c r="H20" s="27"/>
      <c r="I20" s="21"/>
      <c r="J20" s="21"/>
      <c r="K20" s="21"/>
      <c r="L20" s="21"/>
      <c r="M20" s="21"/>
      <c r="N20" s="29"/>
      <c r="O20" s="21"/>
    </row>
    <row r="21" spans="1:15" ht="13.5" customHeight="1" x14ac:dyDescent="0.15">
      <c r="A21" s="18" t="s">
        <v>127</v>
      </c>
      <c r="B21" s="18" t="s">
        <v>128</v>
      </c>
      <c r="C21" s="21"/>
      <c r="D21" s="23" t="s">
        <v>244</v>
      </c>
      <c r="E21" s="24"/>
      <c r="F21" s="21"/>
      <c r="G21" s="28" t="s">
        <v>277</v>
      </c>
      <c r="H21" s="27"/>
      <c r="I21" s="21"/>
      <c r="J21" s="21"/>
      <c r="K21" s="21"/>
      <c r="L21" s="21"/>
      <c r="M21" s="21"/>
      <c r="N21" s="29"/>
      <c r="O21" s="21"/>
    </row>
    <row r="22" spans="1:15" ht="13.5" customHeight="1" x14ac:dyDescent="0.15">
      <c r="A22" s="18" t="s">
        <v>129</v>
      </c>
      <c r="B22" s="18" t="s">
        <v>130</v>
      </c>
      <c r="C22" s="21"/>
      <c r="D22" s="23" t="s">
        <v>245</v>
      </c>
      <c r="E22" s="24" t="s">
        <v>239</v>
      </c>
      <c r="F22" s="21"/>
      <c r="G22" s="28" t="s">
        <v>278</v>
      </c>
      <c r="H22" s="27"/>
      <c r="I22" s="21"/>
      <c r="J22" s="21"/>
      <c r="K22" s="21"/>
      <c r="L22" s="21"/>
      <c r="M22" s="21"/>
      <c r="N22" s="29"/>
      <c r="O22" s="21"/>
    </row>
    <row r="23" spans="1:15" ht="13.5" customHeight="1" x14ac:dyDescent="0.15">
      <c r="A23" s="18" t="s">
        <v>131</v>
      </c>
      <c r="B23" s="18" t="s">
        <v>132</v>
      </c>
      <c r="C23" s="21"/>
      <c r="D23" s="23" t="s">
        <v>246</v>
      </c>
      <c r="E23" s="24"/>
      <c r="F23" s="21"/>
      <c r="G23" s="28" t="s">
        <v>279</v>
      </c>
      <c r="H23" s="27"/>
      <c r="I23" s="21"/>
      <c r="J23" s="21"/>
      <c r="K23" s="21"/>
      <c r="L23" s="21"/>
      <c r="M23" s="21"/>
      <c r="N23" s="29"/>
      <c r="O23" s="21"/>
    </row>
    <row r="24" spans="1:15" ht="13.5" customHeight="1" x14ac:dyDescent="0.15">
      <c r="A24" s="18" t="s">
        <v>133</v>
      </c>
      <c r="B24" s="18" t="s">
        <v>134</v>
      </c>
      <c r="C24" s="21"/>
      <c r="D24" s="23" t="s">
        <v>247</v>
      </c>
      <c r="E24" s="24"/>
      <c r="F24" s="21"/>
      <c r="G24" s="28" t="s">
        <v>280</v>
      </c>
      <c r="H24" s="27"/>
      <c r="I24" s="21"/>
      <c r="J24" s="21"/>
      <c r="K24" s="21"/>
      <c r="L24" s="21"/>
      <c r="M24" s="21"/>
      <c r="N24" s="29"/>
      <c r="O24" s="21"/>
    </row>
    <row r="25" spans="1:15" ht="13.5" customHeight="1" x14ac:dyDescent="0.15">
      <c r="A25" s="18" t="s">
        <v>135</v>
      </c>
      <c r="B25" s="18" t="s">
        <v>136</v>
      </c>
      <c r="C25" s="21"/>
      <c r="D25" s="21"/>
      <c r="E25" s="21"/>
      <c r="F25" s="21"/>
      <c r="G25" s="28" t="s">
        <v>281</v>
      </c>
      <c r="H25" s="27"/>
      <c r="I25" s="21"/>
      <c r="J25" s="21"/>
      <c r="K25" s="21"/>
      <c r="L25" s="21"/>
      <c r="M25" s="21"/>
      <c r="N25" s="29"/>
      <c r="O25" s="21"/>
    </row>
    <row r="26" spans="1:15" ht="13.5" customHeight="1" x14ac:dyDescent="0.15">
      <c r="A26" s="18" t="s">
        <v>137</v>
      </c>
      <c r="B26" s="18" t="s">
        <v>138</v>
      </c>
      <c r="C26" s="21"/>
      <c r="D26" s="21"/>
      <c r="E26" s="21"/>
      <c r="F26" s="21"/>
      <c r="G26" s="28" t="s">
        <v>282</v>
      </c>
      <c r="H26" s="27"/>
      <c r="I26" s="21"/>
      <c r="J26" s="21"/>
      <c r="K26" s="21"/>
      <c r="L26" s="21"/>
      <c r="M26" s="21"/>
      <c r="N26" s="29"/>
      <c r="O26" s="21"/>
    </row>
    <row r="27" spans="1:15" ht="13.5" customHeight="1" x14ac:dyDescent="0.15">
      <c r="A27" s="18" t="s">
        <v>139</v>
      </c>
      <c r="B27" s="18" t="s">
        <v>140</v>
      </c>
      <c r="C27" s="21"/>
      <c r="D27" s="21" t="str">
        <f>IF(E2="","",D2)&amp;IF(E2="","",IF(E3="","","、"))
&amp;IF(E3="","",D3)&amp;IF(E2&amp;E3="","",IF(E4="","","、"))
&amp;IF(E4="","",D4)&amp;IF(E2&amp;E3&amp;E4="","",IF(E5="","","、"))
&amp;IF(E5="","",D5)&amp;IF(E2&amp;E3&amp;E4&amp;E5="","",IF(E6="","","、"))
&amp;IF(E6="","",D6)&amp;IF(E2&amp;E3&amp;E4&amp;E5&amp;E6="","",IF(E7="","","、"))
&amp;IF(E7="","",D7)&amp;IF(E2&amp;E3&amp;E4&amp;E5&amp;E6&amp;E7="","",IF(E8="","","、"))
&amp;IF(E8="","",D8)&amp;IF(E2&amp;E3&amp;E4&amp;E5&amp;E6&amp;E7&amp;E8="","",IF(E9="","","、"))
&amp;IF(E9="","",D9)&amp;IF(E2&amp;E3&amp;E4&amp;E5&amp;E6&amp;E7&amp;E8&amp;E9="","",IF(E10="","","、"))
&amp;IF(E10="","",D10)&amp;IF(E2&amp;E3&amp;E4&amp;E5&amp;E6&amp;E7&amp;E8&amp;E9&amp;E10="","",IF(E11="","","、"))
&amp;IF(E11="","",D11)&amp;IF(E2&amp;E3&amp;E4&amp;E5&amp;E6&amp;E7&amp;E8&amp;E9&amp;E10&amp;E11="","",IF(E12="","","、"))
&amp;IF(E12="","",D12) &amp;IF(E2&amp;E3&amp;E4&amp;E5&amp;E6&amp;E7&amp;E8&amp;E9&amp;E10&amp;E11&amp;E12="","",IF(E13="","","、"))
&amp;IF(E13="","",D13) &amp;IF(E2&amp;E3&amp;E4&amp;E5&amp;E6&amp;E7&amp;E8&amp;E9&amp;E10&amp;E11&amp;E12&amp;E13="","",IF(E14="","","、"))
&amp;IF(E14="","",D14) &amp;IF(E2&amp;E3&amp;E4&amp;E5&amp;E6&amp;E7&amp;E8&amp;E9&amp;E10&amp;E11&amp;E12&amp;E13&amp;E14="","",IF(E15="","","、"))</f>
        <v>医療分野の研究開発関連、国土強靭化</v>
      </c>
      <c r="E27" s="21"/>
      <c r="F27" s="21"/>
      <c r="G27" s="28" t="s">
        <v>283</v>
      </c>
      <c r="H27" s="27"/>
      <c r="I27" s="21"/>
      <c r="J27" s="21"/>
      <c r="K27" s="21"/>
      <c r="L27" s="21"/>
      <c r="M27" s="21"/>
      <c r="N27" s="29"/>
      <c r="O27" s="21"/>
    </row>
    <row r="28" spans="1:15" ht="13.5" customHeight="1" x14ac:dyDescent="0.15">
      <c r="A28" s="18" t="s">
        <v>141</v>
      </c>
      <c r="B28" s="18" t="s">
        <v>142</v>
      </c>
      <c r="C28" s="21"/>
      <c r="D28" s="21" t="str">
        <f>IF(E15="","",D15)&amp;IF(E2&amp;E3&amp;E4&amp;E5&amp;E6&amp;E7&amp;E8&amp;E9&amp;E10&amp;E11&amp;E12&amp;E13&amp;E14&amp;E15="","",IF(E16="","","、"))
&amp;IF(E16="","",D16)&amp;IF(E2&amp;E3&amp;E4&amp;E5&amp;E6&amp;E7&amp;E8&amp;E9&amp;E10&amp;E11&amp;E12&amp;E13&amp;E14&amp;E15&amp;E16="","",IF(E17="","","、"))
&amp;IF(E17="","",D17)&amp;IF(E2&amp;E3&amp;E4&amp;E5&amp;E6&amp;E7&amp;E8&amp;E9&amp;E10&amp;E11&amp;E12&amp;E13&amp;E14&amp;E15&amp;E16&amp;E17="","",IF(E18="","","、"))
&amp;IF(E18="","",D18)&amp;IF(E2&amp;E3&amp;E4&amp;E5&amp;E6&amp;E7&amp;E8&amp;E9&amp;E10&amp;E11&amp;E12&amp;E13&amp;E14&amp;E15&amp;E16&amp;E17&amp;E18="","",IF(E19="","","、"))
&amp;IF(E19="","",D19)&amp;IF(E2&amp;E3&amp;E4&amp;E5&amp;E6&amp;E7&amp;E8&amp;E9&amp;E10&amp;E11&amp;E12&amp;E13&amp;E14&amp;E15&amp;E16&amp;E17&amp;E18&amp;E19="","",IF(E20="","","、"))
&amp;IF(E20="","",D20)&amp;IF(E2&amp;E3&amp;E4&amp;E5&amp;E6&amp;E7&amp;E8&amp;E9&amp;E10&amp;E11&amp;E12&amp;E13&amp;E14&amp;E15&amp;E16&amp;E17&amp;E18&amp;E19&amp;E20="","",IF(E21="","","、"))
&amp;IF(E21="","",D21)&amp;IF(E2&amp;E3&amp;E4&amp;E5&amp;E6&amp;E7&amp;E8&amp;E9&amp;E10&amp;E11&amp;E12&amp;E13&amp;E14&amp;E15&amp;E16&amp;E17&amp;E18&amp;E19&amp;E20&amp;E21="","",IF(E22="","","、"))</f>
        <v>、</v>
      </c>
      <c r="E28" s="21"/>
      <c r="F28" s="21"/>
      <c r="G28" s="28" t="s">
        <v>284</v>
      </c>
      <c r="H28" s="27"/>
      <c r="I28" s="21"/>
      <c r="J28" s="21"/>
      <c r="K28" s="21"/>
      <c r="L28" s="21"/>
      <c r="M28" s="21"/>
      <c r="N28" s="29"/>
      <c r="O28" s="21"/>
    </row>
    <row r="29" spans="1:15" ht="13.5" customHeight="1" x14ac:dyDescent="0.15">
      <c r="A29" s="18" t="s">
        <v>143</v>
      </c>
      <c r="B29" s="18" t="s">
        <v>144</v>
      </c>
      <c r="C29" s="21"/>
      <c r="D29" s="21" t="str">
        <f>IF(E22="","",D22)&amp;IF(E2&amp;E3&amp;E4&amp;E5&amp;E6&amp;E7&amp;E8&amp;E9&amp;E10&amp;E11&amp;E12&amp;E13&amp;E14&amp;E15&amp;E16&amp;E17&amp;E18&amp;E19&amp;E20&amp;E21&amp;E22="","",IF(E23="","","、"))
&amp;IF(E23="","",D23)&amp;IF(E2&amp;E3&amp;E4&amp;E5&amp;E6&amp;E7&amp;E8&amp;E9&amp;E10&amp;E11&amp;E12&amp;E13&amp;E14&amp;E15&amp;E16&amp;E17&amp;E18&amp;E19&amp;E20&amp;E21&amp;E22&amp;E23="","",IF(E24="","","、"))
&amp;IF(E24="","",D24)</f>
        <v>知的財産</v>
      </c>
      <c r="E29" s="21"/>
      <c r="F29" s="21"/>
      <c r="G29" s="28" t="s">
        <v>285</v>
      </c>
      <c r="H29" s="27"/>
      <c r="I29" s="21"/>
      <c r="J29" s="21"/>
      <c r="K29" s="21"/>
      <c r="L29" s="21"/>
      <c r="M29" s="21"/>
      <c r="N29" s="29"/>
      <c r="O29" s="21"/>
    </row>
    <row r="30" spans="1:15" ht="13.5" customHeight="1" x14ac:dyDescent="0.15">
      <c r="A30" s="18" t="s">
        <v>145</v>
      </c>
      <c r="B30" s="18" t="s">
        <v>146</v>
      </c>
      <c r="C30" s="21"/>
      <c r="D30" s="21"/>
      <c r="E30" s="21"/>
      <c r="F30" s="21"/>
      <c r="G30" s="28" t="s">
        <v>286</v>
      </c>
      <c r="H30" s="27"/>
      <c r="I30" s="21"/>
      <c r="J30" s="21"/>
      <c r="K30" s="21"/>
      <c r="L30" s="21"/>
      <c r="M30" s="21"/>
      <c r="N30" s="29"/>
      <c r="O30" s="21"/>
    </row>
    <row r="31" spans="1:15" ht="13.5" customHeight="1" x14ac:dyDescent="0.15">
      <c r="A31" s="18" t="s">
        <v>147</v>
      </c>
      <c r="B31" s="18" t="s">
        <v>148</v>
      </c>
      <c r="C31" s="21"/>
      <c r="D31" s="21"/>
      <c r="E31" s="21"/>
      <c r="F31" s="21"/>
      <c r="G31" s="28" t="s">
        <v>287</v>
      </c>
      <c r="H31" s="27"/>
      <c r="I31" s="21"/>
      <c r="J31" s="21"/>
      <c r="K31" s="21"/>
      <c r="L31" s="21"/>
      <c r="M31" s="21"/>
      <c r="N31" s="29"/>
      <c r="O31" s="21"/>
    </row>
    <row r="32" spans="1:15" ht="13.5" customHeight="1" x14ac:dyDescent="0.15">
      <c r="A32" s="18" t="s">
        <v>149</v>
      </c>
      <c r="B32" s="18" t="s">
        <v>150</v>
      </c>
      <c r="C32" s="21"/>
      <c r="D32" s="21"/>
      <c r="E32" s="21"/>
      <c r="F32" s="21"/>
      <c r="G32" s="28" t="s">
        <v>288</v>
      </c>
      <c r="H32" s="27"/>
      <c r="I32" s="21"/>
      <c r="J32" s="21"/>
      <c r="K32" s="21"/>
      <c r="L32" s="21"/>
      <c r="M32" s="21"/>
      <c r="N32" s="29"/>
      <c r="O32" s="21"/>
    </row>
    <row r="33" spans="1:15" ht="13.5" customHeight="1" x14ac:dyDescent="0.15">
      <c r="A33" s="18" t="s">
        <v>151</v>
      </c>
      <c r="B33" s="18" t="s">
        <v>219</v>
      </c>
      <c r="C33" s="21"/>
      <c r="D33" s="21"/>
      <c r="E33" s="21"/>
      <c r="F33" s="21"/>
      <c r="G33" s="28" t="s">
        <v>289</v>
      </c>
      <c r="H33" s="27"/>
      <c r="I33" s="21"/>
      <c r="J33" s="21"/>
      <c r="K33" s="21"/>
      <c r="L33" s="21"/>
      <c r="M33" s="21"/>
      <c r="N33" s="29"/>
      <c r="O33" s="21"/>
    </row>
    <row r="34" spans="1:15" ht="13.5" customHeight="1" x14ac:dyDescent="0.15">
      <c r="A34" s="18" t="s">
        <v>153</v>
      </c>
      <c r="B34" s="18" t="s">
        <v>152</v>
      </c>
      <c r="C34" s="21"/>
      <c r="D34" s="21"/>
      <c r="E34" s="21"/>
      <c r="F34" s="21"/>
      <c r="G34" s="28" t="s">
        <v>290</v>
      </c>
      <c r="H34" s="27"/>
      <c r="I34" s="21"/>
      <c r="J34" s="21"/>
      <c r="K34" s="21"/>
      <c r="L34" s="21"/>
      <c r="M34" s="21"/>
      <c r="N34" s="29"/>
      <c r="O34" s="21"/>
    </row>
    <row r="35" spans="1:15" ht="13.5" customHeight="1" x14ac:dyDescent="0.15">
      <c r="A35" s="18" t="s">
        <v>154</v>
      </c>
      <c r="C35" s="21"/>
      <c r="D35" s="21"/>
      <c r="E35" s="21"/>
      <c r="F35" s="21"/>
      <c r="G35" s="28" t="s">
        <v>291</v>
      </c>
      <c r="H35" s="27"/>
      <c r="I35" s="21"/>
      <c r="J35" s="21"/>
      <c r="K35" s="21"/>
      <c r="L35" s="21"/>
      <c r="M35" s="21"/>
      <c r="N35" s="29"/>
      <c r="O35" s="21"/>
    </row>
    <row r="36" spans="1:15" ht="13.5" customHeight="1" x14ac:dyDescent="0.15">
      <c r="A36" s="18" t="s">
        <v>155</v>
      </c>
      <c r="C36" s="21"/>
      <c r="D36" s="21"/>
      <c r="E36" s="21"/>
      <c r="F36" s="21"/>
      <c r="G36" s="28" t="s">
        <v>292</v>
      </c>
      <c r="H36" s="27"/>
      <c r="I36" s="21"/>
      <c r="J36" s="21"/>
      <c r="K36" s="21"/>
      <c r="L36" s="21"/>
      <c r="M36" s="21"/>
      <c r="N36" s="29"/>
      <c r="O36" s="21"/>
    </row>
    <row r="37" spans="1:15" ht="13.5" customHeight="1" x14ac:dyDescent="0.15">
      <c r="A37" s="18" t="s">
        <v>156</v>
      </c>
      <c r="C37" s="21"/>
      <c r="D37" s="21"/>
      <c r="E37" s="21"/>
      <c r="F37" s="21"/>
      <c r="G37" s="28" t="s">
        <v>293</v>
      </c>
      <c r="H37" s="27" t="s">
        <v>239</v>
      </c>
      <c r="I37" s="21"/>
      <c r="J37" s="21"/>
      <c r="K37" s="21"/>
      <c r="L37" s="21"/>
      <c r="M37" s="21"/>
      <c r="N37" s="29"/>
      <c r="O37" s="21"/>
    </row>
    <row r="38" spans="1:15" x14ac:dyDescent="0.15">
      <c r="A38" s="18" t="s">
        <v>157</v>
      </c>
      <c r="C38" s="21"/>
      <c r="D38" s="21"/>
      <c r="E38" s="21"/>
      <c r="F38" s="21"/>
      <c r="G38" s="21"/>
      <c r="H38" s="29"/>
      <c r="I38" s="21"/>
      <c r="J38" s="21"/>
      <c r="K38" s="21"/>
      <c r="L38" s="21"/>
      <c r="M38" s="21"/>
      <c r="N38" s="29"/>
      <c r="O38" s="21"/>
    </row>
    <row r="39" spans="1:15" x14ac:dyDescent="0.15">
      <c r="A39" s="18" t="s">
        <v>158</v>
      </c>
      <c r="C39" s="21"/>
      <c r="D39" s="21"/>
      <c r="E39" s="21"/>
      <c r="F39" s="21"/>
      <c r="G39" s="21" t="str">
        <f>IF(H2="","",G2)&amp;IF(H2="","",IF(H3="","","、"))
&amp;IF(H3="","",G3)&amp;IF(H2&amp;H3="","",IF(H4="","","、"))
&amp;IF(H4="","",G4)&amp;IF(H2&amp;H3&amp;H4="","",IF(H5="","","、"))
&amp;IF(H5="","",G5)&amp;IF(H2&amp;H3&amp;H4&amp;H5="","",IF(H6="","","、"))
&amp;IF(H6="","",G6)&amp;IF(H2&amp;H3&amp;H4&amp;H5&amp;H6="","",IF(H7="","","、"))
&amp;IF(H7="","",G7)&amp;IF(H2&amp;H3&amp;H4&amp;H5&amp;H6&amp;H7="","",IF(H8="","","、"))
&amp;IF(H8="","",G8)&amp;IF(H2&amp;H3&amp;H4&amp;H5&amp;H6&amp;H7&amp;H8="","",IF(H9="","","、"))
&amp;IF(H9="","",G9)&amp;IF(H2&amp;H3&amp;H4&amp;H5&amp;H6&amp;H7&amp;H8&amp;H9="","",IF(H10="","","、"))
&amp;IF(H10="","",G10)&amp;IF(H2&amp;H3&amp;H4&amp;H5&amp;H6&amp;H7&amp;H8&amp;H9&amp;H10="","",IF(H11="","","、"))
&amp;IF(H11="","",G11)&amp;IF(H2&amp;H3&amp;H4&amp;H5&amp;H6&amp;H7&amp;H8&amp;H9&amp;H10&amp;H11="","",IF(H12="","","、"))
&amp;IF(H12="","",G12) &amp;IF(H2&amp;H3&amp;H4&amp;H5&amp;H6&amp;H7&amp;H8&amp;H9&amp;H10&amp;H11&amp;H12="","",IF(H13="","","、"))
&amp;IF(H13="","",G13) &amp;IF(H2&amp;H3&amp;H4&amp;H5&amp;H6&amp;H7&amp;H8&amp;H9&amp;H10&amp;H11&amp;H12&amp;H13="","",IF(H14="","","、"))
&amp;IF(H14="","",G14) &amp;IF(H2&amp;H3&amp;H4&amp;H5&amp;H6&amp;H7&amp;H8&amp;H9&amp;H10&amp;H11&amp;H12&amp;H13&amp;H14="","",IF(H15="","","、"))</f>
        <v>一般会計</v>
      </c>
      <c r="H39" s="29"/>
      <c r="I39" s="21"/>
      <c r="J39" s="21"/>
      <c r="K39" s="21"/>
      <c r="L39" s="21"/>
      <c r="M39" s="21"/>
      <c r="N39" s="29"/>
      <c r="O39" s="21"/>
    </row>
    <row r="40" spans="1:15" x14ac:dyDescent="0.15">
      <c r="A40" s="18" t="s">
        <v>159</v>
      </c>
      <c r="C40" s="21"/>
      <c r="D40" s="21"/>
      <c r="E40" s="21"/>
      <c r="F40" s="21"/>
      <c r="G40" s="21" t="str">
        <f>IF(H15="","",G15)&amp;IF(H2&amp;H3&amp;H4&amp;H5&amp;H6&amp;H7&amp;H8&amp;H9&amp;H10&amp;H11&amp;H12&amp;H13&amp;H14&amp;H15="","",IF(H16="","","、"))
&amp;IF(H16="","",G16)&amp;IF(H2&amp;H3&amp;H4&amp;H5&amp;H6&amp;H7&amp;H8&amp;H9&amp;H10&amp;H11&amp;H12&amp;H13&amp;H14&amp;H15&amp;H16="","",IF(H17="","","、"))
&amp;IF(H17="","",G17)&amp;IF(H2&amp;H3&amp;H4&amp;H5&amp;H6&amp;H7&amp;H8&amp;H9&amp;H10&amp;H11&amp;H12&amp;H13&amp;H14&amp;H15&amp;H16&amp;H17="","",IF(H18="","","、"))
&amp;IF(H18="","",G18)&amp;IF(H2&amp;H3&amp;H4&amp;H5&amp;H6&amp;H7&amp;H8&amp;H9&amp;H10&amp;H11&amp;H12&amp;H13&amp;H14&amp;H15&amp;H16&amp;H17&amp;H18="","",IF(H19="","","、"))
&amp;IF(H19="","",G19)&amp;IF(H2&amp;H3&amp;H4&amp;H5&amp;H6&amp;H7&amp;H8&amp;H9&amp;H10&amp;H11&amp;H12&amp;H13&amp;H14&amp;H15&amp;H16&amp;H17&amp;H18&amp;H19="","",IF(H20="","","、"))
&amp;IF(H20="","",G20)&amp;IF(H2&amp;H3&amp;H4&amp;H5&amp;H6&amp;H7&amp;H8&amp;H9&amp;H10&amp;H11&amp;H12&amp;H13&amp;H14&amp;H15&amp;H16&amp;H17&amp;H18&amp;H19&amp;H20="","",IF(H21="","","、"))
&amp;IF(H21="","",G21)&amp;IF(H2&amp;H3&amp;H4&amp;H5&amp;H6&amp;H7&amp;H8&amp;H9&amp;H10&amp;H11&amp;H12&amp;H13&amp;H14&amp;H15&amp;H16&amp;H17&amp;H18&amp;H19&amp;H20&amp;H21="","",IF(H22="","","、"))
&amp;IF(H22="","",G22)&amp;IF(H2&amp;H3&amp;H4&amp;H5&amp;H6&amp;H7&amp;H8&amp;H9&amp;H10&amp;H11&amp;H12&amp;H13&amp;H14&amp;H15&amp;H16&amp;H17&amp;H18&amp;H19&amp;H20&amp;H21&amp;H22="","",IF(H23="","","、"))</f>
        <v/>
      </c>
      <c r="H40" s="29"/>
      <c r="I40" s="21"/>
      <c r="J40" s="21"/>
      <c r="K40" s="21"/>
      <c r="L40" s="21"/>
      <c r="M40" s="21"/>
      <c r="N40" s="29"/>
      <c r="O40" s="21"/>
    </row>
    <row r="41" spans="1:15" x14ac:dyDescent="0.15">
      <c r="A41" s="18" t="s">
        <v>160</v>
      </c>
      <c r="C41" s="21"/>
      <c r="D41" s="21"/>
      <c r="E41" s="21"/>
      <c r="F41" s="21"/>
      <c r="G41" s="21" t="str">
        <f>IF(H23="","",G23)&amp;IF(H2&amp;H3&amp;H4&amp;H5&amp;H6&amp;H7&amp;H8&amp;H9&amp;H10&amp;H11&amp;H12&amp;H13&amp;H14&amp;H15&amp;H16&amp;H17&amp;H18&amp;H19&amp;H20&amp;H21&amp;H22&amp;H23="","",IF(H24="","","、"))
&amp;IF(H24="","",G24)&amp;IF(H2&amp;H3&amp;H4&amp;H5&amp;H6&amp;H7&amp;H8&amp;H9&amp;H10&amp;H11&amp;H12&amp;H13&amp;H14&amp;H15&amp;H16&amp;H17&amp;H18&amp;H19&amp;H20&amp;H21&amp;H22&amp;H23&amp;H24="","",IF(H25="","","、"))
&amp;IF(H25="","",G25)&amp;IF(H2&amp;H3&amp;H4&amp;H5&amp;H6&amp;H7&amp;H8&amp;H9&amp;H10&amp;H11&amp;H12&amp;H13&amp;H14&amp;H15&amp;H16&amp;H17&amp;H18&amp;H19&amp;H20&amp;H21&amp;H22&amp;H23&amp;H24&amp;H25="","",IF(H26="","","、"))
&amp;IF(H26="","",G26)&amp;IF(H2&amp;H3&amp;H4&amp;H5&amp;H6&amp;H7&amp;H8&amp;H9&amp;H10&amp;H11&amp;H12&amp;H13&amp;H14&amp;H15&amp;H16&amp;H17&amp;H18&amp;H19&amp;H20&amp;H21&amp;H22&amp;H23&amp;H24&amp;H25&amp;H26="","",IF(H27="","","、"))
&amp;IF(H27="","",G27)&amp;IF(H2&amp;H3&amp;H4&amp;H5&amp;H6&amp;H7&amp;H8&amp;H9&amp;H10&amp;H11&amp;H12&amp;H13&amp;H14&amp;H15&amp;H16&amp;H17&amp;H18&amp;H19&amp;H20&amp;H21&amp;H22&amp;H23&amp;H24&amp;H25&amp;H26&amp;H27="","",IF(H28="","","、"))
&amp;IF(H28="","",G28)&amp;IF(H2&amp;H3&amp;H4&amp;H5&amp;H6&amp;H7&amp;H8&amp;H9&amp;H10&amp;H11&amp;H12&amp;H13&amp;H14&amp;H15&amp;H16&amp;H17&amp;H18&amp;H19&amp;H20&amp;H21&amp;H22&amp;H23&amp;H24&amp;H25&amp;H26&amp;H27&amp;H28="","",IF(H29="","","、"))
&amp;IF(H29="","",G29)&amp;IF(H2&amp;H3&amp;H4&amp;H5&amp;H6&amp;H7&amp;H8&amp;H9&amp;H10&amp;H11&amp;H12&amp;H13&amp;H14&amp;H15&amp;H16&amp;H17&amp;H18&amp;H19&amp;H20&amp;H21&amp;H22&amp;H23&amp;H24&amp;H25&amp;H26&amp;H27&amp;H28&amp;H29="","",IF(H30="","","、"))</f>
        <v/>
      </c>
      <c r="H41" s="29"/>
      <c r="I41" s="21"/>
      <c r="J41" s="21"/>
      <c r="K41" s="21"/>
      <c r="L41" s="21"/>
      <c r="M41" s="21"/>
      <c r="N41" s="29"/>
      <c r="O41" s="21"/>
    </row>
    <row r="42" spans="1:15" x14ac:dyDescent="0.15">
      <c r="A42" s="18" t="s">
        <v>161</v>
      </c>
      <c r="C42" s="21"/>
      <c r="D42" s="21"/>
      <c r="E42" s="21"/>
      <c r="F42" s="21"/>
      <c r="G42" s="21" t="str">
        <f>IF(H30="","",G30)&amp;IF(H2&amp;H3&amp;H4&amp;H5&amp;H6&amp;H7&amp;H8&amp;H9&amp;H10&amp;H11&amp;H12&amp;H13&amp;H14&amp;H15&amp;H16&amp;H17&amp;H18&amp;H19&amp;H20&amp;H21&amp;H22&amp;H23&amp;H24&amp;H25&amp;H26&amp;H27&amp;H28&amp;H29&amp;H30="","",IF(H31="","","、"))
&amp;IF(H31="","",G31)&amp;IF(H2&amp;H3&amp;H4&amp;H5&amp;H6&amp;H7&amp;H8&amp;H9&amp;H10&amp;H11&amp;H12&amp;H13&amp;H14&amp;H15&amp;H16&amp;H17&amp;H18&amp;H19&amp;H20&amp;H21&amp;H22&amp;H23&amp;H24&amp;H25&amp;H26&amp;H27&amp;H28&amp;H29&amp;H30&amp;H31="","",IF(H32="","","、"))
&amp;IF(H32="","",G32)&amp;IF(H2&amp;H3&amp;H4&amp;H5&amp;H6&amp;H7&amp;H8&amp;H9&amp;H10&amp;H11&amp;H12&amp;H13&amp;H14&amp;H15&amp;H16&amp;H17&amp;H18&amp;H19&amp;H20&amp;H21&amp;H22&amp;H23&amp;H24&amp;H25&amp;H26&amp;H27&amp;H28&amp;H29&amp;H30&amp;H31&amp;H32="","",IF(H33="","","、"))
&amp;IF(H33="","",G33)&amp;IF(H2&amp;H3&amp;H4&amp;H5&amp;H6&amp;H7&amp;H8&amp;H9&amp;H10&amp;H11&amp;H12&amp;H13&amp;H14&amp;H15&amp;H16&amp;H17&amp;H18&amp;H19&amp;H20&amp;H21&amp;H22&amp;H23&amp;H24&amp;H25&amp;H26&amp;H27&amp;H28&amp;H29&amp;H30&amp;H31&amp;H32&amp;H33="","",IF(H34="","","、"))
&amp;IF(H34="","",G34)&amp;IF(H2&amp;H3&amp;H4&amp;H5&amp;H6&amp;H7&amp;H8&amp;H9&amp;H10&amp;H11&amp;H12&amp;H13&amp;H14&amp;H15&amp;H16&amp;H17&amp;H18&amp;H19&amp;H20&amp;H21&amp;H22&amp;H23&amp;H24&amp;H25&amp;H26&amp;H27&amp;H28&amp;H29&amp;H30&amp;H31&amp;H32&amp;H33&amp;H34="","",IF(H35="","","、"))</f>
        <v/>
      </c>
      <c r="H42" s="29"/>
      <c r="I42" s="21"/>
      <c r="J42" s="21"/>
      <c r="K42" s="21"/>
      <c r="L42" s="21"/>
      <c r="M42" s="21"/>
      <c r="N42" s="29"/>
      <c r="O42" s="21"/>
    </row>
    <row r="43" spans="1:15" x14ac:dyDescent="0.15">
      <c r="A43" s="18" t="s">
        <v>162</v>
      </c>
      <c r="C43" s="21"/>
      <c r="D43" s="21"/>
      <c r="E43" s="21"/>
      <c r="F43" s="21"/>
      <c r="G43" s="21" t="str">
        <f>IF(H35="","",G35)&amp;IF(H2&amp;H3&amp;H4&amp;H5&amp;H6&amp;H7&amp;H8&amp;H9&amp;H10&amp;H11&amp;H12&amp;H13&amp;H14&amp;H15&amp;H16&amp;H17&amp;H18&amp;H19&amp;H20&amp;H21&amp;H22&amp;H23&amp;H24&amp;H25&amp;H26&amp;H27&amp;H28&amp;H29&amp;H30&amp;H31&amp;H32&amp;H33&amp;H34&amp;H35="","",IF(H36="","","、"))
&amp;IF(H36="","",G36)&amp;IF(H2&amp;H3&amp;H4&amp;H5&amp;H6&amp;H7&amp;H8&amp;H9&amp;H10&amp;H11&amp;H12&amp;H13&amp;H14&amp;H15&amp;H16&amp;H17&amp;H18&amp;H19&amp;H20&amp;H21&amp;H22&amp;H23&amp;H24&amp;H25&amp;H26&amp;H27&amp;H28&amp;H29&amp;H30&amp;H31&amp;H32&amp;H33&amp;H34&amp;H35&amp;H36="","",IF(H37="","","、"))
&amp;IF(H37="","",G37)</f>
        <v>、東日本大震災復興特別会計</v>
      </c>
      <c r="H43" s="29"/>
      <c r="I43" s="21"/>
      <c r="J43" s="21"/>
      <c r="K43" s="21"/>
      <c r="L43" s="21"/>
      <c r="M43" s="21"/>
      <c r="N43" s="29"/>
      <c r="O43" s="21"/>
    </row>
    <row r="44" spans="1:15" x14ac:dyDescent="0.15">
      <c r="A44" s="18" t="s">
        <v>163</v>
      </c>
      <c r="C44" s="21"/>
      <c r="D44" s="21"/>
      <c r="E44" s="21"/>
      <c r="F44" s="21"/>
      <c r="G44" s="21"/>
      <c r="H44" s="29"/>
      <c r="I44" s="21"/>
      <c r="J44" s="21"/>
      <c r="K44" s="21"/>
      <c r="L44" s="21"/>
      <c r="M44" s="21"/>
      <c r="N44" s="29"/>
      <c r="O44" s="21"/>
    </row>
    <row r="45" spans="1:15" x14ac:dyDescent="0.15">
      <c r="A45" s="18" t="s">
        <v>164</v>
      </c>
      <c r="C45" s="21"/>
      <c r="D45" s="21"/>
      <c r="E45" s="21"/>
      <c r="F45" s="21"/>
      <c r="G45" s="21"/>
      <c r="H45" s="29"/>
      <c r="I45" s="21"/>
      <c r="J45" s="21"/>
      <c r="K45" s="21"/>
      <c r="L45" s="21"/>
      <c r="M45" s="21"/>
      <c r="N45" s="29"/>
      <c r="O45" s="21"/>
    </row>
    <row r="46" spans="1:15" x14ac:dyDescent="0.15">
      <c r="A46" s="18" t="s">
        <v>165</v>
      </c>
      <c r="C46" s="21"/>
      <c r="D46" s="21"/>
      <c r="E46" s="21"/>
      <c r="F46" s="21"/>
      <c r="G46" s="21"/>
      <c r="H46" s="29"/>
      <c r="I46" s="21"/>
      <c r="J46" s="21"/>
      <c r="K46" s="21"/>
      <c r="L46" s="21"/>
      <c r="M46" s="21"/>
      <c r="N46" s="29"/>
      <c r="O46" s="21"/>
    </row>
    <row r="47" spans="1:15" x14ac:dyDescent="0.15">
      <c r="A47" s="18" t="s">
        <v>166</v>
      </c>
      <c r="C47" s="21"/>
      <c r="D47" s="21"/>
      <c r="E47" s="21"/>
      <c r="F47" s="21"/>
      <c r="G47" s="21"/>
      <c r="H47" s="29"/>
      <c r="I47" s="21"/>
      <c r="J47" s="21"/>
      <c r="K47" s="21"/>
      <c r="L47" s="21"/>
      <c r="M47" s="21"/>
      <c r="N47" s="29"/>
      <c r="O47" s="21"/>
    </row>
    <row r="48" spans="1:15" x14ac:dyDescent="0.15">
      <c r="A48" s="18" t="s">
        <v>167</v>
      </c>
      <c r="C48" s="21"/>
      <c r="D48" s="21"/>
      <c r="E48" s="21"/>
      <c r="F48" s="21"/>
      <c r="G48" s="21"/>
      <c r="H48" s="29"/>
      <c r="I48" s="21"/>
      <c r="J48" s="21"/>
      <c r="K48" s="21"/>
      <c r="L48" s="21"/>
      <c r="M48" s="21"/>
      <c r="N48" s="29"/>
      <c r="O48" s="21"/>
    </row>
    <row r="49" spans="1:15" x14ac:dyDescent="0.15">
      <c r="A49" s="18" t="s">
        <v>168</v>
      </c>
      <c r="C49" s="21"/>
      <c r="D49" s="21"/>
      <c r="E49" s="21"/>
      <c r="F49" s="21"/>
      <c r="G49" s="21"/>
      <c r="H49" s="29"/>
      <c r="I49" s="21"/>
      <c r="J49" s="21"/>
      <c r="K49" s="21"/>
      <c r="L49" s="21"/>
      <c r="M49" s="21"/>
      <c r="N49" s="29"/>
      <c r="O49" s="21"/>
    </row>
    <row r="50" spans="1:15" x14ac:dyDescent="0.15">
      <c r="A50" s="18" t="s">
        <v>169</v>
      </c>
      <c r="C50" s="21"/>
      <c r="D50" s="21"/>
      <c r="E50" s="21"/>
      <c r="F50" s="21"/>
      <c r="G50" s="21"/>
      <c r="H50" s="29"/>
      <c r="I50" s="21"/>
      <c r="J50" s="21"/>
      <c r="K50" s="21"/>
      <c r="L50" s="21"/>
      <c r="M50" s="21"/>
      <c r="N50" s="29"/>
      <c r="O50" s="21"/>
    </row>
    <row r="51" spans="1:15" x14ac:dyDescent="0.15">
      <c r="A51" s="18" t="s">
        <v>170</v>
      </c>
      <c r="C51" s="21"/>
      <c r="D51" s="21"/>
      <c r="E51" s="21"/>
      <c r="F51" s="21"/>
      <c r="G51" s="21"/>
      <c r="H51" s="29"/>
      <c r="I51" s="21"/>
      <c r="J51" s="21"/>
      <c r="K51" s="21"/>
      <c r="L51" s="21"/>
      <c r="M51" s="21"/>
      <c r="N51" s="29"/>
      <c r="O51" s="21"/>
    </row>
    <row r="52" spans="1:15" x14ac:dyDescent="0.15">
      <c r="A52" s="18" t="s">
        <v>171</v>
      </c>
      <c r="C52" s="21"/>
      <c r="D52" s="21"/>
      <c r="E52" s="21"/>
      <c r="F52" s="21"/>
      <c r="G52" s="21"/>
      <c r="H52" s="29"/>
      <c r="I52" s="21"/>
      <c r="J52" s="21"/>
      <c r="K52" s="21"/>
      <c r="L52" s="21"/>
      <c r="M52" s="21"/>
      <c r="N52" s="29"/>
      <c r="O52" s="21"/>
    </row>
    <row r="53" spans="1:15" x14ac:dyDescent="0.15">
      <c r="A53" s="18" t="s">
        <v>172</v>
      </c>
      <c r="C53" s="21"/>
      <c r="D53" s="21"/>
      <c r="E53" s="21"/>
      <c r="F53" s="21"/>
      <c r="G53" s="21"/>
      <c r="H53" s="29"/>
      <c r="I53" s="21"/>
      <c r="J53" s="21"/>
      <c r="K53" s="21"/>
      <c r="L53" s="21"/>
      <c r="M53" s="21"/>
      <c r="N53" s="29"/>
      <c r="O53" s="21"/>
    </row>
    <row r="54" spans="1:15" x14ac:dyDescent="0.15">
      <c r="A54" s="18" t="s">
        <v>173</v>
      </c>
      <c r="C54" s="21"/>
      <c r="D54" s="21"/>
      <c r="E54" s="21"/>
      <c r="F54" s="21"/>
      <c r="G54" s="21"/>
      <c r="H54" s="29"/>
      <c r="I54" s="21"/>
      <c r="J54" s="21"/>
      <c r="K54" s="21"/>
      <c r="L54" s="21"/>
      <c r="M54" s="30"/>
      <c r="N54" s="29"/>
      <c r="O54" s="21"/>
    </row>
    <row r="55" spans="1:15" x14ac:dyDescent="0.15">
      <c r="A55" s="18" t="s">
        <v>174</v>
      </c>
      <c r="C55" s="21"/>
      <c r="D55" s="21"/>
      <c r="E55" s="21"/>
      <c r="F55" s="21"/>
      <c r="G55" s="21"/>
      <c r="H55" s="29"/>
      <c r="I55" s="21"/>
      <c r="J55" s="21"/>
      <c r="K55" s="21"/>
      <c r="L55" s="21"/>
      <c r="M55" s="21"/>
      <c r="N55" s="29"/>
      <c r="O55" s="21"/>
    </row>
    <row r="56" spans="1:15" x14ac:dyDescent="0.15">
      <c r="A56" s="18" t="s">
        <v>175</v>
      </c>
      <c r="C56" s="21"/>
      <c r="D56" s="21"/>
      <c r="E56" s="21"/>
      <c r="F56" s="21"/>
      <c r="G56" s="21"/>
      <c r="H56" s="29"/>
      <c r="I56" s="21"/>
      <c r="J56" s="21"/>
      <c r="K56" s="21"/>
      <c r="L56" s="21"/>
      <c r="M56" s="21"/>
      <c r="N56" s="29"/>
      <c r="O56" s="21"/>
    </row>
    <row r="57" spans="1:15" x14ac:dyDescent="0.15">
      <c r="A57" s="18" t="s">
        <v>176</v>
      </c>
      <c r="C57" s="21"/>
      <c r="D57" s="21"/>
      <c r="E57" s="21"/>
      <c r="F57" s="21"/>
      <c r="G57" s="21"/>
      <c r="H57" s="29"/>
      <c r="I57" s="21"/>
      <c r="J57" s="21"/>
      <c r="K57" s="21"/>
      <c r="L57" s="21"/>
      <c r="M57" s="21"/>
      <c r="N57" s="29"/>
      <c r="O57" s="21"/>
    </row>
    <row r="58" spans="1:15" x14ac:dyDescent="0.15">
      <c r="A58" s="18" t="s">
        <v>177</v>
      </c>
      <c r="C58" s="21"/>
      <c r="D58" s="21"/>
      <c r="E58" s="21"/>
      <c r="F58" s="21"/>
      <c r="G58" s="21"/>
      <c r="H58" s="29"/>
      <c r="I58" s="21"/>
      <c r="J58" s="21"/>
      <c r="K58" s="21"/>
      <c r="L58" s="21"/>
      <c r="M58" s="21"/>
      <c r="N58" s="29"/>
      <c r="O58" s="21"/>
    </row>
    <row r="59" spans="1:15" x14ac:dyDescent="0.15">
      <c r="A59" s="18" t="s">
        <v>178</v>
      </c>
      <c r="C59" s="21"/>
      <c r="D59" s="21"/>
      <c r="E59" s="21"/>
      <c r="F59" s="21"/>
      <c r="G59" s="21"/>
      <c r="H59" s="29"/>
      <c r="I59" s="21"/>
      <c r="J59" s="21"/>
      <c r="K59" s="21"/>
      <c r="L59" s="21"/>
      <c r="M59" s="21"/>
      <c r="N59" s="29"/>
      <c r="O59" s="21"/>
    </row>
    <row r="60" spans="1:15" x14ac:dyDescent="0.15">
      <c r="A60" s="18" t="s">
        <v>179</v>
      </c>
      <c r="C60" s="21"/>
      <c r="D60" s="21"/>
      <c r="E60" s="21"/>
      <c r="F60" s="21"/>
      <c r="G60" s="21"/>
      <c r="H60" s="29"/>
      <c r="I60" s="21"/>
      <c r="J60" s="21"/>
      <c r="K60" s="21"/>
      <c r="L60" s="21"/>
      <c r="M60" s="21"/>
      <c r="N60" s="29"/>
      <c r="O60" s="21"/>
    </row>
    <row r="61" spans="1:15" x14ac:dyDescent="0.15">
      <c r="A61" s="18" t="s">
        <v>180</v>
      </c>
      <c r="C61" s="21"/>
      <c r="D61" s="21"/>
      <c r="E61" s="21"/>
      <c r="F61" s="21"/>
      <c r="G61" s="21"/>
      <c r="H61" s="29"/>
      <c r="I61" s="21"/>
      <c r="J61" s="21"/>
      <c r="K61" s="21"/>
      <c r="L61" s="21"/>
      <c r="M61" s="21"/>
      <c r="N61" s="29"/>
      <c r="O61" s="21"/>
    </row>
    <row r="62" spans="1:15" x14ac:dyDescent="0.15">
      <c r="A62" s="18" t="s">
        <v>181</v>
      </c>
      <c r="C62" s="21"/>
      <c r="D62" s="21"/>
      <c r="E62" s="21"/>
      <c r="F62" s="21"/>
      <c r="G62" s="21"/>
      <c r="H62" s="29"/>
      <c r="I62" s="21"/>
      <c r="J62" s="21"/>
      <c r="K62" s="21"/>
      <c r="L62" s="21"/>
      <c r="M62" s="21"/>
      <c r="N62" s="29"/>
      <c r="O62" s="21"/>
    </row>
    <row r="63" spans="1:15" x14ac:dyDescent="0.15">
      <c r="A63" s="18" t="s">
        <v>182</v>
      </c>
      <c r="C63" s="21"/>
      <c r="D63" s="21"/>
      <c r="E63" s="21"/>
      <c r="F63" s="21"/>
      <c r="G63" s="21"/>
      <c r="H63" s="29"/>
      <c r="I63" s="21"/>
      <c r="J63" s="21"/>
      <c r="K63" s="21"/>
      <c r="L63" s="21"/>
      <c r="M63" s="21"/>
      <c r="N63" s="29"/>
      <c r="O63" s="21"/>
    </row>
    <row r="64" spans="1:15" x14ac:dyDescent="0.15">
      <c r="A64" s="18" t="s">
        <v>183</v>
      </c>
      <c r="C64" s="21"/>
      <c r="D64" s="21"/>
      <c r="E64" s="21"/>
      <c r="F64" s="21"/>
      <c r="G64" s="21"/>
      <c r="H64" s="29"/>
      <c r="I64" s="21"/>
      <c r="J64" s="21"/>
      <c r="K64" s="21"/>
      <c r="L64" s="21"/>
      <c r="M64" s="21"/>
      <c r="N64" s="29"/>
      <c r="O64" s="21"/>
    </row>
    <row r="65" spans="1:15" x14ac:dyDescent="0.15">
      <c r="A65" s="18" t="s">
        <v>184</v>
      </c>
      <c r="C65" s="21"/>
      <c r="D65" s="21"/>
      <c r="E65" s="21"/>
      <c r="F65" s="21"/>
      <c r="G65" s="21"/>
      <c r="H65" s="29"/>
      <c r="I65" s="21"/>
      <c r="J65" s="21"/>
      <c r="K65" s="21"/>
      <c r="L65" s="21"/>
      <c r="M65" s="21"/>
      <c r="N65" s="29"/>
      <c r="O65" s="21"/>
    </row>
    <row r="66" spans="1:15" x14ac:dyDescent="0.15">
      <c r="A66" s="18" t="s">
        <v>185</v>
      </c>
      <c r="C66" s="21"/>
      <c r="D66" s="21"/>
      <c r="E66" s="21"/>
      <c r="F66" s="21"/>
      <c r="G66" s="21"/>
      <c r="H66" s="29"/>
      <c r="I66" s="21"/>
      <c r="J66" s="21"/>
      <c r="K66" s="21"/>
      <c r="L66" s="21"/>
      <c r="M66" s="21"/>
      <c r="N66" s="29"/>
      <c r="O66" s="21"/>
    </row>
    <row r="67" spans="1:15" x14ac:dyDescent="0.15">
      <c r="A67" s="18" t="s">
        <v>186</v>
      </c>
      <c r="C67" s="21"/>
      <c r="D67" s="21"/>
      <c r="E67" s="21"/>
      <c r="F67" s="21"/>
      <c r="G67" s="21"/>
      <c r="H67" s="29"/>
      <c r="I67" s="21"/>
      <c r="J67" s="21"/>
      <c r="K67" s="21"/>
      <c r="L67" s="21"/>
      <c r="M67" s="21"/>
      <c r="N67" s="29"/>
      <c r="O67" s="21"/>
    </row>
    <row r="68" spans="1:15" x14ac:dyDescent="0.15">
      <c r="A68" s="18" t="s">
        <v>187</v>
      </c>
      <c r="C68" s="21"/>
      <c r="D68" s="21"/>
      <c r="E68" s="21"/>
      <c r="F68" s="21"/>
      <c r="G68" s="21"/>
      <c r="H68" s="29"/>
      <c r="I68" s="21"/>
      <c r="J68" s="21"/>
      <c r="K68" s="21"/>
      <c r="L68" s="21"/>
      <c r="M68" s="21"/>
      <c r="N68" s="29"/>
      <c r="O68" s="21"/>
    </row>
    <row r="69" spans="1:15" x14ac:dyDescent="0.15">
      <c r="A69" s="18" t="s">
        <v>188</v>
      </c>
      <c r="C69" s="21"/>
      <c r="D69" s="21"/>
      <c r="E69" s="21"/>
      <c r="F69" s="21"/>
      <c r="G69" s="21"/>
      <c r="H69" s="29"/>
      <c r="I69" s="21"/>
      <c r="J69" s="21"/>
      <c r="K69" s="21"/>
      <c r="L69" s="21"/>
      <c r="M69" s="21"/>
      <c r="N69" s="29"/>
      <c r="O69" s="21"/>
    </row>
    <row r="70" spans="1:15" x14ac:dyDescent="0.15">
      <c r="A70" s="18" t="s">
        <v>189</v>
      </c>
    </row>
    <row r="71" spans="1:15" x14ac:dyDescent="0.15">
      <c r="A71" s="18" t="s">
        <v>190</v>
      </c>
    </row>
    <row r="72" spans="1:15" x14ac:dyDescent="0.15">
      <c r="A72" s="18" t="s">
        <v>191</v>
      </c>
    </row>
    <row r="73" spans="1:15" x14ac:dyDescent="0.15">
      <c r="A73" s="18" t="s">
        <v>192</v>
      </c>
    </row>
    <row r="74" spans="1:15" x14ac:dyDescent="0.15">
      <c r="A74" s="18" t="s">
        <v>193</v>
      </c>
    </row>
    <row r="75" spans="1:15" x14ac:dyDescent="0.15">
      <c r="A75" s="18" t="s">
        <v>194</v>
      </c>
    </row>
    <row r="76" spans="1:15" x14ac:dyDescent="0.15">
      <c r="A76" s="18" t="s">
        <v>195</v>
      </c>
    </row>
    <row r="77" spans="1:15" x14ac:dyDescent="0.15">
      <c r="A77" s="18" t="s">
        <v>196</v>
      </c>
    </row>
    <row r="78" spans="1:15" x14ac:dyDescent="0.15">
      <c r="A78" s="18" t="s">
        <v>197</v>
      </c>
    </row>
    <row r="79" spans="1:15" x14ac:dyDescent="0.15">
      <c r="A79" s="18" t="s">
        <v>198</v>
      </c>
    </row>
    <row r="80" spans="1:15" x14ac:dyDescent="0.15">
      <c r="A80" s="18" t="s">
        <v>199</v>
      </c>
    </row>
    <row r="81" spans="1:2" x14ac:dyDescent="0.15">
      <c r="A81" s="18" t="s">
        <v>200</v>
      </c>
    </row>
    <row r="82" spans="1:2" x14ac:dyDescent="0.15">
      <c r="A82" s="18" t="s">
        <v>201</v>
      </c>
    </row>
    <row r="83" spans="1:2" x14ac:dyDescent="0.15">
      <c r="A83" s="18" t="s">
        <v>202</v>
      </c>
    </row>
    <row r="84" spans="1:2" x14ac:dyDescent="0.15">
      <c r="A84" s="18" t="s">
        <v>203</v>
      </c>
    </row>
    <row r="85" spans="1:2" x14ac:dyDescent="0.15">
      <c r="A85" s="18" t="s">
        <v>204</v>
      </c>
    </row>
    <row r="86" spans="1:2" x14ac:dyDescent="0.15">
      <c r="A86" s="18" t="s">
        <v>205</v>
      </c>
    </row>
    <row r="87" spans="1:2" x14ac:dyDescent="0.15">
      <c r="A87" s="18" t="s">
        <v>206</v>
      </c>
    </row>
    <row r="88" spans="1:2" x14ac:dyDescent="0.15">
      <c r="A88" s="18" t="s">
        <v>207</v>
      </c>
    </row>
    <row r="89" spans="1:2" x14ac:dyDescent="0.15">
      <c r="A89" s="18" t="s">
        <v>208</v>
      </c>
    </row>
    <row r="90" spans="1:2" x14ac:dyDescent="0.15">
      <c r="A90" s="18" t="s">
        <v>90</v>
      </c>
    </row>
    <row r="91" spans="1:2" x14ac:dyDescent="0.15">
      <c r="A91" s="18" t="s">
        <v>92</v>
      </c>
    </row>
    <row r="92" spans="1:2" x14ac:dyDescent="0.15">
      <c r="A92" s="18" t="s">
        <v>94</v>
      </c>
    </row>
    <row r="93" spans="1:2" x14ac:dyDescent="0.15">
      <c r="A93" s="18" t="s">
        <v>96</v>
      </c>
    </row>
    <row r="95" spans="1:2" x14ac:dyDescent="0.15">
      <c r="A95" s="19" t="s">
        <v>296</v>
      </c>
      <c r="B95" s="19" t="s">
        <v>296</v>
      </c>
    </row>
    <row r="96" spans="1:2" ht="36" x14ac:dyDescent="0.15">
      <c r="A96" s="32" t="s">
        <v>297</v>
      </c>
    </row>
    <row r="97" spans="1:1" ht="36" x14ac:dyDescent="0.15">
      <c r="A97" s="32" t="s">
        <v>298</v>
      </c>
    </row>
    <row r="98" spans="1:1" x14ac:dyDescent="0.15">
      <c r="A98" s="19" t="s">
        <v>299</v>
      </c>
    </row>
  </sheetData>
  <sheetProtection sheet="1"/>
  <phoneticPr fontId="3"/>
  <dataValidations count="2">
    <dataValidation type="list" allowBlank="1" showInputMessage="1" showErrorMessage="1" sqref="E2:E24 K2:K11">
      <formula1>"○, "</formula1>
    </dataValidation>
    <dataValidation type="list" allowBlank="1" showInputMessage="1" showErrorMessage="1" sqref="H2:H37 N2:N8">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H27シート様式</vt:lpstr>
      <vt:lpstr>入力規則等</vt:lpstr>
      <vt:lpstr>H27シート様式!Print_Area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2015-06-18T08:37:33Z</dcterms:modified>
</cp:coreProperties>
</file>