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600" yWindow="270" windowWidth="20100" windowHeight="11760"/>
  </bookViews>
  <sheets>
    <sheet name="H27シート様式（イメージ）" sheetId="3" r:id="rId1"/>
    <sheet name="入力規則等" sheetId="4" r:id="rId2"/>
  </sheets>
  <definedNames>
    <definedName name="_xlnm.Print_Area" localSheetId="0">'H27シート様式（イメージ）'!$A$1:$AX$247</definedName>
  </definedNames>
  <calcPr calcId="145621"/>
</workbook>
</file>

<file path=xl/calcChain.xml><?xml version="1.0" encoding="utf-8"?>
<calcChain xmlns="http://schemas.openxmlformats.org/spreadsheetml/2006/main">
  <c r="AO30" i="3" l="1"/>
  <c r="AO25" i="3"/>
  <c r="AJ25" i="3"/>
  <c r="AE25" i="3"/>
  <c r="L69" i="3" l="1"/>
  <c r="Y168" i="3"/>
  <c r="Y176" i="3"/>
  <c r="AU143" i="3"/>
  <c r="AU151" i="3"/>
  <c r="AU160" i="3"/>
  <c r="AU168" i="3"/>
  <c r="AU184" i="3"/>
  <c r="Y184" i="3"/>
  <c r="M10" i="4" l="1"/>
  <c r="G43" i="4"/>
  <c r="G42" i="4"/>
  <c r="G41" i="4"/>
  <c r="G40" i="4"/>
  <c r="G39" i="4"/>
  <c r="J13" i="4"/>
  <c r="D27" i="4"/>
  <c r="D28" i="4"/>
  <c r="D29" i="4"/>
  <c r="Y143" i="3"/>
  <c r="Y151" i="3"/>
</calcChain>
</file>

<file path=xl/comments1.xml><?xml version="1.0" encoding="utf-8"?>
<comments xmlns="http://schemas.openxmlformats.org/spreadsheetml/2006/main">
  <authors>
    <author>作成者</author>
  </authors>
  <commentList>
    <comment ref="A31" authorId="0">
      <text>
        <r>
          <rPr>
            <b/>
            <sz val="9"/>
            <color indexed="81"/>
            <rFont val="ＭＳ Ｐゴシック"/>
            <family val="3"/>
            <charset val="128"/>
          </rPr>
          <t>定量的な指標が記載できない場合にのみ記載し、それ以外は当該欄は「非表示」にする。</t>
        </r>
      </text>
    </comment>
    <comment ref="AT64" authorId="0">
      <text>
        <r>
          <rPr>
            <b/>
            <sz val="9"/>
            <color indexed="81"/>
            <rFont val="ＭＳ Ｐゴシック"/>
            <family val="3"/>
            <charset val="128"/>
          </rPr>
          <t>執行額：予算額</t>
        </r>
      </text>
    </comment>
    <comment ref="G103" authorId="0">
      <text>
        <r>
          <rPr>
            <b/>
            <sz val="9"/>
            <color indexed="81"/>
            <rFont val="ＭＳ Ｐゴシック"/>
            <family val="3"/>
            <charset val="128"/>
          </rPr>
          <t xml:space="preserve">※補助金や出資等により造成した基金を活用して行う事業や、地方自治体等へ資金を交付して行う事業については、国からの資金の直接の支出先である基金設置法人や地方自治体等への交付の状況だけではなく、基金設置法人や地方自治体等から先の資金の流れについて明記し、資金の最終的な受け取り手まで記載する。
※基金を設置して行う事業については、基金の状況も含めた事業の全体像が分かるよう、基金残高、国庫補助金等相当額、出資残高、貸付残高、債務保証残高等を明記する。
※補助事業等で各府省自らが支出間接経費が生じる場合には、その経費区分と執行額等を明確に記載する（記載例は「行政事業レビューシート作成要領」の（図１）参照）。
</t>
        </r>
      </text>
    </comment>
  </commentList>
</comments>
</file>

<file path=xl/sharedStrings.xml><?xml version="1.0" encoding="utf-8"?>
<sst xmlns="http://schemas.openxmlformats.org/spreadsheetml/2006/main" count="844" uniqueCount="483">
  <si>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</si>
  <si>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</si>
  <si>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</si>
  <si>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</si>
  <si>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</si>
  <si>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</si>
  <si>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</si>
  <si>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</si>
  <si>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</si>
  <si>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</si>
  <si>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</si>
  <si>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</si>
  <si>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</si>
  <si>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</si>
  <si>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</si>
  <si>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</si>
  <si>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単位当たり
コスト</t>
    <rPh sb="0" eb="2">
      <t>タンイ</t>
    </rPh>
    <rPh sb="2" eb="3">
      <t>ア</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</si>
  <si>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</si>
  <si>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</si>
  <si>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</si>
  <si>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</si>
  <si>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</si>
  <si>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</si>
  <si>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</si>
  <si>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</si>
  <si>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</si>
  <si>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</si>
  <si>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主な増減理由</t>
    <rPh sb="0" eb="1">
      <t>オモ</t>
    </rPh>
    <rPh sb="2" eb="4">
      <t>ゾウゲン</t>
    </rPh>
    <rPh sb="4" eb="6">
      <t>リユウ</t>
    </rPh>
    <phoneticPr fontId="3"/>
  </si>
  <si>
    <t>事業名</t>
    <rPh sb="0" eb="2">
      <t>ジギョウ</t>
    </rPh>
    <rPh sb="2" eb="3">
      <t>メイ</t>
    </rPh>
    <phoneticPr fontId="3"/>
  </si>
  <si>
    <t>支　出　先</t>
    <phoneticPr fontId="3"/>
  </si>
  <si>
    <t>業　務　概　要</t>
    <phoneticPr fontId="3"/>
  </si>
  <si>
    <t>支　出　額
（百万円）</t>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</si>
  <si>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</si>
  <si>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</si>
  <si>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関連する過去のレビューシートの事業番号</t>
    <rPh sb="0" eb="2">
      <t>カンレン</t>
    </rPh>
    <rPh sb="4" eb="6">
      <t>カコ</t>
    </rPh>
    <rPh sb="15" eb="17">
      <t>ジギョウ</t>
    </rPh>
    <rPh sb="17" eb="19">
      <t>バンゴウ</t>
    </rPh>
    <phoneticPr fontId="3"/>
  </si>
  <si>
    <t>B.</t>
    <phoneticPr fontId="3"/>
  </si>
  <si>
    <t>評価に関する説明</t>
    <rPh sb="0" eb="2">
      <t>ヒョウカ</t>
    </rPh>
    <rPh sb="3" eb="4">
      <t>カン</t>
    </rPh>
    <rPh sb="6" eb="8">
      <t>セツメイ</t>
    </rPh>
    <phoneticPr fontId="3"/>
  </si>
  <si>
    <t>項　　目</t>
    <rPh sb="0" eb="1">
      <t>コウ</t>
    </rPh>
    <rPh sb="3" eb="4">
      <t>メ</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</si>
  <si>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</si>
  <si>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</si>
  <si>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備考</t>
    <rPh sb="0" eb="2">
      <t>ビコウ</t>
    </rPh>
    <phoneticPr fontId="3"/>
  </si>
  <si>
    <t>評　価</t>
    <rPh sb="0" eb="1">
      <t>ヒョウ</t>
    </rPh>
    <rPh sb="2" eb="3">
      <t>アタイ</t>
    </rPh>
    <phoneticPr fontId="3"/>
  </si>
  <si>
    <t>地方自治体、民間等に委ねることができない事業なのか。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</si>
  <si>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</si>
  <si>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</si>
  <si>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</si>
  <si>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</si>
  <si>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</si>
  <si>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</si>
  <si>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</si>
  <si>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</si>
  <si>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</si>
  <si>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</si>
  <si>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</si>
  <si>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政策・施策名</t>
    <rPh sb="0" eb="2">
      <t>セイサク</t>
    </rPh>
    <rPh sb="3" eb="5">
      <t>シサク</t>
    </rPh>
    <rPh sb="5" eb="6">
      <t>メイ</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</si>
  <si>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</si>
  <si>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</si>
  <si>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t>計算式</t>
    <rPh sb="0" eb="2">
      <t>ケイサン</t>
    </rPh>
    <rPh sb="2" eb="3">
      <t>シキ</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</si>
  <si>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</si>
  <si>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</si>
  <si>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</si>
  <si>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</si>
  <si>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</si>
  <si>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</si>
  <si>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</si>
  <si>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改善の
方向性</t>
    <rPh sb="0" eb="2">
      <t>カイゼン</t>
    </rPh>
    <rPh sb="4" eb="7">
      <t>ホウコウセイ</t>
    </rPh>
    <phoneticPr fontId="3"/>
  </si>
  <si>
    <t>27年度活動見込</t>
    <rPh sb="2" eb="4">
      <t>ネンド</t>
    </rPh>
    <rPh sb="4" eb="6">
      <t>カツドウ</t>
    </rPh>
    <rPh sb="6" eb="8">
      <t>ミコ</t>
    </rPh>
    <phoneticPr fontId="3"/>
  </si>
  <si>
    <t>27年度見込</t>
    <rPh sb="2" eb="4">
      <t>ネンド</t>
    </rPh>
    <rPh sb="4" eb="6">
      <t>ミコ</t>
    </rPh>
    <phoneticPr fontId="3"/>
  </si>
  <si>
    <t>27年度当初予算</t>
    <rPh sb="2" eb="4">
      <t>ネンド</t>
    </rPh>
    <rPh sb="4" eb="6">
      <t>トウショ</t>
    </rPh>
    <rPh sb="6" eb="8">
      <t>ヨサン</t>
    </rPh>
    <phoneticPr fontId="3"/>
  </si>
  <si>
    <t>平成27・28年度予算内訳（単位：百万円）</t>
    <rPh sb="0" eb="2">
      <t>ヘイセイ</t>
    </rPh>
    <rPh sb="7" eb="9">
      <t>ネンド</t>
    </rPh>
    <rPh sb="9" eb="11">
      <t>ヨサン</t>
    </rPh>
    <rPh sb="11" eb="13">
      <t>ウチワケ</t>
    </rPh>
    <phoneticPr fontId="3"/>
  </si>
  <si>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</si>
  <si>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主要経費</t>
    <rPh sb="0" eb="2">
      <t>シュヨウ</t>
    </rPh>
    <rPh sb="2" eb="4">
      <t>ケイヒ</t>
    </rPh>
    <phoneticPr fontId="3"/>
  </si>
  <si>
    <t>関連事業</t>
    <rPh sb="0" eb="2">
      <t>カンレン</t>
    </rPh>
    <rPh sb="2" eb="4">
      <t>ジギョウ</t>
    </rPh>
    <phoneticPr fontId="3"/>
  </si>
  <si>
    <t>成果実績は成果目標に見合ったものとなっているか</t>
    <phoneticPr fontId="3"/>
  </si>
  <si>
    <t>その他コスト削減や効率化に向けた工夫は行われているか</t>
    <phoneticPr fontId="3"/>
  </si>
  <si>
    <t>成果指標</t>
    <rPh sb="0" eb="2">
      <t>セイカ</t>
    </rPh>
    <rPh sb="2" eb="4">
      <t>シヒョウ</t>
    </rPh>
    <phoneticPr fontId="3"/>
  </si>
  <si>
    <t>活動指標</t>
    <rPh sb="0" eb="2">
      <t>カツドウ</t>
    </rPh>
    <rPh sb="2" eb="4">
      <t>シヒョウ</t>
    </rPh>
    <phoneticPr fontId="3"/>
  </si>
  <si>
    <t>代替目標</t>
    <rPh sb="0" eb="2">
      <t>ダイタイ</t>
    </rPh>
    <rPh sb="2" eb="4">
      <t>モクヒョウ</t>
    </rPh>
    <phoneticPr fontId="3"/>
  </si>
  <si>
    <t>実績</t>
    <rPh sb="0" eb="2">
      <t>ジッセキ</t>
    </rPh>
    <phoneticPr fontId="3"/>
  </si>
  <si>
    <t>所管府省・部局名</t>
    <rPh sb="0" eb="2">
      <t>ショカン</t>
    </rPh>
    <rPh sb="2" eb="4">
      <t>フショウ</t>
    </rPh>
    <rPh sb="5" eb="7">
      <t>ブキョク</t>
    </rPh>
    <rPh sb="7" eb="8">
      <t>メイ</t>
    </rPh>
    <phoneticPr fontId="3"/>
  </si>
  <si>
    <t>活動指標及び活動実績
（アウトプット）</t>
    <rPh sb="0" eb="2">
      <t>カツドウ</t>
    </rPh>
    <rPh sb="2" eb="4">
      <t>シヒョウ</t>
    </rPh>
    <rPh sb="4" eb="5">
      <t>オヨ</t>
    </rPh>
    <rPh sb="6" eb="8">
      <t>カツドウ</t>
    </rPh>
    <rPh sb="8" eb="10">
      <t>ジッセキ</t>
    </rPh>
    <phoneticPr fontId="3"/>
  </si>
  <si>
    <t>代替指標</t>
    <rPh sb="0" eb="2">
      <t>ダイタイ</t>
    </rPh>
    <rPh sb="2" eb="4">
      <t>シヒョウ</t>
    </rPh>
    <phoneticPr fontId="3"/>
  </si>
  <si>
    <t>（</t>
    <phoneticPr fontId="3"/>
  </si>
  <si>
    <t>）</t>
    <phoneticPr fontId="3"/>
  </si>
  <si>
    <t>事業終了
（予定）年度</t>
    <rPh sb="0" eb="2">
      <t>ジギョウ</t>
    </rPh>
    <rPh sb="2" eb="4">
      <t>シュウリョウ</t>
    </rPh>
    <rPh sb="6" eb="8">
      <t>ヨテイ</t>
    </rPh>
    <rPh sb="9" eb="11">
      <t>ネンド</t>
    </rPh>
    <phoneticPr fontId="3"/>
  </si>
  <si>
    <t>事業開始年度</t>
    <rPh sb="4" eb="6">
      <t>ネンド</t>
    </rPh>
    <phoneticPr fontId="3"/>
  </si>
  <si>
    <t>不明</t>
    <rPh sb="0" eb="2">
      <t>フメイ</t>
    </rPh>
    <phoneticPr fontId="20"/>
  </si>
  <si>
    <t>平成２５年度</t>
    <rPh sb="0" eb="2">
      <t>ヘイセイ</t>
    </rPh>
    <rPh sb="4" eb="5">
      <t>ネン</t>
    </rPh>
    <rPh sb="5" eb="6">
      <t>ド</t>
    </rPh>
    <phoneticPr fontId="20"/>
  </si>
  <si>
    <t>昭和元年度以前</t>
    <rPh sb="0" eb="2">
      <t>ショウワ</t>
    </rPh>
    <rPh sb="2" eb="4">
      <t>ガンネン</t>
    </rPh>
    <rPh sb="4" eb="5">
      <t>ド</t>
    </rPh>
    <rPh sb="5" eb="7">
      <t>イゼン</t>
    </rPh>
    <phoneticPr fontId="20"/>
  </si>
  <si>
    <t>平成２６年度</t>
    <rPh sb="0" eb="2">
      <t>ヘイセイ</t>
    </rPh>
    <rPh sb="4" eb="5">
      <t>ネン</t>
    </rPh>
    <rPh sb="5" eb="6">
      <t>ド</t>
    </rPh>
    <phoneticPr fontId="20"/>
  </si>
  <si>
    <t>昭和２年度</t>
    <rPh sb="0" eb="2">
      <t>ショウワ</t>
    </rPh>
    <rPh sb="3" eb="4">
      <t>ネン</t>
    </rPh>
    <rPh sb="4" eb="5">
      <t>ド</t>
    </rPh>
    <phoneticPr fontId="20"/>
  </si>
  <si>
    <t>平成２７年度</t>
    <rPh sb="0" eb="2">
      <t>ヘイセイ</t>
    </rPh>
    <rPh sb="4" eb="5">
      <t>ネン</t>
    </rPh>
    <rPh sb="5" eb="6">
      <t>ド</t>
    </rPh>
    <phoneticPr fontId="20"/>
  </si>
  <si>
    <t>昭和３年度</t>
    <rPh sb="0" eb="2">
      <t>ショウワ</t>
    </rPh>
    <rPh sb="3" eb="4">
      <t>ネン</t>
    </rPh>
    <rPh sb="4" eb="5">
      <t>ド</t>
    </rPh>
    <phoneticPr fontId="20"/>
  </si>
  <si>
    <t>平成２８年度</t>
    <rPh sb="0" eb="2">
      <t>ヘイセイ</t>
    </rPh>
    <rPh sb="4" eb="5">
      <t>ネン</t>
    </rPh>
    <rPh sb="5" eb="6">
      <t>ド</t>
    </rPh>
    <phoneticPr fontId="20"/>
  </si>
  <si>
    <t>昭和４年度</t>
    <rPh sb="0" eb="2">
      <t>ショウワ</t>
    </rPh>
    <rPh sb="3" eb="4">
      <t>ネン</t>
    </rPh>
    <rPh sb="4" eb="5">
      <t>ド</t>
    </rPh>
    <phoneticPr fontId="20"/>
  </si>
  <si>
    <t>平成２９年度</t>
    <rPh sb="0" eb="2">
      <t>ヘイセイ</t>
    </rPh>
    <rPh sb="4" eb="5">
      <t>ネン</t>
    </rPh>
    <rPh sb="5" eb="6">
      <t>ド</t>
    </rPh>
    <phoneticPr fontId="20"/>
  </si>
  <si>
    <t>昭和５年度</t>
    <rPh sb="0" eb="2">
      <t>ショウワ</t>
    </rPh>
    <rPh sb="3" eb="4">
      <t>ネン</t>
    </rPh>
    <rPh sb="4" eb="5">
      <t>ド</t>
    </rPh>
    <phoneticPr fontId="20"/>
  </si>
  <si>
    <t>平成３０年度</t>
    <rPh sb="0" eb="2">
      <t>ヘイセイ</t>
    </rPh>
    <rPh sb="4" eb="5">
      <t>ネン</t>
    </rPh>
    <rPh sb="5" eb="6">
      <t>ド</t>
    </rPh>
    <phoneticPr fontId="20"/>
  </si>
  <si>
    <t>昭和６年度</t>
    <rPh sb="0" eb="2">
      <t>ショウワ</t>
    </rPh>
    <rPh sb="3" eb="4">
      <t>ネン</t>
    </rPh>
    <rPh sb="4" eb="5">
      <t>ド</t>
    </rPh>
    <phoneticPr fontId="20"/>
  </si>
  <si>
    <t>平成３１年度</t>
    <rPh sb="0" eb="2">
      <t>ヘイセイ</t>
    </rPh>
    <rPh sb="4" eb="5">
      <t>ネン</t>
    </rPh>
    <rPh sb="5" eb="6">
      <t>ド</t>
    </rPh>
    <phoneticPr fontId="20"/>
  </si>
  <si>
    <t>昭和７年度</t>
    <rPh sb="0" eb="2">
      <t>ショウワ</t>
    </rPh>
    <rPh sb="3" eb="4">
      <t>ネン</t>
    </rPh>
    <rPh sb="4" eb="5">
      <t>ド</t>
    </rPh>
    <phoneticPr fontId="20"/>
  </si>
  <si>
    <t>平成３２年度</t>
    <rPh sb="0" eb="2">
      <t>ヘイセイ</t>
    </rPh>
    <rPh sb="4" eb="5">
      <t>ネン</t>
    </rPh>
    <rPh sb="5" eb="6">
      <t>ド</t>
    </rPh>
    <phoneticPr fontId="20"/>
  </si>
  <si>
    <t>昭和８年度</t>
    <rPh sb="0" eb="2">
      <t>ショウワ</t>
    </rPh>
    <rPh sb="3" eb="4">
      <t>ネン</t>
    </rPh>
    <rPh sb="4" eb="5">
      <t>ド</t>
    </rPh>
    <phoneticPr fontId="20"/>
  </si>
  <si>
    <t>平成３３年度</t>
    <rPh sb="0" eb="2">
      <t>ヘイセイ</t>
    </rPh>
    <rPh sb="4" eb="5">
      <t>ネン</t>
    </rPh>
    <rPh sb="5" eb="6">
      <t>ド</t>
    </rPh>
    <phoneticPr fontId="20"/>
  </si>
  <si>
    <t>昭和９年度</t>
    <rPh sb="0" eb="2">
      <t>ショウワ</t>
    </rPh>
    <rPh sb="3" eb="4">
      <t>ネン</t>
    </rPh>
    <rPh sb="4" eb="5">
      <t>ド</t>
    </rPh>
    <phoneticPr fontId="20"/>
  </si>
  <si>
    <t>平成３４年度</t>
    <rPh sb="0" eb="2">
      <t>ヘイセイ</t>
    </rPh>
    <rPh sb="4" eb="5">
      <t>ネン</t>
    </rPh>
    <rPh sb="5" eb="6">
      <t>ド</t>
    </rPh>
    <phoneticPr fontId="20"/>
  </si>
  <si>
    <t>昭和１０年度</t>
    <rPh sb="0" eb="2">
      <t>ショウワ</t>
    </rPh>
    <rPh sb="4" eb="5">
      <t>ネン</t>
    </rPh>
    <rPh sb="5" eb="6">
      <t>ド</t>
    </rPh>
    <phoneticPr fontId="20"/>
  </si>
  <si>
    <t>平成３５年度</t>
    <rPh sb="0" eb="2">
      <t>ヘイセイ</t>
    </rPh>
    <rPh sb="4" eb="5">
      <t>ネン</t>
    </rPh>
    <rPh sb="5" eb="6">
      <t>ド</t>
    </rPh>
    <phoneticPr fontId="20"/>
  </si>
  <si>
    <t>昭和１１年度</t>
    <rPh sb="0" eb="2">
      <t>ショウワ</t>
    </rPh>
    <rPh sb="4" eb="5">
      <t>ネン</t>
    </rPh>
    <rPh sb="5" eb="6">
      <t>ド</t>
    </rPh>
    <phoneticPr fontId="20"/>
  </si>
  <si>
    <t>平成３６年度</t>
    <rPh sb="0" eb="2">
      <t>ヘイセイ</t>
    </rPh>
    <rPh sb="4" eb="5">
      <t>ネン</t>
    </rPh>
    <rPh sb="5" eb="6">
      <t>ド</t>
    </rPh>
    <phoneticPr fontId="20"/>
  </si>
  <si>
    <t>昭和１２年度</t>
    <rPh sb="0" eb="2">
      <t>ショウワ</t>
    </rPh>
    <rPh sb="4" eb="5">
      <t>ネン</t>
    </rPh>
    <rPh sb="5" eb="6">
      <t>ド</t>
    </rPh>
    <phoneticPr fontId="20"/>
  </si>
  <si>
    <t>平成３７年度</t>
    <rPh sb="0" eb="2">
      <t>ヘイセイ</t>
    </rPh>
    <rPh sb="4" eb="5">
      <t>ネン</t>
    </rPh>
    <rPh sb="5" eb="6">
      <t>ド</t>
    </rPh>
    <phoneticPr fontId="20"/>
  </si>
  <si>
    <t>昭和１３年度</t>
    <rPh sb="0" eb="2">
      <t>ショウワ</t>
    </rPh>
    <rPh sb="4" eb="5">
      <t>ネン</t>
    </rPh>
    <rPh sb="5" eb="6">
      <t>ド</t>
    </rPh>
    <phoneticPr fontId="20"/>
  </si>
  <si>
    <t>平成３８年度</t>
    <rPh sb="0" eb="2">
      <t>ヘイセイ</t>
    </rPh>
    <rPh sb="4" eb="5">
      <t>ネン</t>
    </rPh>
    <rPh sb="5" eb="6">
      <t>ド</t>
    </rPh>
    <phoneticPr fontId="20"/>
  </si>
  <si>
    <t>昭和１４年度</t>
    <rPh sb="0" eb="2">
      <t>ショウワ</t>
    </rPh>
    <rPh sb="4" eb="5">
      <t>ネン</t>
    </rPh>
    <rPh sb="5" eb="6">
      <t>ド</t>
    </rPh>
    <phoneticPr fontId="20"/>
  </si>
  <si>
    <t>平成３９年度</t>
    <rPh sb="0" eb="2">
      <t>ヘイセイ</t>
    </rPh>
    <rPh sb="4" eb="5">
      <t>ネン</t>
    </rPh>
    <rPh sb="5" eb="6">
      <t>ド</t>
    </rPh>
    <phoneticPr fontId="20"/>
  </si>
  <si>
    <t>昭和１５年度</t>
    <rPh sb="0" eb="2">
      <t>ショウワ</t>
    </rPh>
    <rPh sb="4" eb="5">
      <t>ネン</t>
    </rPh>
    <rPh sb="5" eb="6">
      <t>ド</t>
    </rPh>
    <phoneticPr fontId="20"/>
  </si>
  <si>
    <t>平成４０年度</t>
    <rPh sb="0" eb="2">
      <t>ヘイセイ</t>
    </rPh>
    <rPh sb="4" eb="5">
      <t>ネン</t>
    </rPh>
    <rPh sb="5" eb="6">
      <t>ド</t>
    </rPh>
    <phoneticPr fontId="20"/>
  </si>
  <si>
    <t>昭和１６年度</t>
    <rPh sb="0" eb="2">
      <t>ショウワ</t>
    </rPh>
    <rPh sb="4" eb="5">
      <t>ネン</t>
    </rPh>
    <rPh sb="5" eb="6">
      <t>ド</t>
    </rPh>
    <phoneticPr fontId="20"/>
  </si>
  <si>
    <t>平成４１年度</t>
    <rPh sb="0" eb="2">
      <t>ヘイセイ</t>
    </rPh>
    <rPh sb="4" eb="5">
      <t>ネン</t>
    </rPh>
    <rPh sb="5" eb="6">
      <t>ド</t>
    </rPh>
    <phoneticPr fontId="20"/>
  </si>
  <si>
    <t>昭和１７年度</t>
    <rPh sb="0" eb="2">
      <t>ショウワ</t>
    </rPh>
    <rPh sb="4" eb="5">
      <t>ネン</t>
    </rPh>
    <rPh sb="5" eb="6">
      <t>ド</t>
    </rPh>
    <phoneticPr fontId="20"/>
  </si>
  <si>
    <t>平成４２年度</t>
    <rPh sb="0" eb="2">
      <t>ヘイセイ</t>
    </rPh>
    <rPh sb="4" eb="5">
      <t>ネン</t>
    </rPh>
    <rPh sb="5" eb="6">
      <t>ド</t>
    </rPh>
    <phoneticPr fontId="20"/>
  </si>
  <si>
    <t>昭和１８年度</t>
    <rPh sb="0" eb="2">
      <t>ショウワ</t>
    </rPh>
    <rPh sb="4" eb="5">
      <t>ネン</t>
    </rPh>
    <rPh sb="5" eb="6">
      <t>ド</t>
    </rPh>
    <phoneticPr fontId="20"/>
  </si>
  <si>
    <t>平成４３年度</t>
    <rPh sb="0" eb="2">
      <t>ヘイセイ</t>
    </rPh>
    <rPh sb="4" eb="5">
      <t>ネン</t>
    </rPh>
    <rPh sb="5" eb="6">
      <t>ド</t>
    </rPh>
    <phoneticPr fontId="20"/>
  </si>
  <si>
    <t>昭和１９年度</t>
    <rPh sb="0" eb="2">
      <t>ショウワ</t>
    </rPh>
    <rPh sb="4" eb="5">
      <t>ネン</t>
    </rPh>
    <rPh sb="5" eb="6">
      <t>ド</t>
    </rPh>
    <phoneticPr fontId="20"/>
  </si>
  <si>
    <t>平成４４年度</t>
    <rPh sb="0" eb="2">
      <t>ヘイセイ</t>
    </rPh>
    <rPh sb="4" eb="5">
      <t>ネン</t>
    </rPh>
    <rPh sb="5" eb="6">
      <t>ド</t>
    </rPh>
    <phoneticPr fontId="20"/>
  </si>
  <si>
    <t>昭和２０年度</t>
    <rPh sb="0" eb="2">
      <t>ショウワ</t>
    </rPh>
    <rPh sb="4" eb="5">
      <t>ネン</t>
    </rPh>
    <rPh sb="5" eb="6">
      <t>ド</t>
    </rPh>
    <phoneticPr fontId="20"/>
  </si>
  <si>
    <t>平成４５年度</t>
    <rPh sb="0" eb="2">
      <t>ヘイセイ</t>
    </rPh>
    <rPh sb="4" eb="5">
      <t>ネン</t>
    </rPh>
    <rPh sb="5" eb="6">
      <t>ド</t>
    </rPh>
    <phoneticPr fontId="20"/>
  </si>
  <si>
    <t>昭和２１年度</t>
    <rPh sb="0" eb="2">
      <t>ショウワ</t>
    </rPh>
    <rPh sb="4" eb="5">
      <t>ネン</t>
    </rPh>
    <rPh sb="5" eb="6">
      <t>ド</t>
    </rPh>
    <phoneticPr fontId="20"/>
  </si>
  <si>
    <t>平成４６年度</t>
    <rPh sb="0" eb="2">
      <t>ヘイセイ</t>
    </rPh>
    <rPh sb="4" eb="5">
      <t>ネン</t>
    </rPh>
    <rPh sb="5" eb="6">
      <t>ド</t>
    </rPh>
    <phoneticPr fontId="20"/>
  </si>
  <si>
    <t>昭和２２年度</t>
    <rPh sb="0" eb="2">
      <t>ショウワ</t>
    </rPh>
    <rPh sb="4" eb="5">
      <t>ネン</t>
    </rPh>
    <rPh sb="5" eb="6">
      <t>ド</t>
    </rPh>
    <phoneticPr fontId="20"/>
  </si>
  <si>
    <t>平成４７年度</t>
    <rPh sb="0" eb="2">
      <t>ヘイセイ</t>
    </rPh>
    <rPh sb="4" eb="5">
      <t>ネン</t>
    </rPh>
    <rPh sb="5" eb="6">
      <t>ド</t>
    </rPh>
    <phoneticPr fontId="20"/>
  </si>
  <si>
    <t>昭和２３年度</t>
    <rPh sb="0" eb="2">
      <t>ショウワ</t>
    </rPh>
    <rPh sb="4" eb="5">
      <t>ネン</t>
    </rPh>
    <rPh sb="5" eb="6">
      <t>ド</t>
    </rPh>
    <phoneticPr fontId="20"/>
  </si>
  <si>
    <t>平成４８年度</t>
    <rPh sb="0" eb="2">
      <t>ヘイセイ</t>
    </rPh>
    <rPh sb="4" eb="5">
      <t>ネン</t>
    </rPh>
    <rPh sb="5" eb="6">
      <t>ド</t>
    </rPh>
    <phoneticPr fontId="20"/>
  </si>
  <si>
    <t>昭和２４年度</t>
    <rPh sb="0" eb="2">
      <t>ショウワ</t>
    </rPh>
    <rPh sb="4" eb="5">
      <t>ネン</t>
    </rPh>
    <rPh sb="5" eb="6">
      <t>ド</t>
    </rPh>
    <phoneticPr fontId="20"/>
  </si>
  <si>
    <t>平成４９年度</t>
    <rPh sb="0" eb="2">
      <t>ヘイセイ</t>
    </rPh>
    <rPh sb="4" eb="5">
      <t>ネン</t>
    </rPh>
    <rPh sb="5" eb="6">
      <t>ド</t>
    </rPh>
    <phoneticPr fontId="20"/>
  </si>
  <si>
    <t>昭和２５年度</t>
    <rPh sb="0" eb="2">
      <t>ショウワ</t>
    </rPh>
    <rPh sb="4" eb="5">
      <t>ネン</t>
    </rPh>
    <rPh sb="5" eb="6">
      <t>ド</t>
    </rPh>
    <phoneticPr fontId="20"/>
  </si>
  <si>
    <t>平成５０年度</t>
    <rPh sb="0" eb="2">
      <t>ヘイセイ</t>
    </rPh>
    <rPh sb="4" eb="5">
      <t>ネン</t>
    </rPh>
    <rPh sb="5" eb="6">
      <t>ド</t>
    </rPh>
    <phoneticPr fontId="20"/>
  </si>
  <si>
    <t>昭和２６年度</t>
    <rPh sb="0" eb="2">
      <t>ショウワ</t>
    </rPh>
    <rPh sb="4" eb="5">
      <t>ネン</t>
    </rPh>
    <rPh sb="5" eb="6">
      <t>ド</t>
    </rPh>
    <phoneticPr fontId="20"/>
  </si>
  <si>
    <t>平成５１年度</t>
    <rPh sb="0" eb="2">
      <t>ヘイセイ</t>
    </rPh>
    <rPh sb="4" eb="5">
      <t>ネン</t>
    </rPh>
    <rPh sb="5" eb="6">
      <t>ド</t>
    </rPh>
    <phoneticPr fontId="20"/>
  </si>
  <si>
    <t>昭和２７年度</t>
    <rPh sb="0" eb="2">
      <t>ショウワ</t>
    </rPh>
    <rPh sb="4" eb="5">
      <t>ネン</t>
    </rPh>
    <rPh sb="5" eb="6">
      <t>ド</t>
    </rPh>
    <phoneticPr fontId="20"/>
  </si>
  <si>
    <t>平成５２年度</t>
    <rPh sb="0" eb="2">
      <t>ヘイセイ</t>
    </rPh>
    <rPh sb="4" eb="5">
      <t>ネン</t>
    </rPh>
    <rPh sb="5" eb="6">
      <t>ド</t>
    </rPh>
    <phoneticPr fontId="20"/>
  </si>
  <si>
    <t>昭和２８年度</t>
    <rPh sb="0" eb="2">
      <t>ショウワ</t>
    </rPh>
    <rPh sb="4" eb="5">
      <t>ネン</t>
    </rPh>
    <rPh sb="5" eb="6">
      <t>ド</t>
    </rPh>
    <phoneticPr fontId="20"/>
  </si>
  <si>
    <t>平成５３年度</t>
    <rPh sb="0" eb="2">
      <t>ヘイセイ</t>
    </rPh>
    <rPh sb="4" eb="5">
      <t>ネン</t>
    </rPh>
    <rPh sb="5" eb="6">
      <t>ド</t>
    </rPh>
    <phoneticPr fontId="20"/>
  </si>
  <si>
    <t>昭和２９年度</t>
    <rPh sb="0" eb="2">
      <t>ショウワ</t>
    </rPh>
    <rPh sb="4" eb="5">
      <t>ネン</t>
    </rPh>
    <rPh sb="5" eb="6">
      <t>ド</t>
    </rPh>
    <phoneticPr fontId="20"/>
  </si>
  <si>
    <t>平成５４年度</t>
    <rPh sb="0" eb="2">
      <t>ヘイセイ</t>
    </rPh>
    <rPh sb="4" eb="5">
      <t>ネン</t>
    </rPh>
    <rPh sb="5" eb="6">
      <t>ド</t>
    </rPh>
    <phoneticPr fontId="20"/>
  </si>
  <si>
    <t>昭和３０年度</t>
    <rPh sb="0" eb="2">
      <t>ショウワ</t>
    </rPh>
    <rPh sb="4" eb="5">
      <t>ネン</t>
    </rPh>
    <rPh sb="5" eb="6">
      <t>ド</t>
    </rPh>
    <phoneticPr fontId="20"/>
  </si>
  <si>
    <t>平成５５年度</t>
    <rPh sb="0" eb="2">
      <t>ヘイセイ</t>
    </rPh>
    <rPh sb="4" eb="5">
      <t>ネン</t>
    </rPh>
    <rPh sb="5" eb="6">
      <t>ド</t>
    </rPh>
    <phoneticPr fontId="20"/>
  </si>
  <si>
    <t>昭和３１年度</t>
    <rPh sb="0" eb="2">
      <t>ショウワ</t>
    </rPh>
    <rPh sb="4" eb="5">
      <t>ネン</t>
    </rPh>
    <rPh sb="5" eb="6">
      <t>ド</t>
    </rPh>
    <phoneticPr fontId="20"/>
  </si>
  <si>
    <t>終了予定なし</t>
    <rPh sb="0" eb="2">
      <t>シュウリョウ</t>
    </rPh>
    <rPh sb="2" eb="4">
      <t>ヨテイ</t>
    </rPh>
    <phoneticPr fontId="20"/>
  </si>
  <si>
    <t>昭和３２年度</t>
    <rPh sb="0" eb="2">
      <t>ショウワ</t>
    </rPh>
    <rPh sb="4" eb="5">
      <t>ネン</t>
    </rPh>
    <rPh sb="5" eb="6">
      <t>ド</t>
    </rPh>
    <phoneticPr fontId="20"/>
  </si>
  <si>
    <t>昭和３３年度</t>
    <rPh sb="0" eb="2">
      <t>ショウワ</t>
    </rPh>
    <rPh sb="4" eb="5">
      <t>ネン</t>
    </rPh>
    <rPh sb="5" eb="6">
      <t>ド</t>
    </rPh>
    <phoneticPr fontId="20"/>
  </si>
  <si>
    <t>昭和３４年度</t>
    <rPh sb="0" eb="2">
      <t>ショウワ</t>
    </rPh>
    <rPh sb="4" eb="5">
      <t>ネン</t>
    </rPh>
    <rPh sb="5" eb="6">
      <t>ド</t>
    </rPh>
    <phoneticPr fontId="20"/>
  </si>
  <si>
    <t>昭和３５年度</t>
    <rPh sb="0" eb="2">
      <t>ショウワ</t>
    </rPh>
    <rPh sb="4" eb="5">
      <t>ネン</t>
    </rPh>
    <rPh sb="5" eb="6">
      <t>ド</t>
    </rPh>
    <phoneticPr fontId="20"/>
  </si>
  <si>
    <t>昭和３６年度</t>
    <rPh sb="0" eb="2">
      <t>ショウワ</t>
    </rPh>
    <rPh sb="4" eb="5">
      <t>ネン</t>
    </rPh>
    <rPh sb="5" eb="6">
      <t>ド</t>
    </rPh>
    <phoneticPr fontId="20"/>
  </si>
  <si>
    <t>昭和３７年度</t>
    <rPh sb="0" eb="2">
      <t>ショウワ</t>
    </rPh>
    <rPh sb="4" eb="5">
      <t>ネン</t>
    </rPh>
    <rPh sb="5" eb="6">
      <t>ド</t>
    </rPh>
    <phoneticPr fontId="20"/>
  </si>
  <si>
    <t>昭和３８年度</t>
    <rPh sb="0" eb="2">
      <t>ショウワ</t>
    </rPh>
    <rPh sb="4" eb="5">
      <t>ネン</t>
    </rPh>
    <rPh sb="5" eb="6">
      <t>ド</t>
    </rPh>
    <phoneticPr fontId="20"/>
  </si>
  <si>
    <t>昭和３９年度</t>
    <rPh sb="0" eb="2">
      <t>ショウワ</t>
    </rPh>
    <rPh sb="4" eb="5">
      <t>ネン</t>
    </rPh>
    <rPh sb="5" eb="6">
      <t>ド</t>
    </rPh>
    <phoneticPr fontId="20"/>
  </si>
  <si>
    <t>昭和４０年度</t>
    <rPh sb="0" eb="2">
      <t>ショウワ</t>
    </rPh>
    <rPh sb="4" eb="5">
      <t>ネン</t>
    </rPh>
    <rPh sb="5" eb="6">
      <t>ド</t>
    </rPh>
    <phoneticPr fontId="20"/>
  </si>
  <si>
    <t>昭和４１年度</t>
    <rPh sb="0" eb="2">
      <t>ショウワ</t>
    </rPh>
    <rPh sb="4" eb="5">
      <t>ネン</t>
    </rPh>
    <rPh sb="5" eb="6">
      <t>ド</t>
    </rPh>
    <phoneticPr fontId="20"/>
  </si>
  <si>
    <t>昭和４２年度</t>
    <rPh sb="0" eb="2">
      <t>ショウワ</t>
    </rPh>
    <rPh sb="4" eb="5">
      <t>ネン</t>
    </rPh>
    <rPh sb="5" eb="6">
      <t>ド</t>
    </rPh>
    <phoneticPr fontId="20"/>
  </si>
  <si>
    <t>昭和４３年度</t>
    <rPh sb="0" eb="2">
      <t>ショウワ</t>
    </rPh>
    <rPh sb="4" eb="5">
      <t>ネン</t>
    </rPh>
    <rPh sb="5" eb="6">
      <t>ド</t>
    </rPh>
    <phoneticPr fontId="20"/>
  </si>
  <si>
    <t>昭和４４年度</t>
    <rPh sb="0" eb="2">
      <t>ショウワ</t>
    </rPh>
    <rPh sb="4" eb="5">
      <t>ネン</t>
    </rPh>
    <rPh sb="5" eb="6">
      <t>ド</t>
    </rPh>
    <phoneticPr fontId="20"/>
  </si>
  <si>
    <t>昭和４５年度</t>
    <rPh sb="0" eb="2">
      <t>ショウワ</t>
    </rPh>
    <rPh sb="4" eb="5">
      <t>ネン</t>
    </rPh>
    <rPh sb="5" eb="6">
      <t>ド</t>
    </rPh>
    <phoneticPr fontId="20"/>
  </si>
  <si>
    <t>昭和４６年度</t>
    <rPh sb="0" eb="2">
      <t>ショウワ</t>
    </rPh>
    <rPh sb="4" eb="5">
      <t>ネン</t>
    </rPh>
    <rPh sb="5" eb="6">
      <t>ド</t>
    </rPh>
    <phoneticPr fontId="20"/>
  </si>
  <si>
    <t>昭和４７年度</t>
    <rPh sb="0" eb="2">
      <t>ショウワ</t>
    </rPh>
    <rPh sb="4" eb="5">
      <t>ネン</t>
    </rPh>
    <rPh sb="5" eb="6">
      <t>ド</t>
    </rPh>
    <phoneticPr fontId="20"/>
  </si>
  <si>
    <t>昭和４８年度</t>
    <rPh sb="0" eb="2">
      <t>ショウワ</t>
    </rPh>
    <rPh sb="4" eb="5">
      <t>ネン</t>
    </rPh>
    <rPh sb="5" eb="6">
      <t>ド</t>
    </rPh>
    <phoneticPr fontId="20"/>
  </si>
  <si>
    <t>昭和４９年度</t>
    <rPh sb="0" eb="2">
      <t>ショウワ</t>
    </rPh>
    <rPh sb="4" eb="5">
      <t>ネン</t>
    </rPh>
    <rPh sb="5" eb="6">
      <t>ド</t>
    </rPh>
    <phoneticPr fontId="20"/>
  </si>
  <si>
    <t>昭和５０年度</t>
    <rPh sb="0" eb="2">
      <t>ショウワ</t>
    </rPh>
    <rPh sb="4" eb="5">
      <t>ネン</t>
    </rPh>
    <rPh sb="5" eb="6">
      <t>ド</t>
    </rPh>
    <phoneticPr fontId="20"/>
  </si>
  <si>
    <t>昭和５１年度</t>
    <rPh sb="0" eb="2">
      <t>ショウワ</t>
    </rPh>
    <rPh sb="4" eb="5">
      <t>ネン</t>
    </rPh>
    <rPh sb="5" eb="6">
      <t>ド</t>
    </rPh>
    <phoneticPr fontId="20"/>
  </si>
  <si>
    <t>昭和５２年度</t>
    <rPh sb="0" eb="2">
      <t>ショウワ</t>
    </rPh>
    <rPh sb="4" eb="5">
      <t>ネン</t>
    </rPh>
    <rPh sb="5" eb="6">
      <t>ド</t>
    </rPh>
    <phoneticPr fontId="20"/>
  </si>
  <si>
    <t>昭和５３年度</t>
    <rPh sb="0" eb="2">
      <t>ショウワ</t>
    </rPh>
    <rPh sb="4" eb="5">
      <t>ネン</t>
    </rPh>
    <rPh sb="5" eb="6">
      <t>ド</t>
    </rPh>
    <phoneticPr fontId="20"/>
  </si>
  <si>
    <t>昭和５４年度</t>
    <rPh sb="0" eb="2">
      <t>ショウワ</t>
    </rPh>
    <rPh sb="4" eb="5">
      <t>ネン</t>
    </rPh>
    <rPh sb="5" eb="6">
      <t>ド</t>
    </rPh>
    <phoneticPr fontId="20"/>
  </si>
  <si>
    <t>昭和５５年度</t>
    <rPh sb="0" eb="2">
      <t>ショウワ</t>
    </rPh>
    <rPh sb="4" eb="5">
      <t>ネン</t>
    </rPh>
    <rPh sb="5" eb="6">
      <t>ド</t>
    </rPh>
    <phoneticPr fontId="20"/>
  </si>
  <si>
    <t>昭和５６年度</t>
    <rPh sb="0" eb="2">
      <t>ショウワ</t>
    </rPh>
    <rPh sb="4" eb="5">
      <t>ネン</t>
    </rPh>
    <rPh sb="5" eb="6">
      <t>ド</t>
    </rPh>
    <phoneticPr fontId="20"/>
  </si>
  <si>
    <t>昭和５７年度</t>
    <rPh sb="0" eb="2">
      <t>ショウワ</t>
    </rPh>
    <rPh sb="4" eb="5">
      <t>ネン</t>
    </rPh>
    <rPh sb="5" eb="6">
      <t>ド</t>
    </rPh>
    <phoneticPr fontId="20"/>
  </si>
  <si>
    <t>昭和５８年度</t>
    <rPh sb="0" eb="2">
      <t>ショウワ</t>
    </rPh>
    <rPh sb="4" eb="5">
      <t>ネン</t>
    </rPh>
    <rPh sb="5" eb="6">
      <t>ド</t>
    </rPh>
    <phoneticPr fontId="20"/>
  </si>
  <si>
    <t>昭和５９年度</t>
    <rPh sb="0" eb="2">
      <t>ショウワ</t>
    </rPh>
    <rPh sb="4" eb="5">
      <t>ネン</t>
    </rPh>
    <rPh sb="5" eb="6">
      <t>ド</t>
    </rPh>
    <phoneticPr fontId="20"/>
  </si>
  <si>
    <t>昭和６０年度</t>
    <rPh sb="0" eb="2">
      <t>ショウワ</t>
    </rPh>
    <rPh sb="4" eb="5">
      <t>ネン</t>
    </rPh>
    <rPh sb="5" eb="6">
      <t>ド</t>
    </rPh>
    <phoneticPr fontId="20"/>
  </si>
  <si>
    <t>昭和６１年度</t>
    <rPh sb="0" eb="2">
      <t>ショウワ</t>
    </rPh>
    <rPh sb="4" eb="5">
      <t>ネン</t>
    </rPh>
    <rPh sb="5" eb="6">
      <t>ド</t>
    </rPh>
    <phoneticPr fontId="20"/>
  </si>
  <si>
    <t>昭和６２年度</t>
    <rPh sb="0" eb="2">
      <t>ショウワ</t>
    </rPh>
    <rPh sb="4" eb="5">
      <t>ネン</t>
    </rPh>
    <rPh sb="5" eb="6">
      <t>ド</t>
    </rPh>
    <phoneticPr fontId="20"/>
  </si>
  <si>
    <t>昭和６３年度</t>
    <rPh sb="0" eb="2">
      <t>ショウワ</t>
    </rPh>
    <rPh sb="4" eb="5">
      <t>ネン</t>
    </rPh>
    <rPh sb="5" eb="6">
      <t>ド</t>
    </rPh>
    <phoneticPr fontId="20"/>
  </si>
  <si>
    <t>平成元年度</t>
    <rPh sb="0" eb="2">
      <t>ヘイセイ</t>
    </rPh>
    <rPh sb="2" eb="4">
      <t>ガンネン</t>
    </rPh>
    <rPh sb="4" eb="5">
      <t>ド</t>
    </rPh>
    <phoneticPr fontId="20"/>
  </si>
  <si>
    <t>平成２年度</t>
    <rPh sb="0" eb="2">
      <t>ヘイセイ</t>
    </rPh>
    <rPh sb="3" eb="4">
      <t>ネン</t>
    </rPh>
    <rPh sb="4" eb="5">
      <t>ド</t>
    </rPh>
    <phoneticPr fontId="20"/>
  </si>
  <si>
    <t>平成３年度</t>
    <rPh sb="0" eb="2">
      <t>ヘイセイ</t>
    </rPh>
    <rPh sb="3" eb="4">
      <t>ネン</t>
    </rPh>
    <rPh sb="4" eb="5">
      <t>ド</t>
    </rPh>
    <phoneticPr fontId="20"/>
  </si>
  <si>
    <t>平成４年度</t>
    <rPh sb="0" eb="2">
      <t>ヘイセイ</t>
    </rPh>
    <rPh sb="3" eb="4">
      <t>ネン</t>
    </rPh>
    <rPh sb="4" eb="5">
      <t>ド</t>
    </rPh>
    <phoneticPr fontId="20"/>
  </si>
  <si>
    <t>平成５年度</t>
    <rPh sb="0" eb="2">
      <t>ヘイセイ</t>
    </rPh>
    <rPh sb="3" eb="4">
      <t>ネン</t>
    </rPh>
    <rPh sb="4" eb="5">
      <t>ド</t>
    </rPh>
    <phoneticPr fontId="20"/>
  </si>
  <si>
    <t>平成６年度</t>
    <rPh sb="0" eb="2">
      <t>ヘイセイ</t>
    </rPh>
    <rPh sb="3" eb="4">
      <t>ネン</t>
    </rPh>
    <rPh sb="4" eb="5">
      <t>ド</t>
    </rPh>
    <phoneticPr fontId="20"/>
  </si>
  <si>
    <t>平成７年度</t>
    <rPh sb="0" eb="2">
      <t>ヘイセイ</t>
    </rPh>
    <rPh sb="3" eb="4">
      <t>ネン</t>
    </rPh>
    <rPh sb="4" eb="5">
      <t>ド</t>
    </rPh>
    <phoneticPr fontId="20"/>
  </si>
  <si>
    <t>平成８年度</t>
    <rPh sb="0" eb="2">
      <t>ヘイセイ</t>
    </rPh>
    <rPh sb="3" eb="4">
      <t>ネン</t>
    </rPh>
    <rPh sb="4" eb="5">
      <t>ド</t>
    </rPh>
    <phoneticPr fontId="20"/>
  </si>
  <si>
    <t>平成９年度</t>
    <rPh sb="0" eb="2">
      <t>ヘイセイ</t>
    </rPh>
    <rPh sb="3" eb="4">
      <t>ネン</t>
    </rPh>
    <rPh sb="4" eb="5">
      <t>ド</t>
    </rPh>
    <phoneticPr fontId="20"/>
  </si>
  <si>
    <t>平成１０年度</t>
    <rPh sb="0" eb="2">
      <t>ヘイセイ</t>
    </rPh>
    <rPh sb="4" eb="5">
      <t>ネン</t>
    </rPh>
    <rPh sb="5" eb="6">
      <t>ド</t>
    </rPh>
    <phoneticPr fontId="20"/>
  </si>
  <si>
    <t>平成１１年度</t>
    <rPh sb="0" eb="2">
      <t>ヘイセイ</t>
    </rPh>
    <rPh sb="4" eb="5">
      <t>ネン</t>
    </rPh>
    <rPh sb="5" eb="6">
      <t>ド</t>
    </rPh>
    <phoneticPr fontId="20"/>
  </si>
  <si>
    <t>平成１２年度</t>
    <rPh sb="0" eb="2">
      <t>ヘイセイ</t>
    </rPh>
    <rPh sb="4" eb="5">
      <t>ネン</t>
    </rPh>
    <rPh sb="5" eb="6">
      <t>ド</t>
    </rPh>
    <phoneticPr fontId="20"/>
  </si>
  <si>
    <t>平成１３年度</t>
    <rPh sb="0" eb="2">
      <t>ヘイセイ</t>
    </rPh>
    <rPh sb="4" eb="5">
      <t>ネン</t>
    </rPh>
    <rPh sb="5" eb="6">
      <t>ド</t>
    </rPh>
    <phoneticPr fontId="20"/>
  </si>
  <si>
    <t>平成１４年度</t>
    <rPh sb="0" eb="2">
      <t>ヘイセイ</t>
    </rPh>
    <rPh sb="4" eb="5">
      <t>ネン</t>
    </rPh>
    <rPh sb="5" eb="6">
      <t>ド</t>
    </rPh>
    <phoneticPr fontId="20"/>
  </si>
  <si>
    <t>平成１５年度</t>
    <rPh sb="0" eb="2">
      <t>ヘイセイ</t>
    </rPh>
    <rPh sb="4" eb="5">
      <t>ネン</t>
    </rPh>
    <rPh sb="5" eb="6">
      <t>ド</t>
    </rPh>
    <phoneticPr fontId="20"/>
  </si>
  <si>
    <t>平成１６年度</t>
    <rPh sb="0" eb="2">
      <t>ヘイセイ</t>
    </rPh>
    <rPh sb="4" eb="5">
      <t>ネン</t>
    </rPh>
    <rPh sb="5" eb="6">
      <t>ド</t>
    </rPh>
    <phoneticPr fontId="20"/>
  </si>
  <si>
    <t>平成１７年度</t>
    <rPh sb="0" eb="2">
      <t>ヘイセイ</t>
    </rPh>
    <rPh sb="4" eb="5">
      <t>ネン</t>
    </rPh>
    <rPh sb="5" eb="6">
      <t>ド</t>
    </rPh>
    <phoneticPr fontId="20"/>
  </si>
  <si>
    <t>平成１８年度</t>
    <rPh sb="0" eb="2">
      <t>ヘイセイ</t>
    </rPh>
    <rPh sb="4" eb="5">
      <t>ネン</t>
    </rPh>
    <rPh sb="5" eb="6">
      <t>ド</t>
    </rPh>
    <phoneticPr fontId="20"/>
  </si>
  <si>
    <t>平成１９年度</t>
    <rPh sb="0" eb="2">
      <t>ヘイセイ</t>
    </rPh>
    <rPh sb="4" eb="5">
      <t>ネン</t>
    </rPh>
    <rPh sb="5" eb="6">
      <t>ド</t>
    </rPh>
    <phoneticPr fontId="20"/>
  </si>
  <si>
    <t>平成２０年度</t>
    <rPh sb="0" eb="2">
      <t>ヘイセイ</t>
    </rPh>
    <rPh sb="4" eb="5">
      <t>ネン</t>
    </rPh>
    <rPh sb="5" eb="6">
      <t>ド</t>
    </rPh>
    <phoneticPr fontId="20"/>
  </si>
  <si>
    <t>平成２１年度</t>
    <rPh sb="0" eb="2">
      <t>ヘイセイ</t>
    </rPh>
    <rPh sb="4" eb="5">
      <t>ネン</t>
    </rPh>
    <rPh sb="5" eb="6">
      <t>ド</t>
    </rPh>
    <phoneticPr fontId="20"/>
  </si>
  <si>
    <t>平成２２年度</t>
    <rPh sb="0" eb="2">
      <t>ヘイセイ</t>
    </rPh>
    <rPh sb="4" eb="5">
      <t>ネン</t>
    </rPh>
    <rPh sb="5" eb="6">
      <t>ド</t>
    </rPh>
    <phoneticPr fontId="20"/>
  </si>
  <si>
    <t>平成２３年度</t>
    <rPh sb="0" eb="2">
      <t>ヘイセイ</t>
    </rPh>
    <rPh sb="4" eb="5">
      <t>ネン</t>
    </rPh>
    <rPh sb="5" eb="6">
      <t>ド</t>
    </rPh>
    <phoneticPr fontId="20"/>
  </si>
  <si>
    <t>平成２４年度</t>
    <rPh sb="0" eb="2">
      <t>ヘイセイ</t>
    </rPh>
    <rPh sb="4" eb="5">
      <t>ネン</t>
    </rPh>
    <rPh sb="5" eb="6">
      <t>ド</t>
    </rPh>
    <phoneticPr fontId="20"/>
  </si>
  <si>
    <t>一般会計</t>
    <rPh sb="0" eb="2">
      <t>イッパン</t>
    </rPh>
    <rPh sb="2" eb="4">
      <t>カイケイ</t>
    </rPh>
    <phoneticPr fontId="3"/>
  </si>
  <si>
    <t>該当の有無</t>
    <rPh sb="0" eb="2">
      <t>ガイトウ</t>
    </rPh>
    <rPh sb="3" eb="5">
      <t>ウム</t>
    </rPh>
    <phoneticPr fontId="3"/>
  </si>
  <si>
    <t>平成２７年度行政事業レビューシート</t>
    <rPh sb="0" eb="2">
      <t>ヘイセイ</t>
    </rPh>
    <rPh sb="4" eb="5">
      <t>ネン</t>
    </rPh>
    <rPh sb="5" eb="6">
      <t>ド</t>
    </rPh>
    <rPh sb="6" eb="8">
      <t>ギョウセイ</t>
    </rPh>
    <rPh sb="8" eb="10">
      <t>ジギョウ</t>
    </rPh>
    <phoneticPr fontId="3"/>
  </si>
  <si>
    <t>直接実施</t>
    <rPh sb="0" eb="2">
      <t>チョクセツ</t>
    </rPh>
    <rPh sb="2" eb="4">
      <t>ジッシ</t>
    </rPh>
    <phoneticPr fontId="3"/>
  </si>
  <si>
    <t>委託・請負</t>
    <rPh sb="0" eb="2">
      <t>イタク</t>
    </rPh>
    <rPh sb="3" eb="5">
      <t>ウケオイ</t>
    </rPh>
    <phoneticPr fontId="3"/>
  </si>
  <si>
    <t>補助</t>
    <rPh sb="0" eb="2">
      <t>ホジョ</t>
    </rPh>
    <phoneticPr fontId="3"/>
  </si>
  <si>
    <t>負担</t>
    <rPh sb="0" eb="2">
      <t>フタン</t>
    </rPh>
    <phoneticPr fontId="3"/>
  </si>
  <si>
    <t>交付</t>
    <rPh sb="0" eb="2">
      <t>コウフ</t>
    </rPh>
    <phoneticPr fontId="3"/>
  </si>
  <si>
    <t>貸付</t>
    <rPh sb="0" eb="2">
      <t>カシツケ</t>
    </rPh>
    <phoneticPr fontId="3"/>
  </si>
  <si>
    <t>その他</t>
    <rPh sb="2" eb="3">
      <t>タ</t>
    </rPh>
    <phoneticPr fontId="3"/>
  </si>
  <si>
    <t>平成５５年度以降</t>
    <rPh sb="0" eb="2">
      <t>ヘイセイ</t>
    </rPh>
    <rPh sb="4" eb="5">
      <t>ネン</t>
    </rPh>
    <rPh sb="5" eb="6">
      <t>ド</t>
    </rPh>
    <rPh sb="6" eb="8">
      <t>イコウ</t>
    </rPh>
    <phoneticPr fontId="20"/>
  </si>
  <si>
    <t>開始年度</t>
    <rPh sb="0" eb="2">
      <t>カイシ</t>
    </rPh>
    <rPh sb="2" eb="4">
      <t>ネンド</t>
    </rPh>
    <phoneticPr fontId="3"/>
  </si>
  <si>
    <t>終了（予定）年度</t>
    <rPh sb="0" eb="2">
      <t>シュウリョウ</t>
    </rPh>
    <rPh sb="3" eb="5">
      <t>ヨテイ</t>
    </rPh>
    <rPh sb="6" eb="8">
      <t>ネンド</t>
    </rPh>
    <phoneticPr fontId="3"/>
  </si>
  <si>
    <t>主要施策名</t>
    <rPh sb="0" eb="2">
      <t>シュヨウ</t>
    </rPh>
    <rPh sb="2" eb="4">
      <t>シサク</t>
    </rPh>
    <rPh sb="4" eb="5">
      <t>メイ</t>
    </rPh>
    <phoneticPr fontId="23"/>
  </si>
  <si>
    <t>該当の有無</t>
    <rPh sb="0" eb="2">
      <t>ガイトウ</t>
    </rPh>
    <rPh sb="3" eb="5">
      <t>ウム</t>
    </rPh>
    <phoneticPr fontId="23"/>
  </si>
  <si>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</si>
  <si>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</si>
  <si>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</si>
  <si>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</si>
  <si>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</si>
  <si>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</si>
  <si>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</si>
  <si>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</si>
  <si>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</si>
  <si>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</si>
  <si>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</si>
  <si>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</si>
  <si>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</si>
  <si>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</si>
  <si>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</si>
  <si>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</si>
  <si>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</si>
  <si>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</si>
  <si>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</si>
  <si>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</si>
  <si>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</si>
  <si>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</si>
  <si>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</si>
  <si>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</si>
  <si>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</si>
  <si>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</si>
  <si>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</si>
  <si>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</si>
  <si>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</si>
  <si>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</si>
  <si>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</si>
  <si>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</si>
  <si>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</si>
  <si>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</si>
  <si>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</si>
  <si>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5"/>
  </si>
  <si>
    <t>地震再保険特別会計</t>
    <rPh sb="5" eb="7">
      <t>トクベツ</t>
    </rPh>
    <rPh sb="7" eb="9">
      <t>カイケイ</t>
    </rPh>
    <phoneticPr fontId="3"/>
  </si>
  <si>
    <t>国債整理基金特別会計</t>
    <rPh sb="6" eb="8">
      <t>トクベツ</t>
    </rPh>
    <rPh sb="8" eb="10">
      <t>カイケイ</t>
    </rPh>
    <phoneticPr fontId="3"/>
  </si>
  <si>
    <t>外国為替資金特別会計</t>
    <rPh sb="6" eb="8">
      <t>トクベツ</t>
    </rPh>
    <rPh sb="8" eb="10">
      <t>カイケイ</t>
    </rPh>
    <phoneticPr fontId="3"/>
  </si>
  <si>
    <t>財政投融資財政融資特別会計資金勘定</t>
    <rPh sb="9" eb="11">
      <t>トクベツ</t>
    </rPh>
    <rPh sb="11" eb="13">
      <t>カイケイ</t>
    </rPh>
    <phoneticPr fontId="3"/>
  </si>
  <si>
    <t>財政投融資特別会計投資勘定</t>
    <rPh sb="5" eb="7">
      <t>トクベツ</t>
    </rPh>
    <rPh sb="7" eb="9">
      <t>カイケイ</t>
    </rPh>
    <phoneticPr fontId="3"/>
  </si>
  <si>
    <t>財政投融資特定国有財産特別会計整備勘定</t>
    <rPh sb="11" eb="13">
      <t>トクベツ</t>
    </rPh>
    <rPh sb="13" eb="15">
      <t>カイケイ</t>
    </rPh>
    <phoneticPr fontId="3"/>
  </si>
  <si>
    <t>エネルギー対策特別会計エネルギー需給勘定</t>
    <rPh sb="7" eb="9">
      <t>トクベツ</t>
    </rPh>
    <rPh sb="9" eb="11">
      <t>カイケイ</t>
    </rPh>
    <phoneticPr fontId="3"/>
  </si>
  <si>
    <t>エネルギー対策特別会計電源開発促進勘定</t>
    <rPh sb="7" eb="9">
      <t>トクベツ</t>
    </rPh>
    <rPh sb="9" eb="11">
      <t>カイケイ</t>
    </rPh>
    <phoneticPr fontId="3"/>
  </si>
  <si>
    <t>エネルギー対策特別会計原子力損害賠償支援勘定</t>
    <rPh sb="7" eb="9">
      <t>トクベツ</t>
    </rPh>
    <rPh sb="9" eb="11">
      <t>カイケイ</t>
    </rPh>
    <phoneticPr fontId="3"/>
  </si>
  <si>
    <t>労働保険特別会計労災勘定</t>
    <rPh sb="4" eb="6">
      <t>トクベツ</t>
    </rPh>
    <rPh sb="6" eb="8">
      <t>カイケイ</t>
    </rPh>
    <phoneticPr fontId="3"/>
  </si>
  <si>
    <t>労働保険特別会計雇用勘定</t>
    <rPh sb="4" eb="6">
      <t>トクベツ</t>
    </rPh>
    <rPh sb="6" eb="8">
      <t>カイケイ</t>
    </rPh>
    <phoneticPr fontId="3"/>
  </si>
  <si>
    <t>労働保険特別会計徴収勘定</t>
    <rPh sb="4" eb="6">
      <t>トクベツ</t>
    </rPh>
    <rPh sb="6" eb="8">
      <t>カイケイ</t>
    </rPh>
    <phoneticPr fontId="3"/>
  </si>
  <si>
    <t>年金特別会計基礎年金勘定</t>
    <rPh sb="2" eb="4">
      <t>トクベツ</t>
    </rPh>
    <rPh sb="4" eb="6">
      <t>カイケイ</t>
    </rPh>
    <phoneticPr fontId="3"/>
  </si>
  <si>
    <t>年金特別会計国民年金勘定</t>
    <rPh sb="2" eb="4">
      <t>トクベツ</t>
    </rPh>
    <rPh sb="4" eb="6">
      <t>カイケイ</t>
    </rPh>
    <phoneticPr fontId="3"/>
  </si>
  <si>
    <t>年金特別会計厚生年金勘定</t>
    <rPh sb="2" eb="4">
      <t>トクベツ</t>
    </rPh>
    <rPh sb="4" eb="6">
      <t>カイケイ</t>
    </rPh>
    <phoneticPr fontId="3"/>
  </si>
  <si>
    <t>年金特別会計健康勘定</t>
    <rPh sb="2" eb="4">
      <t>トクベツ</t>
    </rPh>
    <rPh sb="4" eb="6">
      <t>カイケイ</t>
    </rPh>
    <phoneticPr fontId="3"/>
  </si>
  <si>
    <t>年金特別会計子どものための金銭の給付勘定</t>
    <rPh sb="2" eb="4">
      <t>トクベツ</t>
    </rPh>
    <rPh sb="4" eb="6">
      <t>カイケイ</t>
    </rPh>
    <phoneticPr fontId="3"/>
  </si>
  <si>
    <t>年金特別会計業務勘定</t>
    <rPh sb="2" eb="4">
      <t>トクベツ</t>
    </rPh>
    <rPh sb="4" eb="6">
      <t>カイケイ</t>
    </rPh>
    <phoneticPr fontId="3"/>
  </si>
  <si>
    <t>食料安定供給特別会計農業経営安定勘定</t>
    <rPh sb="6" eb="8">
      <t>トクベツ</t>
    </rPh>
    <rPh sb="8" eb="10">
      <t>カイケイ</t>
    </rPh>
    <phoneticPr fontId="3"/>
  </si>
  <si>
    <t>食料安定供給特別会計食糧管理勘定</t>
    <rPh sb="6" eb="8">
      <t>トクベツ</t>
    </rPh>
    <rPh sb="8" eb="10">
      <t>カイケイ</t>
    </rPh>
    <phoneticPr fontId="3"/>
  </si>
  <si>
    <t>食料安定供給特別会計農業共済再保険勘定</t>
    <rPh sb="6" eb="8">
      <t>トクベツ</t>
    </rPh>
    <rPh sb="8" eb="10">
      <t>カイケイ</t>
    </rPh>
    <phoneticPr fontId="3"/>
  </si>
  <si>
    <t>食料安定供給特別会計漁船再保険勘定</t>
    <rPh sb="6" eb="8">
      <t>トクベツ</t>
    </rPh>
    <rPh sb="8" eb="10">
      <t>カイケイ</t>
    </rPh>
    <phoneticPr fontId="3"/>
  </si>
  <si>
    <t>食料安定供給特別会計漁業共済保険勘定</t>
    <rPh sb="6" eb="8">
      <t>トクベツ</t>
    </rPh>
    <rPh sb="8" eb="10">
      <t>カイケイ</t>
    </rPh>
    <phoneticPr fontId="3"/>
  </si>
  <si>
    <t>食料安定供給特別会計業務勘定</t>
    <rPh sb="6" eb="8">
      <t>トクベツ</t>
    </rPh>
    <rPh sb="8" eb="10">
      <t>カイケイ</t>
    </rPh>
    <phoneticPr fontId="3"/>
  </si>
  <si>
    <t>食料安定供給特別会計国営土地改良事業勘定</t>
    <rPh sb="6" eb="8">
      <t>トクベツ</t>
    </rPh>
    <rPh sb="8" eb="10">
      <t>カイケイ</t>
    </rPh>
    <phoneticPr fontId="3"/>
  </si>
  <si>
    <t>森林保険特別会計</t>
    <rPh sb="4" eb="6">
      <t>トクベツ</t>
    </rPh>
    <rPh sb="6" eb="8">
      <t>カイケイ</t>
    </rPh>
    <phoneticPr fontId="3"/>
  </si>
  <si>
    <t>国有林野事業債務管理特別会計</t>
    <rPh sb="10" eb="12">
      <t>トクベツ</t>
    </rPh>
    <rPh sb="12" eb="14">
      <t>カイケイ</t>
    </rPh>
    <phoneticPr fontId="3"/>
  </si>
  <si>
    <t>貿易再保険特別会計</t>
    <rPh sb="5" eb="7">
      <t>トクベツ</t>
    </rPh>
    <rPh sb="7" eb="9">
      <t>カイケイ</t>
    </rPh>
    <phoneticPr fontId="3"/>
  </si>
  <si>
    <t>特許特別会計</t>
    <rPh sb="2" eb="4">
      <t>トクベツ</t>
    </rPh>
    <rPh sb="4" eb="6">
      <t>カイケイ</t>
    </rPh>
    <phoneticPr fontId="3"/>
  </si>
  <si>
    <t>自動車安全特別会計保障勘定</t>
    <rPh sb="5" eb="7">
      <t>トクベツ</t>
    </rPh>
    <rPh sb="7" eb="9">
      <t>カイケイ</t>
    </rPh>
    <phoneticPr fontId="3"/>
  </si>
  <si>
    <t>自動車安全特別会計自動車検査登録勘定</t>
    <rPh sb="5" eb="7">
      <t>トクベツ</t>
    </rPh>
    <rPh sb="7" eb="9">
      <t>カイケイ</t>
    </rPh>
    <phoneticPr fontId="3"/>
  </si>
  <si>
    <t>自動車安全特別会計自動車事故対策勘定</t>
    <rPh sb="5" eb="7">
      <t>トクベツ</t>
    </rPh>
    <rPh sb="7" eb="9">
      <t>カイケイ</t>
    </rPh>
    <phoneticPr fontId="3"/>
  </si>
  <si>
    <t>自動車安全特別会計空港整備勘定</t>
    <rPh sb="5" eb="7">
      <t>トクベツ</t>
    </rPh>
    <rPh sb="7" eb="9">
      <t>カイケイ</t>
    </rPh>
    <phoneticPr fontId="3"/>
  </si>
  <si>
    <t>東日本大震災復興特別会計</t>
    <rPh sb="8" eb="10">
      <t>トクベツ</t>
    </rPh>
    <rPh sb="10" eb="12">
      <t>カイケイ</t>
    </rPh>
    <phoneticPr fontId="3"/>
  </si>
  <si>
    <t>目標最終年度</t>
    <rPh sb="0" eb="2">
      <t>モクヒョウ</t>
    </rPh>
    <rPh sb="2" eb="4">
      <t>サイシュウ</t>
    </rPh>
    <rPh sb="4" eb="6">
      <t>ネンド</t>
    </rPh>
    <phoneticPr fontId="3"/>
  </si>
  <si>
    <t>廃止</t>
    <rPh sb="0" eb="2">
      <t>ハイシ</t>
    </rPh>
    <phoneticPr fontId="3"/>
  </si>
  <si>
    <t>事業全体の
抜本的な改善</t>
    <rPh sb="0" eb="2">
      <t>ジギョウ</t>
    </rPh>
    <rPh sb="2" eb="4">
      <t>ゼンタイ</t>
    </rPh>
    <rPh sb="6" eb="9">
      <t>バッポンテキ</t>
    </rPh>
    <rPh sb="10" eb="12">
      <t>カイゼン</t>
    </rPh>
    <phoneticPr fontId="3"/>
  </si>
  <si>
    <t>事業内容の
一部改善</t>
    <rPh sb="0" eb="2">
      <t>ジギョウ</t>
    </rPh>
    <rPh sb="2" eb="4">
      <t>ナイヨウ</t>
    </rPh>
    <rPh sb="6" eb="8">
      <t>イチブ</t>
    </rPh>
    <rPh sb="8" eb="10">
      <t>カイゼン</t>
    </rPh>
    <phoneticPr fontId="3"/>
  </si>
  <si>
    <t>現状通り</t>
    <rPh sb="0" eb="2">
      <t>ゲンジョウ</t>
    </rPh>
    <rPh sb="2" eb="3">
      <t>ドオ</t>
    </rPh>
    <phoneticPr fontId="3"/>
  </si>
  <si>
    <t>主要政策・施策</t>
    <rPh sb="0" eb="2">
      <t>シュヨウ</t>
    </rPh>
    <rPh sb="2" eb="4">
      <t>セイサク</t>
    </rPh>
    <rPh sb="5" eb="7">
      <t>シサク</t>
    </rPh>
    <phoneticPr fontId="3"/>
  </si>
  <si>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3"/>
  </si>
  <si>
    <t>定量的な目標が設定できない理由</t>
    <rPh sb="0" eb="3">
      <t>テイリョウテキ</t>
    </rPh>
    <rPh sb="4" eb="6">
      <t>モクヒョウ</t>
    </rPh>
    <rPh sb="7" eb="9">
      <t>セッテイ</t>
    </rPh>
    <rPh sb="13" eb="15">
      <t>リユウ</t>
    </rPh>
    <phoneticPr fontId="3"/>
  </si>
  <si>
    <t>国費投入の必要性</t>
    <phoneticPr fontId="3"/>
  </si>
  <si>
    <t>事業の目的は国民や社会のニーズを的確に反映しているか。</t>
    <phoneticPr fontId="3"/>
  </si>
  <si>
    <t>政策目的の達成手段として必要かつ適切な事業か。政策体系の中で優先度の高い事業か。</t>
    <phoneticPr fontId="3"/>
  </si>
  <si>
    <t>単位当たりコスト等の水準は妥当か。</t>
    <rPh sb="8" eb="9">
      <t>トウ</t>
    </rPh>
    <phoneticPr fontId="3"/>
  </si>
  <si>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3"/>
  </si>
  <si>
    <t>定量的な目標が設定できない理由及び定性的な成果目標</t>
    <phoneticPr fontId="3"/>
  </si>
  <si>
    <t>事業の妥当性を検証するための代替的な達成目標及び実績</t>
    <phoneticPr fontId="3"/>
  </si>
  <si>
    <t>定量的な成果目標</t>
    <rPh sb="0" eb="3">
      <t>テイリョウテキ</t>
    </rPh>
    <rPh sb="4" eb="6">
      <t>セイカ</t>
    </rPh>
    <rPh sb="6" eb="8">
      <t>モクヒョウ</t>
    </rPh>
    <phoneticPr fontId="3"/>
  </si>
  <si>
    <t>定量的な成果目標の設定が困難な場合</t>
    <phoneticPr fontId="3"/>
  </si>
  <si>
    <t>環境省</t>
    <rPh sb="0" eb="3">
      <t>カンキョウショウショウ</t>
    </rPh>
    <phoneticPr fontId="3"/>
  </si>
  <si>
    <t>エネルギー対策特別会計エネルギー需給勘定</t>
    <rPh sb="5" eb="7">
      <t>タイサク</t>
    </rPh>
    <rPh sb="7" eb="9">
      <t>トクベツ</t>
    </rPh>
    <rPh sb="9" eb="11">
      <t>カイケイ</t>
    </rPh>
    <rPh sb="16" eb="18">
      <t>ジュキュウ</t>
    </rPh>
    <rPh sb="18" eb="20">
      <t>カンジョウ</t>
    </rPh>
    <phoneticPr fontId="3"/>
  </si>
  <si>
    <t>地球環境局</t>
    <rPh sb="0" eb="2">
      <t>チキュウ</t>
    </rPh>
    <rPh sb="2" eb="5">
      <t>カンキョウキョク</t>
    </rPh>
    <phoneticPr fontId="3"/>
  </si>
  <si>
    <t>地球温暖化対策課　市場メカニズム室</t>
    <rPh sb="0" eb="2">
      <t>チキュウ</t>
    </rPh>
    <rPh sb="2" eb="5">
      <t>オンダンカ</t>
    </rPh>
    <rPh sb="5" eb="8">
      <t>タイサクカ</t>
    </rPh>
    <rPh sb="9" eb="11">
      <t>シジョウ</t>
    </rPh>
    <rPh sb="16" eb="17">
      <t>シツ</t>
    </rPh>
    <phoneticPr fontId="3"/>
  </si>
  <si>
    <t>室長　川上　毅</t>
    <rPh sb="0" eb="2">
      <t>シツチョウ</t>
    </rPh>
    <rPh sb="3" eb="5">
      <t>カワカミ</t>
    </rPh>
    <rPh sb="6" eb="7">
      <t>ツヨシ</t>
    </rPh>
    <phoneticPr fontId="3"/>
  </si>
  <si>
    <t>地球温暖化対策</t>
    <rPh sb="0" eb="2">
      <t>チキュウ</t>
    </rPh>
    <rPh sb="2" eb="5">
      <t>オンダンカ</t>
    </rPh>
    <rPh sb="5" eb="7">
      <t>タイサク</t>
    </rPh>
    <phoneticPr fontId="3"/>
  </si>
  <si>
    <t>1.地球温暖化対策の推進
1-2　国内における温室効果ガスの排出抑制</t>
    <rPh sb="2" eb="4">
      <t>チキュウ</t>
    </rPh>
    <rPh sb="4" eb="7">
      <t>オンダンカ</t>
    </rPh>
    <rPh sb="7" eb="9">
      <t>タイサク</t>
    </rPh>
    <rPh sb="10" eb="12">
      <t>スイシン</t>
    </rPh>
    <rPh sb="17" eb="19">
      <t>コクナイ</t>
    </rPh>
    <rPh sb="23" eb="27">
      <t>オンシツコウカ</t>
    </rPh>
    <rPh sb="30" eb="32">
      <t>ハイシュツ</t>
    </rPh>
    <rPh sb="32" eb="34">
      <t>ヨクセイ</t>
    </rPh>
    <phoneticPr fontId="3"/>
  </si>
  <si>
    <t>電力価格の上昇や火力発電量の増加に伴い、省エネ・省CO2対策がより一層重要となっており、「低炭素投資」（機器の運用改善や高効率設備の導入等）の大幅な促進が必要である。本事業では、CO2削減ポテンシャル診断の実施からその結果の分析及び設備導入支援を通じて、工場・事業場における低炭素投資によるCO2削減ポテンシャルを洗い出し、その結果を踏まえた診断手法の在り方を検討しつつ、経済合理的な省CO2対策を事業者に促していくものである。</t>
    <rPh sb="0" eb="2">
      <t>デンリョク</t>
    </rPh>
    <rPh sb="2" eb="4">
      <t>カカク</t>
    </rPh>
    <rPh sb="5" eb="7">
      <t>ジョウショウ</t>
    </rPh>
    <rPh sb="8" eb="10">
      <t>カリョク</t>
    </rPh>
    <phoneticPr fontId="3"/>
  </si>
  <si>
    <t>－</t>
    <phoneticPr fontId="3"/>
  </si>
  <si>
    <t>件</t>
    <rPh sb="0" eb="1">
      <t>ケン</t>
    </rPh>
    <phoneticPr fontId="3"/>
  </si>
  <si>
    <t>A.公益財団法人日本環境協会</t>
    <rPh sb="2" eb="4">
      <t>コウエキ</t>
    </rPh>
    <rPh sb="4" eb="8">
      <t>ザイダンホウジン</t>
    </rPh>
    <rPh sb="8" eb="10">
      <t>ニホン</t>
    </rPh>
    <rPh sb="10" eb="12">
      <t>カンキョウ</t>
    </rPh>
    <rPh sb="12" eb="14">
      <t>キョウカイ</t>
    </rPh>
    <phoneticPr fontId="3"/>
  </si>
  <si>
    <t>事業費</t>
    <rPh sb="0" eb="3">
      <t>ジギョウヒ</t>
    </rPh>
    <phoneticPr fontId="3"/>
  </si>
  <si>
    <t>賃金</t>
    <rPh sb="0" eb="2">
      <t>チンギン</t>
    </rPh>
    <phoneticPr fontId="3"/>
  </si>
  <si>
    <t>人件費</t>
    <rPh sb="0" eb="3">
      <t>ジンケンヒ</t>
    </rPh>
    <phoneticPr fontId="3"/>
  </si>
  <si>
    <t>使用料及び賃借料</t>
    <rPh sb="0" eb="3">
      <t>シヨウリョウ</t>
    </rPh>
    <rPh sb="3" eb="4">
      <t>オヨ</t>
    </rPh>
    <rPh sb="5" eb="8">
      <t>チンシャクリョウ</t>
    </rPh>
    <phoneticPr fontId="3"/>
  </si>
  <si>
    <t>雑役務費</t>
    <rPh sb="0" eb="3">
      <t>ザツエキム</t>
    </rPh>
    <rPh sb="3" eb="4">
      <t>ヒ</t>
    </rPh>
    <phoneticPr fontId="3"/>
  </si>
  <si>
    <t>その他</t>
    <rPh sb="2" eb="3">
      <t>タ</t>
    </rPh>
    <phoneticPr fontId="3"/>
  </si>
  <si>
    <t>補助金</t>
    <rPh sb="0" eb="3">
      <t>ホジョキン</t>
    </rPh>
    <phoneticPr fontId="3"/>
  </si>
  <si>
    <t>補助金の執行に係る事務作業等</t>
    <rPh sb="0" eb="3">
      <t>ホジョキン</t>
    </rPh>
    <rPh sb="4" eb="6">
      <t>シッコウ</t>
    </rPh>
    <rPh sb="7" eb="8">
      <t>カカ</t>
    </rPh>
    <rPh sb="9" eb="11">
      <t>ジム</t>
    </rPh>
    <rPh sb="11" eb="14">
      <t>サギョウナド</t>
    </rPh>
    <phoneticPr fontId="3"/>
  </si>
  <si>
    <t>補助金の執行（３名）</t>
    <rPh sb="0" eb="3">
      <t>ホジョキン</t>
    </rPh>
    <rPh sb="4" eb="6">
      <t>シッコウ</t>
    </rPh>
    <rPh sb="8" eb="9">
      <t>メイ</t>
    </rPh>
    <phoneticPr fontId="3"/>
  </si>
  <si>
    <t>会場使用料、リース料、家賃等賃借料等</t>
    <rPh sb="0" eb="2">
      <t>カイジョウ</t>
    </rPh>
    <rPh sb="2" eb="5">
      <t>シヨウリョウ</t>
    </rPh>
    <rPh sb="9" eb="10">
      <t>リョウ</t>
    </rPh>
    <rPh sb="11" eb="13">
      <t>ヤチン</t>
    </rPh>
    <rPh sb="13" eb="14">
      <t>ナド</t>
    </rPh>
    <rPh sb="14" eb="17">
      <t>チンシャクリョウ</t>
    </rPh>
    <rPh sb="17" eb="18">
      <t>ナド</t>
    </rPh>
    <phoneticPr fontId="3"/>
  </si>
  <si>
    <t>旅費、印刷製本費、消耗品費等</t>
    <rPh sb="0" eb="2">
      <t>リョヒ</t>
    </rPh>
    <rPh sb="3" eb="5">
      <t>インサツ</t>
    </rPh>
    <rPh sb="5" eb="7">
      <t>セイホン</t>
    </rPh>
    <rPh sb="7" eb="8">
      <t>ヒ</t>
    </rPh>
    <rPh sb="9" eb="12">
      <t>ショウモウヒン</t>
    </rPh>
    <rPh sb="12" eb="13">
      <t>ヒ</t>
    </rPh>
    <rPh sb="13" eb="14">
      <t>ナド</t>
    </rPh>
    <phoneticPr fontId="3"/>
  </si>
  <si>
    <t>ホームページ作成、電話工事等</t>
    <rPh sb="6" eb="8">
      <t>サクセイ</t>
    </rPh>
    <rPh sb="9" eb="11">
      <t>デンワ</t>
    </rPh>
    <rPh sb="11" eb="13">
      <t>コウジ</t>
    </rPh>
    <rPh sb="13" eb="14">
      <t>ナド</t>
    </rPh>
    <phoneticPr fontId="3"/>
  </si>
  <si>
    <t>削減ポテンシャル分析等（15名）</t>
    <rPh sb="0" eb="2">
      <t>サクゲン</t>
    </rPh>
    <rPh sb="8" eb="10">
      <t>ブンセキ</t>
    </rPh>
    <rPh sb="10" eb="11">
      <t>ナド</t>
    </rPh>
    <rPh sb="14" eb="15">
      <t>メイ</t>
    </rPh>
    <phoneticPr fontId="3"/>
  </si>
  <si>
    <t>外注費</t>
    <rPh sb="0" eb="3">
      <t>ガイチュウヒ</t>
    </rPh>
    <phoneticPr fontId="3"/>
  </si>
  <si>
    <t>フォローアップ診断業務</t>
    <rPh sb="7" eb="9">
      <t>シンダン</t>
    </rPh>
    <rPh sb="9" eb="11">
      <t>ギョウム</t>
    </rPh>
    <phoneticPr fontId="3"/>
  </si>
  <si>
    <t>派遣料金</t>
    <rPh sb="0" eb="2">
      <t>ハケン</t>
    </rPh>
    <rPh sb="2" eb="4">
      <t>リョウキン</t>
    </rPh>
    <phoneticPr fontId="3"/>
  </si>
  <si>
    <t>旅費</t>
    <rPh sb="0" eb="2">
      <t>リョヒ</t>
    </rPh>
    <phoneticPr fontId="3"/>
  </si>
  <si>
    <t>一般管理費</t>
    <rPh sb="0" eb="2">
      <t>イッパン</t>
    </rPh>
    <rPh sb="2" eb="5">
      <t>カンリヒ</t>
    </rPh>
    <phoneticPr fontId="3"/>
  </si>
  <si>
    <t>現地調査旅費</t>
    <rPh sb="0" eb="2">
      <t>ゲンチ</t>
    </rPh>
    <rPh sb="2" eb="4">
      <t>チョウサ</t>
    </rPh>
    <rPh sb="4" eb="6">
      <t>リョヒ</t>
    </rPh>
    <phoneticPr fontId="3"/>
  </si>
  <si>
    <t>アンケート調査、Webページ改修等</t>
    <rPh sb="5" eb="7">
      <t>チョウサ</t>
    </rPh>
    <rPh sb="14" eb="16">
      <t>カイシュウ</t>
    </rPh>
    <rPh sb="16" eb="17">
      <t>ナド</t>
    </rPh>
    <phoneticPr fontId="3"/>
  </si>
  <si>
    <t>業務費</t>
    <rPh sb="0" eb="3">
      <t>ギョウムヒ</t>
    </rPh>
    <phoneticPr fontId="3"/>
  </si>
  <si>
    <t>フォローアップ診断業務</t>
    <phoneticPr fontId="3"/>
  </si>
  <si>
    <t>調査・分析・検討会開催等（14名）</t>
    <rPh sb="0" eb="2">
      <t>チョウサ</t>
    </rPh>
    <rPh sb="3" eb="5">
      <t>ブンセキ</t>
    </rPh>
    <rPh sb="6" eb="9">
      <t>ケントウカイ</t>
    </rPh>
    <rPh sb="9" eb="11">
      <t>カイサイ</t>
    </rPh>
    <rPh sb="11" eb="12">
      <t>ナド</t>
    </rPh>
    <rPh sb="15" eb="16">
      <t>メイ</t>
    </rPh>
    <phoneticPr fontId="3"/>
  </si>
  <si>
    <t>調査・分析・検討会開催等の補助業務</t>
    <rPh sb="0" eb="2">
      <t>チョウサ</t>
    </rPh>
    <rPh sb="3" eb="5">
      <t>ブンセキ</t>
    </rPh>
    <rPh sb="6" eb="9">
      <t>ケントウカイ</t>
    </rPh>
    <rPh sb="9" eb="11">
      <t>カイサイ</t>
    </rPh>
    <rPh sb="11" eb="12">
      <t>ナド</t>
    </rPh>
    <rPh sb="13" eb="15">
      <t>ホジョ</t>
    </rPh>
    <rPh sb="15" eb="17">
      <t>ギョウム</t>
    </rPh>
    <phoneticPr fontId="3"/>
  </si>
  <si>
    <t>F.JFEテクノリサーチ株式会社</t>
    <rPh sb="12" eb="16">
      <t>カブシキガイシャ</t>
    </rPh>
    <phoneticPr fontId="3"/>
  </si>
  <si>
    <t>K.ランドブレイン株式会社</t>
    <rPh sb="9" eb="13">
      <t>カブシキガイシャ</t>
    </rPh>
    <phoneticPr fontId="3"/>
  </si>
  <si>
    <t>J.オムロンフィールドエンジニアリング株式会社</t>
    <rPh sb="19" eb="21">
      <t>カブシキ</t>
    </rPh>
    <rPh sb="21" eb="23">
      <t>カイシャ</t>
    </rPh>
    <phoneticPr fontId="3"/>
  </si>
  <si>
    <t>I.財団法人大阪府みどり公社</t>
    <rPh sb="2" eb="6">
      <t>ザイダンホウジン</t>
    </rPh>
    <rPh sb="6" eb="9">
      <t>オオサカフ</t>
    </rPh>
    <rPh sb="12" eb="14">
      <t>コウシャ</t>
    </rPh>
    <phoneticPr fontId="3"/>
  </si>
  <si>
    <t>H.グンゼエンジニアリング株式会社</t>
    <rPh sb="13" eb="17">
      <t>カブシキガイシャ</t>
    </rPh>
    <phoneticPr fontId="3"/>
  </si>
  <si>
    <t>G.三機工業株式会社</t>
    <rPh sb="2" eb="4">
      <t>サンキ</t>
    </rPh>
    <rPh sb="4" eb="6">
      <t>コウギョウ</t>
    </rPh>
    <rPh sb="6" eb="10">
      <t>カブシキガイシャ</t>
    </rPh>
    <phoneticPr fontId="3"/>
  </si>
  <si>
    <t>E.エヌエス環境株式会社</t>
    <rPh sb="6" eb="8">
      <t>カンキョウ</t>
    </rPh>
    <rPh sb="8" eb="10">
      <t>カブシキ</t>
    </rPh>
    <rPh sb="10" eb="12">
      <t>カイシャ</t>
    </rPh>
    <phoneticPr fontId="3"/>
  </si>
  <si>
    <t>D.エム・アール・アイリサーチアソシエイツ株式会社</t>
    <rPh sb="21" eb="25">
      <t>カブシキガイシャ</t>
    </rPh>
    <phoneticPr fontId="3"/>
  </si>
  <si>
    <t>C.株式会社三菱総合研究所</t>
    <rPh sb="2" eb="6">
      <t>カブシキガイシャ</t>
    </rPh>
    <rPh sb="6" eb="8">
      <t>ミツビシ</t>
    </rPh>
    <rPh sb="8" eb="10">
      <t>ソウゴウ</t>
    </rPh>
    <rPh sb="10" eb="13">
      <t>ケンキュウジョ</t>
    </rPh>
    <phoneticPr fontId="3"/>
  </si>
  <si>
    <t>B.シロウマサイエンス株式会社</t>
    <rPh sb="11" eb="15">
      <t>カブシキガイシャ</t>
    </rPh>
    <phoneticPr fontId="3"/>
  </si>
  <si>
    <t>A.</t>
    <phoneticPr fontId="3"/>
  </si>
  <si>
    <t>公益財団法人日本環境協会</t>
    <rPh sb="0" eb="2">
      <t>コウエキ</t>
    </rPh>
    <rPh sb="2" eb="6">
      <t>ザイダンホウジン</t>
    </rPh>
    <rPh sb="6" eb="8">
      <t>ニホン</t>
    </rPh>
    <rPh sb="8" eb="10">
      <t>カンキョウ</t>
    </rPh>
    <rPh sb="10" eb="12">
      <t>キョウカイ</t>
    </rPh>
    <phoneticPr fontId="3"/>
  </si>
  <si>
    <t>ポテンシャル診断事業</t>
    <rPh sb="6" eb="8">
      <t>シンダン</t>
    </rPh>
    <rPh sb="8" eb="10">
      <t>ジギョウ</t>
    </rPh>
    <phoneticPr fontId="3"/>
  </si>
  <si>
    <t>-</t>
    <phoneticPr fontId="3"/>
  </si>
  <si>
    <t>-</t>
    <phoneticPr fontId="3"/>
  </si>
  <si>
    <t>シロウマサイエンス株式会社</t>
    <rPh sb="9" eb="11">
      <t>カブシキ</t>
    </rPh>
    <rPh sb="11" eb="13">
      <t>カイシャ</t>
    </rPh>
    <phoneticPr fontId="3"/>
  </si>
  <si>
    <t>日本シイエムケイ株式会社</t>
    <rPh sb="0" eb="2">
      <t>ニホン</t>
    </rPh>
    <rPh sb="8" eb="12">
      <t>カブシキガイシャ</t>
    </rPh>
    <phoneticPr fontId="3"/>
  </si>
  <si>
    <t>テルモ株式会社</t>
    <rPh sb="3" eb="7">
      <t>カブシキガイシャ</t>
    </rPh>
    <phoneticPr fontId="3"/>
  </si>
  <si>
    <t>共栄樹脂株式会社</t>
    <rPh sb="0" eb="2">
      <t>キョウエイ</t>
    </rPh>
    <rPh sb="2" eb="4">
      <t>ジュシ</t>
    </rPh>
    <rPh sb="4" eb="8">
      <t>カブシキガイシャ</t>
    </rPh>
    <phoneticPr fontId="3"/>
  </si>
  <si>
    <t>日本特殊陶業株式会社</t>
    <rPh sb="0" eb="2">
      <t>ニホン</t>
    </rPh>
    <rPh sb="2" eb="4">
      <t>トクシュ</t>
    </rPh>
    <rPh sb="4" eb="6">
      <t>トウギョウ</t>
    </rPh>
    <rPh sb="6" eb="10">
      <t>カブシキガイシャ</t>
    </rPh>
    <phoneticPr fontId="3"/>
  </si>
  <si>
    <t>日立造船株式会社</t>
    <rPh sb="0" eb="2">
      <t>ヒタチ</t>
    </rPh>
    <rPh sb="2" eb="4">
      <t>ゾウセン</t>
    </rPh>
    <rPh sb="4" eb="8">
      <t>カブシキガイシャ</t>
    </rPh>
    <phoneticPr fontId="3"/>
  </si>
  <si>
    <t>東芝マテリアル株式会社</t>
    <rPh sb="0" eb="2">
      <t>トウシバ</t>
    </rPh>
    <rPh sb="7" eb="11">
      <t>カブシキガイシャ</t>
    </rPh>
    <phoneticPr fontId="3"/>
  </si>
  <si>
    <t>中越パルプ工業株式会社</t>
    <rPh sb="0" eb="2">
      <t>チュウエツ</t>
    </rPh>
    <rPh sb="5" eb="7">
      <t>コウギョウ</t>
    </rPh>
    <rPh sb="7" eb="11">
      <t>カブシキガイシャ</t>
    </rPh>
    <phoneticPr fontId="3"/>
  </si>
  <si>
    <t>川崎重工業株式会社</t>
    <rPh sb="0" eb="2">
      <t>カワサキ</t>
    </rPh>
    <rPh sb="2" eb="5">
      <t>ジュウコウギョウ</t>
    </rPh>
    <rPh sb="5" eb="9">
      <t>カブシキガイシャ</t>
    </rPh>
    <phoneticPr fontId="3"/>
  </si>
  <si>
    <t>サンデン株式会社</t>
    <rPh sb="4" eb="8">
      <t>カブシキガイシャ</t>
    </rPh>
    <phoneticPr fontId="3"/>
  </si>
  <si>
    <t>C.</t>
    <phoneticPr fontId="3"/>
  </si>
  <si>
    <t>株式会社三菱総合研究所</t>
    <rPh sb="0" eb="4">
      <t>カブシキガイシャ</t>
    </rPh>
    <rPh sb="4" eb="6">
      <t>ミツビシ</t>
    </rPh>
    <rPh sb="6" eb="8">
      <t>ソウゴウ</t>
    </rPh>
    <rPh sb="8" eb="11">
      <t>ケンキュウジョ</t>
    </rPh>
    <phoneticPr fontId="3"/>
  </si>
  <si>
    <t>ポテンシャル診断分析</t>
    <rPh sb="6" eb="8">
      <t>シンダン</t>
    </rPh>
    <rPh sb="8" eb="10">
      <t>ブンセキ</t>
    </rPh>
    <phoneticPr fontId="3"/>
  </si>
  <si>
    <t>D.</t>
    <phoneticPr fontId="3"/>
  </si>
  <si>
    <t>K.</t>
    <phoneticPr fontId="3"/>
  </si>
  <si>
    <t>ランドブレイン株式会社</t>
    <rPh sb="7" eb="9">
      <t>カブシキ</t>
    </rPh>
    <rPh sb="9" eb="11">
      <t>カイシャ</t>
    </rPh>
    <phoneticPr fontId="3"/>
  </si>
  <si>
    <t>大規模CO2削減ポテンシャル調査・対策提案委託業務</t>
    <rPh sb="0" eb="3">
      <t>ダイキボ</t>
    </rPh>
    <rPh sb="6" eb="8">
      <t>サクゲン</t>
    </rPh>
    <rPh sb="14" eb="16">
      <t>チョウサ</t>
    </rPh>
    <rPh sb="17" eb="19">
      <t>タイサク</t>
    </rPh>
    <rPh sb="19" eb="21">
      <t>テイアン</t>
    </rPh>
    <rPh sb="21" eb="23">
      <t>イタク</t>
    </rPh>
    <rPh sb="23" eb="25">
      <t>ギョウム</t>
    </rPh>
    <phoneticPr fontId="3"/>
  </si>
  <si>
    <t>株式会社テクノ菱和大阪支店</t>
    <rPh sb="0" eb="4">
      <t>カブシキガイシャ</t>
    </rPh>
    <rPh sb="7" eb="9">
      <t>リョウワ</t>
    </rPh>
    <rPh sb="9" eb="11">
      <t>オオサカ</t>
    </rPh>
    <rPh sb="11" eb="13">
      <t>シテン</t>
    </rPh>
    <phoneticPr fontId="3"/>
  </si>
  <si>
    <t>三機工業株式会社</t>
    <rPh sb="0" eb="2">
      <t>サンキ</t>
    </rPh>
    <rPh sb="2" eb="4">
      <t>コウギョウ</t>
    </rPh>
    <rPh sb="4" eb="6">
      <t>カブシキ</t>
    </rPh>
    <rPh sb="6" eb="8">
      <t>カイシャ</t>
    </rPh>
    <phoneticPr fontId="3"/>
  </si>
  <si>
    <t>株式会社EECL</t>
    <rPh sb="0" eb="4">
      <t>カブシキガイシャ</t>
    </rPh>
    <phoneticPr fontId="3"/>
  </si>
  <si>
    <t>東テク株式会社</t>
    <rPh sb="0" eb="1">
      <t>トウ</t>
    </rPh>
    <rPh sb="3" eb="7">
      <t>カブシキガイシャ</t>
    </rPh>
    <phoneticPr fontId="3"/>
  </si>
  <si>
    <t>株式会社三菱地所設計</t>
    <rPh sb="0" eb="4">
      <t>カブシキガイシャ</t>
    </rPh>
    <rPh sb="4" eb="6">
      <t>ミツビシ</t>
    </rPh>
    <rPh sb="6" eb="8">
      <t>ジショ</t>
    </rPh>
    <rPh sb="8" eb="10">
      <t>セッケイ</t>
    </rPh>
    <phoneticPr fontId="3"/>
  </si>
  <si>
    <t>オムロンフィールドエンジニアリング株式会社</t>
    <rPh sb="17" eb="19">
      <t>カブシキ</t>
    </rPh>
    <rPh sb="19" eb="21">
      <t>カイシャ</t>
    </rPh>
    <phoneticPr fontId="3"/>
  </si>
  <si>
    <t>J.</t>
    <phoneticPr fontId="3"/>
  </si>
  <si>
    <t>I.</t>
    <phoneticPr fontId="3"/>
  </si>
  <si>
    <t>財団法人大阪府みどり公社</t>
    <rPh sb="0" eb="4">
      <t>ザイダンホウジン</t>
    </rPh>
    <rPh sb="4" eb="7">
      <t>オオサカフ</t>
    </rPh>
    <rPh sb="10" eb="12">
      <t>コウシャ</t>
    </rPh>
    <phoneticPr fontId="3"/>
  </si>
  <si>
    <t>H.</t>
    <phoneticPr fontId="3"/>
  </si>
  <si>
    <t>グンゼエンジニアリング株式会社</t>
    <rPh sb="11" eb="15">
      <t>カブシキガイシャ</t>
    </rPh>
    <phoneticPr fontId="3"/>
  </si>
  <si>
    <t>エム・アール・アイリサーチアソシエイツ株式会社</t>
    <rPh sb="19" eb="23">
      <t>カブシキガイシャ</t>
    </rPh>
    <phoneticPr fontId="3"/>
  </si>
  <si>
    <t>CO2削減対策分析の補助業務</t>
    <phoneticPr fontId="3"/>
  </si>
  <si>
    <t>CO2削減対策分析の補助業務</t>
    <rPh sb="3" eb="5">
      <t>サクゲン</t>
    </rPh>
    <rPh sb="5" eb="7">
      <t>タイサク</t>
    </rPh>
    <rPh sb="7" eb="9">
      <t>ブンセキ</t>
    </rPh>
    <rPh sb="10" eb="12">
      <t>ホジョ</t>
    </rPh>
    <rPh sb="12" eb="14">
      <t>ギョウム</t>
    </rPh>
    <phoneticPr fontId="3"/>
  </si>
  <si>
    <t>E.</t>
    <phoneticPr fontId="3"/>
  </si>
  <si>
    <t>F.</t>
    <phoneticPr fontId="3"/>
  </si>
  <si>
    <t>G.</t>
    <phoneticPr fontId="3"/>
  </si>
  <si>
    <t>三機工業株式会社</t>
    <rPh sb="0" eb="2">
      <t>サンキ</t>
    </rPh>
    <rPh sb="2" eb="4">
      <t>コウギョウ</t>
    </rPh>
    <rPh sb="4" eb="8">
      <t>カブシキガイシャ</t>
    </rPh>
    <phoneticPr fontId="3"/>
  </si>
  <si>
    <t>JFEテクノリサーチ株式会社</t>
    <rPh sb="10" eb="14">
      <t>カブシキガイシャ</t>
    </rPh>
    <phoneticPr fontId="3"/>
  </si>
  <si>
    <t>エヌエス環境株式会社</t>
    <rPh sb="4" eb="6">
      <t>カンキョウ</t>
    </rPh>
    <rPh sb="6" eb="10">
      <t>カブシキガイシャ</t>
    </rPh>
    <phoneticPr fontId="3"/>
  </si>
  <si>
    <t>27年度</t>
    <phoneticPr fontId="3"/>
  </si>
  <si>
    <t>事業者のためのCO2削減対策Navi　：　http://co2-portal.env.go.jp/</t>
    <phoneticPr fontId="3"/>
  </si>
  <si>
    <t>二酸化炭素排出抑制対策
事業等委託費</t>
    <phoneticPr fontId="3"/>
  </si>
  <si>
    <t>二酸化炭素排出抑制対策
事業費等補助金</t>
    <rPh sb="0" eb="3">
      <t>ニサンカ</t>
    </rPh>
    <rPh sb="3" eb="5">
      <t>タンソ</t>
    </rPh>
    <rPh sb="5" eb="7">
      <t>ハイシュツ</t>
    </rPh>
    <rPh sb="7" eb="9">
      <t>ヨクセイ</t>
    </rPh>
    <rPh sb="9" eb="11">
      <t>タイサク</t>
    </rPh>
    <rPh sb="12" eb="15">
      <t>ジギョウヒ</t>
    </rPh>
    <rPh sb="15" eb="16">
      <t>トウ</t>
    </rPh>
    <rPh sb="16" eb="19">
      <t>ホジョキン</t>
    </rPh>
    <phoneticPr fontId="3"/>
  </si>
  <si>
    <t>効率的な事業を実施している。</t>
    <rPh sb="0" eb="2">
      <t>コウリツ</t>
    </rPh>
    <rPh sb="2" eb="3">
      <t>テキ</t>
    </rPh>
    <rPh sb="4" eb="6">
      <t>ジギョウ</t>
    </rPh>
    <rPh sb="7" eb="9">
      <t>ジッシ</t>
    </rPh>
    <phoneticPr fontId="3"/>
  </si>
  <si>
    <t>引き続き、診断費用の削減等効率的な執行に努める。</t>
    <phoneticPr fontId="3"/>
  </si>
  <si>
    <t>‐</t>
  </si>
  <si>
    <t>資源エネルギー庁の「省エネ診断事業（省エネルギー対策導入促進事業費補助金）」は、専ら書面や聞き取りによる簡易診断により一般的な省エネ対策を提案するものであり、エネルギーの使用状況の計測及びそれに基づく費用対効果の精緻な分析は行わない。また、省エネ法対象外（1,500kL／年未満）の中小企業を対象としており、本事業とは対象や診断の趣旨が異なる。</t>
    <phoneticPr fontId="3"/>
  </si>
  <si>
    <t>平成27年度</t>
    <rPh sb="0" eb="2">
      <t>ヘイセイ</t>
    </rPh>
    <phoneticPr fontId="3"/>
  </si>
  <si>
    <t>エネルギー対策</t>
    <rPh sb="5" eb="7">
      <t>タイサク</t>
    </rPh>
    <phoneticPr fontId="3"/>
  </si>
  <si>
    <t>委託・請負、補助</t>
    <rPh sb="0" eb="2">
      <t>イタク</t>
    </rPh>
    <rPh sb="3" eb="5">
      <t>ウケオイ</t>
    </rPh>
    <rPh sb="6" eb="8">
      <t>ホジョ</t>
    </rPh>
    <phoneticPr fontId="3"/>
  </si>
  <si>
    <t>経済産業省 資源エネルギー庁
省エネルギー・新エネルギー部</t>
    <phoneticPr fontId="3"/>
  </si>
  <si>
    <t>省エネルギー対策導入促進事業費等補助金</t>
    <phoneticPr fontId="3"/>
  </si>
  <si>
    <t>-</t>
    <phoneticPr fontId="3"/>
  </si>
  <si>
    <t>CO2ポテンシャル診断事業で提案される対策は費用対効果等を見るため、どの対策が、効果的か判断できるようになっている。</t>
    <rPh sb="9" eb="11">
      <t>シンダン</t>
    </rPh>
    <rPh sb="11" eb="13">
      <t>ジギョウ</t>
    </rPh>
    <rPh sb="14" eb="16">
      <t>テイアン</t>
    </rPh>
    <rPh sb="19" eb="21">
      <t>タイサク</t>
    </rPh>
    <rPh sb="22" eb="24">
      <t>ヒヨウ</t>
    </rPh>
    <rPh sb="24" eb="25">
      <t>タイ</t>
    </rPh>
    <rPh sb="25" eb="27">
      <t>コウカ</t>
    </rPh>
    <rPh sb="27" eb="28">
      <t>ナド</t>
    </rPh>
    <rPh sb="29" eb="30">
      <t>ミ</t>
    </rPh>
    <rPh sb="36" eb="38">
      <t>タイサク</t>
    </rPh>
    <rPh sb="40" eb="43">
      <t>コウカテキ</t>
    </rPh>
    <rPh sb="44" eb="46">
      <t>ハンダン</t>
    </rPh>
    <phoneticPr fontId="3"/>
  </si>
  <si>
    <t>補助事業執行団体は公募、同事業分析業務は総合評価落札方式、その他委託業務は公募により調達し、競争性を確保している。</t>
    <rPh sb="34" eb="36">
      <t>ギョウム</t>
    </rPh>
    <phoneticPr fontId="3"/>
  </si>
  <si>
    <t>補助金額の確定においては、費目・使途が事業目的に即していることを確認している。</t>
    <rPh sb="0" eb="3">
      <t>ホジョキン</t>
    </rPh>
    <rPh sb="3" eb="4">
      <t>ガク</t>
    </rPh>
    <rPh sb="5" eb="7">
      <t>カクテイ</t>
    </rPh>
    <rPh sb="13" eb="15">
      <t>ヒモク</t>
    </rPh>
    <rPh sb="16" eb="18">
      <t>シト</t>
    </rPh>
    <rPh sb="19" eb="21">
      <t>ジギョウ</t>
    </rPh>
    <rPh sb="21" eb="23">
      <t>モクテキ</t>
    </rPh>
    <rPh sb="24" eb="25">
      <t>ソク</t>
    </rPh>
    <rPh sb="32" eb="34">
      <t>カクニン</t>
    </rPh>
    <phoneticPr fontId="3"/>
  </si>
  <si>
    <t>電力価格の上昇や、火力発電量の増加に伴い、エネルギーコスト・CO2排出量削減対策がひっ迫しており、本事業は、工場・事業場における省CO2を効果的に促すものとなっており、国民や社会のニーズを反映している。</t>
    <rPh sb="0" eb="2">
      <t>デンリョク</t>
    </rPh>
    <rPh sb="2" eb="4">
      <t>カカク</t>
    </rPh>
    <rPh sb="5" eb="7">
      <t>ジョウショウ</t>
    </rPh>
    <rPh sb="9" eb="11">
      <t>カリョク</t>
    </rPh>
    <phoneticPr fontId="3"/>
  </si>
  <si>
    <t>特別会計に関する法律第85条第３項第１号ホ
施行令第50条第７項第11号</t>
    <rPh sb="0" eb="2">
      <t>トクベツ</t>
    </rPh>
    <rPh sb="2" eb="4">
      <t>カイケイ</t>
    </rPh>
    <rPh sb="5" eb="6">
      <t>カン</t>
    </rPh>
    <rPh sb="8" eb="10">
      <t>ホウリツ</t>
    </rPh>
    <rPh sb="10" eb="11">
      <t>ダイ</t>
    </rPh>
    <rPh sb="13" eb="14">
      <t>ジョウ</t>
    </rPh>
    <rPh sb="14" eb="15">
      <t>ダイ</t>
    </rPh>
    <rPh sb="16" eb="17">
      <t>コウ</t>
    </rPh>
    <rPh sb="17" eb="18">
      <t>ダイ</t>
    </rPh>
    <rPh sb="19" eb="20">
      <t>ゴウ</t>
    </rPh>
    <rPh sb="22" eb="24">
      <t>セコウ</t>
    </rPh>
    <rPh sb="24" eb="25">
      <t>レイ</t>
    </rPh>
    <rPh sb="25" eb="26">
      <t>ダイ</t>
    </rPh>
    <rPh sb="28" eb="29">
      <t>ジョウ</t>
    </rPh>
    <rPh sb="29" eb="30">
      <t>ダイ</t>
    </rPh>
    <rPh sb="31" eb="32">
      <t>コウ</t>
    </rPh>
    <rPh sb="32" eb="33">
      <t>ダイ</t>
    </rPh>
    <rPh sb="35" eb="36">
      <t>ゴウ</t>
    </rPh>
    <phoneticPr fontId="3"/>
  </si>
  <si>
    <t>事業者による「低炭素投資」を効果的に促進するためにはエネルギーコストやCO2排出量の削減効果等投資決定に必要となる適切な評価に基づいた経済性に優れた対策が必要であり、政策目的の達成手段として適切な事業である。</t>
    <rPh sb="47" eb="49">
      <t>トウシ</t>
    </rPh>
    <rPh sb="49" eb="51">
      <t>ケッテイ</t>
    </rPh>
    <rPh sb="52" eb="54">
      <t>ヒツヨウ</t>
    </rPh>
    <rPh sb="57" eb="59">
      <t>テキセツ</t>
    </rPh>
    <rPh sb="60" eb="62">
      <t>ヒョウカ</t>
    </rPh>
    <rPh sb="63" eb="64">
      <t>モト</t>
    </rPh>
    <rPh sb="83" eb="85">
      <t>セイサク</t>
    </rPh>
    <rPh sb="85" eb="87">
      <t>モクテキ</t>
    </rPh>
    <rPh sb="88" eb="90">
      <t>タッセイ</t>
    </rPh>
    <rPh sb="90" eb="92">
      <t>シュダン</t>
    </rPh>
    <rPh sb="95" eb="97">
      <t>テキセツ</t>
    </rPh>
    <rPh sb="98" eb="100">
      <t>ジギョウ</t>
    </rPh>
    <phoneticPr fontId="3"/>
  </si>
  <si>
    <t>補助金執行団体が補助事業実施に当たり要した経費の確定に当たっては、事業の目的に即し真に必要なものかどうか確認した上で行っており資金の流れの中間段階での支出は合理的である。</t>
    <rPh sb="0" eb="3">
      <t>ホジョキン</t>
    </rPh>
    <rPh sb="3" eb="5">
      <t>シッコウ</t>
    </rPh>
    <rPh sb="5" eb="7">
      <t>ダンタイ</t>
    </rPh>
    <rPh sb="8" eb="10">
      <t>ホジョ</t>
    </rPh>
    <rPh sb="10" eb="12">
      <t>ジギョウ</t>
    </rPh>
    <rPh sb="12" eb="14">
      <t>ジッシ</t>
    </rPh>
    <rPh sb="15" eb="16">
      <t>ア</t>
    </rPh>
    <rPh sb="18" eb="19">
      <t>ヨウ</t>
    </rPh>
    <rPh sb="21" eb="23">
      <t>ケイヒ</t>
    </rPh>
    <rPh sb="24" eb="26">
      <t>カクテイ</t>
    </rPh>
    <rPh sb="27" eb="28">
      <t>ア</t>
    </rPh>
    <rPh sb="33" eb="35">
      <t>ジギョウ</t>
    </rPh>
    <rPh sb="36" eb="38">
      <t>モクテキ</t>
    </rPh>
    <rPh sb="39" eb="40">
      <t>ソク</t>
    </rPh>
    <rPh sb="41" eb="42">
      <t>シン</t>
    </rPh>
    <rPh sb="43" eb="45">
      <t>ヒツヨウ</t>
    </rPh>
    <rPh sb="52" eb="54">
      <t>カクニン</t>
    </rPh>
    <rPh sb="56" eb="57">
      <t>ウエ</t>
    </rPh>
    <rPh sb="58" eb="59">
      <t>オコナ</t>
    </rPh>
    <rPh sb="63" eb="65">
      <t>シキン</t>
    </rPh>
    <rPh sb="66" eb="67">
      <t>ナガ</t>
    </rPh>
    <rPh sb="69" eb="71">
      <t>チュウカン</t>
    </rPh>
    <rPh sb="71" eb="73">
      <t>ダンカイ</t>
    </rPh>
    <rPh sb="75" eb="77">
      <t>シシュツ</t>
    </rPh>
    <rPh sb="78" eb="81">
      <t>ゴウリテキ</t>
    </rPh>
    <phoneticPr fontId="3"/>
  </si>
  <si>
    <t>CO2削減ポテンシャル診断事業で提案される対策については、費用対効果、投資回収等を確認する欄があり、費用効率性を考慮している。</t>
    <rPh sb="3" eb="5">
      <t>サクゲン</t>
    </rPh>
    <rPh sb="11" eb="13">
      <t>シンダン</t>
    </rPh>
    <rPh sb="13" eb="15">
      <t>ジギョウ</t>
    </rPh>
    <rPh sb="16" eb="18">
      <t>テイアン</t>
    </rPh>
    <rPh sb="21" eb="23">
      <t>タイサク</t>
    </rPh>
    <rPh sb="29" eb="31">
      <t>ヒヨウ</t>
    </rPh>
    <rPh sb="31" eb="32">
      <t>タイ</t>
    </rPh>
    <rPh sb="32" eb="34">
      <t>コウカ</t>
    </rPh>
    <rPh sb="35" eb="37">
      <t>トウシ</t>
    </rPh>
    <rPh sb="37" eb="39">
      <t>カイシュウ</t>
    </rPh>
    <rPh sb="39" eb="40">
      <t>ナド</t>
    </rPh>
    <rPh sb="41" eb="43">
      <t>カクニン</t>
    </rPh>
    <rPh sb="45" eb="46">
      <t>ラン</t>
    </rPh>
    <rPh sb="50" eb="52">
      <t>ヒヨウ</t>
    </rPh>
    <rPh sb="52" eb="54">
      <t>コウリツ</t>
    </rPh>
    <rPh sb="54" eb="55">
      <t>セイ</t>
    </rPh>
    <rPh sb="56" eb="58">
      <t>コウリョ</t>
    </rPh>
    <phoneticPr fontId="3"/>
  </si>
  <si>
    <t>工場・事業場の業態に沿ったCO2削減対策に関する情報は不足しており、国内で広く対策をするためには、国が一定の知見を収集・分析し情報を提供する必要がある。</t>
    <rPh sb="0" eb="2">
      <t>コウジョウ</t>
    </rPh>
    <rPh sb="3" eb="6">
      <t>ジギョウジョウ</t>
    </rPh>
    <rPh sb="7" eb="9">
      <t>ギョウタイ</t>
    </rPh>
    <rPh sb="10" eb="11">
      <t>ソ</t>
    </rPh>
    <rPh sb="16" eb="18">
      <t>サクゲン</t>
    </rPh>
    <rPh sb="18" eb="20">
      <t>タイサク</t>
    </rPh>
    <rPh sb="21" eb="22">
      <t>カン</t>
    </rPh>
    <rPh sb="24" eb="26">
      <t>ジョウホウ</t>
    </rPh>
    <rPh sb="27" eb="29">
      <t>フソク</t>
    </rPh>
    <rPh sb="34" eb="36">
      <t>コクナイ</t>
    </rPh>
    <rPh sb="37" eb="38">
      <t>ヒロ</t>
    </rPh>
    <rPh sb="39" eb="41">
      <t>タイサク</t>
    </rPh>
    <rPh sb="49" eb="50">
      <t>クニ</t>
    </rPh>
    <rPh sb="51" eb="53">
      <t>イッテイ</t>
    </rPh>
    <rPh sb="54" eb="56">
      <t>チケン</t>
    </rPh>
    <rPh sb="57" eb="59">
      <t>シュウシュウ</t>
    </rPh>
    <rPh sb="60" eb="62">
      <t>ブンセキ</t>
    </rPh>
    <rPh sb="63" eb="65">
      <t>ジョウホウ</t>
    </rPh>
    <rPh sb="66" eb="68">
      <t>テイキョウ</t>
    </rPh>
    <rPh sb="70" eb="72">
      <t>ヒツヨウ</t>
    </rPh>
    <phoneticPr fontId="3"/>
  </si>
  <si>
    <t>CO2削減ポテンシャル診断事業で得られた対策案は、Webサイトで公開し、受診事業所以外の事業者にも活用されている。また、CO2削減ポテンシャル診断事業を行った事業所の80％以上が、診断で提案された対策を１件以上実施している。</t>
    <rPh sb="16" eb="17">
      <t>エ</t>
    </rPh>
    <rPh sb="20" eb="22">
      <t>タイサク</t>
    </rPh>
    <rPh sb="22" eb="23">
      <t>アン</t>
    </rPh>
    <rPh sb="32" eb="34">
      <t>コウカイ</t>
    </rPh>
    <rPh sb="36" eb="38">
      <t>ジュシン</t>
    </rPh>
    <rPh sb="38" eb="41">
      <t>ジギョウショ</t>
    </rPh>
    <rPh sb="41" eb="43">
      <t>イガイ</t>
    </rPh>
    <rPh sb="44" eb="47">
      <t>ジギョウシャ</t>
    </rPh>
    <rPh sb="49" eb="51">
      <t>カツヨウ</t>
    </rPh>
    <phoneticPr fontId="3"/>
  </si>
  <si>
    <t>△</t>
  </si>
  <si>
    <t>-</t>
    <phoneticPr fontId="3"/>
  </si>
  <si>
    <t>-</t>
    <phoneticPr fontId="3"/>
  </si>
  <si>
    <t>-</t>
    <phoneticPr fontId="3"/>
  </si>
  <si>
    <t>-</t>
    <phoneticPr fontId="3"/>
  </si>
  <si>
    <t>-</t>
    <phoneticPr fontId="3"/>
  </si>
  <si>
    <t>-</t>
    <phoneticPr fontId="3"/>
  </si>
  <si>
    <t>ポテンシャル診断事業は定額補助であるが、上限額がそれぞれの事業所規模毎で異なっており、必要最小限となっている。追加診断やその後の対策については自助努力となっており、負担額は妥当である。</t>
    <rPh sb="6" eb="8">
      <t>シンダン</t>
    </rPh>
    <rPh sb="8" eb="10">
      <t>ジギョウ</t>
    </rPh>
    <rPh sb="11" eb="13">
      <t>テイガク</t>
    </rPh>
    <rPh sb="13" eb="15">
      <t>ホジョ</t>
    </rPh>
    <rPh sb="20" eb="23">
      <t>ジョウゲンガク</t>
    </rPh>
    <rPh sb="29" eb="32">
      <t>ジギョウショ</t>
    </rPh>
    <rPh sb="32" eb="34">
      <t>キボ</t>
    </rPh>
    <rPh sb="34" eb="35">
      <t>ゴト</t>
    </rPh>
    <rPh sb="36" eb="37">
      <t>コト</t>
    </rPh>
    <rPh sb="43" eb="45">
      <t>ヒツヨウ</t>
    </rPh>
    <rPh sb="45" eb="48">
      <t>サイショウゲン</t>
    </rPh>
    <rPh sb="55" eb="57">
      <t>ツイカ</t>
    </rPh>
    <rPh sb="57" eb="59">
      <t>シンダン</t>
    </rPh>
    <rPh sb="62" eb="63">
      <t>ゴ</t>
    </rPh>
    <rPh sb="64" eb="66">
      <t>タイサク</t>
    </rPh>
    <rPh sb="71" eb="73">
      <t>ジジョ</t>
    </rPh>
    <rPh sb="73" eb="75">
      <t>ドリョク</t>
    </rPh>
    <rPh sb="82" eb="84">
      <t>フタン</t>
    </rPh>
    <rPh sb="84" eb="85">
      <t>ガク</t>
    </rPh>
    <rPh sb="86" eb="88">
      <t>ダトウ</t>
    </rPh>
    <phoneticPr fontId="3"/>
  </si>
  <si>
    <t>百万円/件</t>
    <rPh sb="0" eb="2">
      <t>ヒャクマン</t>
    </rPh>
    <rPh sb="2" eb="3">
      <t>エン</t>
    </rPh>
    <rPh sb="4" eb="5">
      <t>ケン</t>
    </rPh>
    <phoneticPr fontId="3"/>
  </si>
  <si>
    <t>241/8</t>
    <phoneticPr fontId="3"/>
  </si>
  <si>
    <t>246/62</t>
    <phoneticPr fontId="3"/>
  </si>
  <si>
    <t>246/59</t>
    <phoneticPr fontId="3"/>
  </si>
  <si>
    <t>359/138</t>
    <phoneticPr fontId="3"/>
  </si>
  <si>
    <t>事業所毎の分析によりノウハウが蓄積されてきたため、単位当たりのコストは低減していく見通しであるが、更なるコストの低減に向けて引き続き検討していく。</t>
    <rPh sb="0" eb="3">
      <t>ジギョウショ</t>
    </rPh>
    <rPh sb="3" eb="4">
      <t>ゴト</t>
    </rPh>
    <rPh sb="5" eb="7">
      <t>ブンセキ</t>
    </rPh>
    <phoneticPr fontId="3"/>
  </si>
  <si>
    <t>成果実績は26年度で80%となっており、27年度で目標達成させる。</t>
    <rPh sb="0" eb="2">
      <t>セイカ</t>
    </rPh>
    <rPh sb="2" eb="4">
      <t>ジッセキ</t>
    </rPh>
    <rPh sb="7" eb="9">
      <t>ネンド</t>
    </rPh>
    <rPh sb="22" eb="24">
      <t>ネンド</t>
    </rPh>
    <rPh sb="25" eb="27">
      <t>モクヒョウ</t>
    </rPh>
    <rPh sb="27" eb="29">
      <t>タッセイ</t>
    </rPh>
    <phoneticPr fontId="3"/>
  </si>
  <si>
    <t>平成26年度より、ポテンシャル診断事業が委託事業から間接補助金事業として広く活用できるようになると考え、診断件数を多く見込んでいたが、その半数となった。27年度はその結果を踏まえ、各業界団体への協力呼びかけ等を行っている。</t>
    <rPh sb="0" eb="2">
      <t>ヘイセイ</t>
    </rPh>
    <rPh sb="4" eb="6">
      <t>ネンド</t>
    </rPh>
    <rPh sb="15" eb="17">
      <t>シンダン</t>
    </rPh>
    <rPh sb="17" eb="19">
      <t>ジギョウ</t>
    </rPh>
    <rPh sb="20" eb="22">
      <t>イタク</t>
    </rPh>
    <rPh sb="22" eb="24">
      <t>ジギョウ</t>
    </rPh>
    <rPh sb="26" eb="28">
      <t>カンセツ</t>
    </rPh>
    <rPh sb="28" eb="31">
      <t>ホジョキン</t>
    </rPh>
    <rPh sb="31" eb="33">
      <t>ジギョウ</t>
    </rPh>
    <rPh sb="36" eb="37">
      <t>ヒロ</t>
    </rPh>
    <rPh sb="38" eb="40">
      <t>カツヨウ</t>
    </rPh>
    <rPh sb="49" eb="50">
      <t>カンガ</t>
    </rPh>
    <rPh sb="52" eb="54">
      <t>シンダン</t>
    </rPh>
    <rPh sb="54" eb="56">
      <t>ケンスウ</t>
    </rPh>
    <rPh sb="57" eb="58">
      <t>オオ</t>
    </rPh>
    <rPh sb="59" eb="61">
      <t>ミコ</t>
    </rPh>
    <rPh sb="69" eb="71">
      <t>ハンスウ</t>
    </rPh>
    <rPh sb="78" eb="80">
      <t>ネンド</t>
    </rPh>
    <rPh sb="83" eb="85">
      <t>ケッカ</t>
    </rPh>
    <rPh sb="86" eb="87">
      <t>フ</t>
    </rPh>
    <rPh sb="90" eb="93">
      <t>カクギョウカイ</t>
    </rPh>
    <rPh sb="93" eb="95">
      <t>ダンタイ</t>
    </rPh>
    <rPh sb="97" eb="99">
      <t>キョウリョク</t>
    </rPh>
    <rPh sb="99" eb="100">
      <t>ヨ</t>
    </rPh>
    <rPh sb="103" eb="104">
      <t>ナド</t>
    </rPh>
    <rPh sb="105" eb="106">
      <t>オコナ</t>
    </rPh>
    <phoneticPr fontId="3"/>
  </si>
  <si>
    <t>モデル事業件数（件）</t>
    <rPh sb="3" eb="5">
      <t>ジギョウ</t>
    </rPh>
    <rPh sb="5" eb="7">
      <t>ケンスウ</t>
    </rPh>
    <rPh sb="8" eb="9">
      <t>ケン</t>
    </rPh>
    <phoneticPr fontId="3"/>
  </si>
  <si>
    <t>随意契約</t>
    <rPh sb="0" eb="2">
      <t>ズイイ</t>
    </rPh>
    <rPh sb="2" eb="4">
      <t>ケイヤク</t>
    </rPh>
    <phoneticPr fontId="3"/>
  </si>
  <si>
    <r>
      <t>24</t>
    </r>
    <r>
      <rPr>
        <sz val="11"/>
        <rFont val="ＭＳ Ｐゴシック"/>
        <family val="3"/>
        <charset val="128"/>
      </rPr>
      <t>年度</t>
    </r>
    <rPh sb="2" eb="4">
      <t>ネンド</t>
    </rPh>
    <phoneticPr fontId="3"/>
  </si>
  <si>
    <r>
      <t>25</t>
    </r>
    <r>
      <rPr>
        <sz val="11"/>
        <rFont val="ＭＳ Ｐゴシック"/>
        <family val="3"/>
        <charset val="128"/>
      </rPr>
      <t>年度</t>
    </r>
    <rPh sb="2" eb="4">
      <t>ネンド</t>
    </rPh>
    <phoneticPr fontId="3"/>
  </si>
  <si>
    <r>
      <t>26</t>
    </r>
    <r>
      <rPr>
        <sz val="11"/>
        <rFont val="ＭＳ Ｐゴシック"/>
        <family val="3"/>
        <charset val="128"/>
      </rPr>
      <t>年度</t>
    </r>
    <rPh sb="2" eb="4">
      <t>ネンド</t>
    </rPh>
    <phoneticPr fontId="3"/>
  </si>
  <si>
    <r>
      <t>27</t>
    </r>
    <r>
      <rPr>
        <sz val="11"/>
        <rFont val="ＭＳ Ｐゴシック"/>
        <family val="3"/>
        <charset val="128"/>
      </rPr>
      <t>年度</t>
    </r>
    <rPh sb="2" eb="4">
      <t>ネンド</t>
    </rPh>
    <phoneticPr fontId="3"/>
  </si>
  <si>
    <r>
      <t>28</t>
    </r>
    <r>
      <rPr>
        <sz val="11"/>
        <rFont val="ＭＳ Ｐゴシック"/>
        <family val="3"/>
        <charset val="128"/>
      </rPr>
      <t>年度要求</t>
    </r>
    <rPh sb="2" eb="4">
      <t>ネンド</t>
    </rPh>
    <rPh sb="4" eb="6">
      <t>ヨウキュウ</t>
    </rPh>
    <phoneticPr fontId="3"/>
  </si>
  <si>
    <r>
      <t>平成22</t>
    </r>
    <r>
      <rPr>
        <sz val="11"/>
        <rFont val="ＭＳ Ｐゴシック"/>
        <family val="3"/>
        <charset val="128"/>
      </rPr>
      <t>年度</t>
    </r>
    <rPh sb="0" eb="2">
      <t>ヘイセイ</t>
    </rPh>
    <rPh sb="4" eb="5">
      <t>ネン</t>
    </rPh>
    <rPh sb="5" eb="6">
      <t>ド</t>
    </rPh>
    <phoneticPr fontId="3"/>
  </si>
  <si>
    <r>
      <t>平成23</t>
    </r>
    <r>
      <rPr>
        <sz val="11"/>
        <rFont val="ＭＳ Ｐゴシック"/>
        <family val="3"/>
        <charset val="128"/>
      </rPr>
      <t>年度</t>
    </r>
    <rPh sb="0" eb="2">
      <t>ヘイセイ</t>
    </rPh>
    <rPh sb="4" eb="5">
      <t>ネン</t>
    </rPh>
    <rPh sb="5" eb="6">
      <t>ド</t>
    </rPh>
    <phoneticPr fontId="3"/>
  </si>
  <si>
    <r>
      <t>平成24</t>
    </r>
    <r>
      <rPr>
        <sz val="11"/>
        <rFont val="ＭＳ Ｐゴシック"/>
        <family val="3"/>
        <charset val="128"/>
      </rPr>
      <t>年度</t>
    </r>
    <rPh sb="0" eb="2">
      <t>ヘイセイ</t>
    </rPh>
    <rPh sb="4" eb="5">
      <t>ネン</t>
    </rPh>
    <rPh sb="5" eb="6">
      <t>ド</t>
    </rPh>
    <phoneticPr fontId="3"/>
  </si>
  <si>
    <r>
      <t>平成25</t>
    </r>
    <r>
      <rPr>
        <sz val="11"/>
        <rFont val="ＭＳ Ｐゴシック"/>
        <family val="3"/>
        <charset val="128"/>
      </rPr>
      <t>年度</t>
    </r>
    <rPh sb="0" eb="2">
      <t>ヘイセイ</t>
    </rPh>
    <rPh sb="4" eb="5">
      <t>ネン</t>
    </rPh>
    <rPh sb="5" eb="6">
      <t>ド</t>
    </rPh>
    <phoneticPr fontId="3"/>
  </si>
  <si>
    <r>
      <rPr>
        <sz val="11"/>
        <rFont val="ＭＳ Ｐゴシック"/>
        <family val="3"/>
        <charset val="128"/>
      </rPr>
      <t>044</t>
    </r>
    <phoneticPr fontId="3"/>
  </si>
  <si>
    <r>
      <t>平成26</t>
    </r>
    <r>
      <rPr>
        <sz val="11"/>
        <rFont val="ＭＳ Ｐゴシック"/>
        <family val="3"/>
        <charset val="128"/>
      </rPr>
      <t>年度</t>
    </r>
    <rPh sb="0" eb="2">
      <t>ヘイセイ</t>
    </rPh>
    <rPh sb="4" eb="5">
      <t>ネン</t>
    </rPh>
    <rPh sb="5" eb="6">
      <t>ド</t>
    </rPh>
    <phoneticPr fontId="3"/>
  </si>
  <si>
    <r>
      <rPr>
        <sz val="11"/>
        <rFont val="ＭＳ Ｐゴシック"/>
        <family val="3"/>
        <charset val="128"/>
      </rPr>
      <t>036</t>
    </r>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</si>
  <si>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</si>
  <si>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035</t>
    <phoneticPr fontId="3"/>
  </si>
  <si>
    <t>経済性を重視したCO2削減対策支援事業</t>
    <rPh sb="0" eb="3">
      <t>ケイザイセイ</t>
    </rPh>
    <rPh sb="4" eb="6">
      <t>ジュウシ</t>
    </rPh>
    <rPh sb="11" eb="13">
      <t>サクゲン</t>
    </rPh>
    <rPh sb="13" eb="15">
      <t>タイサク</t>
    </rPh>
    <rPh sb="15" eb="17">
      <t>シエン</t>
    </rPh>
    <rPh sb="17" eb="19">
      <t>ジギョウ</t>
    </rPh>
    <phoneticPr fontId="3"/>
  </si>
  <si>
    <t>-</t>
    <phoneticPr fontId="3"/>
  </si>
  <si>
    <t>551/250</t>
    <phoneticPr fontId="3"/>
  </si>
  <si>
    <t>-</t>
    <phoneticPr fontId="3"/>
  </si>
  <si>
    <t>-</t>
    <phoneticPr fontId="3"/>
  </si>
  <si>
    <t>-</t>
    <phoneticPr fontId="3"/>
  </si>
  <si>
    <t>-</t>
    <phoneticPr fontId="3"/>
  </si>
  <si>
    <t>-</t>
    <phoneticPr fontId="3"/>
  </si>
  <si>
    <t>200/200</t>
    <phoneticPr fontId="3"/>
  </si>
  <si>
    <t>-</t>
    <phoneticPr fontId="3"/>
  </si>
  <si>
    <t>608/20</t>
    <phoneticPr fontId="3"/>
  </si>
  <si>
    <r>
      <t xml:space="preserve">事業の目的
</t>
    </r>
    <r>
      <rPr>
        <sz val="10"/>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</si>
  <si>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197/10</t>
    <phoneticPr fontId="3"/>
  </si>
  <si>
    <t>-</t>
    <phoneticPr fontId="3"/>
  </si>
  <si>
    <t>温室効果ガス排出量算定・報告・公表制度対象事業者
の低炭素機器導入事業所数（件）</t>
    <rPh sb="19" eb="21">
      <t>タイショウ</t>
    </rPh>
    <rPh sb="21" eb="23">
      <t>ジギョウ</t>
    </rPh>
    <rPh sb="23" eb="24">
      <t>シャ</t>
    </rPh>
    <rPh sb="26" eb="29">
      <t>テイタンソ</t>
    </rPh>
    <rPh sb="29" eb="31">
      <t>キキ</t>
    </rPh>
    <rPh sb="31" eb="33">
      <t>ドウニュウ</t>
    </rPh>
    <rPh sb="33" eb="36">
      <t>ジギョウショ</t>
    </rPh>
    <rPh sb="36" eb="37">
      <t>スウ</t>
    </rPh>
    <rPh sb="38" eb="39">
      <t>ケン</t>
    </rPh>
    <phoneticPr fontId="3"/>
  </si>
  <si>
    <r>
      <rPr>
        <u/>
        <sz val="10"/>
        <rFont val="ＭＳ Ｐゴシック"/>
        <family val="3"/>
        <charset val="128"/>
      </rPr>
      <t>①CO2削減ポテンシャル診断（継続）：</t>
    </r>
    <r>
      <rPr>
        <sz val="10"/>
        <rFont val="ＭＳ Ｐゴシック"/>
        <family val="3"/>
        <charset val="128"/>
      </rPr>
      <t xml:space="preserve">年間CO2排出量3,000t以上の事業所における設備の導入・運用状況等を計測し、効果的なCO2削減対策を提案する。(定額補助)
</t>
    </r>
    <r>
      <rPr>
        <u/>
        <sz val="10"/>
        <rFont val="ＭＳ Ｐゴシック"/>
        <family val="3"/>
        <charset val="128"/>
      </rPr>
      <t>②大規模削減ポテンシャル調査（継続）</t>
    </r>
    <r>
      <rPr>
        <sz val="10"/>
        <rFont val="ＭＳ Ｐゴシック"/>
        <family val="3"/>
        <charset val="128"/>
      </rPr>
      <t xml:space="preserve">：工業団地等の削減ポテンシャル調査を行い、効果的で経済的なCO2削減方策を導出し支援施策に繋げる。
</t>
    </r>
    <r>
      <rPr>
        <u/>
        <sz val="10"/>
        <rFont val="ＭＳ Ｐゴシック"/>
        <family val="3"/>
        <charset val="128"/>
      </rPr>
      <t>③CO2削減対策分析（継続）</t>
    </r>
    <r>
      <rPr>
        <sz val="10"/>
        <rFont val="ＭＳ Ｐゴシック"/>
        <family val="3"/>
        <charset val="128"/>
      </rPr>
      <t xml:space="preserve">：①より得られたデータの分析及び情報発信を行い、対策導入を促進する。また、過年度事業のフォローアップ調査を行う。
</t>
    </r>
    <r>
      <rPr>
        <u/>
        <sz val="10"/>
        <rFont val="ＭＳ Ｐゴシック"/>
        <family val="3"/>
        <charset val="128"/>
      </rPr>
      <t>④中小事業所CO2削減対策実施（新規）</t>
    </r>
    <r>
      <rPr>
        <sz val="10"/>
        <rFont val="ＭＳ Ｐゴシック"/>
        <family val="3"/>
        <charset val="128"/>
      </rPr>
      <t xml:space="preserve">：年間CO2排出量3,000t未満の事業所を対象に診断事業を行い、その結果に基づいた対策実施支援を行う。（診断事業：定額補助、対策実施支援：定率（1/3（中小企業は1/2））補助）
</t>
    </r>
    <r>
      <rPr>
        <u/>
        <sz val="10"/>
        <rFont val="ＭＳ Ｐゴシック"/>
        <family val="3"/>
        <charset val="128"/>
      </rPr>
      <t>⑤CO2削減ポテンシャル診断手法の在り方検討（新規）</t>
    </r>
    <r>
      <rPr>
        <sz val="10"/>
        <rFont val="ＭＳ Ｐゴシック"/>
        <family val="3"/>
        <charset val="128"/>
      </rPr>
      <t>：CO2削減ポテンシャル診断事業の統一的な方法論の策定やその在り方について検討を行う。
※①、④は、非営利法人に対する間接補助事業（定額補助）</t>
    </r>
    <rPh sb="4" eb="6">
      <t>サクゲン</t>
    </rPh>
    <rPh sb="12" eb="14">
      <t>シンダン</t>
    </rPh>
    <rPh sb="15" eb="17">
      <t>ケイゾク</t>
    </rPh>
    <rPh sb="19" eb="21">
      <t>ネンカン</t>
    </rPh>
    <rPh sb="24" eb="27">
      <t>ハイシュツリョウ</t>
    </rPh>
    <rPh sb="33" eb="35">
      <t>イジョウ</t>
    </rPh>
    <rPh sb="36" eb="39">
      <t>ジギョウショ</t>
    </rPh>
    <rPh sb="43" eb="45">
      <t>セツビ</t>
    </rPh>
    <rPh sb="46" eb="48">
      <t>ドウニュウ</t>
    </rPh>
    <rPh sb="49" eb="51">
      <t>ウンヨウ</t>
    </rPh>
    <rPh sb="51" eb="53">
      <t>ジョウキョウ</t>
    </rPh>
    <rPh sb="53" eb="54">
      <t>ナド</t>
    </rPh>
    <rPh sb="55" eb="57">
      <t>ケイソク</t>
    </rPh>
    <rPh sb="59" eb="62">
      <t>コウカテキ</t>
    </rPh>
    <rPh sb="66" eb="68">
      <t>サクゲン</t>
    </rPh>
    <rPh sb="68" eb="70">
      <t>タイサク</t>
    </rPh>
    <rPh sb="71" eb="73">
      <t>テイアン</t>
    </rPh>
    <rPh sb="77" eb="79">
      <t>テイガク</t>
    </rPh>
    <rPh sb="79" eb="81">
      <t>ホジョ</t>
    </rPh>
    <rPh sb="84" eb="87">
      <t>ダイキボ</t>
    </rPh>
    <rPh sb="87" eb="89">
      <t>サクゲン</t>
    </rPh>
    <rPh sb="95" eb="97">
      <t>チョウサ</t>
    </rPh>
    <rPh sb="98" eb="100">
      <t>ケイゾク</t>
    </rPh>
    <rPh sb="102" eb="104">
      <t>コウギョウ</t>
    </rPh>
    <rPh sb="104" eb="106">
      <t>ダンチ</t>
    </rPh>
    <rPh sb="106" eb="107">
      <t>ナド</t>
    </rPh>
    <rPh sb="108" eb="110">
      <t>サクゲン</t>
    </rPh>
    <rPh sb="116" eb="118">
      <t>チョウサ</t>
    </rPh>
    <rPh sb="119" eb="120">
      <t>オコナ</t>
    </rPh>
    <rPh sb="122" eb="125">
      <t>コウカテキ</t>
    </rPh>
    <rPh sb="126" eb="129">
      <t>ケイザイテキ</t>
    </rPh>
    <rPh sb="133" eb="135">
      <t>サクゲン</t>
    </rPh>
    <rPh sb="135" eb="137">
      <t>ホウサク</t>
    </rPh>
    <rPh sb="138" eb="140">
      <t>ドウシュツ</t>
    </rPh>
    <rPh sb="141" eb="143">
      <t>シエン</t>
    </rPh>
    <rPh sb="143" eb="145">
      <t>セサク</t>
    </rPh>
    <rPh sb="146" eb="147">
      <t>ツナ</t>
    </rPh>
    <rPh sb="155" eb="157">
      <t>サクゲン</t>
    </rPh>
    <rPh sb="157" eb="159">
      <t>タイサク</t>
    </rPh>
    <rPh sb="159" eb="161">
      <t>ブンセキ</t>
    </rPh>
    <rPh sb="162" eb="164">
      <t>ケイゾク</t>
    </rPh>
    <rPh sb="169" eb="170">
      <t>エ</t>
    </rPh>
    <rPh sb="177" eb="179">
      <t>ブンセキ</t>
    </rPh>
    <rPh sb="179" eb="180">
      <t>オヨ</t>
    </rPh>
    <rPh sb="181" eb="183">
      <t>ジョウホウ</t>
    </rPh>
    <rPh sb="183" eb="185">
      <t>ハッシン</t>
    </rPh>
    <rPh sb="186" eb="187">
      <t>オコナ</t>
    </rPh>
    <rPh sb="189" eb="191">
      <t>タイサク</t>
    </rPh>
    <rPh sb="191" eb="193">
      <t>ドウニュウ</t>
    </rPh>
    <rPh sb="194" eb="196">
      <t>ソクシン</t>
    </rPh>
    <rPh sb="202" eb="205">
      <t>カネンド</t>
    </rPh>
    <rPh sb="205" eb="207">
      <t>ジギョウ</t>
    </rPh>
    <rPh sb="215" eb="217">
      <t>チョウサ</t>
    </rPh>
    <rPh sb="218" eb="219">
      <t>オコナ</t>
    </rPh>
    <rPh sb="223" eb="225">
      <t>チュウショウ</t>
    </rPh>
    <rPh sb="225" eb="228">
      <t>ジギョウショ</t>
    </rPh>
    <rPh sb="231" eb="233">
      <t>サクゲン</t>
    </rPh>
    <rPh sb="233" eb="235">
      <t>タイサク</t>
    </rPh>
    <rPh sb="235" eb="237">
      <t>ジッシ</t>
    </rPh>
    <rPh sb="238" eb="240">
      <t>シンキ</t>
    </rPh>
    <rPh sb="256" eb="258">
      <t>ミマン</t>
    </rPh>
    <rPh sb="263" eb="265">
      <t>タイショウ</t>
    </rPh>
    <rPh sb="266" eb="268">
      <t>シンダン</t>
    </rPh>
    <rPh sb="268" eb="270">
      <t>ジギョウ</t>
    </rPh>
    <rPh sb="271" eb="272">
      <t>オコナ</t>
    </rPh>
    <rPh sb="276" eb="278">
      <t>ケッカ</t>
    </rPh>
    <rPh sb="279" eb="280">
      <t>モト</t>
    </rPh>
    <rPh sb="283" eb="285">
      <t>タイサク</t>
    </rPh>
    <rPh sb="285" eb="287">
      <t>ジッシ</t>
    </rPh>
    <rPh sb="287" eb="289">
      <t>シエン</t>
    </rPh>
    <rPh sb="290" eb="291">
      <t>オコナ</t>
    </rPh>
    <rPh sb="294" eb="296">
      <t>シンダン</t>
    </rPh>
    <rPh sb="296" eb="298">
      <t>ジギョウ</t>
    </rPh>
    <rPh sb="299" eb="301">
      <t>テイガク</t>
    </rPh>
    <rPh sb="301" eb="303">
      <t>ホジョ</t>
    </rPh>
    <rPh sb="304" eb="306">
      <t>タイサク</t>
    </rPh>
    <rPh sb="306" eb="308">
      <t>ジッシ</t>
    </rPh>
    <rPh sb="308" eb="310">
      <t>シエン</t>
    </rPh>
    <rPh sb="311" eb="313">
      <t>テイリツ</t>
    </rPh>
    <rPh sb="318" eb="320">
      <t>チュウショウ</t>
    </rPh>
    <rPh sb="320" eb="322">
      <t>キギョウ</t>
    </rPh>
    <rPh sb="328" eb="330">
      <t>ホジョ</t>
    </rPh>
    <rPh sb="336" eb="338">
      <t>サクゲン</t>
    </rPh>
    <rPh sb="344" eb="346">
      <t>シンダン</t>
    </rPh>
    <rPh sb="346" eb="348">
      <t>シュホウ</t>
    </rPh>
    <rPh sb="349" eb="350">
      <t>ア</t>
    </rPh>
    <rPh sb="351" eb="352">
      <t>カタ</t>
    </rPh>
    <rPh sb="352" eb="354">
      <t>ケントウ</t>
    </rPh>
    <rPh sb="355" eb="357">
      <t>シンキ</t>
    </rPh>
    <rPh sb="362" eb="364">
      <t>サクゲン</t>
    </rPh>
    <rPh sb="370" eb="372">
      <t>シンダン</t>
    </rPh>
    <rPh sb="372" eb="374">
      <t>ジギョウ</t>
    </rPh>
    <rPh sb="375" eb="378">
      <t>トウイツテキ</t>
    </rPh>
    <rPh sb="379" eb="382">
      <t>ホウホウロン</t>
    </rPh>
    <rPh sb="383" eb="385">
      <t>サクテイ</t>
    </rPh>
    <rPh sb="388" eb="389">
      <t>ア</t>
    </rPh>
    <rPh sb="390" eb="391">
      <t>カタ</t>
    </rPh>
    <rPh sb="395" eb="397">
      <t>ケントウ</t>
    </rPh>
    <rPh sb="398" eb="399">
      <t>オコナ</t>
    </rPh>
    <rPh sb="408" eb="411">
      <t>ヒエイリ</t>
    </rPh>
    <rPh sb="411" eb="413">
      <t>ホウジン</t>
    </rPh>
    <rPh sb="414" eb="415">
      <t>タイ</t>
    </rPh>
    <rPh sb="417" eb="419">
      <t>カンセツ</t>
    </rPh>
    <rPh sb="419" eb="421">
      <t>ホジョ</t>
    </rPh>
    <rPh sb="421" eb="423">
      <t>ジギョウ</t>
    </rPh>
    <rPh sb="424" eb="426">
      <t>テイガク</t>
    </rPh>
    <rPh sb="426" eb="428">
      <t>ホジョ</t>
    </rPh>
    <phoneticPr fontId="3"/>
  </si>
  <si>
    <t>一般管理費</t>
    <rPh sb="0" eb="2">
      <t>イッパン</t>
    </rPh>
    <rPh sb="2" eb="4">
      <t>カンリ</t>
    </rPh>
    <rPh sb="4" eb="5">
      <t>ヒ</t>
    </rPh>
    <phoneticPr fontId="3"/>
  </si>
  <si>
    <t>毎年、診断事業を行った事業所において、１事業所あたり640t-CO2の削減予測量を達成する。</t>
    <rPh sb="0" eb="2">
      <t>マイトシ</t>
    </rPh>
    <rPh sb="3" eb="5">
      <t>シンダン</t>
    </rPh>
    <rPh sb="5" eb="7">
      <t>ジギョウ</t>
    </rPh>
    <rPh sb="8" eb="9">
      <t>オコナ</t>
    </rPh>
    <rPh sb="11" eb="14">
      <t>ジギョウショ</t>
    </rPh>
    <rPh sb="20" eb="23">
      <t>ジギョウショ</t>
    </rPh>
    <rPh sb="22" eb="23">
      <t>ショ</t>
    </rPh>
    <rPh sb="35" eb="37">
      <t>サクゲン</t>
    </rPh>
    <rPh sb="37" eb="39">
      <t>ヨソク</t>
    </rPh>
    <rPh sb="39" eb="40">
      <t>リョウ</t>
    </rPh>
    <rPh sb="41" eb="43">
      <t>タッセイ</t>
    </rPh>
    <phoneticPr fontId="3"/>
  </si>
  <si>
    <t>診断事業を行った事業所における１事業所あたりの削減予測量</t>
    <rPh sb="16" eb="19">
      <t>ジギョウショ</t>
    </rPh>
    <rPh sb="23" eb="25">
      <t>サクゲン</t>
    </rPh>
    <rPh sb="25" eb="27">
      <t>ヨソク</t>
    </rPh>
    <rPh sb="27" eb="28">
      <t>リョウ</t>
    </rPh>
    <phoneticPr fontId="3"/>
  </si>
  <si>
    <t>t-CO2</t>
    <phoneticPr fontId="3"/>
  </si>
  <si>
    <t>％</t>
    <phoneticPr fontId="3"/>
  </si>
  <si>
    <t>毎年、大規模削減ポテンシャル調査を行った事業所において、１箇所あたり1,200t-CO2の削減予測量を達成する。</t>
    <rPh sb="0" eb="2">
      <t>マイトシ</t>
    </rPh>
    <rPh sb="17" eb="18">
      <t>オコナ</t>
    </rPh>
    <rPh sb="20" eb="23">
      <t>ジギョウショ</t>
    </rPh>
    <rPh sb="29" eb="31">
      <t>カショ</t>
    </rPh>
    <rPh sb="45" eb="47">
      <t>サクゲン</t>
    </rPh>
    <rPh sb="47" eb="49">
      <t>ヨソク</t>
    </rPh>
    <rPh sb="49" eb="50">
      <t>リョウ</t>
    </rPh>
    <rPh sb="51" eb="53">
      <t>タッセイ</t>
    </rPh>
    <phoneticPr fontId="3"/>
  </si>
  <si>
    <t>大規模削減ポテンシャル調査を行った事業所における１箇所あたりの削減予測量</t>
    <rPh sb="14" eb="15">
      <t>オコナ</t>
    </rPh>
    <rPh sb="17" eb="20">
      <t>ジギョウショ</t>
    </rPh>
    <rPh sb="25" eb="27">
      <t>カショ</t>
    </rPh>
    <rPh sb="31" eb="33">
      <t>サクゲン</t>
    </rPh>
    <rPh sb="33" eb="35">
      <t>ヨソク</t>
    </rPh>
    <rPh sb="35" eb="36">
      <t>リョウ</t>
    </rPh>
    <phoneticPr fontId="3"/>
  </si>
  <si>
    <t>t-CO2</t>
    <phoneticPr fontId="3"/>
  </si>
  <si>
    <t>-</t>
    <phoneticPr fontId="3"/>
  </si>
  <si>
    <t>％</t>
    <phoneticPr fontId="3"/>
  </si>
  <si>
    <t>CO2ポテンシャル診断（3,000t-CO2以上）事業所数（件）</t>
    <rPh sb="9" eb="11">
      <t>シンダン</t>
    </rPh>
    <rPh sb="22" eb="24">
      <t>イジョウ</t>
    </rPh>
    <rPh sb="25" eb="28">
      <t>ジギョウショ</t>
    </rPh>
    <rPh sb="28" eb="29">
      <t>スウ</t>
    </rPh>
    <rPh sb="30" eb="31">
      <t>ケン</t>
    </rPh>
    <phoneticPr fontId="3"/>
  </si>
  <si>
    <t>CO2ポテンシャル診断（3,000t-CO2未満）事業所数（件）</t>
    <rPh sb="22" eb="24">
      <t>ミマン</t>
    </rPh>
    <rPh sb="30" eb="31">
      <t>ケン</t>
    </rPh>
    <phoneticPr fontId="3"/>
  </si>
  <si>
    <t>執行額（百万円）／　
　　　　　診断事業所（3,000t-CO2以上）数（件）　　　　　</t>
    <rPh sb="0" eb="2">
      <t>シッコウ</t>
    </rPh>
    <rPh sb="2" eb="3">
      <t>ガク</t>
    </rPh>
    <rPh sb="4" eb="6">
      <t>ヒャクマン</t>
    </rPh>
    <rPh sb="6" eb="7">
      <t>エン</t>
    </rPh>
    <rPh sb="16" eb="18">
      <t>シンダン</t>
    </rPh>
    <rPh sb="18" eb="21">
      <t>ジギョウショ</t>
    </rPh>
    <rPh sb="32" eb="34">
      <t>イジョウ</t>
    </rPh>
    <rPh sb="35" eb="36">
      <t>スウ</t>
    </rPh>
    <rPh sb="37" eb="38">
      <t>ケン</t>
    </rPh>
    <phoneticPr fontId="3"/>
  </si>
  <si>
    <t>執行額（百万円）／　
　　　　　診断事業所（3,000t-CO2未満）数（件）　　　　　</t>
    <rPh sb="0" eb="2">
      <t>シッコウ</t>
    </rPh>
    <rPh sb="2" eb="3">
      <t>ガク</t>
    </rPh>
    <rPh sb="4" eb="6">
      <t>ヒャクマン</t>
    </rPh>
    <rPh sb="6" eb="7">
      <t>エン</t>
    </rPh>
    <rPh sb="16" eb="18">
      <t>シンダン</t>
    </rPh>
    <rPh sb="18" eb="21">
      <t>ジギョウショ</t>
    </rPh>
    <rPh sb="35" eb="36">
      <t>スウ</t>
    </rPh>
    <rPh sb="37" eb="38">
      <t>ケン</t>
    </rPh>
    <phoneticPr fontId="3"/>
  </si>
  <si>
    <t>執行額（百万円）／導入事業所数（件）</t>
    <rPh sb="0" eb="2">
      <t>シッコウ</t>
    </rPh>
    <rPh sb="2" eb="3">
      <t>ガク</t>
    </rPh>
    <rPh sb="4" eb="6">
      <t>ヒャクマン</t>
    </rPh>
    <rPh sb="6" eb="7">
      <t>エン</t>
    </rPh>
    <rPh sb="9" eb="11">
      <t>ドウニュウ</t>
    </rPh>
    <rPh sb="11" eb="14">
      <t>ジギョウショ</t>
    </rPh>
    <rPh sb="14" eb="15">
      <t>スウ</t>
    </rPh>
    <rPh sb="16" eb="17">
      <t>ケン</t>
    </rPh>
    <phoneticPr fontId="3"/>
  </si>
  <si>
    <t>執行額（百万円）／大規模ポテンシャル調査数（件）</t>
    <rPh sb="0" eb="2">
      <t>シッコウ</t>
    </rPh>
    <rPh sb="2" eb="3">
      <t>ガク</t>
    </rPh>
    <rPh sb="4" eb="5">
      <t>ヒャク</t>
    </rPh>
    <rPh sb="5" eb="6">
      <t>マン</t>
    </rPh>
    <rPh sb="6" eb="7">
      <t>エン</t>
    </rPh>
    <rPh sb="9" eb="12">
      <t>ダイキボ</t>
    </rPh>
    <rPh sb="18" eb="20">
      <t>チョウサ</t>
    </rPh>
    <rPh sb="20" eb="21">
      <t>スウ</t>
    </rPh>
    <rPh sb="22" eb="23">
      <t>ケン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</si>
</sst>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0.0"/>
  </numFmts>
  <fonts count="30">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b/>
      <sz val="9"/>
      <color indexed="81"/>
      <name val="ＭＳ Ｐゴシック"/>
      <family val="3"/>
      <charset val="128"/>
    </font>
    <font>
      <u/>
      <sz val="10"/>
      <name val="ＭＳ Ｐゴシック"/>
      <family val="3"/>
      <charset val="128"/>
    </font>
    <font>
      <sz val="10"/>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top style="thick">
        <color indexed="64"/>
      </top>
      <bottom/>
      <diagonal/>
    </border>
    <border>
      <left/>
      <right/>
      <top style="thick">
        <color indexed="64"/>
      </top>
      <bottom/>
      <diagonal/>
    </border>
    <border>
      <left/>
      <right style="medium">
        <color indexed="64"/>
      </right>
      <top style="thick">
        <color indexed="64"/>
      </top>
      <bottom/>
      <diagonal/>
    </border>
    <border diagonalUp="1">
      <left/>
      <right/>
      <top style="thin">
        <color indexed="64"/>
      </top>
      <bottom style="thick">
        <color indexed="64"/>
      </bottom>
      <diagonal style="thin">
        <color indexed="64"/>
      </diagonal>
    </border>
    <border diagonalUp="1">
      <left/>
      <right style="medium">
        <color indexed="64"/>
      </right>
      <top style="thin">
        <color indexed="64"/>
      </top>
      <bottom style="thick">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ck">
        <color indexed="64"/>
      </top>
      <bottom/>
      <diagonal/>
    </border>
    <border>
      <left/>
      <right style="double">
        <color indexed="64"/>
      </right>
      <top style="thick">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diagonalUp="1">
      <left style="thin">
        <color indexed="64"/>
      </left>
      <right/>
      <top style="thin">
        <color indexed="64"/>
      </top>
      <bottom style="thick">
        <color indexed="64"/>
      </bottom>
      <diagonal style="thin">
        <color indexed="64"/>
      </diagonal>
    </border>
    <border diagonalUp="1">
      <left/>
      <right style="thin">
        <color indexed="64"/>
      </right>
      <top style="thin">
        <color indexed="64"/>
      </top>
      <bottom style="thick">
        <color indexed="64"/>
      </bottom>
      <diagonal style="thin">
        <color indexed="64"/>
      </diagonal>
    </border>
    <border>
      <left style="medium">
        <color indexed="64"/>
      </left>
      <right/>
      <top style="thin">
        <color indexed="64"/>
      </top>
      <bottom style="thick">
        <color indexed="64"/>
      </bottom>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double">
        <color indexed="64"/>
      </right>
      <top style="hair">
        <color indexed="64"/>
      </top>
      <bottom/>
      <diagonal/>
    </border>
    <border>
      <left/>
      <right style="double">
        <color indexed="64"/>
      </right>
      <top/>
      <bottom style="hair">
        <color indexed="64"/>
      </bottom>
      <diagonal/>
    </border>
    <border>
      <left/>
      <right style="double">
        <color indexed="64"/>
      </right>
      <top style="medium">
        <color indexed="64"/>
      </top>
      <bottom style="thin">
        <color indexed="64"/>
      </bottom>
      <diagonal/>
    </border>
    <border>
      <left/>
      <right style="medium">
        <color indexed="64"/>
      </right>
      <top style="dashed">
        <color indexed="64"/>
      </top>
      <bottom style="hair">
        <color indexed="64"/>
      </bottom>
      <diagonal/>
    </border>
    <border>
      <left style="medium">
        <color indexed="64"/>
      </left>
      <right/>
      <top style="medium">
        <color indexed="64"/>
      </top>
      <bottom/>
      <diagonal/>
    </border>
    <border>
      <left style="medium">
        <color indexed="64"/>
      </left>
      <right/>
      <top/>
      <bottom style="hair">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98">
    <xf numFmtId="0" fontId="0" fillId="0" borderId="0" xfId="0">
      <alignment vertical="center"/>
    </xf>
    <xf numFmtId="0" fontId="9" fillId="0" borderId="1" xfId="1" applyFont="1" applyFill="1" applyBorder="1" applyAlignment="1" applyProtection="1">
      <alignment vertical="top"/>
    </xf>
    <xf numFmtId="0" fontId="9" fillId="0" borderId="0" xfId="1" applyFont="1" applyFill="1" applyBorder="1" applyAlignment="1" applyProtection="1">
      <alignment vertical="top"/>
    </xf>
    <xf numFmtId="0" fontId="9" fillId="0" borderId="2" xfId="1" applyFont="1" applyFill="1" applyBorder="1" applyAlignment="1" applyProtection="1">
      <alignment vertical="top"/>
    </xf>
    <xf numFmtId="0" fontId="15" fillId="0" borderId="0" xfId="0" applyFont="1">
      <alignment vertical="center"/>
    </xf>
    <xf numFmtId="0" fontId="16" fillId="0" borderId="0" xfId="0" applyFont="1">
      <alignment vertical="center"/>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1" fillId="2" borderId="4" xfId="0" applyFont="1" applyFill="1" applyBorder="1" applyAlignment="1">
      <alignment horizontal="center" vertical="center" textRotation="255" wrapText="1"/>
    </xf>
    <xf numFmtId="0" fontId="11" fillId="2" borderId="5" xfId="0" applyFont="1" applyFill="1" applyBorder="1" applyAlignment="1">
      <alignment horizontal="center" vertical="center" textRotation="255" wrapText="1"/>
    </xf>
    <xf numFmtId="0" fontId="9" fillId="0" borderId="6" xfId="1" applyFont="1" applyFill="1" applyBorder="1" applyAlignment="1" applyProtection="1">
      <alignment vertical="top"/>
    </xf>
    <xf numFmtId="0" fontId="9" fillId="0" borderId="7" xfId="1" applyFont="1" applyFill="1" applyBorder="1" applyAlignment="1" applyProtection="1">
      <alignment vertical="top"/>
    </xf>
    <xf numFmtId="0" fontId="9" fillId="0" borderId="8" xfId="1" applyFont="1" applyFill="1" applyBorder="1" applyAlignment="1" applyProtection="1">
      <alignment vertical="top"/>
    </xf>
    <xf numFmtId="0" fontId="5" fillId="3" borderId="9" xfId="0" applyFont="1" applyFill="1" applyBorder="1" applyAlignment="1">
      <alignment vertical="center"/>
    </xf>
    <xf numFmtId="0" fontId="5" fillId="3" borderId="10" xfId="0" applyFont="1" applyFill="1" applyBorder="1" applyAlignment="1">
      <alignment vertical="center"/>
    </xf>
    <xf numFmtId="0" fontId="4" fillId="0" borderId="0" xfId="0" applyFont="1" applyBorder="1" applyAlignment="1">
      <alignment vertical="center"/>
    </xf>
    <xf numFmtId="0" fontId="9" fillId="0" borderId="14" xfId="1" applyFont="1" applyFill="1" applyBorder="1" applyAlignment="1" applyProtection="1">
      <alignment vertical="top"/>
    </xf>
    <xf numFmtId="0" fontId="9" fillId="0" borderId="15" xfId="1" applyFont="1" applyFill="1" applyBorder="1" applyAlignment="1" applyProtection="1">
      <alignment vertical="top"/>
    </xf>
    <xf numFmtId="0" fontId="9" fillId="0" borderId="16" xfId="1" applyFont="1" applyFill="1" applyBorder="1" applyAlignment="1" applyProtection="1">
      <alignment vertical="top"/>
    </xf>
    <xf numFmtId="0" fontId="3" fillId="0" borderId="11" xfId="0" applyFont="1" applyBorder="1">
      <alignment vertical="center"/>
    </xf>
    <xf numFmtId="0" fontId="3" fillId="0" borderId="0" xfId="0" applyFont="1">
      <alignment vertical="center"/>
    </xf>
    <xf numFmtId="0" fontId="21" fillId="0" borderId="11" xfId="0" applyFont="1" applyBorder="1">
      <alignment vertical="center"/>
    </xf>
    <xf numFmtId="0" fontId="21" fillId="0" borderId="0" xfId="0" applyFont="1">
      <alignment vertical="center"/>
    </xf>
    <xf numFmtId="0" fontId="22" fillId="0" borderId="11" xfId="0" applyFont="1" applyBorder="1" applyAlignment="1">
      <alignment horizontal="center" vertical="center"/>
    </xf>
    <xf numFmtId="0" fontId="24" fillId="0" borderId="11" xfId="0" applyFont="1" applyBorder="1" applyAlignment="1">
      <alignment horizontal="justify" vertical="center" wrapText="1"/>
    </xf>
    <xf numFmtId="0" fontId="22" fillId="0" borderId="11" xfId="0" applyFont="1" applyBorder="1" applyAlignment="1" applyProtection="1">
      <alignment horizontal="center" vertical="center"/>
      <protection locked="0"/>
    </xf>
    <xf numFmtId="0" fontId="0" fillId="0" borderId="0" xfId="0" applyAlignment="1">
      <alignment horizontal="center" vertical="center"/>
    </xf>
    <xf numFmtId="0" fontId="21" fillId="0" borderId="11" xfId="0" applyFont="1" applyBorder="1" applyAlignment="1">
      <alignment horizontal="center" vertical="center"/>
    </xf>
    <xf numFmtId="0" fontId="21" fillId="0" borderId="11" xfId="0" applyFont="1" applyBorder="1" applyAlignment="1" applyProtection="1">
      <alignment horizontal="center" vertical="center"/>
      <protection locked="0"/>
    </xf>
    <xf numFmtId="0" fontId="21" fillId="0" borderId="11" xfId="4" applyFont="1" applyBorder="1" applyAlignment="1">
      <alignment vertical="center" wrapText="1"/>
    </xf>
    <xf numFmtId="0" fontId="21" fillId="0" borderId="0" xfId="0" applyFont="1" applyAlignment="1">
      <alignment horizontal="center" vertical="center"/>
    </xf>
    <xf numFmtId="0" fontId="21" fillId="0" borderId="0" xfId="0" applyFont="1" applyBorder="1">
      <alignment vertical="center"/>
    </xf>
    <xf numFmtId="0" fontId="24" fillId="0" borderId="11" xfId="0" applyFont="1" applyBorder="1" applyAlignment="1">
      <alignment horizontal="center" vertical="center" wrapText="1"/>
    </xf>
    <xf numFmtId="0" fontId="3" fillId="0" borderId="0" xfId="0" applyFont="1" applyAlignment="1">
      <alignment vertical="center" wrapText="1"/>
    </xf>
    <xf numFmtId="0" fontId="0" fillId="0" borderId="0" xfId="0" applyFont="1">
      <alignment vertical="center"/>
    </xf>
    <xf numFmtId="0" fontId="0" fillId="0" borderId="0" xfId="0" applyFont="1" applyBorder="1">
      <alignment vertical="center"/>
    </xf>
    <xf numFmtId="0" fontId="0" fillId="0" borderId="3" xfId="0" applyFont="1" applyBorder="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17" xfId="0" applyFont="1" applyBorder="1" applyAlignment="1">
      <alignment vertical="center"/>
    </xf>
    <xf numFmtId="0" fontId="0" fillId="0" borderId="18" xfId="0" applyFont="1" applyBorder="1" applyAlignment="1">
      <alignment vertical="center"/>
    </xf>
    <xf numFmtId="0" fontId="0" fillId="0" borderId="0" xfId="0" applyFont="1" applyBorder="1" applyAlignment="1">
      <alignment horizontal="center" vertical="center"/>
    </xf>
    <xf numFmtId="176" fontId="0" fillId="0" borderId="0" xfId="0" applyNumberFormat="1" applyFont="1" applyBorder="1" applyAlignment="1">
      <alignment horizontal="right" vertical="center"/>
    </xf>
    <xf numFmtId="178" fontId="0" fillId="0" borderId="0" xfId="0" applyNumberFormat="1" applyFont="1">
      <alignment vertical="center"/>
    </xf>
    <xf numFmtId="0" fontId="0" fillId="2" borderId="31" xfId="0" applyFont="1" applyFill="1" applyBorder="1" applyAlignment="1">
      <alignment horizontal="center" vertical="center"/>
    </xf>
    <xf numFmtId="0" fontId="0" fillId="2" borderId="32" xfId="0" applyFont="1" applyFill="1" applyBorder="1" applyAlignment="1">
      <alignment horizontal="center" vertical="center"/>
    </xf>
    <xf numFmtId="0" fontId="14" fillId="0" borderId="12"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2" borderId="30" xfId="0" applyFont="1" applyFill="1" applyBorder="1" applyAlignment="1">
      <alignment horizontal="center" vertical="center"/>
    </xf>
    <xf numFmtId="0" fontId="9" fillId="2" borderId="30" xfId="0" applyFont="1" applyFill="1" applyBorder="1" applyAlignment="1">
      <alignment horizontal="center" vertical="center" shrinkToFit="1"/>
    </xf>
    <xf numFmtId="0" fontId="9" fillId="2" borderId="31" xfId="0" applyFont="1" applyFill="1" applyBorder="1" applyAlignment="1">
      <alignment horizontal="center" vertical="center" shrinkToFit="1"/>
    </xf>
    <xf numFmtId="0" fontId="9" fillId="2" borderId="39" xfId="0" applyFont="1" applyFill="1" applyBorder="1" applyAlignment="1">
      <alignment horizontal="center" vertical="center" shrinkToFit="1"/>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19" fillId="2" borderId="30" xfId="0" applyFont="1" applyFill="1" applyBorder="1" applyAlignment="1">
      <alignment horizontal="center" vertical="center" wrapText="1" shrinkToFit="1"/>
    </xf>
    <xf numFmtId="0" fontId="19" fillId="2" borderId="31" xfId="0" applyFont="1" applyFill="1" applyBorder="1" applyAlignment="1">
      <alignment horizontal="center" vertical="center" shrinkToFit="1"/>
    </xf>
    <xf numFmtId="0" fontId="19" fillId="2" borderId="32" xfId="0" applyFont="1" applyFill="1" applyBorder="1" applyAlignment="1">
      <alignment horizontal="center" vertical="center" shrinkToFit="1"/>
    </xf>
    <xf numFmtId="0" fontId="14" fillId="0" borderId="30"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32" xfId="0" applyFont="1" applyFill="1" applyBorder="1" applyAlignment="1">
      <alignment horizontal="center" vertical="center"/>
    </xf>
    <xf numFmtId="177" fontId="0" fillId="0" borderId="30" xfId="0" applyNumberFormat="1" applyFont="1" applyFill="1" applyBorder="1" applyAlignment="1">
      <alignment horizontal="center" vertical="center"/>
    </xf>
    <xf numFmtId="177" fontId="0" fillId="0" borderId="31" xfId="0" applyNumberFormat="1" applyFont="1" applyFill="1" applyBorder="1" applyAlignment="1">
      <alignment horizontal="center" vertical="center"/>
    </xf>
    <xf numFmtId="177" fontId="0" fillId="0" borderId="32"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0" fontId="0" fillId="2" borderId="30" xfId="0" applyFont="1" applyFill="1" applyBorder="1" applyAlignment="1">
      <alignment horizontal="center" vertical="center" shrinkToFit="1"/>
    </xf>
    <xf numFmtId="0" fontId="0" fillId="0" borderId="31" xfId="0" applyFont="1" applyBorder="1" applyAlignment="1">
      <alignment horizontal="center" vertical="center" shrinkToFit="1"/>
    </xf>
    <xf numFmtId="0" fontId="0" fillId="0" borderId="32" xfId="0" applyFont="1" applyBorder="1" applyAlignment="1">
      <alignment horizontal="center" vertical="center" shrinkToFit="1"/>
    </xf>
    <xf numFmtId="0" fontId="0" fillId="0" borderId="30"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9"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32" xfId="0" applyFont="1" applyFill="1" applyBorder="1" applyAlignment="1">
      <alignment horizontal="center" vertical="center"/>
    </xf>
    <xf numFmtId="0" fontId="0" fillId="0" borderId="12"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2" borderId="11" xfId="0" applyFont="1" applyFill="1" applyBorder="1" applyAlignment="1">
      <alignment horizontal="center" vertical="center"/>
    </xf>
    <xf numFmtId="0" fontId="9" fillId="0" borderId="42"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14" fillId="2" borderId="41" xfId="0" applyFont="1" applyFill="1" applyBorder="1" applyAlignment="1">
      <alignment horizontal="center" vertical="center" wrapText="1" shrinkToFit="1"/>
    </xf>
    <xf numFmtId="0" fontId="0"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lignment horizontal="center" vertical="center"/>
    </xf>
    <xf numFmtId="0" fontId="0" fillId="0" borderId="11" xfId="0" applyFont="1" applyBorder="1" applyAlignment="1">
      <alignment horizontal="center" vertical="center"/>
    </xf>
    <xf numFmtId="0" fontId="0" fillId="0" borderId="91" xfId="0" applyFont="1" applyBorder="1" applyAlignment="1">
      <alignment horizontal="center" vertical="center"/>
    </xf>
    <xf numFmtId="0" fontId="0" fillId="0" borderId="94" xfId="0" applyFont="1" applyBorder="1" applyAlignment="1">
      <alignment horizontal="center" vertical="center"/>
    </xf>
    <xf numFmtId="0" fontId="14" fillId="2" borderId="30" xfId="0" applyFont="1" applyFill="1" applyBorder="1" applyAlignment="1">
      <alignment horizontal="center" vertical="center" shrinkToFit="1"/>
    </xf>
    <xf numFmtId="0" fontId="0" fillId="0" borderId="30" xfId="0" applyFont="1" applyBorder="1" applyAlignment="1">
      <alignment horizontal="center" vertical="center" shrinkToFi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36" xfId="0" applyFont="1" applyBorder="1" applyAlignment="1">
      <alignment horizontal="center" vertical="center"/>
    </xf>
    <xf numFmtId="0" fontId="11" fillId="3" borderId="45"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0"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64" xfId="0" applyFont="1" applyFill="1" applyBorder="1" applyAlignment="1">
      <alignment horizontal="left" vertical="top"/>
    </xf>
    <xf numFmtId="0" fontId="0" fillId="0" borderId="0" xfId="0" applyFont="1" applyFill="1" applyBorder="1" applyAlignment="1">
      <alignment horizontal="left" vertical="top"/>
    </xf>
    <xf numFmtId="0" fontId="0" fillId="0" borderId="2" xfId="0" applyFont="1" applyFill="1" applyBorder="1" applyAlignment="1">
      <alignment horizontal="left" vertical="top"/>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109" xfId="0" applyFont="1" applyFill="1" applyBorder="1" applyAlignment="1">
      <alignment horizontal="center" vertical="center"/>
    </xf>
    <xf numFmtId="177" fontId="0" fillId="0" borderId="108" xfId="0" applyNumberFormat="1" applyFont="1" applyFill="1" applyBorder="1" applyAlignment="1">
      <alignment horizontal="center" vertical="top"/>
    </xf>
    <xf numFmtId="177" fontId="0" fillId="0" borderId="80" xfId="0" applyNumberFormat="1" applyFont="1" applyFill="1" applyBorder="1" applyAlignment="1">
      <alignment horizontal="center" vertical="top"/>
    </xf>
    <xf numFmtId="177" fontId="0" fillId="0" borderId="109" xfId="0" applyNumberFormat="1" applyFont="1" applyFill="1" applyBorder="1" applyAlignment="1">
      <alignment horizontal="center" vertical="top"/>
    </xf>
    <xf numFmtId="0" fontId="13" fillId="2" borderId="45" xfId="0" applyFont="1" applyFill="1" applyBorder="1" applyAlignment="1">
      <alignment horizontal="center" vertical="center" textRotation="255" wrapText="1"/>
    </xf>
    <xf numFmtId="0" fontId="13" fillId="2" borderId="6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2" xfId="0" applyFont="1" applyFill="1" applyBorder="1" applyAlignment="1">
      <alignment horizontal="center" vertical="center" textRotation="255" wrapText="1"/>
    </xf>
    <xf numFmtId="0" fontId="13" fillId="2" borderId="72" xfId="0" applyFont="1" applyFill="1" applyBorder="1" applyAlignment="1">
      <alignment horizontal="center" vertical="center" textRotation="255" wrapText="1"/>
    </xf>
    <xf numFmtId="0" fontId="13" fillId="2" borderId="8" xfId="0" applyFont="1" applyFill="1" applyBorder="1" applyAlignment="1">
      <alignment horizontal="center" vertical="center" textRotation="255" wrapText="1"/>
    </xf>
    <xf numFmtId="0" fontId="0" fillId="0" borderId="118" xfId="0" applyFont="1" applyFill="1" applyBorder="1" applyAlignment="1">
      <alignment horizontal="left" vertical="top"/>
    </xf>
    <xf numFmtId="0" fontId="0" fillId="0" borderId="7" xfId="0" applyFont="1" applyFill="1" applyBorder="1" applyAlignment="1">
      <alignment horizontal="left" vertical="top"/>
    </xf>
    <xf numFmtId="0" fontId="0" fillId="0" borderId="8" xfId="0" applyFont="1" applyFill="1" applyBorder="1" applyAlignment="1">
      <alignment horizontal="left" vertical="top"/>
    </xf>
    <xf numFmtId="0" fontId="0" fillId="4" borderId="45"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43" xfId="0" applyFont="1" applyFill="1" applyBorder="1" applyAlignment="1">
      <alignment horizontal="center" vertical="center"/>
    </xf>
    <xf numFmtId="177" fontId="0" fillId="0" borderId="25" xfId="0" applyNumberFormat="1" applyFont="1" applyFill="1" applyBorder="1" applyAlignment="1">
      <alignment horizontal="center" vertical="top"/>
    </xf>
    <xf numFmtId="177" fontId="0" fillId="0" borderId="26" xfId="0" applyNumberFormat="1" applyFont="1" applyFill="1" applyBorder="1" applyAlignment="1">
      <alignment horizontal="center" vertical="top"/>
    </xf>
    <xf numFmtId="177" fontId="0" fillId="0" borderId="68" xfId="0" applyNumberFormat="1" applyFont="1" applyFill="1" applyBorder="1" applyAlignment="1">
      <alignment horizontal="center" vertical="top"/>
    </xf>
    <xf numFmtId="0" fontId="0" fillId="0" borderId="69" xfId="0" applyFont="1" applyFill="1" applyBorder="1" applyAlignment="1">
      <alignment horizontal="center" vertical="top"/>
    </xf>
    <xf numFmtId="0" fontId="0" fillId="0" borderId="26" xfId="0" applyFont="1" applyFill="1" applyBorder="1" applyAlignment="1">
      <alignment horizontal="center" vertical="top"/>
    </xf>
    <xf numFmtId="0" fontId="0" fillId="0" borderId="68" xfId="0" applyFont="1" applyFill="1" applyBorder="1" applyAlignment="1">
      <alignment horizontal="center" vertical="top"/>
    </xf>
    <xf numFmtId="177" fontId="0" fillId="0" borderId="100" xfId="0" applyNumberFormat="1" applyFont="1" applyFill="1" applyBorder="1" applyAlignment="1">
      <alignment horizontal="center" vertical="top"/>
    </xf>
    <xf numFmtId="0" fontId="9"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0" fillId="0" borderId="33"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146" xfId="0" applyFont="1" applyFill="1" applyBorder="1" applyAlignment="1">
      <alignment horizontal="left" vertical="center" wrapText="1"/>
    </xf>
    <xf numFmtId="0" fontId="6" fillId="2" borderId="119" xfId="3" applyFont="1" applyFill="1" applyBorder="1" applyAlignment="1" applyProtection="1">
      <alignment horizontal="right" vertical="center"/>
    </xf>
    <xf numFmtId="0" fontId="6" fillId="2" borderId="9" xfId="3" applyFont="1" applyFill="1" applyBorder="1" applyAlignment="1" applyProtection="1">
      <alignment horizontal="right" vertical="center"/>
    </xf>
    <xf numFmtId="0" fontId="16" fillId="3" borderId="9" xfId="0" applyFont="1" applyFill="1" applyBorder="1" applyAlignment="1">
      <alignment horizontal="center" vertical="center"/>
    </xf>
    <xf numFmtId="0" fontId="0" fillId="3" borderId="40" xfId="0" applyFont="1" applyFill="1" applyBorder="1" applyAlignment="1">
      <alignment horizontal="center" vertical="center" wrapText="1"/>
    </xf>
    <xf numFmtId="0" fontId="0" fillId="3" borderId="40" xfId="0" applyFont="1" applyFill="1" applyBorder="1" applyAlignment="1">
      <alignment horizontal="center" vertical="center"/>
    </xf>
    <xf numFmtId="0" fontId="0" fillId="3" borderId="136" xfId="0" applyFont="1" applyFill="1" applyBorder="1" applyAlignment="1">
      <alignment horizontal="center" vertical="center"/>
    </xf>
    <xf numFmtId="0" fontId="14" fillId="0" borderId="77"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92"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0" fillId="3" borderId="30" xfId="0" applyFont="1" applyFill="1" applyBorder="1" applyAlignment="1">
      <alignment horizontal="center" vertical="center" shrinkToFit="1"/>
    </xf>
    <xf numFmtId="0" fontId="0" fillId="3" borderId="31" xfId="0" applyFont="1" applyFill="1" applyBorder="1" applyAlignment="1">
      <alignment horizontal="center" vertical="center" shrinkToFit="1"/>
    </xf>
    <xf numFmtId="0" fontId="0" fillId="3" borderId="32"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10" fillId="0" borderId="38" xfId="3" applyFont="1" applyFill="1" applyBorder="1" applyAlignment="1" applyProtection="1">
      <alignment horizontal="center" vertical="center"/>
    </xf>
    <xf numFmtId="0" fontId="10" fillId="0" borderId="31" xfId="3" applyFont="1" applyFill="1" applyBorder="1" applyAlignment="1" applyProtection="1">
      <alignment horizontal="center" vertical="center"/>
    </xf>
    <xf numFmtId="0" fontId="8" fillId="6" borderId="30" xfId="3" applyFont="1" applyFill="1" applyBorder="1" applyAlignment="1" applyProtection="1">
      <alignment horizontal="center" vertical="center" wrapText="1"/>
    </xf>
    <xf numFmtId="0" fontId="8" fillId="6" borderId="31" xfId="3" applyFont="1" applyFill="1" applyBorder="1" applyAlignment="1" applyProtection="1">
      <alignment horizontal="center" vertical="center" wrapText="1"/>
    </xf>
    <xf numFmtId="0" fontId="8" fillId="6" borderId="32" xfId="3" applyFont="1" applyFill="1" applyBorder="1" applyAlignment="1" applyProtection="1">
      <alignment horizontal="center" vertical="center" wrapText="1"/>
    </xf>
    <xf numFmtId="0" fontId="10" fillId="0" borderId="30" xfId="3" applyFont="1" applyFill="1" applyBorder="1" applyAlignment="1" applyProtection="1">
      <alignment horizontal="center" vertical="center"/>
    </xf>
    <xf numFmtId="0" fontId="10" fillId="0" borderId="32" xfId="3" applyFont="1" applyFill="1" applyBorder="1" applyAlignment="1" applyProtection="1">
      <alignment horizontal="center" vertical="center"/>
    </xf>
    <xf numFmtId="3" fontId="0" fillId="0" borderId="11" xfId="0" applyNumberFormat="1" applyFont="1" applyFill="1" applyBorder="1" applyAlignment="1">
      <alignment horizontal="center" vertical="center"/>
    </xf>
    <xf numFmtId="0" fontId="0" fillId="0" borderId="11"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94"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77" xfId="0" applyFont="1" applyFill="1" applyBorder="1" applyAlignment="1">
      <alignment horizontal="left" vertical="center" wrapText="1" shrinkToFit="1"/>
    </xf>
    <xf numFmtId="0" fontId="0" fillId="0" borderId="42" xfId="0" applyFont="1" applyFill="1" applyBorder="1" applyAlignment="1">
      <alignment horizontal="left" vertical="center" wrapText="1" shrinkToFit="1"/>
    </xf>
    <xf numFmtId="0" fontId="0" fillId="0" borderId="43"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92"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0" fillId="0" borderId="23" xfId="0" applyFont="1" applyFill="1" applyBorder="1" applyAlignment="1">
      <alignment horizontal="left" vertical="center" wrapText="1" shrinkToFit="1"/>
    </xf>
    <xf numFmtId="0" fontId="0" fillId="0" borderId="24" xfId="0" applyFont="1" applyFill="1" applyBorder="1" applyAlignment="1">
      <alignment horizontal="left" vertical="center" wrapText="1" shrinkToFit="1"/>
    </xf>
    <xf numFmtId="0" fontId="0" fillId="4" borderId="41" xfId="0" applyFont="1" applyFill="1" applyBorder="1" applyAlignment="1">
      <alignment horizontal="center" vertical="center"/>
    </xf>
    <xf numFmtId="0" fontId="0" fillId="4" borderId="63" xfId="0" applyFont="1" applyFill="1" applyBorder="1" applyAlignment="1">
      <alignment horizontal="center" vertical="center"/>
    </xf>
    <xf numFmtId="0" fontId="0" fillId="2" borderId="31" xfId="0" applyFont="1" applyFill="1" applyBorder="1" applyAlignment="1">
      <alignment horizontal="center" vertical="center" shrinkToFit="1"/>
    </xf>
    <xf numFmtId="0" fontId="0" fillId="2" borderId="32" xfId="0" applyFont="1" applyFill="1" applyBorder="1" applyAlignment="1">
      <alignment horizontal="center" vertical="center" shrinkToFit="1"/>
    </xf>
    <xf numFmtId="0" fontId="14" fillId="5" borderId="97" xfId="0" applyFont="1" applyFill="1" applyBorder="1" applyAlignment="1">
      <alignment horizontal="center" vertical="center" wrapText="1"/>
    </xf>
    <xf numFmtId="0" fontId="14" fillId="5" borderId="75" xfId="0" applyFont="1" applyFill="1" applyBorder="1" applyAlignment="1">
      <alignment horizontal="center" vertical="center"/>
    </xf>
    <xf numFmtId="0" fontId="14" fillId="5" borderId="98" xfId="0" applyFont="1" applyFill="1" applyBorder="1" applyAlignment="1">
      <alignment horizontal="center" vertical="center"/>
    </xf>
    <xf numFmtId="177" fontId="0" fillId="0" borderId="99" xfId="0" applyNumberFormat="1" applyFont="1" applyFill="1" applyBorder="1" applyAlignment="1">
      <alignment horizontal="center" vertical="top"/>
    </xf>
    <xf numFmtId="0" fontId="0" fillId="0" borderId="32" xfId="0" applyFont="1" applyBorder="1" applyAlignment="1">
      <alignment vertical="center"/>
    </xf>
    <xf numFmtId="0" fontId="0" fillId="0" borderId="83" xfId="0" applyFont="1" applyFill="1" applyBorder="1" applyAlignment="1">
      <alignment horizontal="left" vertical="center"/>
    </xf>
    <xf numFmtId="0" fontId="0" fillId="0" borderId="26" xfId="0" applyFont="1" applyFill="1" applyBorder="1" applyAlignment="1">
      <alignment horizontal="left" vertical="center"/>
    </xf>
    <xf numFmtId="0" fontId="0" fillId="0" borderId="68" xfId="0" applyFont="1" applyFill="1" applyBorder="1" applyAlignment="1">
      <alignment horizontal="left" vertical="center"/>
    </xf>
    <xf numFmtId="0" fontId="9" fillId="0" borderId="25" xfId="0" applyFont="1" applyFill="1" applyBorder="1" applyAlignment="1">
      <alignment horizontal="left" vertical="center" wrapText="1"/>
    </xf>
    <xf numFmtId="177" fontId="0" fillId="0" borderId="25" xfId="0" applyNumberFormat="1" applyFont="1" applyFill="1" applyBorder="1" applyAlignment="1">
      <alignment horizontal="right" vertical="center"/>
    </xf>
    <xf numFmtId="177" fontId="0" fillId="0" borderId="26" xfId="0" applyNumberFormat="1" applyFont="1" applyFill="1" applyBorder="1" applyAlignment="1">
      <alignment horizontal="right" vertical="center"/>
    </xf>
    <xf numFmtId="177" fontId="0" fillId="0" borderId="27" xfId="0" applyNumberFormat="1" applyFont="1" applyFill="1" applyBorder="1" applyAlignment="1">
      <alignment horizontal="right" vertical="center"/>
    </xf>
    <xf numFmtId="0" fontId="0" fillId="0" borderId="38" xfId="0" applyFont="1" applyFill="1" applyBorder="1" applyAlignment="1">
      <alignment horizontal="center" vertical="center"/>
    </xf>
    <xf numFmtId="0" fontId="9" fillId="0" borderId="12"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176" fontId="0" fillId="0" borderId="30" xfId="0" applyNumberFormat="1" applyFont="1" applyFill="1" applyBorder="1" applyAlignment="1">
      <alignment horizontal="right" vertical="center"/>
    </xf>
    <xf numFmtId="176" fontId="0" fillId="0" borderId="31" xfId="0" applyNumberFormat="1" applyFont="1" applyFill="1" applyBorder="1" applyAlignment="1">
      <alignment horizontal="right" vertical="center"/>
    </xf>
    <xf numFmtId="176" fontId="0" fillId="0" borderId="32" xfId="0" applyNumberFormat="1" applyFont="1" applyFill="1" applyBorder="1" applyAlignment="1">
      <alignment horizontal="right" vertical="center"/>
    </xf>
    <xf numFmtId="0" fontId="0" fillId="2" borderId="11" xfId="0" applyFont="1" applyFill="1" applyBorder="1" applyAlignment="1">
      <alignment vertical="center"/>
    </xf>
    <xf numFmtId="0" fontId="0" fillId="2" borderId="11" xfId="0" applyFont="1" applyFill="1" applyBorder="1" applyAlignment="1">
      <alignment horizontal="center" vertical="center" wrapText="1"/>
    </xf>
    <xf numFmtId="0" fontId="0" fillId="0" borderId="11" xfId="0" applyFont="1" applyBorder="1" applyAlignment="1">
      <alignment horizontal="left" vertical="center"/>
    </xf>
    <xf numFmtId="177" fontId="0" fillId="0" borderId="11" xfId="0" applyNumberFormat="1" applyFont="1" applyBorder="1" applyAlignment="1">
      <alignment vertical="center" wrapText="1"/>
    </xf>
    <xf numFmtId="177" fontId="0" fillId="0" borderId="11" xfId="0" applyNumberFormat="1" applyFont="1" applyBorder="1" applyAlignment="1">
      <alignment vertical="center"/>
    </xf>
    <xf numFmtId="176" fontId="0" fillId="0" borderId="39" xfId="0" applyNumberFormat="1" applyFont="1" applyFill="1" applyBorder="1" applyAlignment="1">
      <alignment horizontal="right" vertical="center"/>
    </xf>
    <xf numFmtId="0" fontId="0" fillId="0" borderId="76"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9" fillId="0" borderId="19" xfId="0" applyFont="1" applyFill="1" applyBorder="1" applyAlignment="1">
      <alignment horizontal="left" vertical="center" wrapText="1"/>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177" fontId="0" fillId="0" borderId="19" xfId="0" applyNumberFormat="1" applyFont="1" applyFill="1" applyBorder="1" applyAlignment="1">
      <alignment horizontal="right" vertical="center"/>
    </xf>
    <xf numFmtId="177" fontId="0" fillId="0" borderId="20" xfId="0" applyNumberFormat="1" applyFont="1" applyFill="1" applyBorder="1" applyAlignment="1">
      <alignment horizontal="right" vertical="center"/>
    </xf>
    <xf numFmtId="177" fontId="0" fillId="0" borderId="21" xfId="0" applyNumberFormat="1" applyFont="1" applyFill="1" applyBorder="1" applyAlignment="1">
      <alignment horizontal="right" vertical="center"/>
    </xf>
    <xf numFmtId="0" fontId="0" fillId="0" borderId="76" xfId="0" applyFont="1" applyFill="1" applyBorder="1" applyAlignment="1">
      <alignment horizontal="left" vertical="center"/>
    </xf>
    <xf numFmtId="177" fontId="0" fillId="0" borderId="35" xfId="0" applyNumberFormat="1" applyFont="1" applyFill="1" applyBorder="1" applyAlignment="1">
      <alignment horizontal="right" vertical="center"/>
    </xf>
    <xf numFmtId="0" fontId="0" fillId="0" borderId="8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8" xfId="0" applyFont="1" applyFill="1" applyBorder="1" applyAlignment="1">
      <alignment horizontal="center" vertical="center"/>
    </xf>
    <xf numFmtId="0" fontId="9" fillId="0" borderId="74" xfId="0" applyFont="1" applyFill="1" applyBorder="1" applyAlignment="1">
      <alignment horizontal="left" vertical="center" wrapText="1"/>
    </xf>
    <xf numFmtId="0" fontId="0" fillId="0" borderId="75" xfId="0" applyFont="1" applyFill="1" applyBorder="1" applyAlignment="1">
      <alignment horizontal="left" vertical="center"/>
    </xf>
    <xf numFmtId="0" fontId="0" fillId="0" borderId="98" xfId="0" applyFont="1" applyFill="1" applyBorder="1" applyAlignment="1">
      <alignment horizontal="left" vertical="center"/>
    </xf>
    <xf numFmtId="177" fontId="0" fillId="0" borderId="74" xfId="0" applyNumberFormat="1" applyFont="1" applyFill="1" applyBorder="1" applyAlignment="1">
      <alignment horizontal="right" vertical="center"/>
    </xf>
    <xf numFmtId="177" fontId="0" fillId="0" borderId="75" xfId="0" applyNumberFormat="1" applyFont="1" applyFill="1" applyBorder="1" applyAlignment="1">
      <alignment horizontal="right" vertical="center"/>
    </xf>
    <xf numFmtId="177" fontId="0" fillId="0" borderId="98" xfId="0" applyNumberFormat="1" applyFont="1" applyFill="1" applyBorder="1" applyAlignment="1">
      <alignment horizontal="right" vertical="center"/>
    </xf>
    <xf numFmtId="177" fontId="0" fillId="0" borderId="103" xfId="0" applyNumberFormat="1" applyFont="1" applyFill="1" applyBorder="1" applyAlignment="1">
      <alignment horizontal="right" vertical="center"/>
    </xf>
    <xf numFmtId="0" fontId="0" fillId="0" borderId="38" xfId="0" applyFont="1" applyBorder="1" applyAlignment="1">
      <alignment horizontal="center" vertical="center"/>
    </xf>
    <xf numFmtId="0" fontId="9" fillId="0" borderId="12" xfId="0" applyFont="1" applyBorder="1" applyAlignment="1">
      <alignment horizontal="center" vertical="center" wrapText="1"/>
    </xf>
    <xf numFmtId="176" fontId="0" fillId="0" borderId="30" xfId="0" applyNumberFormat="1" applyFont="1" applyBorder="1" applyAlignment="1">
      <alignment horizontal="right" vertical="center"/>
    </xf>
    <xf numFmtId="176" fontId="0" fillId="0" borderId="31" xfId="0" applyNumberFormat="1" applyFont="1" applyBorder="1" applyAlignment="1">
      <alignment horizontal="right" vertical="center"/>
    </xf>
    <xf numFmtId="176" fontId="0" fillId="0" borderId="32" xfId="0" applyNumberFormat="1" applyFont="1" applyBorder="1" applyAlignment="1">
      <alignment horizontal="right" vertical="center"/>
    </xf>
    <xf numFmtId="176" fontId="0" fillId="0" borderId="39" xfId="0" applyNumberFormat="1" applyFont="1" applyBorder="1" applyAlignment="1">
      <alignment horizontal="right" vertical="center"/>
    </xf>
    <xf numFmtId="0" fontId="17" fillId="0" borderId="38" xfId="0" applyFont="1" applyFill="1" applyBorder="1" applyAlignment="1">
      <alignment horizontal="center" vertical="center" shrinkToFit="1"/>
    </xf>
    <xf numFmtId="0" fontId="17" fillId="0" borderId="31" xfId="0" applyFont="1" applyBorder="1" applyAlignment="1">
      <alignment horizontal="center" vertical="center" shrinkToFit="1"/>
    </xf>
    <xf numFmtId="0" fontId="17" fillId="0" borderId="44" xfId="0" applyFont="1" applyBorder="1" applyAlignment="1">
      <alignment horizontal="center" vertical="center" shrinkToFit="1"/>
    </xf>
    <xf numFmtId="0" fontId="17" fillId="0" borderId="38" xfId="0" applyFont="1" applyFill="1" applyBorder="1" applyAlignment="1">
      <alignment horizontal="center" vertical="center"/>
    </xf>
    <xf numFmtId="0" fontId="17" fillId="0" borderId="31" xfId="0" applyFont="1" applyBorder="1" applyAlignment="1">
      <alignment horizontal="center" vertical="center"/>
    </xf>
    <xf numFmtId="0" fontId="17" fillId="0" borderId="39" xfId="0" applyFont="1" applyBorder="1" applyAlignment="1">
      <alignment horizontal="center" vertical="center"/>
    </xf>
    <xf numFmtId="0" fontId="0" fillId="0" borderId="77" xfId="0" applyFont="1" applyFill="1" applyBorder="1" applyAlignment="1">
      <alignment horizontal="center" vertical="center"/>
    </xf>
    <xf numFmtId="0" fontId="0" fillId="0" borderId="42" xfId="0" applyFont="1" applyBorder="1" applyAlignment="1">
      <alignment horizontal="center" vertical="center"/>
    </xf>
    <xf numFmtId="0" fontId="0" fillId="0" borderId="30" xfId="0" applyFont="1" applyFill="1" applyBorder="1" applyAlignment="1">
      <alignment horizontal="center" vertical="center"/>
    </xf>
    <xf numFmtId="0" fontId="9" fillId="0" borderId="30" xfId="0" applyFont="1" applyBorder="1" applyAlignment="1">
      <alignment horizontal="center" vertical="center" wrapText="1"/>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9" xfId="0" applyFont="1" applyBorder="1" applyAlignment="1">
      <alignment horizontal="center" vertical="center"/>
    </xf>
    <xf numFmtId="0" fontId="0" fillId="0" borderId="76"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9" fillId="0" borderId="19" xfId="0" applyFont="1" applyBorder="1" applyAlignment="1">
      <alignment horizontal="left" vertical="center" wrapText="1"/>
    </xf>
    <xf numFmtId="0" fontId="0" fillId="0" borderId="20" xfId="0" applyFont="1" applyBorder="1" applyAlignment="1">
      <alignment horizontal="left" vertical="center"/>
    </xf>
    <xf numFmtId="0" fontId="0" fillId="0" borderId="21" xfId="0" applyFont="1" applyBorder="1" applyAlignment="1">
      <alignment horizontal="left" vertical="center"/>
    </xf>
    <xf numFmtId="177" fontId="0" fillId="0" borderId="19" xfId="0" applyNumberFormat="1" applyFont="1" applyBorder="1" applyAlignment="1">
      <alignment horizontal="right" vertical="center"/>
    </xf>
    <xf numFmtId="177" fontId="0" fillId="0" borderId="20" xfId="0" applyNumberFormat="1" applyFont="1" applyBorder="1" applyAlignment="1">
      <alignment horizontal="right" vertical="center"/>
    </xf>
    <xf numFmtId="177" fontId="0" fillId="0" borderId="21" xfId="0" applyNumberFormat="1" applyFont="1" applyBorder="1" applyAlignment="1">
      <alignment horizontal="right" vertical="center"/>
    </xf>
    <xf numFmtId="0" fontId="0" fillId="0" borderId="76" xfId="0" applyFont="1" applyBorder="1" applyAlignment="1">
      <alignment horizontal="left" vertical="center"/>
    </xf>
    <xf numFmtId="177" fontId="0" fillId="0" borderId="35" xfId="0" applyNumberFormat="1" applyFont="1" applyBorder="1" applyAlignment="1">
      <alignment horizontal="right" vertical="center"/>
    </xf>
    <xf numFmtId="0" fontId="17" fillId="0" borderId="31" xfId="0" applyFont="1" applyFill="1" applyBorder="1" applyAlignment="1">
      <alignment horizontal="center" vertical="center" shrinkToFit="1"/>
    </xf>
    <xf numFmtId="0" fontId="17" fillId="0" borderId="44" xfId="0" applyFont="1" applyFill="1" applyBorder="1" applyAlignment="1">
      <alignment horizontal="center" vertical="center" shrinkToFit="1"/>
    </xf>
    <xf numFmtId="0" fontId="17" fillId="0" borderId="31" xfId="0" applyFont="1" applyFill="1" applyBorder="1" applyAlignment="1">
      <alignment horizontal="center" vertical="center"/>
    </xf>
    <xf numFmtId="0" fontId="17" fillId="0" borderId="39" xfId="0" applyFont="1" applyFill="1" applyBorder="1" applyAlignment="1">
      <alignment horizontal="center" vertical="center"/>
    </xf>
    <xf numFmtId="0" fontId="0" fillId="0" borderId="42" xfId="0" applyFont="1" applyFill="1" applyBorder="1" applyAlignment="1">
      <alignment horizontal="center" vertical="center"/>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39" xfId="0" applyFont="1" applyFill="1" applyBorder="1" applyAlignment="1">
      <alignment horizontal="center" vertical="center"/>
    </xf>
    <xf numFmtId="0" fontId="0" fillId="0" borderId="125"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26" xfId="0" applyFont="1" applyFill="1" applyBorder="1" applyAlignment="1">
      <alignment horizontal="center" vertical="center"/>
    </xf>
    <xf numFmtId="0" fontId="0" fillId="0" borderId="30" xfId="0" applyFont="1" applyFill="1" applyBorder="1" applyAlignment="1">
      <alignment horizontal="lef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17" fillId="0" borderId="87" xfId="0" applyFont="1" applyFill="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0" fillId="0" borderId="104" xfId="0" applyFont="1" applyBorder="1" applyAlignment="1">
      <alignment horizontal="center" vertical="center"/>
    </xf>
    <xf numFmtId="0" fontId="0" fillId="0" borderId="80" xfId="0" applyFont="1" applyBorder="1" applyAlignment="1">
      <alignment horizontal="center" vertical="center"/>
    </xf>
    <xf numFmtId="0" fontId="9" fillId="0" borderId="105" xfId="0" applyFont="1" applyBorder="1" applyAlignment="1">
      <alignment horizontal="center" vertical="center" wrapText="1"/>
    </xf>
    <xf numFmtId="0" fontId="0" fillId="0" borderId="106" xfId="0" applyFont="1" applyBorder="1" applyAlignment="1">
      <alignment horizontal="center" vertical="center"/>
    </xf>
    <xf numFmtId="0" fontId="0" fillId="0" borderId="107" xfId="0" applyFont="1" applyBorder="1" applyAlignment="1">
      <alignment horizontal="center" vertical="center"/>
    </xf>
    <xf numFmtId="176" fontId="0" fillId="0" borderId="108" xfId="0" applyNumberFormat="1" applyFont="1" applyBorder="1" applyAlignment="1">
      <alignment horizontal="right" vertical="center"/>
    </xf>
    <xf numFmtId="176" fontId="0" fillId="0" borderId="80" xfId="0" applyNumberFormat="1" applyFont="1" applyBorder="1" applyAlignment="1">
      <alignment horizontal="right" vertical="center"/>
    </xf>
    <xf numFmtId="176" fontId="0" fillId="0" borderId="110" xfId="0" applyNumberFormat="1" applyFont="1" applyBorder="1" applyAlignment="1">
      <alignment horizontal="right" vertical="center"/>
    </xf>
    <xf numFmtId="0" fontId="0" fillId="0" borderId="41" xfId="0" applyFont="1" applyFill="1" applyBorder="1" applyAlignment="1">
      <alignment horizontal="left" vertical="top"/>
    </xf>
    <xf numFmtId="0" fontId="0" fillId="0" borderId="42" xfId="0" applyFont="1" applyFill="1" applyBorder="1" applyAlignment="1">
      <alignment horizontal="left" vertical="top"/>
    </xf>
    <xf numFmtId="0" fontId="0" fillId="0" borderId="63" xfId="0" applyFont="1" applyFill="1" applyBorder="1" applyAlignment="1">
      <alignment horizontal="left" vertical="top"/>
    </xf>
    <xf numFmtId="0" fontId="11" fillId="0" borderId="79" xfId="0" applyFont="1" applyFill="1" applyBorder="1" applyAlignment="1">
      <alignment vertical="center" textRotation="255"/>
    </xf>
    <xf numFmtId="0" fontId="0" fillId="0" borderId="80" xfId="0" applyFont="1" applyBorder="1" applyAlignment="1">
      <alignment vertical="center" textRotation="255"/>
    </xf>
    <xf numFmtId="0" fontId="0" fillId="0" borderId="81" xfId="0" applyFont="1" applyBorder="1" applyAlignment="1">
      <alignment vertical="center" textRotation="255"/>
    </xf>
    <xf numFmtId="0" fontId="0" fillId="5" borderId="30" xfId="0" applyFont="1" applyFill="1" applyBorder="1" applyAlignment="1">
      <alignment horizontal="left" vertical="center"/>
    </xf>
    <xf numFmtId="0" fontId="0" fillId="5" borderId="31" xfId="0" applyFont="1" applyFill="1" applyBorder="1" applyAlignment="1">
      <alignment horizontal="left" vertical="center"/>
    </xf>
    <xf numFmtId="0" fontId="0" fillId="5" borderId="32" xfId="0" applyFont="1" applyFill="1" applyBorder="1" applyAlignment="1">
      <alignment horizontal="left" vertical="center"/>
    </xf>
    <xf numFmtId="0" fontId="0" fillId="0" borderId="122" xfId="0" quotePrefix="1" applyFont="1" applyBorder="1" applyAlignment="1">
      <alignment horizontal="left" vertical="center"/>
    </xf>
    <xf numFmtId="0" fontId="0" fillId="0" borderId="123" xfId="0" applyFont="1" applyBorder="1" applyAlignment="1">
      <alignment horizontal="left" vertical="center"/>
    </xf>
    <xf numFmtId="0" fontId="0" fillId="0" borderId="124" xfId="0" applyFont="1" applyBorder="1" applyAlignment="1">
      <alignment horizontal="left" vertical="center"/>
    </xf>
    <xf numFmtId="0" fontId="0" fillId="4" borderId="31" xfId="0" applyFont="1" applyFill="1" applyBorder="1" applyAlignment="1">
      <alignment horizontal="center" vertical="center"/>
    </xf>
    <xf numFmtId="0" fontId="0" fillId="4" borderId="123" xfId="0" applyFont="1" applyFill="1" applyBorder="1" applyAlignment="1">
      <alignment horizontal="center" vertical="center"/>
    </xf>
    <xf numFmtId="0" fontId="11" fillId="0" borderId="79" xfId="0" applyFont="1" applyFill="1" applyBorder="1" applyAlignment="1">
      <alignment horizontal="left" vertical="center"/>
    </xf>
    <xf numFmtId="0" fontId="0" fillId="0" borderId="80" xfId="0" applyFont="1" applyBorder="1" applyAlignment="1">
      <alignment horizontal="left" vertical="center"/>
    </xf>
    <xf numFmtId="0" fontId="0" fillId="0" borderId="110" xfId="0" applyFont="1" applyBorder="1" applyAlignment="1">
      <alignment horizontal="left" vertical="center"/>
    </xf>
    <xf numFmtId="177" fontId="0" fillId="0" borderId="74" xfId="0" applyNumberFormat="1" applyFont="1" applyBorder="1" applyAlignment="1">
      <alignment horizontal="right" vertical="center"/>
    </xf>
    <xf numFmtId="177" fontId="0" fillId="0" borderId="75" xfId="0" applyNumberFormat="1" applyFont="1" applyBorder="1" applyAlignment="1">
      <alignment horizontal="right" vertical="center"/>
    </xf>
    <xf numFmtId="177" fontId="0" fillId="0" borderId="103" xfId="0" applyNumberFormat="1" applyFont="1" applyBorder="1" applyAlignment="1">
      <alignment horizontal="right" vertical="center"/>
    </xf>
    <xf numFmtId="0" fontId="7" fillId="2" borderId="70" xfId="3" applyFont="1" applyFill="1" applyBorder="1" applyAlignment="1" applyProtection="1">
      <alignment horizontal="center" vertical="center" wrapText="1"/>
    </xf>
    <xf numFmtId="0" fontId="7" fillId="2" borderId="15" xfId="3" applyFont="1" applyFill="1" applyBorder="1" applyAlignment="1" applyProtection="1">
      <alignment horizontal="center" vertical="center" wrapText="1"/>
    </xf>
    <xf numFmtId="0" fontId="7" fillId="2" borderId="71"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47" xfId="3" applyFont="1" applyFill="1" applyBorder="1" applyAlignment="1" applyProtection="1">
      <alignment horizontal="center" vertical="center" wrapText="1"/>
    </xf>
    <xf numFmtId="0" fontId="0" fillId="0" borderId="72" xfId="0" applyFont="1" applyBorder="1" applyAlignment="1">
      <alignment horizontal="center" vertical="center" wrapText="1"/>
    </xf>
    <xf numFmtId="0" fontId="0" fillId="0" borderId="7" xfId="0" applyFont="1" applyBorder="1" applyAlignment="1">
      <alignment horizontal="center" vertical="center" wrapText="1"/>
    </xf>
    <xf numFmtId="0" fontId="0" fillId="0" borderId="73" xfId="0" applyFont="1" applyBorder="1" applyAlignment="1">
      <alignment horizontal="center" vertical="center" wrapText="1"/>
    </xf>
    <xf numFmtId="0" fontId="15" fillId="2" borderId="48"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0" fillId="4" borderId="37" xfId="0" applyFont="1" applyFill="1" applyBorder="1" applyAlignment="1">
      <alignment horizontal="center" vertical="center"/>
    </xf>
    <xf numFmtId="0" fontId="0" fillId="4" borderId="127" xfId="0" applyFont="1" applyFill="1" applyBorder="1" applyAlignment="1">
      <alignment horizontal="center" vertical="center"/>
    </xf>
    <xf numFmtId="177" fontId="0" fillId="0" borderId="134" xfId="0" applyNumberFormat="1" applyFont="1" applyFill="1" applyBorder="1" applyAlignment="1">
      <alignment horizontal="center" vertical="center"/>
    </xf>
    <xf numFmtId="177" fontId="0" fillId="0" borderId="135" xfId="0" applyNumberFormat="1" applyFont="1" applyFill="1" applyBorder="1" applyAlignment="1">
      <alignment horizontal="center" vertical="center"/>
    </xf>
    <xf numFmtId="177" fontId="0" fillId="0" borderId="91" xfId="0" applyNumberFormat="1" applyFont="1" applyFill="1" applyBorder="1" applyAlignment="1">
      <alignment horizontal="center" vertical="center"/>
    </xf>
    <xf numFmtId="177" fontId="0" fillId="0" borderId="94" xfId="0" applyNumberFormat="1" applyFont="1" applyFill="1" applyBorder="1" applyAlignment="1">
      <alignment horizontal="center" vertical="center"/>
    </xf>
    <xf numFmtId="177" fontId="0" fillId="0" borderId="11" xfId="0" applyNumberFormat="1" applyFont="1" applyFill="1" applyBorder="1" applyAlignment="1">
      <alignment horizontal="center" vertical="center"/>
    </xf>
    <xf numFmtId="0" fontId="10" fillId="2" borderId="93" xfId="3" applyFont="1" applyFill="1" applyBorder="1" applyAlignment="1" applyProtection="1">
      <alignment horizontal="center" vertical="center" wrapText="1"/>
    </xf>
    <xf numFmtId="0" fontId="10" fillId="2" borderId="11" xfId="3" applyFont="1" applyFill="1" applyBorder="1" applyAlignment="1" applyProtection="1">
      <alignment horizontal="center" vertical="center" wrapText="1"/>
    </xf>
    <xf numFmtId="0" fontId="0" fillId="3" borderId="77"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43" xfId="0" applyFont="1" applyFill="1" applyBorder="1" applyAlignment="1">
      <alignment horizontal="center" vertical="center"/>
    </xf>
    <xf numFmtId="0" fontId="0" fillId="3" borderId="67"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22" xfId="0" applyFont="1" applyFill="1" applyBorder="1" applyAlignment="1">
      <alignment horizontal="center" vertical="center"/>
    </xf>
    <xf numFmtId="0" fontId="0" fillId="3" borderId="36" xfId="0" applyFont="1" applyFill="1" applyBorder="1" applyAlignment="1">
      <alignment horizontal="center" vertical="center"/>
    </xf>
    <xf numFmtId="9" fontId="0" fillId="0" borderId="40" xfId="6" applyFont="1" applyFill="1" applyBorder="1" applyAlignment="1">
      <alignment horizontal="center" vertical="center"/>
    </xf>
    <xf numFmtId="38" fontId="0" fillId="0" borderId="30" xfId="5" applyFont="1" applyFill="1" applyBorder="1" applyAlignment="1">
      <alignment horizontal="center" vertical="center"/>
    </xf>
    <xf numFmtId="38" fontId="0" fillId="0" borderId="31" xfId="5" applyFont="1" applyFill="1" applyBorder="1" applyAlignment="1">
      <alignment horizontal="center" vertical="center"/>
    </xf>
    <xf numFmtId="38" fontId="0" fillId="0" borderId="32" xfId="5" applyFont="1" applyFill="1" applyBorder="1" applyAlignment="1">
      <alignment horizontal="center" vertical="center"/>
    </xf>
    <xf numFmtId="0" fontId="14" fillId="0" borderId="77" xfId="0" applyFont="1" applyFill="1" applyBorder="1" applyAlignment="1">
      <alignment horizontal="left" vertical="top" wrapText="1"/>
    </xf>
    <xf numFmtId="0" fontId="14" fillId="0" borderId="42" xfId="0" applyFont="1" applyFill="1" applyBorder="1" applyAlignment="1">
      <alignment horizontal="left" vertical="top" wrapText="1"/>
    </xf>
    <xf numFmtId="0" fontId="14" fillId="0" borderId="43"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92" xfId="0" applyFont="1" applyFill="1" applyBorder="1" applyAlignment="1">
      <alignment horizontal="left" vertical="top" wrapText="1"/>
    </xf>
    <xf numFmtId="0" fontId="14" fillId="0" borderId="67" xfId="0" applyFont="1" applyFill="1" applyBorder="1" applyAlignment="1">
      <alignment horizontal="left" vertical="top" wrapText="1"/>
    </xf>
    <xf numFmtId="0" fontId="14" fillId="0" borderId="23" xfId="0" applyFont="1" applyFill="1" applyBorder="1" applyAlignment="1">
      <alignment horizontal="left" vertical="top" wrapText="1"/>
    </xf>
    <xf numFmtId="0" fontId="14" fillId="0" borderId="24" xfId="0" applyFont="1" applyFill="1" applyBorder="1" applyAlignment="1">
      <alignment horizontal="left" vertical="top" wrapText="1"/>
    </xf>
    <xf numFmtId="0" fontId="9" fillId="0" borderId="41" xfId="0" applyFont="1" applyFill="1" applyBorder="1" applyAlignment="1">
      <alignment horizontal="left" vertical="top" wrapText="1"/>
    </xf>
    <xf numFmtId="0" fontId="9" fillId="0" borderId="42" xfId="0" applyFont="1" applyFill="1" applyBorder="1" applyAlignment="1">
      <alignment horizontal="left" vertical="top" wrapText="1"/>
    </xf>
    <xf numFmtId="0" fontId="9" fillId="0" borderId="43" xfId="0" applyFont="1" applyFill="1" applyBorder="1" applyAlignment="1">
      <alignment horizontal="left" vertical="top" wrapText="1"/>
    </xf>
    <xf numFmtId="0" fontId="9" fillId="0" borderId="64"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92" xfId="0" applyFont="1" applyFill="1" applyBorder="1" applyAlignment="1">
      <alignment horizontal="left" vertical="top" wrapText="1"/>
    </xf>
    <xf numFmtId="0" fontId="9" fillId="0" borderId="22" xfId="0" applyFont="1" applyFill="1" applyBorder="1" applyAlignment="1">
      <alignment horizontal="left" vertical="top" wrapText="1"/>
    </xf>
    <xf numFmtId="0" fontId="9" fillId="0" borderId="23" xfId="0" applyFont="1" applyFill="1" applyBorder="1" applyAlignment="1">
      <alignment horizontal="left" vertical="top" wrapText="1"/>
    </xf>
    <xf numFmtId="0" fontId="9" fillId="0" borderId="24" xfId="0" applyFont="1" applyFill="1" applyBorder="1" applyAlignment="1">
      <alignment horizontal="left" vertical="top" wrapText="1"/>
    </xf>
    <xf numFmtId="38" fontId="0" fillId="0" borderId="11" xfId="5" applyFont="1" applyFill="1" applyBorder="1" applyAlignment="1">
      <alignment horizontal="center" vertical="center"/>
    </xf>
    <xf numFmtId="38" fontId="0" fillId="0" borderId="50" xfId="5" applyFont="1" applyFill="1" applyBorder="1" applyAlignment="1">
      <alignment horizontal="center" vertical="center"/>
    </xf>
    <xf numFmtId="0" fontId="10" fillId="2" borderId="22" xfId="3" applyFont="1" applyFill="1" applyBorder="1" applyAlignment="1" applyProtection="1">
      <alignment horizontal="center" vertical="center" wrapText="1"/>
    </xf>
    <xf numFmtId="0" fontId="10" fillId="2" borderId="23"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11" fillId="2" borderId="45" xfId="3" applyFont="1" applyFill="1" applyBorder="1" applyAlignment="1" applyProtection="1">
      <alignment horizontal="center" vertical="center" wrapText="1" shrinkToFit="1"/>
    </xf>
    <xf numFmtId="0" fontId="11" fillId="2" borderId="42" xfId="3" applyFont="1" applyFill="1" applyBorder="1" applyAlignment="1" applyProtection="1">
      <alignment horizontal="center" vertical="center" wrapText="1" shrinkToFit="1"/>
    </xf>
    <xf numFmtId="0" fontId="0" fillId="0" borderId="38" xfId="3" applyFont="1" applyFill="1" applyBorder="1" applyAlignment="1" applyProtection="1">
      <alignment horizontal="center" vertical="center" wrapText="1" shrinkToFit="1"/>
    </xf>
    <xf numFmtId="0" fontId="0" fillId="0" borderId="31" xfId="3" applyFont="1" applyFill="1" applyBorder="1" applyAlignment="1" applyProtection="1">
      <alignment horizontal="center" vertical="center" wrapText="1" shrinkToFit="1"/>
    </xf>
    <xf numFmtId="0" fontId="0" fillId="0" borderId="31" xfId="0" applyFont="1" applyBorder="1" applyAlignment="1">
      <alignment horizontal="center" vertical="center" wrapText="1"/>
    </xf>
    <xf numFmtId="0" fontId="0" fillId="0" borderId="32" xfId="0" applyFont="1" applyBorder="1" applyAlignment="1">
      <alignment horizontal="center" vertical="center" wrapText="1"/>
    </xf>
    <xf numFmtId="0" fontId="7" fillId="2" borderId="41" xfId="1" applyNumberFormat="1" applyFont="1" applyFill="1" applyBorder="1" applyAlignment="1" applyProtection="1">
      <alignment horizontal="center" vertical="center" wrapText="1"/>
    </xf>
    <xf numFmtId="0" fontId="0" fillId="0" borderId="43" xfId="0" applyFont="1" applyBorder="1" applyAlignment="1">
      <alignment horizontal="center" vertical="center"/>
    </xf>
    <xf numFmtId="0" fontId="0" fillId="0" borderId="42" xfId="1" applyFont="1" applyFill="1" applyBorder="1" applyAlignment="1">
      <alignment horizontal="left" vertical="center" shrinkToFit="1"/>
    </xf>
    <xf numFmtId="0" fontId="0" fillId="0" borderId="42" xfId="0" applyFont="1" applyBorder="1" applyAlignment="1">
      <alignment horizontal="left" vertical="center" shrinkToFit="1"/>
    </xf>
    <xf numFmtId="0" fontId="0" fillId="0" borderId="63" xfId="0" applyFont="1" applyBorder="1" applyAlignment="1">
      <alignment horizontal="left" vertical="center" shrinkToFit="1"/>
    </xf>
    <xf numFmtId="0" fontId="7" fillId="2" borderId="37" xfId="3" applyFont="1" applyFill="1" applyBorder="1" applyAlignment="1" applyProtection="1">
      <alignment horizontal="center" vertical="center" wrapText="1"/>
    </xf>
    <xf numFmtId="0" fontId="7" fillId="2" borderId="31" xfId="3" applyFont="1" applyFill="1" applyBorder="1" applyAlignment="1" applyProtection="1">
      <alignment horizontal="center" vertical="center" wrapText="1"/>
    </xf>
    <xf numFmtId="0" fontId="7" fillId="2" borderId="44" xfId="3" applyFont="1" applyFill="1" applyBorder="1" applyAlignment="1" applyProtection="1">
      <alignment horizontal="center" vertical="center" wrapText="1"/>
    </xf>
    <xf numFmtId="177" fontId="0" fillId="0" borderId="100" xfId="0" applyNumberFormat="1" applyFont="1" applyFill="1" applyBorder="1" applyAlignment="1">
      <alignment horizontal="center" vertical="center"/>
    </xf>
    <xf numFmtId="0" fontId="7" fillId="2" borderId="45" xfId="3" applyFont="1" applyFill="1" applyBorder="1" applyAlignment="1" applyProtection="1">
      <alignment horizontal="center" vertical="center" wrapText="1"/>
    </xf>
    <xf numFmtId="0" fontId="7" fillId="2" borderId="42" xfId="3" applyFont="1" applyFill="1" applyBorder="1" applyAlignment="1" applyProtection="1">
      <alignment horizontal="center" vertical="center" wrapText="1"/>
    </xf>
    <xf numFmtId="0" fontId="7" fillId="2" borderId="46" xfId="3" applyFont="1" applyFill="1" applyBorder="1" applyAlignment="1" applyProtection="1">
      <alignment horizontal="center" vertical="center" wrapText="1"/>
    </xf>
    <xf numFmtId="0" fontId="7" fillId="2" borderId="48" xfId="3" applyFont="1" applyFill="1" applyBorder="1" applyAlignment="1" applyProtection="1">
      <alignment horizontal="center" vertical="center" wrapText="1"/>
    </xf>
    <xf numFmtId="0" fontId="7" fillId="2" borderId="23" xfId="3" applyFont="1" applyFill="1" applyBorder="1" applyAlignment="1" applyProtection="1">
      <alignment horizontal="center" vertical="center" wrapText="1"/>
    </xf>
    <xf numFmtId="0" fontId="7" fillId="2" borderId="49" xfId="3" applyFont="1" applyFill="1" applyBorder="1" applyAlignment="1" applyProtection="1">
      <alignment horizontal="center" vertical="center" wrapText="1"/>
    </xf>
    <xf numFmtId="0" fontId="7" fillId="0" borderId="90" xfId="3" applyFont="1" applyFill="1" applyBorder="1" applyAlignment="1" applyProtection="1">
      <alignment horizontal="center" vertical="center" wrapText="1"/>
    </xf>
    <xf numFmtId="0" fontId="7" fillId="0" borderId="91" xfId="3" applyFont="1" applyFill="1" applyBorder="1" applyAlignment="1" applyProtection="1">
      <alignment horizontal="center" vertical="center" wrapText="1"/>
    </xf>
    <xf numFmtId="177" fontId="0" fillId="0" borderId="19" xfId="0" applyNumberFormat="1" applyFont="1" applyFill="1" applyBorder="1" applyAlignment="1">
      <alignment horizontal="center" vertical="center"/>
    </xf>
    <xf numFmtId="177" fontId="0" fillId="0" borderId="20" xfId="0" applyNumberFormat="1" applyFont="1" applyFill="1" applyBorder="1" applyAlignment="1">
      <alignment horizontal="center" vertical="center"/>
    </xf>
    <xf numFmtId="177" fontId="0" fillId="0" borderId="21" xfId="0" applyNumberFormat="1" applyFont="1" applyFill="1" applyBorder="1" applyAlignment="1">
      <alignment horizontal="center" vertical="center"/>
    </xf>
    <xf numFmtId="0" fontId="10" fillId="2" borderId="19" xfId="3" applyFont="1" applyFill="1" applyBorder="1" applyAlignment="1" applyProtection="1">
      <alignment horizontal="center" vertical="center" wrapText="1"/>
    </xf>
    <xf numFmtId="0" fontId="10" fillId="2" borderId="20" xfId="3" applyFont="1" applyFill="1" applyBorder="1" applyAlignment="1" applyProtection="1">
      <alignment horizontal="center" vertical="center" wrapText="1"/>
    </xf>
    <xf numFmtId="0" fontId="10" fillId="2" borderId="21" xfId="3" applyFont="1" applyFill="1" applyBorder="1" applyAlignment="1" applyProtection="1">
      <alignment horizontal="center" vertical="center" wrapText="1"/>
    </xf>
    <xf numFmtId="0" fontId="0" fillId="2" borderId="39" xfId="0" applyFont="1" applyFill="1" applyBorder="1" applyAlignment="1">
      <alignment horizontal="center" vertical="center"/>
    </xf>
    <xf numFmtId="0" fontId="10" fillId="2" borderId="77" xfId="3" applyFont="1" applyFill="1" applyBorder="1" applyAlignment="1" applyProtection="1">
      <alignment horizontal="center" vertical="center" wrapText="1"/>
    </xf>
    <xf numFmtId="0" fontId="0" fillId="2" borderId="43"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92" xfId="0" applyFont="1" applyFill="1" applyBorder="1" applyAlignment="1">
      <alignment horizontal="center" vertical="center" wrapText="1"/>
    </xf>
    <xf numFmtId="0" fontId="0" fillId="2" borderId="67"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10" fillId="2" borderId="41"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5" fillId="0" borderId="7" xfId="0" applyFont="1" applyBorder="1" applyAlignment="1">
      <alignment horizontal="center" vertical="center"/>
    </xf>
    <xf numFmtId="49" fontId="5" fillId="0" borderId="7" xfId="0" applyNumberFormat="1" applyFont="1" applyBorder="1" applyAlignment="1">
      <alignment horizontal="center" vertical="center"/>
    </xf>
    <xf numFmtId="0" fontId="0" fillId="0" borderId="76" xfId="0" applyFont="1" applyFill="1" applyBorder="1" applyAlignment="1">
      <alignment vertical="center"/>
    </xf>
    <xf numFmtId="0" fontId="0" fillId="0" borderId="20" xfId="0" applyFont="1" applyFill="1" applyBorder="1" applyAlignment="1">
      <alignment vertical="center"/>
    </xf>
    <xf numFmtId="0" fontId="12" fillId="0" borderId="87" xfId="1" applyFont="1" applyFill="1" applyBorder="1" applyAlignment="1" applyProtection="1">
      <alignment horizontal="center" vertical="center" wrapText="1" shrinkToFit="1"/>
    </xf>
    <xf numFmtId="0" fontId="0" fillId="0" borderId="52" xfId="0" applyFont="1" applyFill="1" applyBorder="1" applyAlignment="1">
      <alignment horizontal="center" vertical="center"/>
    </xf>
    <xf numFmtId="0" fontId="0" fillId="0" borderId="88" xfId="0" applyFont="1" applyFill="1" applyBorder="1" applyAlignment="1">
      <alignment horizontal="center" vertical="center"/>
    </xf>
    <xf numFmtId="0" fontId="7" fillId="2" borderId="89" xfId="1" applyFont="1" applyFill="1" applyBorder="1" applyAlignment="1" applyProtection="1">
      <alignment horizontal="center" vertical="center" wrapText="1" shrinkToFit="1"/>
    </xf>
    <xf numFmtId="0" fontId="0" fillId="0" borderId="52" xfId="0" applyFont="1" applyBorder="1" applyAlignment="1">
      <alignment horizontal="center" vertical="center"/>
    </xf>
    <xf numFmtId="0" fontId="0" fillId="0" borderId="88" xfId="0" applyFont="1" applyBorder="1" applyAlignment="1">
      <alignment horizontal="center" vertical="center"/>
    </xf>
    <xf numFmtId="0" fontId="0" fillId="0" borderId="89" xfId="0" applyFont="1" applyBorder="1" applyAlignment="1">
      <alignment horizontal="center" vertical="center"/>
    </xf>
    <xf numFmtId="0" fontId="7" fillId="2" borderId="89" xfId="1" applyFont="1" applyFill="1" applyBorder="1" applyAlignment="1" applyProtection="1">
      <alignment horizontal="center" vertical="center"/>
    </xf>
    <xf numFmtId="0" fontId="0" fillId="0" borderId="53" xfId="0" applyFont="1" applyBorder="1" applyAlignment="1">
      <alignment horizontal="center" vertical="center"/>
    </xf>
    <xf numFmtId="0" fontId="8" fillId="6" borderId="37" xfId="3" applyFont="1" applyFill="1" applyBorder="1" applyAlignment="1" applyProtection="1">
      <alignment horizontal="center" vertical="center" wrapText="1" shrinkToFit="1"/>
    </xf>
    <xf numFmtId="0" fontId="8" fillId="6" borderId="31" xfId="3" applyFont="1" applyFill="1" applyBorder="1" applyAlignment="1" applyProtection="1">
      <alignment horizontal="center" vertical="center" wrapText="1" shrinkToFit="1"/>
    </xf>
    <xf numFmtId="0" fontId="8" fillId="6" borderId="44" xfId="3" applyFont="1" applyFill="1" applyBorder="1" applyAlignment="1" applyProtection="1">
      <alignment horizontal="center" vertical="center" wrapText="1" shrinkToFit="1"/>
    </xf>
    <xf numFmtId="0" fontId="0" fillId="0" borderId="38" xfId="1" applyFont="1" applyFill="1" applyBorder="1" applyAlignment="1" applyProtection="1">
      <alignment horizontal="left" vertical="center" wrapText="1"/>
    </xf>
    <xf numFmtId="0" fontId="0" fillId="0" borderId="31" xfId="1" applyFont="1" applyFill="1" applyBorder="1" applyAlignment="1" applyProtection="1">
      <alignment horizontal="left" vertical="center" wrapText="1"/>
    </xf>
    <xf numFmtId="0" fontId="0" fillId="0" borderId="39" xfId="1" applyFont="1" applyFill="1" applyBorder="1" applyAlignment="1" applyProtection="1">
      <alignment horizontal="left" vertical="center" wrapText="1"/>
    </xf>
    <xf numFmtId="0" fontId="7" fillId="2" borderId="30" xfId="1" applyFont="1" applyFill="1" applyBorder="1" applyAlignment="1" applyProtection="1">
      <alignment horizontal="center" vertical="center" shrinkToFit="1"/>
    </xf>
    <xf numFmtId="0" fontId="10" fillId="0" borderId="30" xfId="2" applyFont="1" applyFill="1" applyBorder="1" applyAlignment="1" applyProtection="1">
      <alignment horizontal="center" vertical="center" shrinkToFit="1"/>
    </xf>
    <xf numFmtId="0" fontId="10" fillId="0" borderId="31" xfId="2" applyFont="1" applyFill="1" applyBorder="1" applyAlignment="1" applyProtection="1">
      <alignment horizontal="center" vertical="center" shrinkToFit="1"/>
    </xf>
    <xf numFmtId="0" fontId="10" fillId="0" borderId="39" xfId="2" applyFont="1" applyFill="1" applyBorder="1" applyAlignment="1" applyProtection="1">
      <alignment horizontal="center" vertical="center" shrinkToFit="1"/>
    </xf>
    <xf numFmtId="0" fontId="7" fillId="2" borderId="51" xfId="3" applyFont="1" applyFill="1" applyBorder="1" applyAlignment="1" applyProtection="1">
      <alignment horizontal="center" vertical="center"/>
    </xf>
    <xf numFmtId="0" fontId="7" fillId="2" borderId="52" xfId="3" applyFont="1" applyFill="1" applyBorder="1" applyAlignment="1" applyProtection="1">
      <alignment horizontal="center" vertical="center"/>
    </xf>
    <xf numFmtId="0" fontId="11" fillId="2" borderId="37" xfId="3" applyFont="1" applyFill="1" applyBorder="1" applyAlignment="1" applyProtection="1">
      <alignment horizontal="center" vertical="center"/>
    </xf>
    <xf numFmtId="0" fontId="11" fillId="2" borderId="31" xfId="3" applyFont="1" applyFill="1" applyBorder="1" applyAlignment="1" applyProtection="1">
      <alignment horizontal="center" vertical="center"/>
    </xf>
    <xf numFmtId="0" fontId="10" fillId="0" borderId="38" xfId="1" applyFont="1" applyFill="1" applyBorder="1" applyAlignment="1" applyProtection="1">
      <alignment horizontal="center" vertical="center" wrapText="1" shrinkToFit="1"/>
    </xf>
    <xf numFmtId="0" fontId="7" fillId="2" borderId="30" xfId="3" applyFont="1" applyFill="1" applyBorder="1" applyAlignment="1" applyProtection="1">
      <alignment horizontal="center" vertical="center"/>
    </xf>
    <xf numFmtId="0" fontId="7" fillId="2" borderId="31" xfId="3" applyFont="1" applyFill="1" applyBorder="1" applyAlignment="1" applyProtection="1">
      <alignment horizontal="center" vertical="center"/>
    </xf>
    <xf numFmtId="0" fontId="7" fillId="2" borderId="32" xfId="3" applyFont="1" applyFill="1" applyBorder="1" applyAlignment="1" applyProtection="1">
      <alignment horizontal="center" vertical="center"/>
    </xf>
    <xf numFmtId="0" fontId="10" fillId="0" borderId="31" xfId="2" applyFont="1" applyFill="1" applyBorder="1" applyAlignment="1" applyProtection="1">
      <alignment horizontal="left" vertical="center" wrapText="1"/>
    </xf>
    <xf numFmtId="0" fontId="0" fillId="0" borderId="31" xfId="0" applyFont="1" applyBorder="1" applyAlignment="1">
      <alignment horizontal="left" vertical="center"/>
    </xf>
    <xf numFmtId="0" fontId="0" fillId="0" borderId="39" xfId="0" applyFont="1" applyBorder="1" applyAlignment="1">
      <alignment horizontal="left" vertical="center"/>
    </xf>
    <xf numFmtId="0" fontId="0" fillId="0" borderId="82" xfId="0" applyFont="1" applyFill="1" applyBorder="1" applyAlignment="1">
      <alignment vertical="center" wrapText="1"/>
    </xf>
    <xf numFmtId="0" fontId="0" fillId="0" borderId="34" xfId="0" applyFont="1" applyFill="1" applyBorder="1" applyAlignment="1">
      <alignment vertical="center" wrapText="1"/>
    </xf>
    <xf numFmtId="0" fontId="0" fillId="0" borderId="34" xfId="0" applyFont="1" applyFill="1" applyBorder="1" applyAlignment="1">
      <alignment vertical="center"/>
    </xf>
    <xf numFmtId="0" fontId="0" fillId="0" borderId="76" xfId="0" applyFont="1" applyFill="1" applyBorder="1" applyAlignment="1">
      <alignment vertical="center" wrapText="1"/>
    </xf>
    <xf numFmtId="0" fontId="0" fillId="0" borderId="20" xfId="0" applyFont="1" applyFill="1" applyBorder="1" applyAlignment="1">
      <alignment vertical="center" wrapText="1"/>
    </xf>
    <xf numFmtId="0" fontId="0" fillId="0" borderId="83" xfId="0" applyFont="1" applyFill="1" applyBorder="1" applyAlignment="1">
      <alignment vertical="center" wrapText="1"/>
    </xf>
    <xf numFmtId="0" fontId="0" fillId="0" borderId="26" xfId="0" applyFont="1" applyFill="1" applyBorder="1" applyAlignment="1">
      <alignment vertical="center" wrapText="1"/>
    </xf>
    <xf numFmtId="0" fontId="0" fillId="0" borderId="68" xfId="0" applyFont="1" applyFill="1" applyBorder="1" applyAlignment="1">
      <alignment vertical="center" wrapText="1"/>
    </xf>
    <xf numFmtId="0" fontId="0" fillId="0" borderId="84" xfId="0" applyFont="1" applyFill="1" applyBorder="1" applyAlignment="1">
      <alignment vertical="center"/>
    </xf>
    <xf numFmtId="0" fontId="0" fillId="0" borderId="75" xfId="0" applyFont="1" applyFill="1" applyBorder="1" applyAlignment="1">
      <alignment vertical="center"/>
    </xf>
    <xf numFmtId="0" fontId="13" fillId="5" borderId="45" xfId="0" applyFont="1" applyFill="1" applyBorder="1" applyAlignment="1">
      <alignment horizontal="left" vertical="center" wrapText="1"/>
    </xf>
    <xf numFmtId="0" fontId="9" fillId="5" borderId="42" xfId="0" applyFont="1" applyFill="1" applyBorder="1" applyAlignment="1">
      <alignment horizontal="left" vertical="center"/>
    </xf>
    <xf numFmtId="0" fontId="9" fillId="5" borderId="63" xfId="0" applyFont="1" applyFill="1" applyBorder="1" applyAlignment="1">
      <alignment horizontal="left" vertical="center"/>
    </xf>
    <xf numFmtId="0" fontId="0" fillId="0" borderId="84" xfId="0" applyFont="1" applyBorder="1" applyAlignment="1">
      <alignment horizontal="center" vertical="center"/>
    </xf>
    <xf numFmtId="0" fontId="0" fillId="0" borderId="75" xfId="0" applyFont="1" applyBorder="1" applyAlignment="1">
      <alignment horizontal="center" vertical="center"/>
    </xf>
    <xf numFmtId="0" fontId="0" fillId="0" borderId="98" xfId="0" applyFont="1" applyBorder="1" applyAlignment="1">
      <alignment horizontal="center" vertical="center"/>
    </xf>
    <xf numFmtId="0" fontId="9" fillId="0" borderId="74" xfId="0" applyFont="1" applyBorder="1" applyAlignment="1">
      <alignment horizontal="left" vertical="center" wrapText="1"/>
    </xf>
    <xf numFmtId="0" fontId="0" fillId="0" borderId="75" xfId="0" applyFont="1" applyBorder="1" applyAlignment="1">
      <alignment horizontal="left" vertical="center"/>
    </xf>
    <xf numFmtId="0" fontId="0" fillId="0" borderId="98" xfId="0" applyFont="1" applyBorder="1" applyAlignment="1">
      <alignment horizontal="left" vertical="center"/>
    </xf>
    <xf numFmtId="0" fontId="0" fillId="0" borderId="19" xfId="0" applyFont="1" applyBorder="1" applyAlignment="1">
      <alignment horizontal="center" vertical="center"/>
    </xf>
    <xf numFmtId="0" fontId="11" fillId="0" borderId="111" xfId="0" applyFont="1" applyFill="1" applyBorder="1" applyAlignment="1">
      <alignment horizontal="left" vertical="center" wrapText="1"/>
    </xf>
    <xf numFmtId="0" fontId="0" fillId="0" borderId="80" xfId="0" applyFont="1" applyBorder="1" applyAlignment="1">
      <alignment horizontal="left" vertical="center" wrapText="1"/>
    </xf>
    <xf numFmtId="0" fontId="0" fillId="0" borderId="110" xfId="0" applyFont="1" applyBorder="1" applyAlignment="1">
      <alignment horizontal="left" vertical="center" wrapText="1"/>
    </xf>
    <xf numFmtId="0" fontId="0" fillId="0" borderId="111" xfId="0" applyFont="1" applyBorder="1" applyAlignment="1">
      <alignment horizontal="left" vertical="center"/>
    </xf>
    <xf numFmtId="0" fontId="15" fillId="2" borderId="51"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4" fillId="0" borderId="76"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5" fillId="4" borderId="51" xfId="0" applyFont="1" applyFill="1" applyBorder="1" applyAlignment="1">
      <alignment horizontal="center" vertical="center"/>
    </xf>
    <xf numFmtId="0" fontId="15" fillId="4" borderId="52" xfId="0" applyFont="1" applyFill="1" applyBorder="1" applyAlignment="1">
      <alignment horizontal="center" vertical="center"/>
    </xf>
    <xf numFmtId="0" fontId="15" fillId="4" borderId="53" xfId="0" applyFont="1" applyFill="1" applyBorder="1" applyAlignment="1">
      <alignment horizontal="center" vertical="center"/>
    </xf>
    <xf numFmtId="0" fontId="11" fillId="3" borderId="45" xfId="0" applyFont="1" applyFill="1" applyBorder="1" applyAlignment="1">
      <alignment horizontal="center" vertical="center" textRotation="255" wrapText="1"/>
    </xf>
    <xf numFmtId="0" fontId="0" fillId="3" borderId="46" xfId="0" applyFont="1" applyFill="1" applyBorder="1" applyAlignment="1">
      <alignment horizontal="center" vertical="center" textRotation="255" wrapText="1"/>
    </xf>
    <xf numFmtId="0" fontId="0" fillId="3" borderId="3" xfId="0" applyFont="1" applyFill="1" applyBorder="1" applyAlignment="1">
      <alignment horizontal="center" vertical="center" textRotation="255" wrapText="1"/>
    </xf>
    <xf numFmtId="0" fontId="0" fillId="3" borderId="47" xfId="0" applyFont="1" applyFill="1" applyBorder="1" applyAlignment="1">
      <alignment horizontal="center" vertical="center" textRotation="255" wrapText="1"/>
    </xf>
    <xf numFmtId="0" fontId="0" fillId="3" borderId="48" xfId="0" applyFont="1" applyFill="1" applyBorder="1" applyAlignment="1">
      <alignment horizontal="center" vertical="center" textRotation="255" wrapText="1"/>
    </xf>
    <xf numFmtId="0" fontId="0" fillId="3" borderId="49" xfId="0" applyFont="1" applyFill="1" applyBorder="1" applyAlignment="1">
      <alignment horizontal="center" vertical="center" textRotation="255" wrapText="1"/>
    </xf>
    <xf numFmtId="0" fontId="0" fillId="5" borderId="42" xfId="0" applyFont="1" applyFill="1" applyBorder="1" applyAlignment="1">
      <alignment vertical="center"/>
    </xf>
    <xf numFmtId="0" fontId="0" fillId="5" borderId="63" xfId="0" applyFont="1" applyFill="1" applyBorder="1" applyAlignment="1">
      <alignment vertical="center"/>
    </xf>
    <xf numFmtId="0" fontId="0" fillId="0" borderId="79" xfId="0" applyFont="1" applyFill="1" applyBorder="1" applyAlignment="1">
      <alignment horizontal="center" vertical="center" textRotation="255" wrapText="1"/>
    </xf>
    <xf numFmtId="0" fontId="0" fillId="0" borderId="80" xfId="0" applyFont="1" applyBorder="1" applyAlignment="1">
      <alignment horizontal="center" vertical="center" textRotation="255" wrapText="1"/>
    </xf>
    <xf numFmtId="0" fontId="0" fillId="0" borderId="81" xfId="0" applyFont="1" applyBorder="1" applyAlignment="1">
      <alignment horizontal="center" vertical="center" textRotation="255" wrapText="1"/>
    </xf>
    <xf numFmtId="0" fontId="11" fillId="2" borderId="45" xfId="0" applyFont="1" applyFill="1" applyBorder="1" applyAlignment="1">
      <alignment horizontal="center" vertical="center" textRotation="255" wrapText="1"/>
    </xf>
    <xf numFmtId="0" fontId="11" fillId="2" borderId="46" xfId="0" applyFont="1" applyFill="1" applyBorder="1" applyAlignment="1">
      <alignment horizontal="center" vertical="center" textRotation="255"/>
    </xf>
    <xf numFmtId="0" fontId="0" fillId="0" borderId="72" xfId="0" applyFont="1" applyBorder="1" applyAlignment="1">
      <alignment horizontal="center" vertical="center" textRotation="255"/>
    </xf>
    <xf numFmtId="0" fontId="0" fillId="0" borderId="73" xfId="0" applyFont="1" applyBorder="1" applyAlignment="1">
      <alignment horizontal="center" vertical="center" textRotation="255"/>
    </xf>
    <xf numFmtId="177" fontId="0" fillId="0" borderId="98" xfId="0" applyNumberFormat="1" applyFont="1" applyBorder="1" applyAlignment="1">
      <alignment horizontal="right" vertical="center"/>
    </xf>
    <xf numFmtId="0" fontId="11" fillId="2" borderId="112" xfId="0" applyFont="1" applyFill="1" applyBorder="1" applyAlignment="1">
      <alignment horizontal="center" vertical="center" textRotation="255" wrapText="1"/>
    </xf>
    <xf numFmtId="0" fontId="0" fillId="0" borderId="11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0" borderId="49" xfId="0" applyFont="1" applyBorder="1" applyAlignment="1">
      <alignment horizontal="center" vertical="center" textRotation="255" wrapText="1"/>
    </xf>
    <xf numFmtId="0" fontId="0" fillId="5" borderId="84" xfId="0" applyFont="1" applyFill="1" applyBorder="1" applyAlignment="1">
      <alignment horizontal="left" vertical="center" wrapText="1"/>
    </xf>
    <xf numFmtId="0" fontId="0" fillId="5" borderId="75" xfId="0" applyFont="1" applyFill="1" applyBorder="1" applyAlignment="1">
      <alignment horizontal="left" vertical="center" wrapText="1"/>
    </xf>
    <xf numFmtId="0" fontId="0" fillId="5" borderId="75" xfId="0" applyFont="1" applyFill="1" applyBorder="1" applyAlignment="1">
      <alignment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11" fillId="2" borderId="46" xfId="0" applyFont="1" applyFill="1" applyBorder="1" applyAlignment="1">
      <alignment horizontal="center" vertical="center" textRotation="255" wrapText="1"/>
    </xf>
    <xf numFmtId="0" fontId="11" fillId="2" borderId="3" xfId="0" applyFont="1" applyFill="1" applyBorder="1" applyAlignment="1">
      <alignment horizontal="center" vertical="center" textRotation="255" wrapText="1"/>
    </xf>
    <xf numFmtId="0" fontId="11" fillId="2" borderId="47" xfId="0" applyFont="1" applyFill="1" applyBorder="1" applyAlignment="1">
      <alignment horizontal="center" vertical="center" textRotation="255" wrapText="1"/>
    </xf>
    <xf numFmtId="0" fontId="11" fillId="2" borderId="48" xfId="0" applyFont="1" applyFill="1" applyBorder="1" applyAlignment="1">
      <alignment horizontal="center" vertical="center" textRotation="255" wrapText="1"/>
    </xf>
    <xf numFmtId="0" fontId="11" fillId="2" borderId="49" xfId="0" applyFont="1" applyFill="1" applyBorder="1" applyAlignment="1">
      <alignment horizontal="center" vertical="center" textRotation="255" wrapText="1"/>
    </xf>
    <xf numFmtId="0" fontId="0" fillId="0" borderId="84" xfId="0" applyFont="1" applyFill="1" applyBorder="1" applyAlignment="1">
      <alignment horizontal="left" vertical="center"/>
    </xf>
    <xf numFmtId="0" fontId="0" fillId="0" borderId="74" xfId="0" applyFont="1" applyFill="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67" xfId="0" applyFont="1" applyFill="1" applyBorder="1" applyAlignment="1">
      <alignment horizontal="left" vertical="center"/>
    </xf>
    <xf numFmtId="0" fontId="0" fillId="0" borderId="23" xfId="0" applyFont="1" applyFill="1" applyBorder="1" applyAlignment="1">
      <alignment horizontal="left" vertical="center"/>
    </xf>
    <xf numFmtId="0" fontId="0" fillId="0" borderId="24" xfId="0" applyFont="1" applyFill="1" applyBorder="1" applyAlignment="1">
      <alignment horizontal="left" vertical="center"/>
    </xf>
    <xf numFmtId="0" fontId="0" fillId="0" borderId="65" xfId="0" applyFont="1" applyFill="1" applyBorder="1" applyAlignment="1">
      <alignment horizontal="left" vertical="center"/>
    </xf>
    <xf numFmtId="0" fontId="0" fillId="0" borderId="62" xfId="0" applyFont="1" applyFill="1" applyBorder="1" applyAlignment="1">
      <alignment horizontal="left" vertical="center"/>
    </xf>
    <xf numFmtId="0" fontId="0" fillId="0" borderId="66" xfId="0" applyFont="1" applyFill="1" applyBorder="1" applyAlignment="1">
      <alignment horizontal="left" vertical="center"/>
    </xf>
    <xf numFmtId="0" fontId="0" fillId="0" borderId="20" xfId="0" applyFont="1" applyBorder="1" applyAlignment="1">
      <alignment vertical="center"/>
    </xf>
    <xf numFmtId="0" fontId="0" fillId="0" borderId="43" xfId="0" applyFont="1" applyFill="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15" fillId="3" borderId="51"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53" xfId="0" applyFont="1" applyFill="1" applyBorder="1" applyAlignment="1">
      <alignment horizontal="center" vertical="center"/>
    </xf>
    <xf numFmtId="0" fontId="17" fillId="0" borderId="87" xfId="0" applyFont="1" applyFill="1" applyBorder="1" applyAlignment="1">
      <alignment horizontal="center" vertical="center" shrinkToFit="1"/>
    </xf>
    <xf numFmtId="0" fontId="17" fillId="0" borderId="52" xfId="0" applyFont="1" applyBorder="1" applyAlignment="1">
      <alignment horizontal="center" vertical="center" shrinkToFit="1"/>
    </xf>
    <xf numFmtId="0" fontId="17" fillId="0" borderId="145" xfId="0" applyFont="1" applyBorder="1" applyAlignment="1">
      <alignment horizontal="center" vertical="center" shrinkToFit="1"/>
    </xf>
    <xf numFmtId="0" fontId="17" fillId="0" borderId="32" xfId="0" applyFont="1" applyFill="1" applyBorder="1" applyAlignment="1">
      <alignment horizontal="center" vertical="center"/>
    </xf>
    <xf numFmtId="0" fontId="14" fillId="5" borderId="101" xfId="0" applyFont="1" applyFill="1" applyBorder="1" applyAlignment="1">
      <alignment horizontal="center" vertical="center" wrapText="1"/>
    </xf>
    <xf numFmtId="0" fontId="14" fillId="5" borderId="20" xfId="0" applyFont="1" applyFill="1" applyBorder="1" applyAlignment="1">
      <alignment horizontal="center" vertical="center"/>
    </xf>
    <xf numFmtId="0" fontId="14" fillId="5" borderId="21" xfId="0" applyFont="1" applyFill="1" applyBorder="1" applyAlignment="1">
      <alignment horizontal="center" vertical="center"/>
    </xf>
    <xf numFmtId="0" fontId="18" fillId="0" borderId="76" xfId="0" applyFont="1" applyFill="1" applyBorder="1" applyAlignment="1">
      <alignment horizontal="left" vertical="center" wrapText="1"/>
    </xf>
    <xf numFmtId="0" fontId="18" fillId="0" borderId="20" xfId="0" applyFont="1" applyFill="1" applyBorder="1" applyAlignment="1">
      <alignment horizontal="left" vertical="center"/>
    </xf>
    <xf numFmtId="0" fontId="18" fillId="0" borderId="102" xfId="0" applyFont="1" applyFill="1" applyBorder="1" applyAlignment="1">
      <alignment horizontal="left" vertical="center"/>
    </xf>
    <xf numFmtId="0" fontId="18" fillId="0" borderId="83" xfId="0" applyFont="1" applyFill="1" applyBorder="1" applyAlignment="1">
      <alignment horizontal="left" vertical="center"/>
    </xf>
    <xf numFmtId="0" fontId="18" fillId="0" borderId="26" xfId="0" applyFont="1" applyFill="1" applyBorder="1" applyAlignment="1">
      <alignment horizontal="left" vertical="center"/>
    </xf>
    <xf numFmtId="0" fontId="18" fillId="0" borderId="120" xfId="0" applyFont="1" applyFill="1" applyBorder="1" applyAlignment="1">
      <alignment horizontal="left" vertical="center"/>
    </xf>
    <xf numFmtId="0" fontId="0" fillId="3" borderId="121" xfId="0" applyFont="1" applyFill="1" applyBorder="1" applyAlignment="1">
      <alignment horizontal="center" vertical="center" wrapText="1"/>
    </xf>
    <xf numFmtId="0" fontId="0" fillId="3" borderId="20"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0" fillId="0" borderId="102" xfId="0" applyFont="1" applyBorder="1" applyAlignment="1">
      <alignment horizontal="left" vertical="center"/>
    </xf>
    <xf numFmtId="0" fontId="0" fillId="0" borderId="26" xfId="0" applyFont="1" applyBorder="1" applyAlignment="1">
      <alignment horizontal="left" vertical="center"/>
    </xf>
    <xf numFmtId="0" fontId="0" fillId="0" borderId="120" xfId="0" applyFont="1" applyBorder="1" applyAlignment="1">
      <alignment horizontal="left" vertical="center"/>
    </xf>
    <xf numFmtId="0" fontId="0" fillId="0" borderId="78" xfId="0" applyFont="1" applyBorder="1" applyAlignment="1">
      <alignment horizontal="left" vertical="center"/>
    </xf>
    <xf numFmtId="0" fontId="0" fillId="0" borderId="68" xfId="0" applyFont="1" applyBorder="1" applyAlignment="1">
      <alignment horizontal="left" vertical="center"/>
    </xf>
    <xf numFmtId="0" fontId="0" fillId="0" borderId="74" xfId="0" applyFont="1" applyBorder="1" applyAlignment="1">
      <alignment horizontal="center" vertical="center"/>
    </xf>
    <xf numFmtId="1" fontId="0" fillId="0" borderId="64" xfId="0" applyNumberFormat="1" applyFont="1" applyFill="1" applyBorder="1" applyAlignment="1">
      <alignment horizontal="left" vertical="top"/>
    </xf>
    <xf numFmtId="1" fontId="0" fillId="0" borderId="0" xfId="0" applyNumberFormat="1" applyFont="1" applyFill="1" applyBorder="1" applyAlignment="1">
      <alignment horizontal="left" vertical="top"/>
    </xf>
    <xf numFmtId="1" fontId="0" fillId="0" borderId="2" xfId="0" applyNumberFormat="1" applyFont="1" applyFill="1" applyBorder="1" applyAlignment="1">
      <alignment horizontal="left" vertical="top"/>
    </xf>
    <xf numFmtId="0" fontId="15" fillId="4" borderId="51" xfId="0" applyFont="1" applyFill="1" applyBorder="1" applyAlignment="1">
      <alignment horizontal="center" vertical="center" wrapText="1"/>
    </xf>
    <xf numFmtId="0" fontId="15" fillId="4" borderId="52" xfId="0" applyFont="1" applyFill="1" applyBorder="1" applyAlignment="1">
      <alignment horizontal="center" vertical="center" wrapText="1"/>
    </xf>
    <xf numFmtId="0" fontId="15" fillId="4" borderId="53" xfId="0" applyFont="1" applyFill="1" applyBorder="1" applyAlignment="1">
      <alignment horizontal="center" vertical="center" wrapText="1"/>
    </xf>
    <xf numFmtId="0" fontId="0" fillId="0" borderId="25"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74" xfId="0" applyFont="1" applyFill="1" applyBorder="1" applyAlignment="1">
      <alignment horizontal="left" vertical="center" wrapText="1"/>
    </xf>
    <xf numFmtId="0" fontId="0" fillId="0" borderId="75" xfId="0" applyFont="1" applyFill="1" applyBorder="1" applyAlignment="1">
      <alignment horizontal="left" vertical="center" wrapText="1"/>
    </xf>
    <xf numFmtId="0" fontId="0" fillId="0" borderId="103" xfId="0" applyFont="1" applyFill="1" applyBorder="1" applyAlignment="1">
      <alignment horizontal="left" vertical="center" wrapText="1"/>
    </xf>
    <xf numFmtId="0" fontId="0" fillId="0" borderId="21" xfId="0" applyFont="1" applyFill="1" applyBorder="1" applyAlignment="1">
      <alignment vertical="center"/>
    </xf>
    <xf numFmtId="0" fontId="0" fillId="0" borderId="74" xfId="0" applyFont="1" applyBorder="1" applyAlignment="1">
      <alignment horizontal="left" vertical="center" wrapText="1"/>
    </xf>
    <xf numFmtId="0" fontId="0" fillId="0" borderId="75" xfId="0" applyFont="1" applyBorder="1" applyAlignment="1">
      <alignment horizontal="left" vertical="center" wrapText="1"/>
    </xf>
    <xf numFmtId="0" fontId="0" fillId="0" borderId="103" xfId="0" applyFont="1" applyBorder="1" applyAlignment="1">
      <alignment horizontal="left" vertical="center" wrapText="1"/>
    </xf>
    <xf numFmtId="0" fontId="0" fillId="0" borderId="55" xfId="0" applyFont="1" applyBorder="1" applyAlignment="1">
      <alignment horizontal="center" vertical="center"/>
    </xf>
    <xf numFmtId="0" fontId="0" fillId="0" borderId="114" xfId="0" applyFont="1" applyFill="1" applyBorder="1" applyAlignment="1">
      <alignment horizontal="center" vertical="center"/>
    </xf>
    <xf numFmtId="0" fontId="0" fillId="0" borderId="115" xfId="0" applyFont="1" applyBorder="1" applyAlignment="1">
      <alignment horizontal="center" vertical="center"/>
    </xf>
    <xf numFmtId="0" fontId="0" fillId="5" borderId="58" xfId="0" applyFont="1" applyFill="1" applyBorder="1" applyAlignment="1">
      <alignment vertical="center" wrapText="1"/>
    </xf>
    <xf numFmtId="0" fontId="0" fillId="5" borderId="58" xfId="0" applyFont="1" applyFill="1" applyBorder="1" applyAlignment="1">
      <alignment vertical="center"/>
    </xf>
    <xf numFmtId="0" fontId="0" fillId="5" borderId="60" xfId="0" applyFont="1" applyFill="1" applyBorder="1" applyAlignment="1">
      <alignment vertical="center"/>
    </xf>
    <xf numFmtId="0" fontId="0" fillId="0" borderId="41" xfId="0" applyFont="1" applyFill="1" applyBorder="1" applyAlignment="1">
      <alignment horizontal="left" vertical="top" wrapText="1"/>
    </xf>
    <xf numFmtId="0" fontId="0" fillId="0" borderId="42" xfId="0" applyFont="1" applyBorder="1" applyAlignment="1">
      <alignment horizontal="left" vertical="top" wrapText="1"/>
    </xf>
    <xf numFmtId="0" fontId="0" fillId="0" borderId="63" xfId="0" applyFont="1" applyBorder="1" applyAlignment="1">
      <alignment horizontal="left" vertical="top" wrapText="1"/>
    </xf>
    <xf numFmtId="0" fontId="0" fillId="0" borderId="64" xfId="0" applyFont="1" applyBorder="1" applyAlignment="1">
      <alignment horizontal="left" vertical="top" wrapText="1"/>
    </xf>
    <xf numFmtId="0" fontId="0" fillId="0" borderId="0" xfId="0" applyFont="1" applyBorder="1" applyAlignment="1">
      <alignment horizontal="left" vertical="top" wrapText="1"/>
    </xf>
    <xf numFmtId="0" fontId="0" fillId="0" borderId="2" xfId="0" applyFont="1" applyBorder="1" applyAlignment="1">
      <alignment horizontal="left" vertical="top" wrapText="1"/>
    </xf>
    <xf numFmtId="0" fontId="0" fillId="0" borderId="22" xfId="0" applyFont="1" applyBorder="1" applyAlignment="1">
      <alignment horizontal="left" vertical="top" wrapText="1"/>
    </xf>
    <xf numFmtId="0" fontId="0" fillId="0" borderId="23" xfId="0" applyFont="1" applyBorder="1" applyAlignment="1">
      <alignment horizontal="left" vertical="top" wrapText="1"/>
    </xf>
    <xf numFmtId="0" fontId="0" fillId="0" borderId="36" xfId="0" applyFont="1" applyBorder="1" applyAlignment="1">
      <alignment horizontal="left" vertical="top" wrapText="1"/>
    </xf>
    <xf numFmtId="0" fontId="0" fillId="0" borderId="65" xfId="0" applyFont="1" applyFill="1" applyBorder="1" applyAlignment="1">
      <alignment vertical="center" wrapText="1"/>
    </xf>
    <xf numFmtId="0" fontId="0" fillId="0" borderId="62" xfId="0" applyFont="1" applyFill="1" applyBorder="1" applyAlignment="1">
      <alignment vertical="center" wrapText="1"/>
    </xf>
    <xf numFmtId="0" fontId="0" fillId="0" borderId="66" xfId="0" applyFont="1" applyFill="1" applyBorder="1" applyAlignment="1">
      <alignment vertical="center" wrapText="1"/>
    </xf>
    <xf numFmtId="0" fontId="0" fillId="0" borderId="121" xfId="0" applyFont="1" applyBorder="1" applyAlignment="1">
      <alignment horizontal="left" vertical="center" wrapText="1"/>
    </xf>
    <xf numFmtId="0" fontId="0" fillId="0" borderId="20" xfId="0" applyFont="1" applyBorder="1" applyAlignment="1">
      <alignment horizontal="left" vertical="center" wrapText="1"/>
    </xf>
    <xf numFmtId="0" fontId="0" fillId="0" borderId="21" xfId="0" applyFont="1" applyBorder="1" applyAlignment="1">
      <alignment horizontal="left" vertical="center" wrapText="1"/>
    </xf>
    <xf numFmtId="0" fontId="18" fillId="3" borderId="76"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102" xfId="0" applyFont="1" applyFill="1" applyBorder="1" applyAlignment="1">
      <alignment horizontal="center" vertical="center" wrapText="1"/>
    </xf>
    <xf numFmtId="0" fontId="0" fillId="3" borderId="102" xfId="0" applyFont="1" applyFill="1" applyBorder="1" applyAlignment="1">
      <alignment horizontal="center" vertical="center" wrapText="1"/>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41" xfId="0" applyFont="1" applyFill="1" applyBorder="1" applyAlignment="1">
      <alignment horizontal="left" vertical="center" wrapText="1" shrinkToFit="1"/>
    </xf>
    <xf numFmtId="0" fontId="0" fillId="0" borderId="63" xfId="0" applyFont="1" applyFill="1" applyBorder="1" applyAlignment="1">
      <alignment horizontal="left" vertical="center" wrapText="1" shrinkToFit="1"/>
    </xf>
    <xf numFmtId="0" fontId="0" fillId="0" borderId="64" xfId="0" applyFont="1" applyFill="1" applyBorder="1" applyAlignment="1">
      <alignment horizontal="left" vertical="center" wrapText="1" shrinkToFit="1"/>
    </xf>
    <xf numFmtId="0" fontId="0" fillId="0" borderId="2" xfId="0" applyFont="1" applyFill="1" applyBorder="1" applyAlignment="1">
      <alignment horizontal="left" vertical="center" wrapText="1" shrinkToFit="1"/>
    </xf>
    <xf numFmtId="0" fontId="0" fillId="0" borderId="22" xfId="0" applyFont="1" applyFill="1" applyBorder="1" applyAlignment="1">
      <alignment horizontal="left" vertical="center" wrapText="1" shrinkToFit="1"/>
    </xf>
    <xf numFmtId="0" fontId="0" fillId="0" borderId="36" xfId="0" applyFont="1" applyFill="1" applyBorder="1" applyAlignment="1">
      <alignment horizontal="left" vertical="center" wrapText="1" shrinkToFit="1"/>
    </xf>
    <xf numFmtId="0" fontId="0" fillId="3" borderId="22"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36" xfId="0" applyFont="1" applyFill="1" applyBorder="1" applyAlignment="1">
      <alignment horizontal="center" vertical="center" wrapText="1"/>
    </xf>
    <xf numFmtId="0" fontId="0" fillId="0" borderId="50" xfId="0" applyFont="1" applyFill="1" applyBorder="1" applyAlignment="1">
      <alignment horizontal="center" vertical="center"/>
    </xf>
    <xf numFmtId="3" fontId="0" fillId="0" borderId="40" xfId="0" applyNumberFormat="1" applyFont="1" applyFill="1" applyBorder="1" applyAlignment="1">
      <alignment horizontal="center" vertical="center"/>
    </xf>
    <xf numFmtId="0" fontId="0" fillId="0" borderId="95" xfId="0" applyFont="1" applyFill="1" applyBorder="1" applyAlignment="1">
      <alignment horizontal="center" vertical="center"/>
    </xf>
    <xf numFmtId="0" fontId="0" fillId="0" borderId="96" xfId="0" applyFont="1" applyFill="1" applyBorder="1" applyAlignment="1">
      <alignment horizontal="center" vertical="center"/>
    </xf>
    <xf numFmtId="177" fontId="0" fillId="0" borderId="99" xfId="0" applyNumberFormat="1" applyFont="1" applyFill="1" applyBorder="1" applyAlignment="1">
      <alignment horizontal="center" vertical="center"/>
    </xf>
    <xf numFmtId="177" fontId="0" fillId="0" borderId="128" xfId="0" applyNumberFormat="1" applyFont="1" applyFill="1" applyBorder="1" applyAlignment="1">
      <alignment horizontal="center" vertical="center"/>
    </xf>
    <xf numFmtId="177" fontId="0" fillId="0" borderId="129" xfId="0" applyNumberFormat="1" applyFont="1" applyFill="1" applyBorder="1" applyAlignment="1">
      <alignment horizontal="center" vertical="center"/>
    </xf>
    <xf numFmtId="177" fontId="0" fillId="0" borderId="130" xfId="0" applyNumberFormat="1" applyFont="1" applyFill="1" applyBorder="1" applyAlignment="1">
      <alignment horizontal="center" vertical="center"/>
    </xf>
    <xf numFmtId="38" fontId="0" fillId="0" borderId="22" xfId="5" applyFont="1" applyFill="1" applyBorder="1" applyAlignment="1">
      <alignment horizontal="center" vertical="center"/>
    </xf>
    <xf numFmtId="38" fontId="0" fillId="0" borderId="23" xfId="5" applyFont="1" applyFill="1" applyBorder="1" applyAlignment="1">
      <alignment horizontal="center" vertical="center"/>
    </xf>
    <xf numFmtId="38" fontId="0" fillId="0" borderId="24" xfId="5" applyFont="1" applyFill="1" applyBorder="1" applyAlignment="1">
      <alignment horizontal="center" vertical="center"/>
    </xf>
    <xf numFmtId="177" fontId="0" fillId="0" borderId="131" xfId="0" applyNumberFormat="1" applyFont="1" applyFill="1" applyBorder="1" applyAlignment="1">
      <alignment horizontal="center" vertical="center"/>
    </xf>
    <xf numFmtId="177" fontId="0" fillId="0" borderId="132" xfId="0" applyNumberFormat="1" applyFont="1" applyFill="1" applyBorder="1" applyAlignment="1">
      <alignment horizontal="center" vertical="center"/>
    </xf>
    <xf numFmtId="177" fontId="0" fillId="0" borderId="133" xfId="0" applyNumberFormat="1" applyFont="1" applyFill="1" applyBorder="1" applyAlignment="1">
      <alignment horizontal="center" vertical="center"/>
    </xf>
    <xf numFmtId="0" fontId="0" fillId="0" borderId="38" xfId="3" applyFont="1" applyFill="1" applyBorder="1" applyAlignment="1" applyProtection="1">
      <alignment horizontal="left" vertical="center" wrapText="1" shrinkToFit="1"/>
    </xf>
    <xf numFmtId="0" fontId="0" fillId="0" borderId="31" xfId="3" applyFont="1" applyFill="1" applyBorder="1" applyAlignment="1" applyProtection="1">
      <alignment horizontal="left" vertical="center" wrapText="1" shrinkToFit="1"/>
    </xf>
    <xf numFmtId="0" fontId="0" fillId="0" borderId="32" xfId="3" applyFont="1" applyFill="1" applyBorder="1" applyAlignment="1" applyProtection="1">
      <alignment horizontal="left" vertical="center" wrapText="1" shrinkToFit="1"/>
    </xf>
    <xf numFmtId="0" fontId="11" fillId="3" borderId="37" xfId="3" applyFont="1" applyFill="1" applyBorder="1" applyAlignment="1" applyProtection="1">
      <alignment horizontal="center" vertical="center" wrapText="1" shrinkToFit="1"/>
    </xf>
    <xf numFmtId="0" fontId="11" fillId="3" borderId="31" xfId="3" applyFont="1" applyFill="1" applyBorder="1" applyAlignment="1" applyProtection="1">
      <alignment horizontal="center" vertical="center" wrapText="1" shrinkToFit="1"/>
    </xf>
    <xf numFmtId="0" fontId="11" fillId="3" borderId="44" xfId="3" applyFont="1" applyFill="1" applyBorder="1" applyAlignment="1" applyProtection="1">
      <alignment horizontal="center" vertical="center" wrapText="1" shrinkToFit="1"/>
    </xf>
    <xf numFmtId="0" fontId="9" fillId="0" borderId="38" xfId="1" applyFont="1" applyFill="1" applyBorder="1" applyAlignment="1" applyProtection="1">
      <alignment horizontal="left" vertical="top" wrapText="1"/>
    </xf>
    <xf numFmtId="0" fontId="9" fillId="0" borderId="31" xfId="1" applyFont="1" applyFill="1" applyBorder="1" applyAlignment="1" applyProtection="1">
      <alignment horizontal="left" vertical="top" wrapText="1"/>
    </xf>
    <xf numFmtId="0" fontId="9" fillId="0" borderId="23" xfId="1" applyFont="1" applyFill="1" applyBorder="1" applyAlignment="1" applyProtection="1">
      <alignment horizontal="left" vertical="top" wrapText="1"/>
    </xf>
    <xf numFmtId="0" fontId="9" fillId="0" borderId="39" xfId="1" applyFont="1" applyFill="1" applyBorder="1" applyAlignment="1" applyProtection="1">
      <alignment horizontal="left" vertical="top" wrapText="1"/>
    </xf>
    <xf numFmtId="177" fontId="0" fillId="0" borderId="35" xfId="0" applyNumberFormat="1" applyFont="1" applyFill="1" applyBorder="1" applyAlignment="1">
      <alignment horizontal="center" vertical="center"/>
    </xf>
    <xf numFmtId="0" fontId="2" fillId="0" borderId="30" xfId="1" applyFont="1" applyFill="1" applyBorder="1" applyAlignment="1">
      <alignment horizontal="left" vertical="center" wrapText="1" shrinkToFit="1"/>
    </xf>
    <xf numFmtId="0" fontId="2" fillId="0" borderId="31" xfId="1" applyFont="1" applyFill="1" applyBorder="1" applyAlignment="1">
      <alignment horizontal="left" vertical="center" wrapText="1" shrinkToFit="1"/>
    </xf>
    <xf numFmtId="0" fontId="2" fillId="0" borderId="39" xfId="1" applyFont="1" applyFill="1" applyBorder="1" applyAlignment="1">
      <alignment horizontal="left" vertical="center" wrapText="1" shrinkToFit="1"/>
    </xf>
    <xf numFmtId="0" fontId="7" fillId="3" borderId="11" xfId="1" applyNumberFormat="1" applyFont="1" applyFill="1" applyBorder="1" applyAlignment="1" applyProtection="1">
      <alignment horizontal="center" vertical="center" wrapText="1"/>
    </xf>
    <xf numFmtId="0" fontId="26" fillId="3" borderId="140" xfId="0" applyFont="1" applyFill="1" applyBorder="1" applyAlignment="1">
      <alignment horizontal="center" vertical="center" wrapText="1"/>
    </xf>
    <xf numFmtId="0" fontId="26" fillId="3" borderId="141" xfId="0" applyFont="1" applyFill="1" applyBorder="1" applyAlignment="1">
      <alignment horizontal="center" vertical="center" wrapText="1"/>
    </xf>
    <xf numFmtId="0" fontId="26" fillId="3" borderId="142" xfId="0" applyFont="1" applyFill="1" applyBorder="1" applyAlignment="1">
      <alignment horizontal="center" vertical="center" wrapText="1"/>
    </xf>
    <xf numFmtId="0" fontId="11" fillId="3" borderId="137" xfId="0" applyFont="1" applyFill="1" applyBorder="1" applyAlignment="1">
      <alignment horizontal="center" vertical="center" wrapText="1"/>
    </xf>
    <xf numFmtId="0" fontId="11" fillId="3" borderId="117" xfId="0" applyFont="1" applyFill="1" applyBorder="1" applyAlignment="1">
      <alignment horizontal="center" vertical="center" wrapText="1"/>
    </xf>
    <xf numFmtId="0" fontId="11" fillId="3" borderId="143" xfId="0" applyFont="1" applyFill="1" applyBorder="1" applyAlignment="1">
      <alignment horizontal="center" vertical="center" wrapText="1"/>
    </xf>
    <xf numFmtId="0" fontId="11" fillId="3" borderId="138" xfId="0" applyFont="1" applyFill="1" applyBorder="1" applyAlignment="1">
      <alignment horizontal="center" vertical="center" wrapText="1"/>
    </xf>
    <xf numFmtId="0" fontId="11" fillId="3" borderId="139" xfId="0" applyFont="1" applyFill="1" applyBorder="1" applyAlignment="1">
      <alignment horizontal="center" vertical="center" wrapText="1"/>
    </xf>
    <xf numFmtId="0" fontId="11" fillId="3" borderId="62" xfId="0" applyFont="1" applyFill="1" applyBorder="1" applyAlignment="1">
      <alignment horizontal="center" vertical="center" wrapText="1"/>
    </xf>
    <xf numFmtId="0" fontId="11" fillId="3" borderId="144" xfId="0" applyFont="1" applyFill="1" applyBorder="1" applyAlignment="1">
      <alignment horizontal="center" vertical="center" wrapText="1"/>
    </xf>
    <xf numFmtId="0" fontId="0" fillId="3" borderId="3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8" xfId="0" applyFont="1" applyFill="1" applyBorder="1" applyAlignment="1">
      <alignment horizontal="center" vertical="center"/>
    </xf>
    <xf numFmtId="0" fontId="0" fillId="5" borderId="29" xfId="0" applyFont="1" applyFill="1" applyBorder="1" applyAlignment="1">
      <alignment horizontal="center" vertical="center"/>
    </xf>
    <xf numFmtId="0" fontId="14" fillId="0" borderId="42"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9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6"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57" xfId="0" applyFont="1" applyFill="1" applyBorder="1" applyAlignment="1">
      <alignment horizontal="center" vertical="center" wrapText="1"/>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17" fillId="0" borderId="44" xfId="0" applyFont="1" applyFill="1" applyBorder="1" applyAlignment="1">
      <alignment horizontal="center" vertical="center"/>
    </xf>
    <xf numFmtId="176" fontId="0" fillId="0" borderId="109" xfId="0" applyNumberFormat="1" applyFont="1" applyBorder="1" applyAlignment="1">
      <alignment horizontal="right" vertical="center"/>
    </xf>
    <xf numFmtId="0" fontId="11" fillId="2" borderId="147" xfId="0" applyFont="1" applyFill="1" applyBorder="1" applyAlignment="1">
      <alignment horizontal="center" vertical="center" wrapText="1"/>
    </xf>
    <xf numFmtId="0" fontId="11" fillId="2" borderId="85" xfId="0" applyFont="1" applyFill="1" applyBorder="1" applyAlignment="1">
      <alignment horizontal="center" vertical="center" wrapText="1"/>
    </xf>
    <xf numFmtId="0" fontId="11" fillId="2" borderId="86" xfId="0" applyFont="1" applyFill="1" applyBorder="1" applyAlignment="1">
      <alignment horizontal="center" vertical="center" wrapText="1"/>
    </xf>
    <xf numFmtId="0" fontId="11" fillId="2" borderId="7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73" xfId="0" applyFont="1" applyFill="1" applyBorder="1" applyAlignment="1">
      <alignment horizontal="center" vertical="center" wrapText="1"/>
    </xf>
    <xf numFmtId="9" fontId="0" fillId="0" borderId="30" xfId="6" applyFont="1" applyBorder="1" applyAlignment="1">
      <alignment horizontal="center" vertical="center"/>
    </xf>
    <xf numFmtId="9" fontId="0" fillId="0" borderId="31" xfId="6" applyFont="1" applyBorder="1" applyAlignment="1">
      <alignment horizontal="center" vertical="center"/>
    </xf>
    <xf numFmtId="9" fontId="0" fillId="0" borderId="32" xfId="6" applyFont="1" applyBorder="1" applyAlignment="1">
      <alignment horizontal="center" vertical="center"/>
    </xf>
    <xf numFmtId="0" fontId="14" fillId="0" borderId="30" xfId="0" applyFont="1" applyBorder="1" applyAlignment="1">
      <alignment horizontal="left" vertical="center" wrapText="1"/>
    </xf>
    <xf numFmtId="0" fontId="14" fillId="0" borderId="31" xfId="0" applyFont="1" applyBorder="1" applyAlignment="1">
      <alignment horizontal="left" vertical="center" wrapText="1"/>
    </xf>
    <xf numFmtId="0" fontId="14" fillId="0" borderId="32" xfId="0" applyFont="1" applyBorder="1" applyAlignment="1">
      <alignment horizontal="left" vertical="center" wrapText="1"/>
    </xf>
    <xf numFmtId="0" fontId="11" fillId="2" borderId="148" xfId="0" applyFont="1" applyFill="1" applyBorder="1" applyAlignment="1">
      <alignment horizontal="center" vertical="center" wrapText="1"/>
    </xf>
    <xf numFmtId="0" fontId="11" fillId="2" borderId="62" xfId="0" applyFont="1" applyFill="1" applyBorder="1" applyAlignment="1">
      <alignment horizontal="center" vertical="center" wrapText="1"/>
    </xf>
    <xf numFmtId="0" fontId="11" fillId="2" borderId="144" xfId="0" applyFont="1" applyFill="1" applyBorder="1" applyAlignment="1">
      <alignment horizontal="center" vertical="center" wrapText="1"/>
    </xf>
    <xf numFmtId="0" fontId="0" fillId="0" borderId="11" xfId="0" applyFont="1" applyBorder="1" applyAlignment="1">
      <alignment horizontal="center" vertical="center" shrinkToFit="1"/>
    </xf>
    <xf numFmtId="9" fontId="0" fillId="0" borderId="40" xfId="6" applyFont="1" applyBorder="1" applyAlignment="1">
      <alignment horizontal="center" vertical="center"/>
    </xf>
    <xf numFmtId="0" fontId="0" fillId="0" borderId="95" xfId="0" applyFont="1" applyBorder="1" applyAlignment="1">
      <alignment horizontal="center" vertical="center"/>
    </xf>
    <xf numFmtId="0" fontId="0" fillId="0" borderId="96" xfId="0" applyFont="1" applyBorder="1" applyAlignment="1">
      <alignment horizontal="center" vertical="center"/>
    </xf>
  </cellXfs>
  <cellStyles count="7">
    <cellStyle name="パーセント" xfId="6" builtinId="5"/>
    <cellStyle name="桁区切り" xfId="5" builtinId="6"/>
    <cellStyle name="標準" xfId="0" builtinId="0"/>
    <cellStyle name="標準 2" xfId="4"/>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16807</xdr:colOff>
      <xdr:row>103</xdr:row>
      <xdr:rowOff>1</xdr:rowOff>
    </xdr:from>
    <xdr:to>
      <xdr:col>49</xdr:col>
      <xdr:colOff>26866</xdr:colOff>
      <xdr:row>103</xdr:row>
      <xdr:rowOff>468001</xdr:rowOff>
    </xdr:to>
    <xdr:sp macro="" textlink="">
      <xdr:nvSpPr>
        <xdr:cNvPr id="4" name="テキスト ボックス 3"/>
        <xdr:cNvSpPr txBox="1"/>
      </xdr:nvSpPr>
      <xdr:spPr>
        <a:xfrm>
          <a:off x="1630454" y="28709472"/>
          <a:ext cx="8280000" cy="468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000"/>
            <a:t>環境省</a:t>
          </a:r>
          <a:endParaRPr kumimoji="1" lang="en-US" altLang="ja-JP" sz="1000"/>
        </a:p>
        <a:p>
          <a:pPr algn="ctr"/>
          <a:r>
            <a:rPr kumimoji="1" lang="ja-JP" altLang="en-US" sz="1000"/>
            <a:t>５９９百万円</a:t>
          </a:r>
        </a:p>
      </xdr:txBody>
    </xdr:sp>
    <xdr:clientData/>
  </xdr:twoCellAnchor>
  <xdr:twoCellAnchor>
    <xdr:from>
      <xdr:col>8</xdr:col>
      <xdr:colOff>106807</xdr:colOff>
      <xdr:row>111</xdr:row>
      <xdr:rowOff>39220</xdr:rowOff>
    </xdr:from>
    <xdr:to>
      <xdr:col>48</xdr:col>
      <xdr:colOff>138572</xdr:colOff>
      <xdr:row>112</xdr:row>
      <xdr:rowOff>232544</xdr:rowOff>
    </xdr:to>
    <xdr:sp macro="" textlink="">
      <xdr:nvSpPr>
        <xdr:cNvPr id="5" name="テキスト ボックス 4"/>
        <xdr:cNvSpPr txBox="1"/>
      </xdr:nvSpPr>
      <xdr:spPr>
        <a:xfrm>
          <a:off x="1720454" y="29230544"/>
          <a:ext cx="8100000" cy="72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t>（１）削減ポテンシャル調査　（年間</a:t>
          </a:r>
          <a:r>
            <a:rPr kumimoji="1" lang="en-US" altLang="ja-JP" sz="1000"/>
            <a:t>CO2</a:t>
          </a:r>
          <a:r>
            <a:rPr kumimoji="1" lang="ja-JP" altLang="en-US" sz="1000"/>
            <a:t>排出量</a:t>
          </a:r>
          <a:r>
            <a:rPr kumimoji="1" lang="en-US" altLang="ja-JP" sz="1000"/>
            <a:t>3,000</a:t>
          </a:r>
          <a:r>
            <a:rPr kumimoji="1" lang="ja-JP" altLang="en-US" sz="1000"/>
            <a:t>トン以上の事業者を対象にした削減ポテンシャル診断事業に必要な費用を補助）</a:t>
          </a:r>
          <a:endParaRPr kumimoji="1" lang="en-US" altLang="ja-JP" sz="1000"/>
        </a:p>
        <a:p>
          <a:r>
            <a:rPr kumimoji="1" lang="ja-JP" altLang="en-US" sz="1000"/>
            <a:t>（２）</a:t>
          </a:r>
          <a:r>
            <a:rPr kumimoji="1" lang="en-US" altLang="ja-JP" sz="1000"/>
            <a:t>CO2</a:t>
          </a:r>
          <a:r>
            <a:rPr kumimoji="1" lang="ja-JP" altLang="en-US" sz="1000"/>
            <a:t>削減対策分析・実施支援　（削減ポテンシャル調査によって得られたデータを分析し、情報提供を行う事業に必要な費用を補助）</a:t>
          </a:r>
          <a:endParaRPr kumimoji="1" lang="en-US" altLang="ja-JP" sz="1000"/>
        </a:p>
        <a:p>
          <a:r>
            <a:rPr kumimoji="1" lang="ja-JP" altLang="en-US" sz="1000"/>
            <a:t>（３）大規模削減ポテンシャル調査・対策評価　（温泉地域、地下街を対象とした面的</a:t>
          </a:r>
          <a:r>
            <a:rPr kumimoji="1" lang="en-US" altLang="ja-JP" sz="1000"/>
            <a:t>CO2</a:t>
          </a:r>
          <a:r>
            <a:rPr kumimoji="1" lang="ja-JP" altLang="en-US" sz="1000"/>
            <a:t>削減ポテンシャル調査に必要な費用を補助）</a:t>
          </a:r>
        </a:p>
      </xdr:txBody>
    </xdr:sp>
    <xdr:clientData/>
  </xdr:twoCellAnchor>
  <xdr:twoCellAnchor>
    <xdr:from>
      <xdr:col>8</xdr:col>
      <xdr:colOff>44822</xdr:colOff>
      <xdr:row>111</xdr:row>
      <xdr:rowOff>39220</xdr:rowOff>
    </xdr:from>
    <xdr:to>
      <xdr:col>8</xdr:col>
      <xdr:colOff>116822</xdr:colOff>
      <xdr:row>112</xdr:row>
      <xdr:rowOff>232544</xdr:rowOff>
    </xdr:to>
    <xdr:sp macro="" textlink="">
      <xdr:nvSpPr>
        <xdr:cNvPr id="6" name="左大かっこ 5"/>
        <xdr:cNvSpPr/>
      </xdr:nvSpPr>
      <xdr:spPr>
        <a:xfrm>
          <a:off x="1658469" y="32906073"/>
          <a:ext cx="72000" cy="72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48</xdr:col>
      <xdr:colOff>89647</xdr:colOff>
      <xdr:row>111</xdr:row>
      <xdr:rowOff>39220</xdr:rowOff>
    </xdr:from>
    <xdr:to>
      <xdr:col>48</xdr:col>
      <xdr:colOff>161647</xdr:colOff>
      <xdr:row>112</xdr:row>
      <xdr:rowOff>232544</xdr:rowOff>
    </xdr:to>
    <xdr:sp macro="" textlink="">
      <xdr:nvSpPr>
        <xdr:cNvPr id="7" name="右大かっこ 6"/>
        <xdr:cNvSpPr/>
      </xdr:nvSpPr>
      <xdr:spPr>
        <a:xfrm>
          <a:off x="9771529" y="32906073"/>
          <a:ext cx="72000" cy="720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179974</xdr:colOff>
      <xdr:row>112</xdr:row>
      <xdr:rowOff>369793</xdr:rowOff>
    </xdr:from>
    <xdr:to>
      <xdr:col>14</xdr:col>
      <xdr:colOff>179974</xdr:colOff>
      <xdr:row>113</xdr:row>
      <xdr:rowOff>57440</xdr:rowOff>
    </xdr:to>
    <xdr:cxnSp macro="">
      <xdr:nvCxnSpPr>
        <xdr:cNvPr id="9" name="直線矢印コネクタ 8"/>
        <xdr:cNvCxnSpPr/>
      </xdr:nvCxnSpPr>
      <xdr:spPr>
        <a:xfrm flipH="1">
          <a:off x="3003856" y="33763322"/>
          <a:ext cx="0" cy="3600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126745</xdr:colOff>
      <xdr:row>112</xdr:row>
      <xdr:rowOff>369793</xdr:rowOff>
    </xdr:from>
    <xdr:to>
      <xdr:col>28</xdr:col>
      <xdr:colOff>126745</xdr:colOff>
      <xdr:row>113</xdr:row>
      <xdr:rowOff>57440</xdr:rowOff>
    </xdr:to>
    <xdr:cxnSp macro="">
      <xdr:nvCxnSpPr>
        <xdr:cNvPr id="10" name="直線矢印コネクタ 9"/>
        <xdr:cNvCxnSpPr/>
      </xdr:nvCxnSpPr>
      <xdr:spPr>
        <a:xfrm flipH="1">
          <a:off x="5774510" y="33763322"/>
          <a:ext cx="0" cy="3600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723</xdr:colOff>
      <xdr:row>112</xdr:row>
      <xdr:rowOff>369793</xdr:rowOff>
    </xdr:from>
    <xdr:to>
      <xdr:col>43</xdr:col>
      <xdr:colOff>723</xdr:colOff>
      <xdr:row>113</xdr:row>
      <xdr:rowOff>57440</xdr:rowOff>
    </xdr:to>
    <xdr:cxnSp macro="">
      <xdr:nvCxnSpPr>
        <xdr:cNvPr id="11" name="直線矢印コネクタ 10"/>
        <xdr:cNvCxnSpPr/>
      </xdr:nvCxnSpPr>
      <xdr:spPr>
        <a:xfrm flipH="1">
          <a:off x="8674076" y="33763322"/>
          <a:ext cx="0" cy="3600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152664</xdr:colOff>
      <xdr:row>113</xdr:row>
      <xdr:rowOff>117658</xdr:rowOff>
    </xdr:from>
    <xdr:to>
      <xdr:col>49</xdr:col>
      <xdr:colOff>50488</xdr:colOff>
      <xdr:row>114</xdr:row>
      <xdr:rowOff>199054</xdr:rowOff>
    </xdr:to>
    <xdr:grpSp>
      <xdr:nvGrpSpPr>
        <xdr:cNvPr id="20" name="グループ化 19"/>
        <xdr:cNvGrpSpPr/>
      </xdr:nvGrpSpPr>
      <xdr:grpSpPr>
        <a:xfrm>
          <a:off x="7353564" y="33083683"/>
          <a:ext cx="2498149" cy="748146"/>
          <a:chOff x="7412865" y="34867102"/>
          <a:chExt cx="2520000" cy="753749"/>
        </a:xfrm>
      </xdr:grpSpPr>
      <xdr:sp macro="" textlink="">
        <xdr:nvSpPr>
          <xdr:cNvPr id="14" name="テキスト ボックス 13"/>
          <xdr:cNvSpPr txBox="1"/>
        </xdr:nvSpPr>
        <xdr:spPr>
          <a:xfrm>
            <a:off x="7412865" y="35143326"/>
            <a:ext cx="2520000" cy="4775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en-US" altLang="ja-JP" sz="1000"/>
              <a:t>K.</a:t>
            </a:r>
            <a:r>
              <a:rPr kumimoji="1" lang="ja-JP" altLang="en-US" sz="1000"/>
              <a:t>　民間団体（８者）</a:t>
            </a:r>
            <a:endParaRPr kumimoji="1" lang="en-US" altLang="ja-JP" sz="1000"/>
          </a:p>
          <a:p>
            <a:pPr algn="ctr"/>
            <a:r>
              <a:rPr kumimoji="1" lang="ja-JP" altLang="en-US" sz="1000"/>
              <a:t>２４１百万円</a:t>
            </a:r>
          </a:p>
        </xdr:txBody>
      </xdr:sp>
      <xdr:sp macro="" textlink="">
        <xdr:nvSpPr>
          <xdr:cNvPr id="15" name="テキスト ボックス 14"/>
          <xdr:cNvSpPr txBox="1"/>
        </xdr:nvSpPr>
        <xdr:spPr>
          <a:xfrm>
            <a:off x="7412865" y="34867102"/>
            <a:ext cx="2520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000"/>
              <a:t>【</a:t>
            </a:r>
            <a:r>
              <a:rPr kumimoji="1" lang="ja-JP" altLang="en-US" sz="1000"/>
              <a:t>公募・委託</a:t>
            </a:r>
            <a:r>
              <a:rPr kumimoji="1" lang="en-US" altLang="ja-JP" sz="1000"/>
              <a:t>】</a:t>
            </a:r>
          </a:p>
        </xdr:txBody>
      </xdr:sp>
    </xdr:grpSp>
    <xdr:clientData/>
  </xdr:twoCellAnchor>
  <xdr:twoCellAnchor>
    <xdr:from>
      <xdr:col>22</xdr:col>
      <xdr:colOff>76981</xdr:colOff>
      <xdr:row>113</xdr:row>
      <xdr:rowOff>117658</xdr:rowOff>
    </xdr:from>
    <xdr:to>
      <xdr:col>34</xdr:col>
      <xdr:colOff>176510</xdr:colOff>
      <xdr:row>114</xdr:row>
      <xdr:rowOff>187848</xdr:rowOff>
    </xdr:to>
    <xdr:grpSp>
      <xdr:nvGrpSpPr>
        <xdr:cNvPr id="19" name="グループ化 18"/>
        <xdr:cNvGrpSpPr/>
      </xdr:nvGrpSpPr>
      <xdr:grpSpPr>
        <a:xfrm>
          <a:off x="4477531" y="33083683"/>
          <a:ext cx="2499829" cy="736940"/>
          <a:chOff x="4516056" y="34474896"/>
          <a:chExt cx="2520000" cy="742543"/>
        </a:xfrm>
      </xdr:grpSpPr>
      <xdr:sp macro="" textlink="">
        <xdr:nvSpPr>
          <xdr:cNvPr id="13" name="テキスト ボックス 12"/>
          <xdr:cNvSpPr txBox="1"/>
        </xdr:nvSpPr>
        <xdr:spPr>
          <a:xfrm>
            <a:off x="4516056" y="34749439"/>
            <a:ext cx="2520000" cy="468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en-US" altLang="ja-JP" sz="1000"/>
              <a:t>C.</a:t>
            </a:r>
            <a:r>
              <a:rPr kumimoji="1" lang="ja-JP" altLang="en-US" sz="1000"/>
              <a:t>　株式会社三菱総合研究所</a:t>
            </a:r>
            <a:endParaRPr kumimoji="1" lang="en-US" altLang="ja-JP" sz="1000"/>
          </a:p>
          <a:p>
            <a:pPr algn="ctr"/>
            <a:r>
              <a:rPr kumimoji="1" lang="ja-JP" altLang="en-US" sz="1000"/>
              <a:t>１３０百万円</a:t>
            </a:r>
          </a:p>
        </xdr:txBody>
      </xdr:sp>
      <xdr:sp macro="" textlink="">
        <xdr:nvSpPr>
          <xdr:cNvPr id="16" name="テキスト ボックス 15"/>
          <xdr:cNvSpPr txBox="1"/>
        </xdr:nvSpPr>
        <xdr:spPr>
          <a:xfrm>
            <a:off x="4516056" y="34474896"/>
            <a:ext cx="2520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000"/>
              <a:t>【</a:t>
            </a:r>
            <a:r>
              <a:rPr kumimoji="1" lang="ja-JP" altLang="en-US" sz="1000"/>
              <a:t>総合評価・委託</a:t>
            </a:r>
            <a:r>
              <a:rPr kumimoji="1" lang="en-US" altLang="ja-JP" sz="1000"/>
              <a:t>】</a:t>
            </a:r>
          </a:p>
        </xdr:txBody>
      </xdr:sp>
    </xdr:grpSp>
    <xdr:clientData/>
  </xdr:twoCellAnchor>
  <xdr:twoCellAnchor>
    <xdr:from>
      <xdr:col>8</xdr:col>
      <xdr:colOff>130209</xdr:colOff>
      <xdr:row>113</xdr:row>
      <xdr:rowOff>117658</xdr:rowOff>
    </xdr:from>
    <xdr:to>
      <xdr:col>21</xdr:col>
      <xdr:colOff>28032</xdr:colOff>
      <xdr:row>114</xdr:row>
      <xdr:rowOff>199057</xdr:rowOff>
    </xdr:to>
    <xdr:grpSp>
      <xdr:nvGrpSpPr>
        <xdr:cNvPr id="18" name="グループ化 17"/>
        <xdr:cNvGrpSpPr/>
      </xdr:nvGrpSpPr>
      <xdr:grpSpPr>
        <a:xfrm>
          <a:off x="1730409" y="33083683"/>
          <a:ext cx="2498148" cy="748149"/>
          <a:chOff x="1753806" y="34900720"/>
          <a:chExt cx="2520000" cy="753752"/>
        </a:xfrm>
      </xdr:grpSpPr>
      <xdr:sp macro="" textlink="">
        <xdr:nvSpPr>
          <xdr:cNvPr id="12" name="テキスト ボックス 11"/>
          <xdr:cNvSpPr txBox="1"/>
        </xdr:nvSpPr>
        <xdr:spPr>
          <a:xfrm>
            <a:off x="1753806" y="35186472"/>
            <a:ext cx="2520000" cy="468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en-US" altLang="ja-JP" sz="1000"/>
              <a:t>A.</a:t>
            </a:r>
            <a:r>
              <a:rPr kumimoji="1" lang="ja-JP" altLang="en-US" sz="1000"/>
              <a:t>　公益財団法人日本環境協会</a:t>
            </a:r>
            <a:endParaRPr kumimoji="1" lang="en-US" altLang="ja-JP" sz="1000"/>
          </a:p>
          <a:p>
            <a:pPr algn="ctr"/>
            <a:r>
              <a:rPr kumimoji="1" lang="ja-JP" altLang="en-US" sz="1000"/>
              <a:t>２２９百万円</a:t>
            </a:r>
          </a:p>
        </xdr:txBody>
      </xdr:sp>
      <xdr:sp macro="" textlink="">
        <xdr:nvSpPr>
          <xdr:cNvPr id="17" name="テキスト ボックス 16"/>
          <xdr:cNvSpPr txBox="1"/>
        </xdr:nvSpPr>
        <xdr:spPr>
          <a:xfrm>
            <a:off x="1753806" y="34900720"/>
            <a:ext cx="2520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000"/>
              <a:t>【</a:t>
            </a:r>
            <a:r>
              <a:rPr kumimoji="1" lang="ja-JP" altLang="en-US" sz="1000"/>
              <a:t>公募・補助</a:t>
            </a:r>
            <a:r>
              <a:rPr kumimoji="1" lang="en-US" altLang="ja-JP" sz="1000"/>
              <a:t>】</a:t>
            </a:r>
          </a:p>
        </xdr:txBody>
      </xdr:sp>
    </xdr:grpSp>
    <xdr:clientData/>
  </xdr:twoCellAnchor>
  <xdr:twoCellAnchor>
    <xdr:from>
      <xdr:col>36</xdr:col>
      <xdr:colOff>152664</xdr:colOff>
      <xdr:row>114</xdr:row>
      <xdr:rowOff>268937</xdr:rowOff>
    </xdr:from>
    <xdr:to>
      <xdr:col>49</xdr:col>
      <xdr:colOff>50488</xdr:colOff>
      <xdr:row>115</xdr:row>
      <xdr:rowOff>496584</xdr:rowOff>
    </xdr:to>
    <xdr:sp macro="" textlink="">
      <xdr:nvSpPr>
        <xdr:cNvPr id="21" name="テキスト ボックス 20"/>
        <xdr:cNvSpPr txBox="1"/>
      </xdr:nvSpPr>
      <xdr:spPr>
        <a:xfrm>
          <a:off x="7414076" y="35007172"/>
          <a:ext cx="2520000" cy="90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業務内容</a:t>
          </a:r>
          <a:r>
            <a:rPr kumimoji="1" lang="en-US" altLang="ja-JP" sz="1000"/>
            <a:t>】</a:t>
          </a:r>
        </a:p>
        <a:p>
          <a:r>
            <a:rPr kumimoji="1" lang="ja-JP" altLang="en-US" sz="1000"/>
            <a:t>温泉地域、地下街を対象とした面的</a:t>
          </a:r>
          <a:r>
            <a:rPr kumimoji="1" lang="en-US" altLang="ja-JP" sz="1000"/>
            <a:t>CO2</a:t>
          </a:r>
          <a:r>
            <a:rPr kumimoji="1" lang="ja-JP" altLang="en-US" sz="1000"/>
            <a:t>削減ポテンシャル調査の実施</a:t>
          </a:r>
        </a:p>
      </xdr:txBody>
    </xdr:sp>
    <xdr:clientData/>
  </xdr:twoCellAnchor>
  <xdr:twoCellAnchor>
    <xdr:from>
      <xdr:col>36</xdr:col>
      <xdr:colOff>156882</xdr:colOff>
      <xdr:row>114</xdr:row>
      <xdr:rowOff>268937</xdr:rowOff>
    </xdr:from>
    <xdr:to>
      <xdr:col>37</xdr:col>
      <xdr:colOff>27176</xdr:colOff>
      <xdr:row>115</xdr:row>
      <xdr:rowOff>496584</xdr:rowOff>
    </xdr:to>
    <xdr:sp macro="" textlink="">
      <xdr:nvSpPr>
        <xdr:cNvPr id="22" name="左大かっこ 21"/>
        <xdr:cNvSpPr/>
      </xdr:nvSpPr>
      <xdr:spPr>
        <a:xfrm>
          <a:off x="7418294" y="35007172"/>
          <a:ext cx="72000" cy="90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48</xdr:col>
      <xdr:colOff>178399</xdr:colOff>
      <xdr:row>114</xdr:row>
      <xdr:rowOff>268937</xdr:rowOff>
    </xdr:from>
    <xdr:to>
      <xdr:col>49</xdr:col>
      <xdr:colOff>48693</xdr:colOff>
      <xdr:row>115</xdr:row>
      <xdr:rowOff>496584</xdr:rowOff>
    </xdr:to>
    <xdr:sp macro="" textlink="">
      <xdr:nvSpPr>
        <xdr:cNvPr id="23" name="右大かっこ 22"/>
        <xdr:cNvSpPr/>
      </xdr:nvSpPr>
      <xdr:spPr>
        <a:xfrm>
          <a:off x="9860281" y="35007172"/>
          <a:ext cx="72000" cy="900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76981</xdr:colOff>
      <xdr:row>114</xdr:row>
      <xdr:rowOff>268937</xdr:rowOff>
    </xdr:from>
    <xdr:to>
      <xdr:col>34</xdr:col>
      <xdr:colOff>176510</xdr:colOff>
      <xdr:row>115</xdr:row>
      <xdr:rowOff>496584</xdr:rowOff>
    </xdr:to>
    <xdr:sp macro="" textlink="">
      <xdr:nvSpPr>
        <xdr:cNvPr id="35" name="テキスト ボックス 34"/>
        <xdr:cNvSpPr txBox="1"/>
      </xdr:nvSpPr>
      <xdr:spPr>
        <a:xfrm>
          <a:off x="4514510" y="35007172"/>
          <a:ext cx="2520000" cy="90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業務内容</a:t>
          </a:r>
          <a:r>
            <a:rPr kumimoji="1" lang="en-US" altLang="ja-JP" sz="1000"/>
            <a:t>】</a:t>
          </a:r>
        </a:p>
        <a:p>
          <a:r>
            <a:rPr kumimoji="1" lang="ja-JP" altLang="en-US" sz="1000"/>
            <a:t>削減ポテンシャル調査によって得られたデータを分析し、情報提供を行う事業に必要な費用を補助</a:t>
          </a:r>
          <a:endParaRPr kumimoji="1" lang="en-US" altLang="ja-JP" sz="1000"/>
        </a:p>
      </xdr:txBody>
    </xdr:sp>
    <xdr:clientData/>
  </xdr:twoCellAnchor>
  <xdr:twoCellAnchor>
    <xdr:from>
      <xdr:col>22</xdr:col>
      <xdr:colOff>67237</xdr:colOff>
      <xdr:row>114</xdr:row>
      <xdr:rowOff>268937</xdr:rowOff>
    </xdr:from>
    <xdr:to>
      <xdr:col>22</xdr:col>
      <xdr:colOff>139237</xdr:colOff>
      <xdr:row>115</xdr:row>
      <xdr:rowOff>496584</xdr:rowOff>
    </xdr:to>
    <xdr:sp macro="" textlink="">
      <xdr:nvSpPr>
        <xdr:cNvPr id="36" name="左大かっこ 35"/>
        <xdr:cNvSpPr/>
      </xdr:nvSpPr>
      <xdr:spPr>
        <a:xfrm>
          <a:off x="4504766" y="35007172"/>
          <a:ext cx="72000" cy="90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111165</xdr:colOff>
      <xdr:row>114</xdr:row>
      <xdr:rowOff>268937</xdr:rowOff>
    </xdr:from>
    <xdr:to>
      <xdr:col>34</xdr:col>
      <xdr:colOff>183165</xdr:colOff>
      <xdr:row>115</xdr:row>
      <xdr:rowOff>496584</xdr:rowOff>
    </xdr:to>
    <xdr:sp macro="" textlink="">
      <xdr:nvSpPr>
        <xdr:cNvPr id="37" name="右大かっこ 36"/>
        <xdr:cNvSpPr/>
      </xdr:nvSpPr>
      <xdr:spPr>
        <a:xfrm>
          <a:off x="6969165" y="35007172"/>
          <a:ext cx="72000" cy="900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130209</xdr:colOff>
      <xdr:row>114</xdr:row>
      <xdr:rowOff>268937</xdr:rowOff>
    </xdr:from>
    <xdr:to>
      <xdr:col>21</xdr:col>
      <xdr:colOff>28032</xdr:colOff>
      <xdr:row>115</xdr:row>
      <xdr:rowOff>496584</xdr:rowOff>
    </xdr:to>
    <xdr:sp macro="" textlink="">
      <xdr:nvSpPr>
        <xdr:cNvPr id="39" name="テキスト ボックス 38"/>
        <xdr:cNvSpPr txBox="1"/>
      </xdr:nvSpPr>
      <xdr:spPr>
        <a:xfrm>
          <a:off x="1743856" y="35007172"/>
          <a:ext cx="2520000" cy="90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業務内容</a:t>
          </a:r>
          <a:r>
            <a:rPr kumimoji="1" lang="en-US" altLang="ja-JP" sz="1000"/>
            <a:t>】</a:t>
          </a:r>
        </a:p>
        <a:p>
          <a:r>
            <a:rPr kumimoji="1" lang="ja-JP" altLang="en-US" sz="1000"/>
            <a:t>年間</a:t>
          </a:r>
          <a:r>
            <a:rPr kumimoji="1" lang="en-US" altLang="ja-JP" sz="1000"/>
            <a:t>CO2</a:t>
          </a:r>
          <a:r>
            <a:rPr kumimoji="1" lang="ja-JP" altLang="en-US" sz="1000"/>
            <a:t>排出量</a:t>
          </a:r>
          <a:r>
            <a:rPr kumimoji="1" lang="en-US" altLang="ja-JP" sz="1000"/>
            <a:t>3,000</a:t>
          </a:r>
          <a:r>
            <a:rPr kumimoji="1" lang="ja-JP" altLang="en-US" sz="1000"/>
            <a:t>トン以上の事業者を対象にした削減ポテンシャル診断事業に必要な費用を補助</a:t>
          </a:r>
          <a:endParaRPr kumimoji="1" lang="en-US" altLang="ja-JP" sz="1000"/>
        </a:p>
      </xdr:txBody>
    </xdr:sp>
    <xdr:clientData/>
  </xdr:twoCellAnchor>
  <xdr:twoCellAnchor>
    <xdr:from>
      <xdr:col>8</xdr:col>
      <xdr:colOff>112060</xdr:colOff>
      <xdr:row>114</xdr:row>
      <xdr:rowOff>268937</xdr:rowOff>
    </xdr:from>
    <xdr:to>
      <xdr:col>8</xdr:col>
      <xdr:colOff>184060</xdr:colOff>
      <xdr:row>115</xdr:row>
      <xdr:rowOff>496584</xdr:rowOff>
    </xdr:to>
    <xdr:sp macro="" textlink="">
      <xdr:nvSpPr>
        <xdr:cNvPr id="40" name="左大かっこ 39"/>
        <xdr:cNvSpPr/>
      </xdr:nvSpPr>
      <xdr:spPr>
        <a:xfrm>
          <a:off x="1725707" y="35007172"/>
          <a:ext cx="72000" cy="90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167194</xdr:colOff>
      <xdr:row>114</xdr:row>
      <xdr:rowOff>268937</xdr:rowOff>
    </xdr:from>
    <xdr:to>
      <xdr:col>21</xdr:col>
      <xdr:colOff>37488</xdr:colOff>
      <xdr:row>115</xdr:row>
      <xdr:rowOff>496584</xdr:rowOff>
    </xdr:to>
    <xdr:sp macro="" textlink="">
      <xdr:nvSpPr>
        <xdr:cNvPr id="41" name="右大かっこ 40"/>
        <xdr:cNvSpPr/>
      </xdr:nvSpPr>
      <xdr:spPr>
        <a:xfrm>
          <a:off x="4201312" y="35007172"/>
          <a:ext cx="72000" cy="900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6</xdr:colOff>
      <xdr:row>115</xdr:row>
      <xdr:rowOff>621919</xdr:rowOff>
    </xdr:from>
    <xdr:to>
      <xdr:col>34</xdr:col>
      <xdr:colOff>150447</xdr:colOff>
      <xdr:row>118</xdr:row>
      <xdr:rowOff>188065</xdr:rowOff>
    </xdr:to>
    <xdr:grpSp>
      <xdr:nvGrpSpPr>
        <xdr:cNvPr id="48" name="グループ化 47"/>
        <xdr:cNvGrpSpPr/>
      </xdr:nvGrpSpPr>
      <xdr:grpSpPr>
        <a:xfrm>
          <a:off x="4800606" y="34921444"/>
          <a:ext cx="2150691" cy="1566396"/>
          <a:chOff x="4807323" y="36738485"/>
          <a:chExt cx="2167500" cy="1583205"/>
        </a:xfrm>
      </xdr:grpSpPr>
      <xdr:grpSp>
        <xdr:nvGrpSpPr>
          <xdr:cNvPr id="42" name="グループ化 41"/>
          <xdr:cNvGrpSpPr/>
        </xdr:nvGrpSpPr>
        <xdr:grpSpPr>
          <a:xfrm>
            <a:off x="4814314" y="36738485"/>
            <a:ext cx="2160000" cy="996223"/>
            <a:chOff x="7412865" y="34867102"/>
            <a:chExt cx="2160000" cy="996223"/>
          </a:xfrm>
        </xdr:grpSpPr>
        <xdr:sp macro="" textlink="">
          <xdr:nvSpPr>
            <xdr:cNvPr id="43" name="テキスト ボックス 42"/>
            <xdr:cNvSpPr txBox="1"/>
          </xdr:nvSpPr>
          <xdr:spPr>
            <a:xfrm>
              <a:off x="7412865" y="35143325"/>
              <a:ext cx="2160000" cy="72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en-US" altLang="ja-JP" sz="1000"/>
                <a:t>D.</a:t>
              </a:r>
              <a:r>
                <a:rPr kumimoji="1" lang="ja-JP" altLang="en-US" sz="1000"/>
                <a:t>　エム・アール・アイリサーチ</a:t>
              </a:r>
              <a:endParaRPr kumimoji="1" lang="en-US" altLang="ja-JP" sz="1000"/>
            </a:p>
            <a:p>
              <a:pPr algn="ctr"/>
              <a:r>
                <a:rPr kumimoji="1" lang="ja-JP" altLang="en-US" sz="1000"/>
                <a:t>アソシエイツ株式会社</a:t>
              </a:r>
              <a:endParaRPr kumimoji="1" lang="en-US" altLang="ja-JP" sz="1000"/>
            </a:p>
            <a:p>
              <a:pPr algn="ctr"/>
              <a:r>
                <a:rPr kumimoji="1" lang="ja-JP" altLang="en-US" sz="1000"/>
                <a:t>８百万円</a:t>
              </a:r>
            </a:p>
          </xdr:txBody>
        </xdr:sp>
        <xdr:sp macro="" textlink="">
          <xdr:nvSpPr>
            <xdr:cNvPr id="44" name="テキスト ボックス 43"/>
            <xdr:cNvSpPr txBox="1"/>
          </xdr:nvSpPr>
          <xdr:spPr>
            <a:xfrm>
              <a:off x="7412865" y="34867102"/>
              <a:ext cx="2160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000"/>
                <a:t>【</a:t>
              </a:r>
              <a:r>
                <a:rPr kumimoji="1" lang="ja-JP" altLang="en-US" sz="1000"/>
                <a:t>外注費・随意契約</a:t>
              </a:r>
              <a:r>
                <a:rPr kumimoji="1" lang="en-US" altLang="ja-JP" sz="1000"/>
                <a:t>】</a:t>
              </a:r>
            </a:p>
          </xdr:txBody>
        </xdr:sp>
      </xdr:grpSp>
      <xdr:sp macro="" textlink="">
        <xdr:nvSpPr>
          <xdr:cNvPr id="45" name="テキスト ボックス 44"/>
          <xdr:cNvSpPr txBox="1"/>
        </xdr:nvSpPr>
        <xdr:spPr>
          <a:xfrm>
            <a:off x="4904314" y="37781690"/>
            <a:ext cx="19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業務内容</a:t>
            </a:r>
            <a:r>
              <a:rPr kumimoji="1" lang="en-US" altLang="ja-JP" sz="1000"/>
              <a:t>】</a:t>
            </a:r>
          </a:p>
          <a:p>
            <a:r>
              <a:rPr kumimoji="1" lang="en-US" altLang="ja-JP" sz="1000"/>
              <a:t>CO2</a:t>
            </a:r>
            <a:r>
              <a:rPr kumimoji="1" lang="ja-JP" altLang="en-US" sz="1000"/>
              <a:t>削減対策分析の補助業務</a:t>
            </a:r>
            <a:endParaRPr kumimoji="1" lang="en-US" altLang="ja-JP" sz="1000"/>
          </a:p>
        </xdr:txBody>
      </xdr:sp>
      <xdr:sp macro="" textlink="">
        <xdr:nvSpPr>
          <xdr:cNvPr id="46" name="左大かっこ 45"/>
          <xdr:cNvSpPr/>
        </xdr:nvSpPr>
        <xdr:spPr>
          <a:xfrm>
            <a:off x="4807323" y="37786235"/>
            <a:ext cx="72000" cy="468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7" name="右大かっこ 46"/>
          <xdr:cNvSpPr/>
        </xdr:nvSpPr>
        <xdr:spPr>
          <a:xfrm>
            <a:off x="6902823" y="37786235"/>
            <a:ext cx="72000" cy="46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24</xdr:col>
      <xdr:colOff>6</xdr:colOff>
      <xdr:row>118</xdr:row>
      <xdr:rowOff>211037</xdr:rowOff>
    </xdr:from>
    <xdr:to>
      <xdr:col>34</xdr:col>
      <xdr:colOff>150447</xdr:colOff>
      <xdr:row>120</xdr:row>
      <xdr:rowOff>449536</xdr:rowOff>
    </xdr:to>
    <xdr:grpSp>
      <xdr:nvGrpSpPr>
        <xdr:cNvPr id="49" name="グループ化 48"/>
        <xdr:cNvGrpSpPr/>
      </xdr:nvGrpSpPr>
      <xdr:grpSpPr>
        <a:xfrm>
          <a:off x="4800606" y="36510812"/>
          <a:ext cx="2150691" cy="1571999"/>
          <a:chOff x="4807323" y="36738485"/>
          <a:chExt cx="2167500" cy="1583205"/>
        </a:xfrm>
      </xdr:grpSpPr>
      <xdr:grpSp>
        <xdr:nvGrpSpPr>
          <xdr:cNvPr id="50" name="グループ化 49"/>
          <xdr:cNvGrpSpPr/>
        </xdr:nvGrpSpPr>
        <xdr:grpSpPr>
          <a:xfrm>
            <a:off x="4814314" y="36738485"/>
            <a:ext cx="2160000" cy="996223"/>
            <a:chOff x="7412865" y="34867102"/>
            <a:chExt cx="2160000" cy="996223"/>
          </a:xfrm>
        </xdr:grpSpPr>
        <xdr:sp macro="" textlink="">
          <xdr:nvSpPr>
            <xdr:cNvPr id="54" name="テキスト ボックス 53"/>
            <xdr:cNvSpPr txBox="1"/>
          </xdr:nvSpPr>
          <xdr:spPr>
            <a:xfrm>
              <a:off x="7412865" y="35143325"/>
              <a:ext cx="2160000" cy="72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en-US" altLang="ja-JP" sz="1000"/>
                <a:t>E.</a:t>
              </a:r>
              <a:r>
                <a:rPr kumimoji="1" lang="ja-JP" altLang="en-US" sz="1000"/>
                <a:t>　エヌエス環境株式会社</a:t>
              </a:r>
              <a:endParaRPr kumimoji="1" lang="en-US" altLang="ja-JP" sz="1000"/>
            </a:p>
            <a:p>
              <a:pPr algn="ctr"/>
              <a:r>
                <a:rPr kumimoji="1" lang="ja-JP" altLang="en-US" sz="1000"/>
                <a:t>５百万円</a:t>
              </a:r>
            </a:p>
          </xdr:txBody>
        </xdr:sp>
        <xdr:sp macro="" textlink="">
          <xdr:nvSpPr>
            <xdr:cNvPr id="55" name="テキスト ボックス 54"/>
            <xdr:cNvSpPr txBox="1"/>
          </xdr:nvSpPr>
          <xdr:spPr>
            <a:xfrm>
              <a:off x="7412865" y="34867102"/>
              <a:ext cx="2160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000"/>
                <a:t>【</a:t>
              </a:r>
              <a:r>
                <a:rPr kumimoji="1" lang="ja-JP" altLang="en-US" sz="1000"/>
                <a:t>外注費</a:t>
              </a:r>
              <a:r>
                <a:rPr kumimoji="1" lang="ja-JP" altLang="ja-JP" sz="1100">
                  <a:solidFill>
                    <a:schemeClr val="dk1"/>
                  </a:solidFill>
                  <a:effectLst/>
                  <a:latin typeface="+mn-lt"/>
                  <a:ea typeface="+mn-ea"/>
                  <a:cs typeface="+mn-cs"/>
                </a:rPr>
                <a:t>・随意契約</a:t>
              </a:r>
              <a:r>
                <a:rPr kumimoji="1" lang="en-US" altLang="ja-JP" sz="1000"/>
                <a:t>】</a:t>
              </a:r>
            </a:p>
          </xdr:txBody>
        </xdr:sp>
      </xdr:grpSp>
      <xdr:sp macro="" textlink="">
        <xdr:nvSpPr>
          <xdr:cNvPr id="51" name="テキスト ボックス 50"/>
          <xdr:cNvSpPr txBox="1"/>
        </xdr:nvSpPr>
        <xdr:spPr>
          <a:xfrm>
            <a:off x="4904314" y="37781690"/>
            <a:ext cx="19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業務内容</a:t>
            </a:r>
            <a:r>
              <a:rPr kumimoji="1" lang="en-US" altLang="ja-JP" sz="1000"/>
              <a:t>】</a:t>
            </a:r>
          </a:p>
          <a:p>
            <a:r>
              <a:rPr kumimoji="1" lang="ja-JP" altLang="en-US" sz="1000"/>
              <a:t>フォローアップ診断業務</a:t>
            </a:r>
            <a:endParaRPr kumimoji="1" lang="en-US" altLang="ja-JP" sz="1000"/>
          </a:p>
        </xdr:txBody>
      </xdr:sp>
      <xdr:sp macro="" textlink="">
        <xdr:nvSpPr>
          <xdr:cNvPr id="52" name="左大かっこ 51"/>
          <xdr:cNvSpPr/>
        </xdr:nvSpPr>
        <xdr:spPr>
          <a:xfrm>
            <a:off x="4807323" y="37786235"/>
            <a:ext cx="72000" cy="468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53" name="右大かっこ 52"/>
          <xdr:cNvSpPr/>
        </xdr:nvSpPr>
        <xdr:spPr>
          <a:xfrm>
            <a:off x="6902823" y="37786235"/>
            <a:ext cx="72000" cy="46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24</xdr:col>
      <xdr:colOff>6</xdr:colOff>
      <xdr:row>120</xdr:row>
      <xdr:rowOff>472508</xdr:rowOff>
    </xdr:from>
    <xdr:to>
      <xdr:col>34</xdr:col>
      <xdr:colOff>150447</xdr:colOff>
      <xdr:row>123</xdr:row>
      <xdr:rowOff>173125</xdr:rowOff>
    </xdr:to>
    <xdr:grpSp>
      <xdr:nvGrpSpPr>
        <xdr:cNvPr id="56" name="グループ化 55"/>
        <xdr:cNvGrpSpPr/>
      </xdr:nvGrpSpPr>
      <xdr:grpSpPr>
        <a:xfrm>
          <a:off x="4800606" y="38105783"/>
          <a:ext cx="2150691" cy="1567517"/>
          <a:chOff x="4807323" y="36738485"/>
          <a:chExt cx="2167500" cy="1583205"/>
        </a:xfrm>
      </xdr:grpSpPr>
      <xdr:grpSp>
        <xdr:nvGrpSpPr>
          <xdr:cNvPr id="57" name="グループ化 56"/>
          <xdr:cNvGrpSpPr/>
        </xdr:nvGrpSpPr>
        <xdr:grpSpPr>
          <a:xfrm>
            <a:off x="4814314" y="36738485"/>
            <a:ext cx="2160000" cy="996223"/>
            <a:chOff x="7412865" y="34867102"/>
            <a:chExt cx="2160000" cy="996223"/>
          </a:xfrm>
        </xdr:grpSpPr>
        <xdr:sp macro="" textlink="">
          <xdr:nvSpPr>
            <xdr:cNvPr id="61" name="テキスト ボックス 60"/>
            <xdr:cNvSpPr txBox="1"/>
          </xdr:nvSpPr>
          <xdr:spPr>
            <a:xfrm>
              <a:off x="7412865" y="35143325"/>
              <a:ext cx="2160000" cy="72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en-US" altLang="ja-JP" sz="900"/>
                <a:t>F.</a:t>
              </a:r>
              <a:r>
                <a:rPr kumimoji="1" lang="ja-JP" altLang="en-US" sz="900"/>
                <a:t>　</a:t>
              </a:r>
              <a:r>
                <a:rPr kumimoji="1" lang="en-US" altLang="ja-JP" sz="900"/>
                <a:t>JFE</a:t>
              </a:r>
              <a:r>
                <a:rPr kumimoji="1" lang="ja-JP" altLang="en-US" sz="900"/>
                <a:t>テクノリサーチ株式会社</a:t>
              </a:r>
              <a:endParaRPr kumimoji="1" lang="en-US" altLang="ja-JP" sz="900"/>
            </a:p>
            <a:p>
              <a:pPr algn="ctr"/>
              <a:r>
                <a:rPr kumimoji="1" lang="ja-JP" altLang="en-US" sz="900"/>
                <a:t>３百万円</a:t>
              </a:r>
            </a:p>
          </xdr:txBody>
        </xdr:sp>
        <xdr:sp macro="" textlink="">
          <xdr:nvSpPr>
            <xdr:cNvPr id="62" name="テキスト ボックス 61"/>
            <xdr:cNvSpPr txBox="1"/>
          </xdr:nvSpPr>
          <xdr:spPr>
            <a:xfrm>
              <a:off x="7412865" y="34867102"/>
              <a:ext cx="2160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000"/>
                <a:t>【</a:t>
              </a:r>
              <a:r>
                <a:rPr kumimoji="1" lang="ja-JP" altLang="en-US" sz="1000"/>
                <a:t>外注費</a:t>
              </a:r>
              <a:r>
                <a:rPr kumimoji="1" lang="ja-JP" altLang="ja-JP" sz="1100">
                  <a:solidFill>
                    <a:schemeClr val="dk1"/>
                  </a:solidFill>
                  <a:effectLst/>
                  <a:latin typeface="+mn-lt"/>
                  <a:ea typeface="+mn-ea"/>
                  <a:cs typeface="+mn-cs"/>
                </a:rPr>
                <a:t>・随意契約</a:t>
              </a:r>
              <a:r>
                <a:rPr kumimoji="1" lang="en-US" altLang="ja-JP" sz="1000"/>
                <a:t>】</a:t>
              </a:r>
            </a:p>
          </xdr:txBody>
        </xdr:sp>
      </xdr:grpSp>
      <xdr:sp macro="" textlink="">
        <xdr:nvSpPr>
          <xdr:cNvPr id="58" name="テキスト ボックス 57"/>
          <xdr:cNvSpPr txBox="1"/>
        </xdr:nvSpPr>
        <xdr:spPr>
          <a:xfrm>
            <a:off x="4904314" y="37781690"/>
            <a:ext cx="19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業務内容</a:t>
            </a:r>
            <a:r>
              <a:rPr kumimoji="1" lang="en-US" altLang="ja-JP" sz="1000"/>
              <a:t>】</a:t>
            </a:r>
          </a:p>
          <a:p>
            <a:r>
              <a:rPr kumimoji="1" lang="ja-JP" altLang="en-US" sz="1000"/>
              <a:t>フォローアップ診断業務</a:t>
            </a:r>
            <a:endParaRPr kumimoji="1" lang="en-US" altLang="ja-JP" sz="1000"/>
          </a:p>
        </xdr:txBody>
      </xdr:sp>
      <xdr:sp macro="" textlink="">
        <xdr:nvSpPr>
          <xdr:cNvPr id="59" name="左大かっこ 58"/>
          <xdr:cNvSpPr/>
        </xdr:nvSpPr>
        <xdr:spPr>
          <a:xfrm>
            <a:off x="4807323" y="37786235"/>
            <a:ext cx="72000" cy="468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0" name="右大かっこ 59"/>
          <xdr:cNvSpPr/>
        </xdr:nvSpPr>
        <xdr:spPr>
          <a:xfrm>
            <a:off x="6902823" y="37786235"/>
            <a:ext cx="72000" cy="46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24</xdr:col>
      <xdr:colOff>6</xdr:colOff>
      <xdr:row>123</xdr:row>
      <xdr:rowOff>196097</xdr:rowOff>
    </xdr:from>
    <xdr:to>
      <xdr:col>34</xdr:col>
      <xdr:colOff>150447</xdr:colOff>
      <xdr:row>125</xdr:row>
      <xdr:rowOff>434596</xdr:rowOff>
    </xdr:to>
    <xdr:grpSp>
      <xdr:nvGrpSpPr>
        <xdr:cNvPr id="63" name="グループ化 62"/>
        <xdr:cNvGrpSpPr/>
      </xdr:nvGrpSpPr>
      <xdr:grpSpPr>
        <a:xfrm>
          <a:off x="4800606" y="39696272"/>
          <a:ext cx="2150691" cy="1571999"/>
          <a:chOff x="4807323" y="36738485"/>
          <a:chExt cx="2167500" cy="1583205"/>
        </a:xfrm>
      </xdr:grpSpPr>
      <xdr:grpSp>
        <xdr:nvGrpSpPr>
          <xdr:cNvPr id="64" name="グループ化 63"/>
          <xdr:cNvGrpSpPr/>
        </xdr:nvGrpSpPr>
        <xdr:grpSpPr>
          <a:xfrm>
            <a:off x="4814314" y="36738485"/>
            <a:ext cx="2160000" cy="996223"/>
            <a:chOff x="7412865" y="34867102"/>
            <a:chExt cx="2160000" cy="996223"/>
          </a:xfrm>
        </xdr:grpSpPr>
        <xdr:sp macro="" textlink="">
          <xdr:nvSpPr>
            <xdr:cNvPr id="68" name="テキスト ボックス 67"/>
            <xdr:cNvSpPr txBox="1"/>
          </xdr:nvSpPr>
          <xdr:spPr>
            <a:xfrm>
              <a:off x="7412865" y="35143325"/>
              <a:ext cx="2160000" cy="72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en-US" altLang="ja-JP" sz="1000"/>
                <a:t>G.</a:t>
              </a:r>
              <a:r>
                <a:rPr kumimoji="1" lang="ja-JP" altLang="en-US" sz="1000"/>
                <a:t>　三機工業株式会社</a:t>
              </a:r>
              <a:endParaRPr kumimoji="1" lang="en-US" altLang="ja-JP" sz="1000"/>
            </a:p>
            <a:p>
              <a:pPr algn="ctr"/>
              <a:r>
                <a:rPr kumimoji="1" lang="ja-JP" altLang="en-US" sz="1000"/>
                <a:t>３百万円</a:t>
              </a:r>
            </a:p>
          </xdr:txBody>
        </xdr:sp>
        <xdr:sp macro="" textlink="">
          <xdr:nvSpPr>
            <xdr:cNvPr id="69" name="テキスト ボックス 68"/>
            <xdr:cNvSpPr txBox="1"/>
          </xdr:nvSpPr>
          <xdr:spPr>
            <a:xfrm>
              <a:off x="7412865" y="34867102"/>
              <a:ext cx="2160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100"/>
                <a:t>【</a:t>
              </a:r>
              <a:r>
                <a:rPr kumimoji="1" lang="ja-JP" altLang="en-US" sz="1100"/>
                <a:t>外注費</a:t>
              </a:r>
              <a:r>
                <a:rPr kumimoji="1" lang="ja-JP" altLang="ja-JP" sz="1100">
                  <a:solidFill>
                    <a:schemeClr val="dk1"/>
                  </a:solidFill>
                  <a:effectLst/>
                  <a:latin typeface="+mn-lt"/>
                  <a:ea typeface="+mn-ea"/>
                  <a:cs typeface="+mn-cs"/>
                </a:rPr>
                <a:t>・随意契約</a:t>
              </a:r>
              <a:r>
                <a:rPr kumimoji="1" lang="en-US" altLang="ja-JP" sz="1100"/>
                <a:t>】</a:t>
              </a:r>
            </a:p>
          </xdr:txBody>
        </xdr:sp>
      </xdr:grpSp>
      <xdr:sp macro="" textlink="">
        <xdr:nvSpPr>
          <xdr:cNvPr id="65" name="テキスト ボックス 64"/>
          <xdr:cNvSpPr txBox="1"/>
        </xdr:nvSpPr>
        <xdr:spPr>
          <a:xfrm>
            <a:off x="4904314" y="37781690"/>
            <a:ext cx="19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業務内容</a:t>
            </a:r>
            <a:r>
              <a:rPr kumimoji="1" lang="en-US" altLang="ja-JP" sz="1000"/>
              <a:t>】</a:t>
            </a:r>
          </a:p>
          <a:p>
            <a:r>
              <a:rPr kumimoji="1" lang="ja-JP" altLang="en-US" sz="1000"/>
              <a:t>フォローアップ診断業務</a:t>
            </a:r>
            <a:endParaRPr kumimoji="1" lang="en-US" altLang="ja-JP" sz="1000"/>
          </a:p>
        </xdr:txBody>
      </xdr:sp>
      <xdr:sp macro="" textlink="">
        <xdr:nvSpPr>
          <xdr:cNvPr id="66" name="左大かっこ 65"/>
          <xdr:cNvSpPr/>
        </xdr:nvSpPr>
        <xdr:spPr>
          <a:xfrm>
            <a:off x="4807323" y="37786235"/>
            <a:ext cx="72000" cy="468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7" name="右大かっこ 66"/>
          <xdr:cNvSpPr/>
        </xdr:nvSpPr>
        <xdr:spPr>
          <a:xfrm>
            <a:off x="6902823" y="37786235"/>
            <a:ext cx="72000" cy="46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24</xdr:col>
      <xdr:colOff>6</xdr:colOff>
      <xdr:row>125</xdr:row>
      <xdr:rowOff>457568</xdr:rowOff>
    </xdr:from>
    <xdr:to>
      <xdr:col>34</xdr:col>
      <xdr:colOff>150447</xdr:colOff>
      <xdr:row>128</xdr:row>
      <xdr:rowOff>23714</xdr:rowOff>
    </xdr:to>
    <xdr:grpSp>
      <xdr:nvGrpSpPr>
        <xdr:cNvPr id="70" name="グループ化 69"/>
        <xdr:cNvGrpSpPr/>
      </xdr:nvGrpSpPr>
      <xdr:grpSpPr>
        <a:xfrm>
          <a:off x="4800606" y="41291243"/>
          <a:ext cx="2150691" cy="1566396"/>
          <a:chOff x="4807323" y="36738485"/>
          <a:chExt cx="2167500" cy="1583205"/>
        </a:xfrm>
      </xdr:grpSpPr>
      <xdr:grpSp>
        <xdr:nvGrpSpPr>
          <xdr:cNvPr id="71" name="グループ化 70"/>
          <xdr:cNvGrpSpPr/>
        </xdr:nvGrpSpPr>
        <xdr:grpSpPr>
          <a:xfrm>
            <a:off x="4814314" y="36738485"/>
            <a:ext cx="2160000" cy="996223"/>
            <a:chOff x="7412865" y="34867102"/>
            <a:chExt cx="2160000" cy="996223"/>
          </a:xfrm>
        </xdr:grpSpPr>
        <xdr:sp macro="" textlink="">
          <xdr:nvSpPr>
            <xdr:cNvPr id="75" name="テキスト ボックス 74"/>
            <xdr:cNvSpPr txBox="1"/>
          </xdr:nvSpPr>
          <xdr:spPr>
            <a:xfrm>
              <a:off x="7412865" y="35143325"/>
              <a:ext cx="2160000" cy="72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en-US" altLang="ja-JP" sz="1000"/>
                <a:t>H.</a:t>
              </a:r>
              <a:r>
                <a:rPr kumimoji="1" lang="ja-JP" altLang="en-US" sz="1000"/>
                <a:t>　グンゼエンジニアリング株式会社</a:t>
              </a:r>
              <a:endParaRPr kumimoji="1" lang="en-US" altLang="ja-JP" sz="1000"/>
            </a:p>
            <a:p>
              <a:pPr algn="ctr"/>
              <a:r>
                <a:rPr kumimoji="1" lang="ja-JP" altLang="en-US" sz="1000"/>
                <a:t>２百万円</a:t>
              </a:r>
            </a:p>
          </xdr:txBody>
        </xdr:sp>
        <xdr:sp macro="" textlink="">
          <xdr:nvSpPr>
            <xdr:cNvPr id="76" name="テキスト ボックス 75"/>
            <xdr:cNvSpPr txBox="1"/>
          </xdr:nvSpPr>
          <xdr:spPr>
            <a:xfrm>
              <a:off x="7412865" y="34867102"/>
              <a:ext cx="2160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000"/>
                <a:t>【</a:t>
              </a:r>
              <a:r>
                <a:rPr kumimoji="1" lang="ja-JP" altLang="en-US" sz="1000"/>
                <a:t>外注費</a:t>
              </a:r>
              <a:r>
                <a:rPr kumimoji="1" lang="ja-JP" altLang="ja-JP" sz="1100">
                  <a:solidFill>
                    <a:schemeClr val="dk1"/>
                  </a:solidFill>
                  <a:effectLst/>
                  <a:latin typeface="+mn-lt"/>
                  <a:ea typeface="+mn-ea"/>
                  <a:cs typeface="+mn-cs"/>
                </a:rPr>
                <a:t>・随意契約</a:t>
              </a:r>
              <a:r>
                <a:rPr kumimoji="1" lang="en-US" altLang="ja-JP" sz="1000"/>
                <a:t>】</a:t>
              </a:r>
            </a:p>
          </xdr:txBody>
        </xdr:sp>
      </xdr:grpSp>
      <xdr:sp macro="" textlink="">
        <xdr:nvSpPr>
          <xdr:cNvPr id="72" name="テキスト ボックス 71"/>
          <xdr:cNvSpPr txBox="1"/>
        </xdr:nvSpPr>
        <xdr:spPr>
          <a:xfrm>
            <a:off x="4904314" y="37781690"/>
            <a:ext cx="19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業務内容</a:t>
            </a:r>
            <a:r>
              <a:rPr kumimoji="1" lang="en-US" altLang="ja-JP" sz="1000"/>
              <a:t>】</a:t>
            </a:r>
          </a:p>
          <a:p>
            <a:r>
              <a:rPr kumimoji="1" lang="ja-JP" altLang="en-US" sz="1000"/>
              <a:t>フォローアップ診断業務</a:t>
            </a:r>
            <a:endParaRPr kumimoji="1" lang="en-US" altLang="ja-JP" sz="1000"/>
          </a:p>
        </xdr:txBody>
      </xdr:sp>
      <xdr:sp macro="" textlink="">
        <xdr:nvSpPr>
          <xdr:cNvPr id="73" name="左大かっこ 72"/>
          <xdr:cNvSpPr/>
        </xdr:nvSpPr>
        <xdr:spPr>
          <a:xfrm>
            <a:off x="4807323" y="37786235"/>
            <a:ext cx="72000" cy="468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4" name="右大かっこ 73"/>
          <xdr:cNvSpPr/>
        </xdr:nvSpPr>
        <xdr:spPr>
          <a:xfrm>
            <a:off x="6902823" y="37786235"/>
            <a:ext cx="72000" cy="46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24</xdr:col>
      <xdr:colOff>6</xdr:colOff>
      <xdr:row>130</xdr:row>
      <xdr:rowOff>308160</xdr:rowOff>
    </xdr:from>
    <xdr:to>
      <xdr:col>34</xdr:col>
      <xdr:colOff>150447</xdr:colOff>
      <xdr:row>133</xdr:row>
      <xdr:rowOff>389777</xdr:rowOff>
    </xdr:to>
    <xdr:grpSp>
      <xdr:nvGrpSpPr>
        <xdr:cNvPr id="77" name="グループ化 76"/>
        <xdr:cNvGrpSpPr/>
      </xdr:nvGrpSpPr>
      <xdr:grpSpPr>
        <a:xfrm>
          <a:off x="4800606" y="44475585"/>
          <a:ext cx="2150691" cy="1577042"/>
          <a:chOff x="4807323" y="36738485"/>
          <a:chExt cx="2167500" cy="1583205"/>
        </a:xfrm>
      </xdr:grpSpPr>
      <xdr:grpSp>
        <xdr:nvGrpSpPr>
          <xdr:cNvPr id="78" name="グループ化 77"/>
          <xdr:cNvGrpSpPr/>
        </xdr:nvGrpSpPr>
        <xdr:grpSpPr>
          <a:xfrm>
            <a:off x="4814314" y="36738485"/>
            <a:ext cx="2160000" cy="996223"/>
            <a:chOff x="7412865" y="34867102"/>
            <a:chExt cx="2160000" cy="996223"/>
          </a:xfrm>
        </xdr:grpSpPr>
        <xdr:sp macro="" textlink="">
          <xdr:nvSpPr>
            <xdr:cNvPr id="82" name="テキスト ボックス 81"/>
            <xdr:cNvSpPr txBox="1"/>
          </xdr:nvSpPr>
          <xdr:spPr>
            <a:xfrm>
              <a:off x="7412865" y="35143325"/>
              <a:ext cx="2160000" cy="72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en-US" altLang="ja-JP" sz="1000"/>
                <a:t>J.</a:t>
              </a:r>
              <a:r>
                <a:rPr kumimoji="1" lang="ja-JP" altLang="en-US" sz="1000"/>
                <a:t>　オムロンフィールドエンジニアリング株式会社</a:t>
              </a:r>
              <a:endParaRPr kumimoji="1" lang="en-US" altLang="ja-JP" sz="1000"/>
            </a:p>
            <a:p>
              <a:pPr algn="ctr"/>
              <a:r>
                <a:rPr kumimoji="1" lang="ja-JP" altLang="en-US" sz="1000"/>
                <a:t>１百万円</a:t>
              </a:r>
            </a:p>
          </xdr:txBody>
        </xdr:sp>
        <xdr:sp macro="" textlink="">
          <xdr:nvSpPr>
            <xdr:cNvPr id="83" name="テキスト ボックス 82"/>
            <xdr:cNvSpPr txBox="1"/>
          </xdr:nvSpPr>
          <xdr:spPr>
            <a:xfrm>
              <a:off x="7412865" y="34867102"/>
              <a:ext cx="2160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000"/>
                <a:t>【</a:t>
              </a:r>
              <a:r>
                <a:rPr kumimoji="1" lang="ja-JP" altLang="en-US" sz="1000"/>
                <a:t>外注費</a:t>
              </a:r>
              <a:r>
                <a:rPr kumimoji="1" lang="ja-JP" altLang="ja-JP" sz="1100">
                  <a:solidFill>
                    <a:schemeClr val="dk1"/>
                  </a:solidFill>
                  <a:effectLst/>
                  <a:latin typeface="+mn-lt"/>
                  <a:ea typeface="+mn-ea"/>
                  <a:cs typeface="+mn-cs"/>
                </a:rPr>
                <a:t>・随意契約</a:t>
              </a:r>
              <a:r>
                <a:rPr kumimoji="1" lang="en-US" altLang="ja-JP" sz="1000"/>
                <a:t>】</a:t>
              </a:r>
            </a:p>
          </xdr:txBody>
        </xdr:sp>
      </xdr:grpSp>
      <xdr:sp macro="" textlink="">
        <xdr:nvSpPr>
          <xdr:cNvPr id="79" name="テキスト ボックス 78"/>
          <xdr:cNvSpPr txBox="1"/>
        </xdr:nvSpPr>
        <xdr:spPr>
          <a:xfrm>
            <a:off x="4904314" y="37781690"/>
            <a:ext cx="19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業務内容</a:t>
            </a:r>
            <a:r>
              <a:rPr kumimoji="1" lang="en-US" altLang="ja-JP" sz="1000"/>
              <a:t>】</a:t>
            </a:r>
          </a:p>
          <a:p>
            <a:r>
              <a:rPr kumimoji="1" lang="ja-JP" altLang="en-US" sz="1000"/>
              <a:t>フォローアップ診断業務</a:t>
            </a:r>
            <a:endParaRPr kumimoji="1" lang="en-US" altLang="ja-JP" sz="1000"/>
          </a:p>
        </xdr:txBody>
      </xdr:sp>
      <xdr:sp macro="" textlink="">
        <xdr:nvSpPr>
          <xdr:cNvPr id="80" name="左大かっこ 79"/>
          <xdr:cNvSpPr/>
        </xdr:nvSpPr>
        <xdr:spPr>
          <a:xfrm>
            <a:off x="4807323" y="37786235"/>
            <a:ext cx="72000" cy="468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1" name="右大かっこ 80"/>
          <xdr:cNvSpPr/>
        </xdr:nvSpPr>
        <xdr:spPr>
          <a:xfrm>
            <a:off x="6902823" y="37786235"/>
            <a:ext cx="72000" cy="46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24</xdr:col>
      <xdr:colOff>6</xdr:colOff>
      <xdr:row>128</xdr:row>
      <xdr:rowOff>46686</xdr:rowOff>
    </xdr:from>
    <xdr:to>
      <xdr:col>34</xdr:col>
      <xdr:colOff>150447</xdr:colOff>
      <xdr:row>130</xdr:row>
      <xdr:rowOff>285185</xdr:rowOff>
    </xdr:to>
    <xdr:grpSp>
      <xdr:nvGrpSpPr>
        <xdr:cNvPr id="84" name="グループ化 83"/>
        <xdr:cNvGrpSpPr/>
      </xdr:nvGrpSpPr>
      <xdr:grpSpPr>
        <a:xfrm>
          <a:off x="4800606" y="42880611"/>
          <a:ext cx="2150691" cy="1571999"/>
          <a:chOff x="4807323" y="36738485"/>
          <a:chExt cx="2167500" cy="1583205"/>
        </a:xfrm>
      </xdr:grpSpPr>
      <xdr:grpSp>
        <xdr:nvGrpSpPr>
          <xdr:cNvPr id="85" name="グループ化 84"/>
          <xdr:cNvGrpSpPr/>
        </xdr:nvGrpSpPr>
        <xdr:grpSpPr>
          <a:xfrm>
            <a:off x="4814314" y="36738485"/>
            <a:ext cx="2160000" cy="996223"/>
            <a:chOff x="7412865" y="34867102"/>
            <a:chExt cx="2160000" cy="996223"/>
          </a:xfrm>
        </xdr:grpSpPr>
        <xdr:sp macro="" textlink="">
          <xdr:nvSpPr>
            <xdr:cNvPr id="89" name="テキスト ボックス 88"/>
            <xdr:cNvSpPr txBox="1"/>
          </xdr:nvSpPr>
          <xdr:spPr>
            <a:xfrm>
              <a:off x="7412865" y="35143325"/>
              <a:ext cx="2160000" cy="72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en-US" altLang="ja-JP" sz="1000"/>
                <a:t>I.</a:t>
              </a:r>
              <a:r>
                <a:rPr kumimoji="1" lang="ja-JP" altLang="en-US" sz="1000"/>
                <a:t>　財団法人大阪府みどり公社</a:t>
              </a:r>
              <a:endParaRPr kumimoji="1" lang="en-US" altLang="ja-JP" sz="1000"/>
            </a:p>
            <a:p>
              <a:pPr algn="ctr"/>
              <a:r>
                <a:rPr kumimoji="1" lang="ja-JP" altLang="en-US" sz="1000"/>
                <a:t>１百万円</a:t>
              </a:r>
            </a:p>
          </xdr:txBody>
        </xdr:sp>
        <xdr:sp macro="" textlink="">
          <xdr:nvSpPr>
            <xdr:cNvPr id="90" name="テキスト ボックス 89"/>
            <xdr:cNvSpPr txBox="1"/>
          </xdr:nvSpPr>
          <xdr:spPr>
            <a:xfrm>
              <a:off x="7412865" y="34867102"/>
              <a:ext cx="2160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000"/>
                <a:t>【</a:t>
              </a:r>
              <a:r>
                <a:rPr kumimoji="1" lang="ja-JP" altLang="en-US" sz="1000"/>
                <a:t>外注費</a:t>
              </a:r>
              <a:r>
                <a:rPr kumimoji="1" lang="ja-JP" altLang="ja-JP" sz="1100">
                  <a:solidFill>
                    <a:schemeClr val="dk1"/>
                  </a:solidFill>
                  <a:effectLst/>
                  <a:latin typeface="+mn-lt"/>
                  <a:ea typeface="+mn-ea"/>
                  <a:cs typeface="+mn-cs"/>
                </a:rPr>
                <a:t>・随意契約</a:t>
              </a:r>
              <a:r>
                <a:rPr kumimoji="1" lang="en-US" altLang="ja-JP" sz="1000"/>
                <a:t>】</a:t>
              </a:r>
            </a:p>
          </xdr:txBody>
        </xdr:sp>
      </xdr:grpSp>
      <xdr:sp macro="" textlink="">
        <xdr:nvSpPr>
          <xdr:cNvPr id="86" name="テキスト ボックス 85"/>
          <xdr:cNvSpPr txBox="1"/>
        </xdr:nvSpPr>
        <xdr:spPr>
          <a:xfrm>
            <a:off x="4904314" y="37781690"/>
            <a:ext cx="19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業務内容</a:t>
            </a:r>
            <a:r>
              <a:rPr kumimoji="1" lang="en-US" altLang="ja-JP" sz="1000"/>
              <a:t>】</a:t>
            </a:r>
          </a:p>
          <a:p>
            <a:r>
              <a:rPr kumimoji="1" lang="ja-JP" altLang="en-US" sz="1000"/>
              <a:t>フォローアップ診断業務</a:t>
            </a:r>
            <a:endParaRPr kumimoji="1" lang="en-US" altLang="ja-JP" sz="1000"/>
          </a:p>
        </xdr:txBody>
      </xdr:sp>
      <xdr:sp macro="" textlink="">
        <xdr:nvSpPr>
          <xdr:cNvPr id="87" name="左大かっこ 86"/>
          <xdr:cNvSpPr/>
        </xdr:nvSpPr>
        <xdr:spPr>
          <a:xfrm>
            <a:off x="4807323" y="37786235"/>
            <a:ext cx="72000" cy="468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8" name="右大かっこ 87"/>
          <xdr:cNvSpPr/>
        </xdr:nvSpPr>
        <xdr:spPr>
          <a:xfrm>
            <a:off x="6902823" y="37786235"/>
            <a:ext cx="72000" cy="46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8</xdr:col>
      <xdr:colOff>449</xdr:colOff>
      <xdr:row>115</xdr:row>
      <xdr:rowOff>482747</xdr:rowOff>
    </xdr:from>
    <xdr:to>
      <xdr:col>9</xdr:col>
      <xdr:colOff>130262</xdr:colOff>
      <xdr:row>116</xdr:row>
      <xdr:rowOff>462523</xdr:rowOff>
    </xdr:to>
    <xdr:cxnSp macro="">
      <xdr:nvCxnSpPr>
        <xdr:cNvPr id="92" name="カギ線コネクタ 91"/>
        <xdr:cNvCxnSpPr/>
      </xdr:nvCxnSpPr>
      <xdr:spPr>
        <a:xfrm rot="16200000" flipH="1">
          <a:off x="1453791" y="36053640"/>
          <a:ext cx="652129" cy="33151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62726</xdr:colOff>
      <xdr:row>115</xdr:row>
      <xdr:rowOff>599317</xdr:rowOff>
    </xdr:from>
    <xdr:to>
      <xdr:col>24</xdr:col>
      <xdr:colOff>6998</xdr:colOff>
      <xdr:row>119</xdr:row>
      <xdr:rowOff>174906</xdr:rowOff>
    </xdr:to>
    <xdr:cxnSp macro="">
      <xdr:nvCxnSpPr>
        <xdr:cNvPr id="97" name="カギ線コネクタ 96"/>
        <xdr:cNvCxnSpPr>
          <a:endCxn id="54" idx="1"/>
        </xdr:cNvCxnSpPr>
      </xdr:nvCxnSpPr>
      <xdr:spPr>
        <a:xfrm rot="16200000" flipH="1">
          <a:off x="3541596" y="36968564"/>
          <a:ext cx="2265001" cy="34768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78889</xdr:colOff>
      <xdr:row>115</xdr:row>
      <xdr:rowOff>606013</xdr:rowOff>
    </xdr:from>
    <xdr:to>
      <xdr:col>24</xdr:col>
      <xdr:colOff>6996</xdr:colOff>
      <xdr:row>124</xdr:row>
      <xdr:rowOff>159967</xdr:rowOff>
    </xdr:to>
    <xdr:cxnSp macro="">
      <xdr:nvCxnSpPr>
        <xdr:cNvPr id="100" name="カギ線コネクタ 99"/>
        <xdr:cNvCxnSpPr>
          <a:endCxn id="68" idx="1"/>
        </xdr:cNvCxnSpPr>
      </xdr:nvCxnSpPr>
      <xdr:spPr>
        <a:xfrm rot="16200000" flipH="1">
          <a:off x="1946848" y="38586171"/>
          <a:ext cx="5470660" cy="33151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78890</xdr:colOff>
      <xdr:row>115</xdr:row>
      <xdr:rowOff>606012</xdr:rowOff>
    </xdr:from>
    <xdr:to>
      <xdr:col>24</xdr:col>
      <xdr:colOff>6997</xdr:colOff>
      <xdr:row>126</xdr:row>
      <xdr:rowOff>421437</xdr:rowOff>
    </xdr:to>
    <xdr:cxnSp macro="">
      <xdr:nvCxnSpPr>
        <xdr:cNvPr id="105" name="カギ線コネクタ 104"/>
        <xdr:cNvCxnSpPr>
          <a:endCxn id="75" idx="1"/>
        </xdr:cNvCxnSpPr>
      </xdr:nvCxnSpPr>
      <xdr:spPr>
        <a:xfrm rot="16200000" flipH="1">
          <a:off x="1143760" y="39389259"/>
          <a:ext cx="7076837" cy="33151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78889</xdr:colOff>
      <xdr:row>115</xdr:row>
      <xdr:rowOff>606013</xdr:rowOff>
    </xdr:from>
    <xdr:to>
      <xdr:col>24</xdr:col>
      <xdr:colOff>6996</xdr:colOff>
      <xdr:row>129</xdr:row>
      <xdr:rowOff>10556</xdr:rowOff>
    </xdr:to>
    <xdr:cxnSp macro="">
      <xdr:nvCxnSpPr>
        <xdr:cNvPr id="108" name="カギ線コネクタ 107"/>
        <xdr:cNvCxnSpPr>
          <a:endCxn id="89" idx="1"/>
        </xdr:cNvCxnSpPr>
      </xdr:nvCxnSpPr>
      <xdr:spPr>
        <a:xfrm rot="16200000" flipH="1">
          <a:off x="340671" y="40192348"/>
          <a:ext cx="8683014" cy="33151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78889</xdr:colOff>
      <xdr:row>115</xdr:row>
      <xdr:rowOff>606013</xdr:rowOff>
    </xdr:from>
    <xdr:to>
      <xdr:col>24</xdr:col>
      <xdr:colOff>6996</xdr:colOff>
      <xdr:row>131</xdr:row>
      <xdr:rowOff>272030</xdr:rowOff>
    </xdr:to>
    <xdr:cxnSp macro="">
      <xdr:nvCxnSpPr>
        <xdr:cNvPr id="111" name="カギ線コネクタ 110"/>
        <xdr:cNvCxnSpPr>
          <a:endCxn id="82" idx="1"/>
        </xdr:cNvCxnSpPr>
      </xdr:nvCxnSpPr>
      <xdr:spPr>
        <a:xfrm rot="16200000" flipH="1">
          <a:off x="-462419" y="40995438"/>
          <a:ext cx="10289194" cy="33151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168095</xdr:colOff>
      <xdr:row>115</xdr:row>
      <xdr:rowOff>621919</xdr:rowOff>
    </xdr:from>
    <xdr:to>
      <xdr:col>20</xdr:col>
      <xdr:colOff>116830</xdr:colOff>
      <xdr:row>118</xdr:row>
      <xdr:rowOff>188065</xdr:rowOff>
    </xdr:to>
    <xdr:grpSp>
      <xdr:nvGrpSpPr>
        <xdr:cNvPr id="114" name="グループ化 113"/>
        <xdr:cNvGrpSpPr/>
      </xdr:nvGrpSpPr>
      <xdr:grpSpPr>
        <a:xfrm>
          <a:off x="1968320" y="34921444"/>
          <a:ext cx="2149010" cy="1566396"/>
          <a:chOff x="4807323" y="36738485"/>
          <a:chExt cx="2167500" cy="1583205"/>
        </a:xfrm>
      </xdr:grpSpPr>
      <xdr:grpSp>
        <xdr:nvGrpSpPr>
          <xdr:cNvPr id="115" name="グループ化 114"/>
          <xdr:cNvGrpSpPr/>
        </xdr:nvGrpSpPr>
        <xdr:grpSpPr>
          <a:xfrm>
            <a:off x="4814314" y="36738485"/>
            <a:ext cx="2160000" cy="996223"/>
            <a:chOff x="7412865" y="34867102"/>
            <a:chExt cx="2160000" cy="996223"/>
          </a:xfrm>
        </xdr:grpSpPr>
        <xdr:sp macro="" textlink="">
          <xdr:nvSpPr>
            <xdr:cNvPr id="119" name="テキスト ボックス 118"/>
            <xdr:cNvSpPr txBox="1"/>
          </xdr:nvSpPr>
          <xdr:spPr>
            <a:xfrm>
              <a:off x="7412865" y="35143325"/>
              <a:ext cx="2160000" cy="72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en-US" altLang="ja-JP" sz="1000"/>
                <a:t>B.</a:t>
              </a:r>
              <a:r>
                <a:rPr kumimoji="1" lang="ja-JP" altLang="en-US" sz="1000"/>
                <a:t>　民間団体（１３８者）</a:t>
              </a:r>
              <a:endParaRPr kumimoji="1" lang="en-US" altLang="ja-JP" sz="1000"/>
            </a:p>
            <a:p>
              <a:pPr algn="ctr"/>
              <a:r>
                <a:rPr kumimoji="1" lang="ja-JP" altLang="en-US" sz="1000"/>
                <a:t>２０３百万円</a:t>
              </a:r>
            </a:p>
          </xdr:txBody>
        </xdr:sp>
        <xdr:sp macro="" textlink="">
          <xdr:nvSpPr>
            <xdr:cNvPr id="120" name="テキスト ボックス 119"/>
            <xdr:cNvSpPr txBox="1"/>
          </xdr:nvSpPr>
          <xdr:spPr>
            <a:xfrm>
              <a:off x="7412865" y="34867102"/>
              <a:ext cx="2160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000"/>
                <a:t>【</a:t>
              </a:r>
              <a:r>
                <a:rPr kumimoji="1" lang="ja-JP" altLang="en-US" sz="1000"/>
                <a:t>公募・補助</a:t>
              </a:r>
              <a:r>
                <a:rPr kumimoji="1" lang="en-US" altLang="ja-JP" sz="1000"/>
                <a:t>】</a:t>
              </a:r>
            </a:p>
          </xdr:txBody>
        </xdr:sp>
      </xdr:grpSp>
      <xdr:sp macro="" textlink="">
        <xdr:nvSpPr>
          <xdr:cNvPr id="116" name="テキスト ボックス 115"/>
          <xdr:cNvSpPr txBox="1"/>
        </xdr:nvSpPr>
        <xdr:spPr>
          <a:xfrm>
            <a:off x="4904314" y="37781690"/>
            <a:ext cx="19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業務内容</a:t>
            </a:r>
            <a:r>
              <a:rPr kumimoji="1" lang="en-US" altLang="ja-JP" sz="1000"/>
              <a:t>】</a:t>
            </a:r>
          </a:p>
          <a:p>
            <a:r>
              <a:rPr kumimoji="1" lang="ja-JP" altLang="en-US" sz="1000"/>
              <a:t>ポテンシャル診断事業の実施</a:t>
            </a:r>
            <a:endParaRPr kumimoji="1" lang="en-US" altLang="ja-JP" sz="1000"/>
          </a:p>
        </xdr:txBody>
      </xdr:sp>
      <xdr:sp macro="" textlink="">
        <xdr:nvSpPr>
          <xdr:cNvPr id="117" name="左大かっこ 116"/>
          <xdr:cNvSpPr/>
        </xdr:nvSpPr>
        <xdr:spPr>
          <a:xfrm>
            <a:off x="4807323" y="37786235"/>
            <a:ext cx="72000" cy="468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18" name="右大かっこ 117"/>
          <xdr:cNvSpPr/>
        </xdr:nvSpPr>
        <xdr:spPr>
          <a:xfrm>
            <a:off x="6902823" y="37786235"/>
            <a:ext cx="72000" cy="46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22</xdr:col>
      <xdr:colOff>78890</xdr:colOff>
      <xdr:row>115</xdr:row>
      <xdr:rowOff>594806</xdr:rowOff>
    </xdr:from>
    <xdr:to>
      <xdr:col>24</xdr:col>
      <xdr:colOff>6997</xdr:colOff>
      <xdr:row>116</xdr:row>
      <xdr:rowOff>574582</xdr:rowOff>
    </xdr:to>
    <xdr:cxnSp macro="">
      <xdr:nvCxnSpPr>
        <xdr:cNvPr id="121" name="カギ線コネクタ 120"/>
        <xdr:cNvCxnSpPr/>
      </xdr:nvCxnSpPr>
      <xdr:spPr>
        <a:xfrm rot="16200000" flipH="1">
          <a:off x="4356114" y="36165699"/>
          <a:ext cx="652129" cy="33151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11206</xdr:colOff>
      <xdr:row>133</xdr:row>
      <xdr:rowOff>369794</xdr:rowOff>
    </xdr:from>
    <xdr:to>
      <xdr:col>25</xdr:col>
      <xdr:colOff>44824</xdr:colOff>
      <xdr:row>133</xdr:row>
      <xdr:rowOff>605117</xdr:rowOff>
    </xdr:to>
    <xdr:sp macro="" textlink="">
      <xdr:nvSpPr>
        <xdr:cNvPr id="2" name="テキスト ボックス 1"/>
        <xdr:cNvSpPr txBox="1"/>
      </xdr:nvSpPr>
      <xdr:spPr>
        <a:xfrm>
          <a:off x="1624853" y="43557265"/>
          <a:ext cx="3462618" cy="235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端数処理の関係で合計が</a:t>
          </a:r>
          <a:r>
            <a:rPr kumimoji="1" lang="en-US" altLang="ja-JP" sz="1100"/>
            <a:t>599</a:t>
          </a:r>
          <a:r>
            <a:rPr kumimoji="1" lang="ja-JP" altLang="en-US" sz="1100"/>
            <a:t>百万円にならない。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247"/>
  <sheetViews>
    <sheetView tabSelected="1" view="pageBreakPreview" zoomScaleNormal="75" zoomScaleSheetLayoutView="100" zoomScalePageLayoutView="85" workbookViewId="0"/>
  </sheetViews>
  <sheetFormatPr defaultRowHeight="13.5"/>
  <cols>
    <col min="1" max="49" width="2.625" style="34" customWidth="1"/>
    <col min="50" max="50" width="4.375" style="34" customWidth="1"/>
    <col min="51" max="57" width="2.25" style="34" customWidth="1"/>
    <col min="58" max="61" width="9" style="34"/>
    <col min="62" max="62" width="27.875" style="34" customWidth="1"/>
    <col min="63" max="63" width="12.25" style="34" customWidth="1"/>
    <col min="64" max="16384" width="9" style="34"/>
  </cols>
  <sheetData>
    <row r="1" spans="1:50" ht="21.95" customHeight="1">
      <c r="AP1" s="15"/>
      <c r="AQ1" s="15"/>
      <c r="AR1" s="15"/>
      <c r="AS1" s="15"/>
      <c r="AT1" s="15"/>
      <c r="AU1" s="15"/>
      <c r="AV1" s="15"/>
      <c r="AW1" s="5"/>
    </row>
    <row r="2" spans="1:50" ht="21.95" customHeight="1" thickBot="1">
      <c r="AJ2" s="419" t="s">
        <v>0</v>
      </c>
      <c r="AK2" s="419"/>
      <c r="AL2" s="419"/>
      <c r="AM2" s="419"/>
      <c r="AN2" s="419"/>
      <c r="AO2" s="419"/>
      <c r="AP2" s="419"/>
      <c r="AQ2" s="420" t="s">
        <v>450</v>
      </c>
      <c r="AR2" s="420"/>
      <c r="AS2" s="420"/>
      <c r="AT2" s="420"/>
      <c r="AU2" s="420"/>
      <c r="AV2" s="420"/>
      <c r="AW2" s="420"/>
      <c r="AX2" s="420"/>
    </row>
    <row r="3" spans="1:50" ht="21.95" customHeight="1" thickBot="1">
      <c r="A3" s="148" t="s">
        <v>208</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3" t="s">
        <v>82</v>
      </c>
      <c r="AJ3" s="150" t="s">
        <v>308</v>
      </c>
      <c r="AK3" s="150"/>
      <c r="AL3" s="150"/>
      <c r="AM3" s="150"/>
      <c r="AN3" s="150"/>
      <c r="AO3" s="150"/>
      <c r="AP3" s="150"/>
      <c r="AQ3" s="150"/>
      <c r="AR3" s="150"/>
      <c r="AS3" s="150"/>
      <c r="AT3" s="150"/>
      <c r="AU3" s="150"/>
      <c r="AV3" s="150"/>
      <c r="AW3" s="150"/>
      <c r="AX3" s="14" t="s">
        <v>83</v>
      </c>
    </row>
    <row r="4" spans="1:50" ht="21.95" customHeight="1">
      <c r="A4" s="442" t="s">
        <v>28</v>
      </c>
      <c r="B4" s="443"/>
      <c r="C4" s="443"/>
      <c r="D4" s="443"/>
      <c r="E4" s="443"/>
      <c r="F4" s="443"/>
      <c r="G4" s="423" t="s">
        <v>451</v>
      </c>
      <c r="H4" s="424"/>
      <c r="I4" s="424"/>
      <c r="J4" s="424"/>
      <c r="K4" s="424"/>
      <c r="L4" s="424"/>
      <c r="M4" s="424"/>
      <c r="N4" s="424"/>
      <c r="O4" s="424"/>
      <c r="P4" s="424"/>
      <c r="Q4" s="424"/>
      <c r="R4" s="424"/>
      <c r="S4" s="424"/>
      <c r="T4" s="424"/>
      <c r="U4" s="424"/>
      <c r="V4" s="424"/>
      <c r="W4" s="424"/>
      <c r="X4" s="425"/>
      <c r="Y4" s="426" t="s">
        <v>1</v>
      </c>
      <c r="Z4" s="427"/>
      <c r="AA4" s="427"/>
      <c r="AB4" s="427"/>
      <c r="AC4" s="427"/>
      <c r="AD4" s="428"/>
      <c r="AE4" s="429" t="s">
        <v>310</v>
      </c>
      <c r="AF4" s="427"/>
      <c r="AG4" s="427"/>
      <c r="AH4" s="427"/>
      <c r="AI4" s="427"/>
      <c r="AJ4" s="427"/>
      <c r="AK4" s="427"/>
      <c r="AL4" s="427"/>
      <c r="AM4" s="427"/>
      <c r="AN4" s="427"/>
      <c r="AO4" s="427"/>
      <c r="AP4" s="428"/>
      <c r="AQ4" s="430" t="s">
        <v>2</v>
      </c>
      <c r="AR4" s="427"/>
      <c r="AS4" s="427"/>
      <c r="AT4" s="427"/>
      <c r="AU4" s="427"/>
      <c r="AV4" s="427"/>
      <c r="AW4" s="427"/>
      <c r="AX4" s="431"/>
    </row>
    <row r="5" spans="1:50" ht="21.95" customHeight="1">
      <c r="A5" s="432" t="s">
        <v>85</v>
      </c>
      <c r="B5" s="433"/>
      <c r="C5" s="433"/>
      <c r="D5" s="433"/>
      <c r="E5" s="433"/>
      <c r="F5" s="434"/>
      <c r="G5" s="167" t="s">
        <v>203</v>
      </c>
      <c r="H5" s="168"/>
      <c r="I5" s="168"/>
      <c r="J5" s="168"/>
      <c r="K5" s="168"/>
      <c r="L5" s="168"/>
      <c r="M5" s="169" t="s">
        <v>84</v>
      </c>
      <c r="N5" s="170"/>
      <c r="O5" s="170"/>
      <c r="P5" s="170"/>
      <c r="Q5" s="170"/>
      <c r="R5" s="171"/>
      <c r="S5" s="172" t="s">
        <v>91</v>
      </c>
      <c r="T5" s="168"/>
      <c r="U5" s="168"/>
      <c r="V5" s="168"/>
      <c r="W5" s="168"/>
      <c r="X5" s="173"/>
      <c r="Y5" s="438" t="s">
        <v>3</v>
      </c>
      <c r="Z5" s="68"/>
      <c r="AA5" s="68"/>
      <c r="AB5" s="68"/>
      <c r="AC5" s="68"/>
      <c r="AD5" s="69"/>
      <c r="AE5" s="95" t="s">
        <v>311</v>
      </c>
      <c r="AF5" s="68"/>
      <c r="AG5" s="68"/>
      <c r="AH5" s="68"/>
      <c r="AI5" s="68"/>
      <c r="AJ5" s="68"/>
      <c r="AK5" s="68"/>
      <c r="AL5" s="68"/>
      <c r="AM5" s="68"/>
      <c r="AN5" s="68"/>
      <c r="AO5" s="68"/>
      <c r="AP5" s="69"/>
      <c r="AQ5" s="439" t="s">
        <v>312</v>
      </c>
      <c r="AR5" s="440"/>
      <c r="AS5" s="440"/>
      <c r="AT5" s="440"/>
      <c r="AU5" s="440"/>
      <c r="AV5" s="440"/>
      <c r="AW5" s="440"/>
      <c r="AX5" s="441"/>
    </row>
    <row r="6" spans="1:50" ht="30" customHeight="1">
      <c r="A6" s="444" t="s">
        <v>4</v>
      </c>
      <c r="B6" s="445"/>
      <c r="C6" s="445"/>
      <c r="D6" s="445"/>
      <c r="E6" s="445"/>
      <c r="F6" s="445"/>
      <c r="G6" s="446" t="s">
        <v>309</v>
      </c>
      <c r="H6" s="97"/>
      <c r="I6" s="97"/>
      <c r="J6" s="97"/>
      <c r="K6" s="97"/>
      <c r="L6" s="97"/>
      <c r="M6" s="97"/>
      <c r="N6" s="97"/>
      <c r="O6" s="97"/>
      <c r="P6" s="97"/>
      <c r="Q6" s="97"/>
      <c r="R6" s="97"/>
      <c r="S6" s="97"/>
      <c r="T6" s="97"/>
      <c r="U6" s="97"/>
      <c r="V6" s="97"/>
      <c r="W6" s="97"/>
      <c r="X6" s="98"/>
      <c r="Y6" s="447" t="s">
        <v>54</v>
      </c>
      <c r="Z6" s="448"/>
      <c r="AA6" s="448"/>
      <c r="AB6" s="448"/>
      <c r="AC6" s="448"/>
      <c r="AD6" s="449"/>
      <c r="AE6" s="450" t="s">
        <v>314</v>
      </c>
      <c r="AF6" s="450"/>
      <c r="AG6" s="450"/>
      <c r="AH6" s="450"/>
      <c r="AI6" s="450"/>
      <c r="AJ6" s="450"/>
      <c r="AK6" s="450"/>
      <c r="AL6" s="450"/>
      <c r="AM6" s="450"/>
      <c r="AN6" s="450"/>
      <c r="AO6" s="450"/>
      <c r="AP6" s="450"/>
      <c r="AQ6" s="451"/>
      <c r="AR6" s="451"/>
      <c r="AS6" s="451"/>
      <c r="AT6" s="451"/>
      <c r="AU6" s="451"/>
      <c r="AV6" s="451"/>
      <c r="AW6" s="451"/>
      <c r="AX6" s="452"/>
    </row>
    <row r="7" spans="1:50" ht="39.950000000000003" customHeight="1">
      <c r="A7" s="378" t="s">
        <v>24</v>
      </c>
      <c r="B7" s="379"/>
      <c r="C7" s="379"/>
      <c r="D7" s="379"/>
      <c r="E7" s="379"/>
      <c r="F7" s="379"/>
      <c r="G7" s="380" t="s">
        <v>413</v>
      </c>
      <c r="H7" s="381"/>
      <c r="I7" s="381"/>
      <c r="J7" s="381"/>
      <c r="K7" s="381"/>
      <c r="L7" s="381"/>
      <c r="M7" s="381"/>
      <c r="N7" s="381"/>
      <c r="O7" s="381"/>
      <c r="P7" s="381"/>
      <c r="Q7" s="381"/>
      <c r="R7" s="381"/>
      <c r="S7" s="381"/>
      <c r="T7" s="381"/>
      <c r="U7" s="381"/>
      <c r="V7" s="382"/>
      <c r="W7" s="382"/>
      <c r="X7" s="383"/>
      <c r="Y7" s="384" t="s">
        <v>5</v>
      </c>
      <c r="Z7" s="257"/>
      <c r="AA7" s="257"/>
      <c r="AB7" s="257"/>
      <c r="AC7" s="257"/>
      <c r="AD7" s="385"/>
      <c r="AE7" s="386" t="s">
        <v>356</v>
      </c>
      <c r="AF7" s="387"/>
      <c r="AG7" s="387"/>
      <c r="AH7" s="387"/>
      <c r="AI7" s="387"/>
      <c r="AJ7" s="387"/>
      <c r="AK7" s="387"/>
      <c r="AL7" s="387"/>
      <c r="AM7" s="387"/>
      <c r="AN7" s="387"/>
      <c r="AO7" s="387"/>
      <c r="AP7" s="387"/>
      <c r="AQ7" s="387"/>
      <c r="AR7" s="387"/>
      <c r="AS7" s="387"/>
      <c r="AT7" s="387"/>
      <c r="AU7" s="387"/>
      <c r="AV7" s="387"/>
      <c r="AW7" s="387"/>
      <c r="AX7" s="388"/>
    </row>
    <row r="8" spans="1:50" ht="21" customHeight="1">
      <c r="A8" s="627" t="s">
        <v>296</v>
      </c>
      <c r="B8" s="628"/>
      <c r="C8" s="628"/>
      <c r="D8" s="628"/>
      <c r="E8" s="628"/>
      <c r="F8" s="629"/>
      <c r="G8" s="624" t="s">
        <v>313</v>
      </c>
      <c r="H8" s="625"/>
      <c r="I8" s="625"/>
      <c r="J8" s="625"/>
      <c r="K8" s="625"/>
      <c r="L8" s="625"/>
      <c r="M8" s="625"/>
      <c r="N8" s="625"/>
      <c r="O8" s="625"/>
      <c r="P8" s="625"/>
      <c r="Q8" s="625"/>
      <c r="R8" s="625"/>
      <c r="S8" s="625"/>
      <c r="T8" s="625"/>
      <c r="U8" s="625"/>
      <c r="V8" s="625"/>
      <c r="W8" s="625"/>
      <c r="X8" s="626"/>
      <c r="Y8" s="638" t="s">
        <v>71</v>
      </c>
      <c r="Z8" s="638"/>
      <c r="AA8" s="638"/>
      <c r="AB8" s="638"/>
      <c r="AC8" s="638"/>
      <c r="AD8" s="638"/>
      <c r="AE8" s="635" t="s">
        <v>404</v>
      </c>
      <c r="AF8" s="636"/>
      <c r="AG8" s="636"/>
      <c r="AH8" s="636"/>
      <c r="AI8" s="636"/>
      <c r="AJ8" s="636"/>
      <c r="AK8" s="636"/>
      <c r="AL8" s="636"/>
      <c r="AM8" s="636"/>
      <c r="AN8" s="636"/>
      <c r="AO8" s="636"/>
      <c r="AP8" s="636"/>
      <c r="AQ8" s="636"/>
      <c r="AR8" s="636"/>
      <c r="AS8" s="636"/>
      <c r="AT8" s="636"/>
      <c r="AU8" s="636"/>
      <c r="AV8" s="636"/>
      <c r="AW8" s="636"/>
      <c r="AX8" s="637"/>
    </row>
    <row r="9" spans="1:50" ht="54" customHeight="1">
      <c r="A9" s="389" t="s">
        <v>462</v>
      </c>
      <c r="B9" s="390"/>
      <c r="C9" s="390"/>
      <c r="D9" s="390"/>
      <c r="E9" s="390"/>
      <c r="F9" s="390"/>
      <c r="G9" s="630" t="s">
        <v>315</v>
      </c>
      <c r="H9" s="631"/>
      <c r="I9" s="631"/>
      <c r="J9" s="631"/>
      <c r="K9" s="631"/>
      <c r="L9" s="631"/>
      <c r="M9" s="631"/>
      <c r="N9" s="631"/>
      <c r="O9" s="631"/>
      <c r="P9" s="631"/>
      <c r="Q9" s="631"/>
      <c r="R9" s="631"/>
      <c r="S9" s="631"/>
      <c r="T9" s="631"/>
      <c r="U9" s="631"/>
      <c r="V9" s="631"/>
      <c r="W9" s="631"/>
      <c r="X9" s="631"/>
      <c r="Y9" s="632"/>
      <c r="Z9" s="632"/>
      <c r="AA9" s="632"/>
      <c r="AB9" s="632"/>
      <c r="AC9" s="632"/>
      <c r="AD9" s="632"/>
      <c r="AE9" s="631"/>
      <c r="AF9" s="631"/>
      <c r="AG9" s="631"/>
      <c r="AH9" s="631"/>
      <c r="AI9" s="631"/>
      <c r="AJ9" s="631"/>
      <c r="AK9" s="631"/>
      <c r="AL9" s="631"/>
      <c r="AM9" s="631"/>
      <c r="AN9" s="631"/>
      <c r="AO9" s="631"/>
      <c r="AP9" s="631"/>
      <c r="AQ9" s="631"/>
      <c r="AR9" s="631"/>
      <c r="AS9" s="631"/>
      <c r="AT9" s="631"/>
      <c r="AU9" s="631"/>
      <c r="AV9" s="631"/>
      <c r="AW9" s="631"/>
      <c r="AX9" s="633"/>
    </row>
    <row r="10" spans="1:50" ht="101.25" customHeight="1">
      <c r="A10" s="389" t="s">
        <v>33</v>
      </c>
      <c r="B10" s="390"/>
      <c r="C10" s="390"/>
      <c r="D10" s="390"/>
      <c r="E10" s="390"/>
      <c r="F10" s="390"/>
      <c r="G10" s="630" t="s">
        <v>466</v>
      </c>
      <c r="H10" s="631"/>
      <c r="I10" s="631"/>
      <c r="J10" s="631"/>
      <c r="K10" s="631"/>
      <c r="L10" s="631"/>
      <c r="M10" s="631"/>
      <c r="N10" s="631"/>
      <c r="O10" s="631"/>
      <c r="P10" s="631"/>
      <c r="Q10" s="631"/>
      <c r="R10" s="631"/>
      <c r="S10" s="631"/>
      <c r="T10" s="631"/>
      <c r="U10" s="631"/>
      <c r="V10" s="631"/>
      <c r="W10" s="631"/>
      <c r="X10" s="631"/>
      <c r="Y10" s="631"/>
      <c r="Z10" s="631"/>
      <c r="AA10" s="631"/>
      <c r="AB10" s="631"/>
      <c r="AC10" s="631"/>
      <c r="AD10" s="631"/>
      <c r="AE10" s="631"/>
      <c r="AF10" s="631"/>
      <c r="AG10" s="631"/>
      <c r="AH10" s="631"/>
      <c r="AI10" s="631"/>
      <c r="AJ10" s="631"/>
      <c r="AK10" s="631"/>
      <c r="AL10" s="631"/>
      <c r="AM10" s="631"/>
      <c r="AN10" s="631"/>
      <c r="AO10" s="631"/>
      <c r="AP10" s="631"/>
      <c r="AQ10" s="631"/>
      <c r="AR10" s="631"/>
      <c r="AS10" s="631"/>
      <c r="AT10" s="631"/>
      <c r="AU10" s="631"/>
      <c r="AV10" s="631"/>
      <c r="AW10" s="631"/>
      <c r="AX10" s="633"/>
    </row>
    <row r="11" spans="1:50" ht="21" customHeight="1">
      <c r="A11" s="389" t="s">
        <v>6</v>
      </c>
      <c r="B11" s="390"/>
      <c r="C11" s="390"/>
      <c r="D11" s="390"/>
      <c r="E11" s="390"/>
      <c r="F11" s="391"/>
      <c r="G11" s="435" t="s">
        <v>405</v>
      </c>
      <c r="H11" s="436"/>
      <c r="I11" s="436"/>
      <c r="J11" s="436"/>
      <c r="K11" s="436"/>
      <c r="L11" s="436"/>
      <c r="M11" s="436"/>
      <c r="N11" s="436"/>
      <c r="O11" s="436"/>
      <c r="P11" s="436"/>
      <c r="Q11" s="436"/>
      <c r="R11" s="436"/>
      <c r="S11" s="436"/>
      <c r="T11" s="436"/>
      <c r="U11" s="436"/>
      <c r="V11" s="436"/>
      <c r="W11" s="436"/>
      <c r="X11" s="436"/>
      <c r="Y11" s="436"/>
      <c r="Z11" s="436"/>
      <c r="AA11" s="436"/>
      <c r="AB11" s="436"/>
      <c r="AC11" s="436"/>
      <c r="AD11" s="436"/>
      <c r="AE11" s="436"/>
      <c r="AF11" s="436"/>
      <c r="AG11" s="436"/>
      <c r="AH11" s="436"/>
      <c r="AI11" s="436"/>
      <c r="AJ11" s="436"/>
      <c r="AK11" s="436"/>
      <c r="AL11" s="436"/>
      <c r="AM11" s="436"/>
      <c r="AN11" s="436"/>
      <c r="AO11" s="436"/>
      <c r="AP11" s="436"/>
      <c r="AQ11" s="436"/>
      <c r="AR11" s="436"/>
      <c r="AS11" s="436"/>
      <c r="AT11" s="436"/>
      <c r="AU11" s="436"/>
      <c r="AV11" s="436"/>
      <c r="AW11" s="436"/>
      <c r="AX11" s="437"/>
    </row>
    <row r="12" spans="1:50" ht="18" customHeight="1">
      <c r="A12" s="393" t="s">
        <v>25</v>
      </c>
      <c r="B12" s="394"/>
      <c r="C12" s="394"/>
      <c r="D12" s="394"/>
      <c r="E12" s="394"/>
      <c r="F12" s="395"/>
      <c r="G12" s="399"/>
      <c r="H12" s="400"/>
      <c r="I12" s="400"/>
      <c r="J12" s="400"/>
      <c r="K12" s="400"/>
      <c r="L12" s="400"/>
      <c r="M12" s="400"/>
      <c r="N12" s="400"/>
      <c r="O12" s="400"/>
      <c r="P12" s="49" t="s">
        <v>437</v>
      </c>
      <c r="Q12" s="44"/>
      <c r="R12" s="44"/>
      <c r="S12" s="44"/>
      <c r="T12" s="44"/>
      <c r="U12" s="44"/>
      <c r="V12" s="45"/>
      <c r="W12" s="49" t="s">
        <v>438</v>
      </c>
      <c r="X12" s="44"/>
      <c r="Y12" s="44"/>
      <c r="Z12" s="44"/>
      <c r="AA12" s="44"/>
      <c r="AB12" s="44"/>
      <c r="AC12" s="45"/>
      <c r="AD12" s="49" t="s">
        <v>439</v>
      </c>
      <c r="AE12" s="44"/>
      <c r="AF12" s="44"/>
      <c r="AG12" s="44"/>
      <c r="AH12" s="44"/>
      <c r="AI12" s="44"/>
      <c r="AJ12" s="45"/>
      <c r="AK12" s="49" t="s">
        <v>440</v>
      </c>
      <c r="AL12" s="44"/>
      <c r="AM12" s="44"/>
      <c r="AN12" s="44"/>
      <c r="AO12" s="44"/>
      <c r="AP12" s="44"/>
      <c r="AQ12" s="45"/>
      <c r="AR12" s="49" t="s">
        <v>441</v>
      </c>
      <c r="AS12" s="44"/>
      <c r="AT12" s="44"/>
      <c r="AU12" s="44"/>
      <c r="AV12" s="44"/>
      <c r="AW12" s="44"/>
      <c r="AX12" s="407"/>
    </row>
    <row r="13" spans="1:50" ht="18" customHeight="1">
      <c r="A13" s="323"/>
      <c r="B13" s="324"/>
      <c r="C13" s="324"/>
      <c r="D13" s="324"/>
      <c r="E13" s="324"/>
      <c r="F13" s="325"/>
      <c r="G13" s="408" t="s">
        <v>7</v>
      </c>
      <c r="H13" s="409"/>
      <c r="I13" s="414" t="s">
        <v>8</v>
      </c>
      <c r="J13" s="415"/>
      <c r="K13" s="415"/>
      <c r="L13" s="415"/>
      <c r="M13" s="415"/>
      <c r="N13" s="415"/>
      <c r="O13" s="416"/>
      <c r="P13" s="614">
        <v>246</v>
      </c>
      <c r="Q13" s="614"/>
      <c r="R13" s="614"/>
      <c r="S13" s="614"/>
      <c r="T13" s="614"/>
      <c r="U13" s="614"/>
      <c r="V13" s="614"/>
      <c r="W13" s="614">
        <v>246</v>
      </c>
      <c r="X13" s="614"/>
      <c r="Y13" s="614"/>
      <c r="Z13" s="614"/>
      <c r="AA13" s="614"/>
      <c r="AB13" s="614"/>
      <c r="AC13" s="614"/>
      <c r="AD13" s="614">
        <v>750</v>
      </c>
      <c r="AE13" s="614"/>
      <c r="AF13" s="614"/>
      <c r="AG13" s="614"/>
      <c r="AH13" s="614"/>
      <c r="AI13" s="614"/>
      <c r="AJ13" s="614"/>
      <c r="AK13" s="614">
        <v>1650</v>
      </c>
      <c r="AL13" s="614"/>
      <c r="AM13" s="614"/>
      <c r="AN13" s="614"/>
      <c r="AO13" s="614"/>
      <c r="AP13" s="614"/>
      <c r="AQ13" s="614"/>
      <c r="AR13" s="614" t="s">
        <v>464</v>
      </c>
      <c r="AS13" s="614"/>
      <c r="AT13" s="614"/>
      <c r="AU13" s="614"/>
      <c r="AV13" s="614"/>
      <c r="AW13" s="614"/>
      <c r="AX13" s="615"/>
    </row>
    <row r="14" spans="1:50" ht="18" customHeight="1">
      <c r="A14" s="323"/>
      <c r="B14" s="324"/>
      <c r="C14" s="324"/>
      <c r="D14" s="324"/>
      <c r="E14" s="324"/>
      <c r="F14" s="325"/>
      <c r="G14" s="410"/>
      <c r="H14" s="411"/>
      <c r="I14" s="404" t="s">
        <v>9</v>
      </c>
      <c r="J14" s="405"/>
      <c r="K14" s="405"/>
      <c r="L14" s="405"/>
      <c r="M14" s="405"/>
      <c r="N14" s="405"/>
      <c r="O14" s="406"/>
      <c r="P14" s="392" t="s">
        <v>316</v>
      </c>
      <c r="Q14" s="392"/>
      <c r="R14" s="392"/>
      <c r="S14" s="392"/>
      <c r="T14" s="392"/>
      <c r="U14" s="392"/>
      <c r="V14" s="392"/>
      <c r="W14" s="392" t="s">
        <v>316</v>
      </c>
      <c r="X14" s="392"/>
      <c r="Y14" s="392"/>
      <c r="Z14" s="392"/>
      <c r="AA14" s="392"/>
      <c r="AB14" s="392"/>
      <c r="AC14" s="392"/>
      <c r="AD14" s="392" t="s">
        <v>316</v>
      </c>
      <c r="AE14" s="392"/>
      <c r="AF14" s="392"/>
      <c r="AG14" s="392"/>
      <c r="AH14" s="392"/>
      <c r="AI14" s="392"/>
      <c r="AJ14" s="392"/>
      <c r="AK14" s="392" t="s">
        <v>316</v>
      </c>
      <c r="AL14" s="392"/>
      <c r="AM14" s="392"/>
      <c r="AN14" s="392"/>
      <c r="AO14" s="392"/>
      <c r="AP14" s="392"/>
      <c r="AQ14" s="392"/>
      <c r="AR14" s="616"/>
      <c r="AS14" s="616"/>
      <c r="AT14" s="616"/>
      <c r="AU14" s="616"/>
      <c r="AV14" s="616"/>
      <c r="AW14" s="616"/>
      <c r="AX14" s="617"/>
    </row>
    <row r="15" spans="1:50" ht="18" customHeight="1">
      <c r="A15" s="323"/>
      <c r="B15" s="324"/>
      <c r="C15" s="324"/>
      <c r="D15" s="324"/>
      <c r="E15" s="324"/>
      <c r="F15" s="325"/>
      <c r="G15" s="410"/>
      <c r="H15" s="411"/>
      <c r="I15" s="404" t="s">
        <v>59</v>
      </c>
      <c r="J15" s="417"/>
      <c r="K15" s="417"/>
      <c r="L15" s="417"/>
      <c r="M15" s="417"/>
      <c r="N15" s="417"/>
      <c r="O15" s="418"/>
      <c r="P15" s="401" t="s">
        <v>316</v>
      </c>
      <c r="Q15" s="402"/>
      <c r="R15" s="402"/>
      <c r="S15" s="402"/>
      <c r="T15" s="402"/>
      <c r="U15" s="402"/>
      <c r="V15" s="403"/>
      <c r="W15" s="401" t="s">
        <v>316</v>
      </c>
      <c r="X15" s="402"/>
      <c r="Y15" s="402"/>
      <c r="Z15" s="402"/>
      <c r="AA15" s="402"/>
      <c r="AB15" s="402"/>
      <c r="AC15" s="403"/>
      <c r="AD15" s="401" t="s">
        <v>316</v>
      </c>
      <c r="AE15" s="402"/>
      <c r="AF15" s="402"/>
      <c r="AG15" s="402"/>
      <c r="AH15" s="402"/>
      <c r="AI15" s="402"/>
      <c r="AJ15" s="403"/>
      <c r="AK15" s="401" t="s">
        <v>316</v>
      </c>
      <c r="AL15" s="402"/>
      <c r="AM15" s="402"/>
      <c r="AN15" s="402"/>
      <c r="AO15" s="402"/>
      <c r="AP15" s="402"/>
      <c r="AQ15" s="403"/>
      <c r="AR15" s="401" t="s">
        <v>452</v>
      </c>
      <c r="AS15" s="402"/>
      <c r="AT15" s="402"/>
      <c r="AU15" s="402"/>
      <c r="AV15" s="402"/>
      <c r="AW15" s="402"/>
      <c r="AX15" s="634"/>
    </row>
    <row r="16" spans="1:50" ht="18" customHeight="1">
      <c r="A16" s="323"/>
      <c r="B16" s="324"/>
      <c r="C16" s="324"/>
      <c r="D16" s="324"/>
      <c r="E16" s="324"/>
      <c r="F16" s="325"/>
      <c r="G16" s="410"/>
      <c r="H16" s="411"/>
      <c r="I16" s="404" t="s">
        <v>60</v>
      </c>
      <c r="J16" s="417"/>
      <c r="K16" s="417"/>
      <c r="L16" s="417"/>
      <c r="M16" s="417"/>
      <c r="N16" s="417"/>
      <c r="O16" s="418"/>
      <c r="P16" s="401" t="s">
        <v>316</v>
      </c>
      <c r="Q16" s="402"/>
      <c r="R16" s="402"/>
      <c r="S16" s="402"/>
      <c r="T16" s="402"/>
      <c r="U16" s="402"/>
      <c r="V16" s="403"/>
      <c r="W16" s="401" t="s">
        <v>316</v>
      </c>
      <c r="X16" s="402"/>
      <c r="Y16" s="402"/>
      <c r="Z16" s="402"/>
      <c r="AA16" s="402"/>
      <c r="AB16" s="402"/>
      <c r="AC16" s="403"/>
      <c r="AD16" s="401" t="s">
        <v>316</v>
      </c>
      <c r="AE16" s="402"/>
      <c r="AF16" s="402"/>
      <c r="AG16" s="402"/>
      <c r="AH16" s="402"/>
      <c r="AI16" s="402"/>
      <c r="AJ16" s="403"/>
      <c r="AK16" s="401" t="s">
        <v>316</v>
      </c>
      <c r="AL16" s="402"/>
      <c r="AM16" s="402"/>
      <c r="AN16" s="402"/>
      <c r="AO16" s="402"/>
      <c r="AP16" s="402"/>
      <c r="AQ16" s="403"/>
      <c r="AR16" s="621"/>
      <c r="AS16" s="622"/>
      <c r="AT16" s="622"/>
      <c r="AU16" s="622"/>
      <c r="AV16" s="622"/>
      <c r="AW16" s="622"/>
      <c r="AX16" s="623"/>
    </row>
    <row r="17" spans="1:50" ht="18" customHeight="1">
      <c r="A17" s="323"/>
      <c r="B17" s="324"/>
      <c r="C17" s="324"/>
      <c r="D17" s="324"/>
      <c r="E17" s="324"/>
      <c r="F17" s="325"/>
      <c r="G17" s="410"/>
      <c r="H17" s="411"/>
      <c r="I17" s="404" t="s">
        <v>58</v>
      </c>
      <c r="J17" s="405"/>
      <c r="K17" s="405"/>
      <c r="L17" s="405"/>
      <c r="M17" s="405"/>
      <c r="N17" s="405"/>
      <c r="O17" s="406"/>
      <c r="P17" s="392" t="s">
        <v>316</v>
      </c>
      <c r="Q17" s="392"/>
      <c r="R17" s="392"/>
      <c r="S17" s="392"/>
      <c r="T17" s="392"/>
      <c r="U17" s="392"/>
      <c r="V17" s="392"/>
      <c r="W17" s="392" t="s">
        <v>316</v>
      </c>
      <c r="X17" s="392"/>
      <c r="Y17" s="392"/>
      <c r="Z17" s="392"/>
      <c r="AA17" s="392"/>
      <c r="AB17" s="392"/>
      <c r="AC17" s="392"/>
      <c r="AD17" s="392" t="s">
        <v>316</v>
      </c>
      <c r="AE17" s="392"/>
      <c r="AF17" s="392"/>
      <c r="AG17" s="392"/>
      <c r="AH17" s="392"/>
      <c r="AI17" s="392"/>
      <c r="AJ17" s="392"/>
      <c r="AK17" s="392" t="s">
        <v>316</v>
      </c>
      <c r="AL17" s="392"/>
      <c r="AM17" s="392"/>
      <c r="AN17" s="392"/>
      <c r="AO17" s="392"/>
      <c r="AP17" s="392"/>
      <c r="AQ17" s="392"/>
      <c r="AR17" s="616"/>
      <c r="AS17" s="616"/>
      <c r="AT17" s="616"/>
      <c r="AU17" s="616"/>
      <c r="AV17" s="616"/>
      <c r="AW17" s="616"/>
      <c r="AX17" s="617"/>
    </row>
    <row r="18" spans="1:50" ht="18" customHeight="1">
      <c r="A18" s="323"/>
      <c r="B18" s="324"/>
      <c r="C18" s="324"/>
      <c r="D18" s="324"/>
      <c r="E18" s="324"/>
      <c r="F18" s="325"/>
      <c r="G18" s="412"/>
      <c r="H18" s="413"/>
      <c r="I18" s="375" t="s">
        <v>21</v>
      </c>
      <c r="J18" s="376"/>
      <c r="K18" s="376"/>
      <c r="L18" s="376"/>
      <c r="M18" s="376"/>
      <c r="N18" s="376"/>
      <c r="O18" s="377"/>
      <c r="P18" s="334">
        <v>246</v>
      </c>
      <c r="Q18" s="334"/>
      <c r="R18" s="334"/>
      <c r="S18" s="334"/>
      <c r="T18" s="334"/>
      <c r="U18" s="334"/>
      <c r="V18" s="334"/>
      <c r="W18" s="334">
        <v>246</v>
      </c>
      <c r="X18" s="334"/>
      <c r="Y18" s="334"/>
      <c r="Z18" s="334"/>
      <c r="AA18" s="334"/>
      <c r="AB18" s="334"/>
      <c r="AC18" s="334"/>
      <c r="AD18" s="334">
        <v>750</v>
      </c>
      <c r="AE18" s="334"/>
      <c r="AF18" s="334"/>
      <c r="AG18" s="334"/>
      <c r="AH18" s="334"/>
      <c r="AI18" s="334"/>
      <c r="AJ18" s="334"/>
      <c r="AK18" s="334">
        <v>1650</v>
      </c>
      <c r="AL18" s="334"/>
      <c r="AM18" s="334"/>
      <c r="AN18" s="334"/>
      <c r="AO18" s="334"/>
      <c r="AP18" s="334"/>
      <c r="AQ18" s="334"/>
      <c r="AR18" s="334" t="s">
        <v>464</v>
      </c>
      <c r="AS18" s="334"/>
      <c r="AT18" s="334"/>
      <c r="AU18" s="334"/>
      <c r="AV18" s="334"/>
      <c r="AW18" s="334"/>
      <c r="AX18" s="335"/>
    </row>
    <row r="19" spans="1:50" ht="18" customHeight="1">
      <c r="A19" s="323"/>
      <c r="B19" s="324"/>
      <c r="C19" s="324"/>
      <c r="D19" s="324"/>
      <c r="E19" s="324"/>
      <c r="F19" s="325"/>
      <c r="G19" s="339" t="s">
        <v>10</v>
      </c>
      <c r="H19" s="340"/>
      <c r="I19" s="340"/>
      <c r="J19" s="340"/>
      <c r="K19" s="340"/>
      <c r="L19" s="340"/>
      <c r="M19" s="340"/>
      <c r="N19" s="340"/>
      <c r="O19" s="340"/>
      <c r="P19" s="338">
        <v>246</v>
      </c>
      <c r="Q19" s="338"/>
      <c r="R19" s="338"/>
      <c r="S19" s="338"/>
      <c r="T19" s="338"/>
      <c r="U19" s="338"/>
      <c r="V19" s="338"/>
      <c r="W19" s="338">
        <v>246</v>
      </c>
      <c r="X19" s="338"/>
      <c r="Y19" s="338"/>
      <c r="Z19" s="338"/>
      <c r="AA19" s="338"/>
      <c r="AB19" s="338"/>
      <c r="AC19" s="338"/>
      <c r="AD19" s="338">
        <v>599</v>
      </c>
      <c r="AE19" s="338"/>
      <c r="AF19" s="338"/>
      <c r="AG19" s="338"/>
      <c r="AH19" s="338"/>
      <c r="AI19" s="338"/>
      <c r="AJ19" s="338"/>
      <c r="AK19" s="336"/>
      <c r="AL19" s="336"/>
      <c r="AM19" s="336"/>
      <c r="AN19" s="336"/>
      <c r="AO19" s="336"/>
      <c r="AP19" s="336"/>
      <c r="AQ19" s="336"/>
      <c r="AR19" s="336"/>
      <c r="AS19" s="336"/>
      <c r="AT19" s="336"/>
      <c r="AU19" s="336"/>
      <c r="AV19" s="336"/>
      <c r="AW19" s="336"/>
      <c r="AX19" s="337"/>
    </row>
    <row r="20" spans="1:50" ht="18" customHeight="1">
      <c r="A20" s="396"/>
      <c r="B20" s="397"/>
      <c r="C20" s="397"/>
      <c r="D20" s="397"/>
      <c r="E20" s="397"/>
      <c r="F20" s="398"/>
      <c r="G20" s="339" t="s">
        <v>11</v>
      </c>
      <c r="H20" s="340"/>
      <c r="I20" s="340"/>
      <c r="J20" s="340"/>
      <c r="K20" s="340"/>
      <c r="L20" s="340"/>
      <c r="M20" s="340"/>
      <c r="N20" s="340"/>
      <c r="O20" s="340"/>
      <c r="P20" s="338">
        <v>100</v>
      </c>
      <c r="Q20" s="338"/>
      <c r="R20" s="338"/>
      <c r="S20" s="338"/>
      <c r="T20" s="338"/>
      <c r="U20" s="338"/>
      <c r="V20" s="338"/>
      <c r="W20" s="338">
        <v>100</v>
      </c>
      <c r="X20" s="338"/>
      <c r="Y20" s="338"/>
      <c r="Z20" s="338"/>
      <c r="AA20" s="338"/>
      <c r="AB20" s="338"/>
      <c r="AC20" s="338"/>
      <c r="AD20" s="338">
        <v>80</v>
      </c>
      <c r="AE20" s="338"/>
      <c r="AF20" s="338"/>
      <c r="AG20" s="338"/>
      <c r="AH20" s="338"/>
      <c r="AI20" s="338"/>
      <c r="AJ20" s="338"/>
      <c r="AK20" s="336"/>
      <c r="AL20" s="336"/>
      <c r="AM20" s="336"/>
      <c r="AN20" s="336"/>
      <c r="AO20" s="336"/>
      <c r="AP20" s="336"/>
      <c r="AQ20" s="336"/>
      <c r="AR20" s="336"/>
      <c r="AS20" s="336"/>
      <c r="AT20" s="336"/>
      <c r="AU20" s="336"/>
      <c r="AV20" s="336"/>
      <c r="AW20" s="336"/>
      <c r="AX20" s="337"/>
    </row>
    <row r="21" spans="1:50" ht="12" customHeight="1">
      <c r="A21" s="661" t="s">
        <v>13</v>
      </c>
      <c r="B21" s="662"/>
      <c r="C21" s="662"/>
      <c r="D21" s="662"/>
      <c r="E21" s="662"/>
      <c r="F21" s="663"/>
      <c r="G21" s="341" t="s">
        <v>306</v>
      </c>
      <c r="H21" s="342"/>
      <c r="I21" s="342"/>
      <c r="J21" s="342"/>
      <c r="K21" s="342"/>
      <c r="L21" s="342"/>
      <c r="M21" s="342"/>
      <c r="N21" s="342"/>
      <c r="O21" s="343"/>
      <c r="P21" s="347" t="s">
        <v>75</v>
      </c>
      <c r="Q21" s="342"/>
      <c r="R21" s="342"/>
      <c r="S21" s="342"/>
      <c r="T21" s="342"/>
      <c r="U21" s="342"/>
      <c r="V21" s="342"/>
      <c r="W21" s="342"/>
      <c r="X21" s="343"/>
      <c r="Y21" s="78"/>
      <c r="Z21" s="79"/>
      <c r="AA21" s="80"/>
      <c r="AB21" s="178" t="s">
        <v>12</v>
      </c>
      <c r="AC21" s="179"/>
      <c r="AD21" s="180"/>
      <c r="AE21" s="178" t="s">
        <v>437</v>
      </c>
      <c r="AF21" s="179"/>
      <c r="AG21" s="179"/>
      <c r="AH21" s="179"/>
      <c r="AI21" s="180"/>
      <c r="AJ21" s="178" t="s">
        <v>438</v>
      </c>
      <c r="AK21" s="179"/>
      <c r="AL21" s="179"/>
      <c r="AM21" s="179"/>
      <c r="AN21" s="180"/>
      <c r="AO21" s="178" t="s">
        <v>439</v>
      </c>
      <c r="AP21" s="179"/>
      <c r="AQ21" s="179"/>
      <c r="AR21" s="179"/>
      <c r="AS21" s="180"/>
      <c r="AT21" s="151" t="s">
        <v>291</v>
      </c>
      <c r="AU21" s="152"/>
      <c r="AV21" s="152"/>
      <c r="AW21" s="152"/>
      <c r="AX21" s="153"/>
    </row>
    <row r="22" spans="1:50" ht="12" customHeight="1">
      <c r="A22" s="664"/>
      <c r="B22" s="665"/>
      <c r="C22" s="665"/>
      <c r="D22" s="665"/>
      <c r="E22" s="665"/>
      <c r="F22" s="666"/>
      <c r="G22" s="344"/>
      <c r="H22" s="345"/>
      <c r="I22" s="345"/>
      <c r="J22" s="345"/>
      <c r="K22" s="345"/>
      <c r="L22" s="345"/>
      <c r="M22" s="345"/>
      <c r="N22" s="345"/>
      <c r="O22" s="346"/>
      <c r="P22" s="349"/>
      <c r="Q22" s="345"/>
      <c r="R22" s="345"/>
      <c r="S22" s="345"/>
      <c r="T22" s="345"/>
      <c r="U22" s="345"/>
      <c r="V22" s="345"/>
      <c r="W22" s="345"/>
      <c r="X22" s="346"/>
      <c r="Y22" s="78"/>
      <c r="Z22" s="79"/>
      <c r="AA22" s="80"/>
      <c r="AB22" s="181"/>
      <c r="AC22" s="182"/>
      <c r="AD22" s="183"/>
      <c r="AE22" s="181"/>
      <c r="AF22" s="182"/>
      <c r="AG22" s="182"/>
      <c r="AH22" s="182"/>
      <c r="AI22" s="183"/>
      <c r="AJ22" s="181"/>
      <c r="AK22" s="182"/>
      <c r="AL22" s="182"/>
      <c r="AM22" s="182"/>
      <c r="AN22" s="183"/>
      <c r="AO22" s="181"/>
      <c r="AP22" s="182"/>
      <c r="AQ22" s="182"/>
      <c r="AR22" s="182"/>
      <c r="AS22" s="183"/>
      <c r="AT22" s="349" t="s">
        <v>403</v>
      </c>
      <c r="AU22" s="345"/>
      <c r="AV22" s="345"/>
      <c r="AW22" s="345"/>
      <c r="AX22" s="350"/>
    </row>
    <row r="23" spans="1:50" ht="18" customHeight="1">
      <c r="A23" s="664"/>
      <c r="B23" s="665"/>
      <c r="C23" s="665"/>
      <c r="D23" s="665"/>
      <c r="E23" s="665"/>
      <c r="F23" s="666"/>
      <c r="G23" s="355" t="s">
        <v>468</v>
      </c>
      <c r="H23" s="356"/>
      <c r="I23" s="356"/>
      <c r="J23" s="356"/>
      <c r="K23" s="356"/>
      <c r="L23" s="356"/>
      <c r="M23" s="356"/>
      <c r="N23" s="356"/>
      <c r="O23" s="357"/>
      <c r="P23" s="364" t="s">
        <v>469</v>
      </c>
      <c r="Q23" s="365"/>
      <c r="R23" s="365"/>
      <c r="S23" s="365"/>
      <c r="T23" s="365"/>
      <c r="U23" s="365"/>
      <c r="V23" s="365"/>
      <c r="W23" s="365"/>
      <c r="X23" s="366"/>
      <c r="Y23" s="67" t="s">
        <v>14</v>
      </c>
      <c r="Z23" s="196"/>
      <c r="AA23" s="197"/>
      <c r="AB23" s="694" t="s">
        <v>470</v>
      </c>
      <c r="AC23" s="694"/>
      <c r="AD23" s="694"/>
      <c r="AE23" s="352">
        <v>640</v>
      </c>
      <c r="AF23" s="353"/>
      <c r="AG23" s="353"/>
      <c r="AH23" s="353"/>
      <c r="AI23" s="354"/>
      <c r="AJ23" s="352">
        <v>746</v>
      </c>
      <c r="AK23" s="353"/>
      <c r="AL23" s="353"/>
      <c r="AM23" s="353"/>
      <c r="AN23" s="354"/>
      <c r="AO23" s="373">
        <v>975</v>
      </c>
      <c r="AP23" s="373"/>
      <c r="AQ23" s="373"/>
      <c r="AR23" s="373"/>
      <c r="AS23" s="373"/>
      <c r="AT23" s="176"/>
      <c r="AU23" s="176"/>
      <c r="AV23" s="176"/>
      <c r="AW23" s="176"/>
      <c r="AX23" s="177"/>
    </row>
    <row r="24" spans="1:50" ht="18" customHeight="1">
      <c r="A24" s="664"/>
      <c r="B24" s="665"/>
      <c r="C24" s="665"/>
      <c r="D24" s="665"/>
      <c r="E24" s="665"/>
      <c r="F24" s="666"/>
      <c r="G24" s="358"/>
      <c r="H24" s="359"/>
      <c r="I24" s="359"/>
      <c r="J24" s="359"/>
      <c r="K24" s="359"/>
      <c r="L24" s="359"/>
      <c r="M24" s="359"/>
      <c r="N24" s="359"/>
      <c r="O24" s="360"/>
      <c r="P24" s="367"/>
      <c r="Q24" s="368"/>
      <c r="R24" s="368"/>
      <c r="S24" s="368"/>
      <c r="T24" s="368"/>
      <c r="U24" s="368"/>
      <c r="V24" s="368"/>
      <c r="W24" s="368"/>
      <c r="X24" s="369"/>
      <c r="Y24" s="49" t="s">
        <v>62</v>
      </c>
      <c r="Z24" s="44"/>
      <c r="AA24" s="45"/>
      <c r="AB24" s="184" t="s">
        <v>470</v>
      </c>
      <c r="AC24" s="184"/>
      <c r="AD24" s="184"/>
      <c r="AE24" s="352">
        <v>640</v>
      </c>
      <c r="AF24" s="353"/>
      <c r="AG24" s="353"/>
      <c r="AH24" s="353"/>
      <c r="AI24" s="354"/>
      <c r="AJ24" s="352">
        <v>640</v>
      </c>
      <c r="AK24" s="353"/>
      <c r="AL24" s="353"/>
      <c r="AM24" s="353"/>
      <c r="AN24" s="354"/>
      <c r="AO24" s="618">
        <v>640</v>
      </c>
      <c r="AP24" s="619"/>
      <c r="AQ24" s="619"/>
      <c r="AR24" s="619"/>
      <c r="AS24" s="620"/>
      <c r="AT24" s="373">
        <v>640</v>
      </c>
      <c r="AU24" s="373"/>
      <c r="AV24" s="373"/>
      <c r="AW24" s="373"/>
      <c r="AX24" s="374"/>
    </row>
    <row r="25" spans="1:50" ht="18" customHeight="1">
      <c r="A25" s="664"/>
      <c r="B25" s="665"/>
      <c r="C25" s="665"/>
      <c r="D25" s="665"/>
      <c r="E25" s="665"/>
      <c r="F25" s="666"/>
      <c r="G25" s="361"/>
      <c r="H25" s="362"/>
      <c r="I25" s="362"/>
      <c r="J25" s="362"/>
      <c r="K25" s="362"/>
      <c r="L25" s="362"/>
      <c r="M25" s="362"/>
      <c r="N25" s="362"/>
      <c r="O25" s="363"/>
      <c r="P25" s="370"/>
      <c r="Q25" s="371"/>
      <c r="R25" s="371"/>
      <c r="S25" s="371"/>
      <c r="T25" s="371"/>
      <c r="U25" s="371"/>
      <c r="V25" s="371"/>
      <c r="W25" s="371"/>
      <c r="X25" s="372"/>
      <c r="Y25" s="49" t="s">
        <v>15</v>
      </c>
      <c r="Z25" s="44"/>
      <c r="AA25" s="45"/>
      <c r="AB25" s="90" t="s">
        <v>471</v>
      </c>
      <c r="AC25" s="90"/>
      <c r="AD25" s="90"/>
      <c r="AE25" s="695">
        <f>AE23/AE24</f>
        <v>1</v>
      </c>
      <c r="AF25" s="695"/>
      <c r="AG25" s="695"/>
      <c r="AH25" s="695"/>
      <c r="AI25" s="695"/>
      <c r="AJ25" s="695">
        <f t="shared" ref="AJ25" si="0">AJ23/AJ24</f>
        <v>1.1656249999999999</v>
      </c>
      <c r="AK25" s="695"/>
      <c r="AL25" s="695"/>
      <c r="AM25" s="695"/>
      <c r="AN25" s="695"/>
      <c r="AO25" s="695">
        <f t="shared" ref="AO25" si="1">AO23/AO24</f>
        <v>1.5234375</v>
      </c>
      <c r="AP25" s="695"/>
      <c r="AQ25" s="695"/>
      <c r="AR25" s="695"/>
      <c r="AS25" s="695"/>
      <c r="AT25" s="696"/>
      <c r="AU25" s="696"/>
      <c r="AV25" s="696"/>
      <c r="AW25" s="696"/>
      <c r="AX25" s="697"/>
    </row>
    <row r="26" spans="1:50" ht="12" customHeight="1">
      <c r="A26" s="664"/>
      <c r="B26" s="665"/>
      <c r="C26" s="665"/>
      <c r="D26" s="665"/>
      <c r="E26" s="665"/>
      <c r="F26" s="666"/>
      <c r="G26" s="341" t="s">
        <v>306</v>
      </c>
      <c r="H26" s="342"/>
      <c r="I26" s="342"/>
      <c r="J26" s="342"/>
      <c r="K26" s="342"/>
      <c r="L26" s="342"/>
      <c r="M26" s="342"/>
      <c r="N26" s="342"/>
      <c r="O26" s="343"/>
      <c r="P26" s="347" t="s">
        <v>75</v>
      </c>
      <c r="Q26" s="342"/>
      <c r="R26" s="342"/>
      <c r="S26" s="342"/>
      <c r="T26" s="342"/>
      <c r="U26" s="342"/>
      <c r="V26" s="342"/>
      <c r="W26" s="342"/>
      <c r="X26" s="343"/>
      <c r="Y26" s="78"/>
      <c r="Z26" s="79"/>
      <c r="AA26" s="80"/>
      <c r="AB26" s="178" t="s">
        <v>12</v>
      </c>
      <c r="AC26" s="179"/>
      <c r="AD26" s="180"/>
      <c r="AE26" s="178" t="s">
        <v>437</v>
      </c>
      <c r="AF26" s="179"/>
      <c r="AG26" s="179"/>
      <c r="AH26" s="179"/>
      <c r="AI26" s="180"/>
      <c r="AJ26" s="178" t="s">
        <v>438</v>
      </c>
      <c r="AK26" s="179"/>
      <c r="AL26" s="179"/>
      <c r="AM26" s="179"/>
      <c r="AN26" s="180"/>
      <c r="AO26" s="178" t="s">
        <v>439</v>
      </c>
      <c r="AP26" s="179"/>
      <c r="AQ26" s="179"/>
      <c r="AR26" s="179"/>
      <c r="AS26" s="180"/>
      <c r="AT26" s="151" t="s">
        <v>291</v>
      </c>
      <c r="AU26" s="152"/>
      <c r="AV26" s="152"/>
      <c r="AW26" s="152"/>
      <c r="AX26" s="153"/>
    </row>
    <row r="27" spans="1:50" ht="12" customHeight="1">
      <c r="A27" s="664"/>
      <c r="B27" s="665"/>
      <c r="C27" s="665"/>
      <c r="D27" s="665"/>
      <c r="E27" s="665"/>
      <c r="F27" s="666"/>
      <c r="G27" s="344"/>
      <c r="H27" s="345"/>
      <c r="I27" s="345"/>
      <c r="J27" s="345"/>
      <c r="K27" s="345"/>
      <c r="L27" s="345"/>
      <c r="M27" s="345"/>
      <c r="N27" s="345"/>
      <c r="O27" s="346"/>
      <c r="P27" s="349"/>
      <c r="Q27" s="345"/>
      <c r="R27" s="345"/>
      <c r="S27" s="345"/>
      <c r="T27" s="345"/>
      <c r="U27" s="345"/>
      <c r="V27" s="345"/>
      <c r="W27" s="345"/>
      <c r="X27" s="346"/>
      <c r="Y27" s="78"/>
      <c r="Z27" s="79"/>
      <c r="AA27" s="80"/>
      <c r="AB27" s="181"/>
      <c r="AC27" s="182"/>
      <c r="AD27" s="183"/>
      <c r="AE27" s="181"/>
      <c r="AF27" s="182"/>
      <c r="AG27" s="182"/>
      <c r="AH27" s="182"/>
      <c r="AI27" s="183"/>
      <c r="AJ27" s="181"/>
      <c r="AK27" s="182"/>
      <c r="AL27" s="182"/>
      <c r="AM27" s="182"/>
      <c r="AN27" s="183"/>
      <c r="AO27" s="181"/>
      <c r="AP27" s="182"/>
      <c r="AQ27" s="182"/>
      <c r="AR27" s="182"/>
      <c r="AS27" s="183"/>
      <c r="AT27" s="349" t="s">
        <v>403</v>
      </c>
      <c r="AU27" s="345"/>
      <c r="AV27" s="345"/>
      <c r="AW27" s="345"/>
      <c r="AX27" s="350"/>
    </row>
    <row r="28" spans="1:50" ht="18" customHeight="1">
      <c r="A28" s="664"/>
      <c r="B28" s="665"/>
      <c r="C28" s="665"/>
      <c r="D28" s="665"/>
      <c r="E28" s="665"/>
      <c r="F28" s="666"/>
      <c r="G28" s="355" t="s">
        <v>472</v>
      </c>
      <c r="H28" s="356"/>
      <c r="I28" s="356"/>
      <c r="J28" s="356"/>
      <c r="K28" s="356"/>
      <c r="L28" s="356"/>
      <c r="M28" s="356"/>
      <c r="N28" s="356"/>
      <c r="O28" s="357"/>
      <c r="P28" s="364" t="s">
        <v>473</v>
      </c>
      <c r="Q28" s="365"/>
      <c r="R28" s="365"/>
      <c r="S28" s="365"/>
      <c r="T28" s="365"/>
      <c r="U28" s="365"/>
      <c r="V28" s="365"/>
      <c r="W28" s="365"/>
      <c r="X28" s="366"/>
      <c r="Y28" s="67" t="s">
        <v>14</v>
      </c>
      <c r="Z28" s="196"/>
      <c r="AA28" s="197"/>
      <c r="AB28" s="166" t="s">
        <v>474</v>
      </c>
      <c r="AC28" s="166"/>
      <c r="AD28" s="166"/>
      <c r="AE28" s="352" t="s">
        <v>475</v>
      </c>
      <c r="AF28" s="353"/>
      <c r="AG28" s="353"/>
      <c r="AH28" s="353"/>
      <c r="AI28" s="354"/>
      <c r="AJ28" s="352" t="s">
        <v>475</v>
      </c>
      <c r="AK28" s="353"/>
      <c r="AL28" s="353"/>
      <c r="AM28" s="353"/>
      <c r="AN28" s="354"/>
      <c r="AO28" s="373">
        <v>1790</v>
      </c>
      <c r="AP28" s="373"/>
      <c r="AQ28" s="373"/>
      <c r="AR28" s="373"/>
      <c r="AS28" s="373"/>
      <c r="AT28" s="176"/>
      <c r="AU28" s="176"/>
      <c r="AV28" s="176"/>
      <c r="AW28" s="176"/>
      <c r="AX28" s="177"/>
    </row>
    <row r="29" spans="1:50" ht="18" customHeight="1">
      <c r="A29" s="664"/>
      <c r="B29" s="665"/>
      <c r="C29" s="665"/>
      <c r="D29" s="665"/>
      <c r="E29" s="665"/>
      <c r="F29" s="666"/>
      <c r="G29" s="358"/>
      <c r="H29" s="359"/>
      <c r="I29" s="359"/>
      <c r="J29" s="359"/>
      <c r="K29" s="359"/>
      <c r="L29" s="359"/>
      <c r="M29" s="359"/>
      <c r="N29" s="359"/>
      <c r="O29" s="360"/>
      <c r="P29" s="367"/>
      <c r="Q29" s="368"/>
      <c r="R29" s="368"/>
      <c r="S29" s="368"/>
      <c r="T29" s="368"/>
      <c r="U29" s="368"/>
      <c r="V29" s="368"/>
      <c r="W29" s="368"/>
      <c r="X29" s="369"/>
      <c r="Y29" s="49" t="s">
        <v>62</v>
      </c>
      <c r="Z29" s="44"/>
      <c r="AA29" s="45"/>
      <c r="AB29" s="184" t="s">
        <v>474</v>
      </c>
      <c r="AC29" s="184"/>
      <c r="AD29" s="184"/>
      <c r="AE29" s="352" t="s">
        <v>475</v>
      </c>
      <c r="AF29" s="353"/>
      <c r="AG29" s="353"/>
      <c r="AH29" s="353"/>
      <c r="AI29" s="354"/>
      <c r="AJ29" s="352" t="s">
        <v>475</v>
      </c>
      <c r="AK29" s="353"/>
      <c r="AL29" s="353"/>
      <c r="AM29" s="353"/>
      <c r="AN29" s="354"/>
      <c r="AO29" s="618">
        <v>1200</v>
      </c>
      <c r="AP29" s="619"/>
      <c r="AQ29" s="619"/>
      <c r="AR29" s="619"/>
      <c r="AS29" s="620"/>
      <c r="AT29" s="373">
        <v>1200</v>
      </c>
      <c r="AU29" s="373"/>
      <c r="AV29" s="373"/>
      <c r="AW29" s="373"/>
      <c r="AX29" s="374"/>
    </row>
    <row r="30" spans="1:50" ht="18" customHeight="1">
      <c r="A30" s="691"/>
      <c r="B30" s="692"/>
      <c r="C30" s="692"/>
      <c r="D30" s="692"/>
      <c r="E30" s="692"/>
      <c r="F30" s="693"/>
      <c r="G30" s="361"/>
      <c r="H30" s="362"/>
      <c r="I30" s="362"/>
      <c r="J30" s="362"/>
      <c r="K30" s="362"/>
      <c r="L30" s="362"/>
      <c r="M30" s="362"/>
      <c r="N30" s="362"/>
      <c r="O30" s="363"/>
      <c r="P30" s="370"/>
      <c r="Q30" s="371"/>
      <c r="R30" s="371"/>
      <c r="S30" s="371"/>
      <c r="T30" s="371"/>
      <c r="U30" s="371"/>
      <c r="V30" s="371"/>
      <c r="W30" s="371"/>
      <c r="X30" s="372"/>
      <c r="Y30" s="49" t="s">
        <v>15</v>
      </c>
      <c r="Z30" s="44"/>
      <c r="AA30" s="45"/>
      <c r="AB30" s="184" t="s">
        <v>476</v>
      </c>
      <c r="AC30" s="184"/>
      <c r="AD30" s="184"/>
      <c r="AE30" s="351" t="s">
        <v>475</v>
      </c>
      <c r="AF30" s="351"/>
      <c r="AG30" s="351"/>
      <c r="AH30" s="351"/>
      <c r="AI30" s="351"/>
      <c r="AJ30" s="351" t="s">
        <v>475</v>
      </c>
      <c r="AK30" s="351"/>
      <c r="AL30" s="351"/>
      <c r="AM30" s="351"/>
      <c r="AN30" s="351"/>
      <c r="AO30" s="351">
        <f t="shared" ref="AO30" si="2">AO28/AO29</f>
        <v>1.4916666666666667</v>
      </c>
      <c r="AP30" s="351"/>
      <c r="AQ30" s="351"/>
      <c r="AR30" s="351"/>
      <c r="AS30" s="351"/>
      <c r="AT30" s="612"/>
      <c r="AU30" s="612"/>
      <c r="AV30" s="612"/>
      <c r="AW30" s="612"/>
      <c r="AX30" s="613"/>
    </row>
    <row r="31" spans="1:50" ht="15" hidden="1" customHeight="1">
      <c r="A31" s="639" t="s">
        <v>307</v>
      </c>
      <c r="B31" s="642" t="s">
        <v>304</v>
      </c>
      <c r="C31" s="643"/>
      <c r="D31" s="643"/>
      <c r="E31" s="643"/>
      <c r="F31" s="644"/>
      <c r="G31" s="341" t="s">
        <v>298</v>
      </c>
      <c r="H31" s="342"/>
      <c r="I31" s="342"/>
      <c r="J31" s="342"/>
      <c r="K31" s="342"/>
      <c r="L31" s="342"/>
      <c r="M31" s="342"/>
      <c r="N31" s="342"/>
      <c r="O31" s="342"/>
      <c r="P31" s="342"/>
      <c r="Q31" s="342"/>
      <c r="R31" s="342"/>
      <c r="S31" s="342"/>
      <c r="T31" s="342"/>
      <c r="U31" s="342"/>
      <c r="V31" s="342"/>
      <c r="W31" s="342"/>
      <c r="X31" s="342"/>
      <c r="Y31" s="342"/>
      <c r="Z31" s="342"/>
      <c r="AA31" s="343"/>
      <c r="AB31" s="347" t="s">
        <v>297</v>
      </c>
      <c r="AC31" s="342"/>
      <c r="AD31" s="342"/>
      <c r="AE31" s="342"/>
      <c r="AF31" s="342"/>
      <c r="AG31" s="342"/>
      <c r="AH31" s="342"/>
      <c r="AI31" s="342"/>
      <c r="AJ31" s="342"/>
      <c r="AK31" s="342"/>
      <c r="AL31" s="342"/>
      <c r="AM31" s="342"/>
      <c r="AN31" s="342"/>
      <c r="AO31" s="342"/>
      <c r="AP31" s="342"/>
      <c r="AQ31" s="342"/>
      <c r="AR31" s="342"/>
      <c r="AS31" s="342"/>
      <c r="AT31" s="342"/>
      <c r="AU31" s="342"/>
      <c r="AV31" s="342"/>
      <c r="AW31" s="342"/>
      <c r="AX31" s="348"/>
    </row>
    <row r="32" spans="1:50" ht="15" hidden="1" customHeight="1">
      <c r="A32" s="640"/>
      <c r="B32" s="645"/>
      <c r="C32" s="107"/>
      <c r="D32" s="107"/>
      <c r="E32" s="107"/>
      <c r="F32" s="108"/>
      <c r="G32" s="344"/>
      <c r="H32" s="345"/>
      <c r="I32" s="345"/>
      <c r="J32" s="345"/>
      <c r="K32" s="345"/>
      <c r="L32" s="345"/>
      <c r="M32" s="345"/>
      <c r="N32" s="345"/>
      <c r="O32" s="345"/>
      <c r="P32" s="345"/>
      <c r="Q32" s="345"/>
      <c r="R32" s="345"/>
      <c r="S32" s="345"/>
      <c r="T32" s="345"/>
      <c r="U32" s="345"/>
      <c r="V32" s="345"/>
      <c r="W32" s="345"/>
      <c r="X32" s="345"/>
      <c r="Y32" s="345"/>
      <c r="Z32" s="345"/>
      <c r="AA32" s="346"/>
      <c r="AB32" s="349"/>
      <c r="AC32" s="345"/>
      <c r="AD32" s="345"/>
      <c r="AE32" s="345"/>
      <c r="AF32" s="345"/>
      <c r="AG32" s="345"/>
      <c r="AH32" s="345"/>
      <c r="AI32" s="345"/>
      <c r="AJ32" s="345"/>
      <c r="AK32" s="345"/>
      <c r="AL32" s="345"/>
      <c r="AM32" s="345"/>
      <c r="AN32" s="345"/>
      <c r="AO32" s="345"/>
      <c r="AP32" s="345"/>
      <c r="AQ32" s="345"/>
      <c r="AR32" s="345"/>
      <c r="AS32" s="345"/>
      <c r="AT32" s="345"/>
      <c r="AU32" s="345"/>
      <c r="AV32" s="345"/>
      <c r="AW32" s="345"/>
      <c r="AX32" s="350"/>
    </row>
    <row r="33" spans="1:60" ht="15" hidden="1" customHeight="1">
      <c r="A33" s="640"/>
      <c r="B33" s="645"/>
      <c r="C33" s="107"/>
      <c r="D33" s="107"/>
      <c r="E33" s="107"/>
      <c r="F33" s="108"/>
      <c r="G33" s="185"/>
      <c r="H33" s="186"/>
      <c r="I33" s="186"/>
      <c r="J33" s="186"/>
      <c r="K33" s="186"/>
      <c r="L33" s="186"/>
      <c r="M33" s="186"/>
      <c r="N33" s="186"/>
      <c r="O33" s="186"/>
      <c r="P33" s="186"/>
      <c r="Q33" s="186"/>
      <c r="R33" s="186"/>
      <c r="S33" s="186"/>
      <c r="T33" s="186"/>
      <c r="U33" s="186"/>
      <c r="V33" s="186"/>
      <c r="W33" s="186"/>
      <c r="X33" s="186"/>
      <c r="Y33" s="186"/>
      <c r="Z33" s="186"/>
      <c r="AA33" s="187"/>
      <c r="AB33" s="601"/>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602"/>
    </row>
    <row r="34" spans="1:60" ht="15" hidden="1" customHeight="1">
      <c r="A34" s="640"/>
      <c r="B34" s="645"/>
      <c r="C34" s="107"/>
      <c r="D34" s="107"/>
      <c r="E34" s="107"/>
      <c r="F34" s="108"/>
      <c r="G34" s="188"/>
      <c r="H34" s="189"/>
      <c r="I34" s="189"/>
      <c r="J34" s="189"/>
      <c r="K34" s="189"/>
      <c r="L34" s="189"/>
      <c r="M34" s="189"/>
      <c r="N34" s="189"/>
      <c r="O34" s="189"/>
      <c r="P34" s="189"/>
      <c r="Q34" s="189"/>
      <c r="R34" s="189"/>
      <c r="S34" s="189"/>
      <c r="T34" s="189"/>
      <c r="U34" s="189"/>
      <c r="V34" s="189"/>
      <c r="W34" s="189"/>
      <c r="X34" s="189"/>
      <c r="Y34" s="189"/>
      <c r="Z34" s="189"/>
      <c r="AA34" s="190"/>
      <c r="AB34" s="603"/>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604"/>
    </row>
    <row r="35" spans="1:60" ht="15" hidden="1" customHeight="1">
      <c r="A35" s="640"/>
      <c r="B35" s="646"/>
      <c r="C35" s="647"/>
      <c r="D35" s="647"/>
      <c r="E35" s="647"/>
      <c r="F35" s="648"/>
      <c r="G35" s="191"/>
      <c r="H35" s="192"/>
      <c r="I35" s="192"/>
      <c r="J35" s="192"/>
      <c r="K35" s="192"/>
      <c r="L35" s="192"/>
      <c r="M35" s="192"/>
      <c r="N35" s="192"/>
      <c r="O35" s="192"/>
      <c r="P35" s="192"/>
      <c r="Q35" s="192"/>
      <c r="R35" s="192"/>
      <c r="S35" s="192"/>
      <c r="T35" s="192"/>
      <c r="U35" s="192"/>
      <c r="V35" s="192"/>
      <c r="W35" s="192"/>
      <c r="X35" s="192"/>
      <c r="Y35" s="192"/>
      <c r="Z35" s="192"/>
      <c r="AA35" s="193"/>
      <c r="AB35" s="605"/>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606"/>
    </row>
    <row r="36" spans="1:60" ht="15" hidden="1" customHeight="1">
      <c r="A36" s="640"/>
      <c r="B36" s="107" t="s">
        <v>305</v>
      </c>
      <c r="C36" s="107"/>
      <c r="D36" s="107"/>
      <c r="E36" s="107"/>
      <c r="F36" s="108"/>
      <c r="G36" s="341" t="s">
        <v>77</v>
      </c>
      <c r="H36" s="342"/>
      <c r="I36" s="342"/>
      <c r="J36" s="342"/>
      <c r="K36" s="342"/>
      <c r="L36" s="342"/>
      <c r="M36" s="342"/>
      <c r="N36" s="342"/>
      <c r="O36" s="343"/>
      <c r="P36" s="347" t="s">
        <v>81</v>
      </c>
      <c r="Q36" s="342"/>
      <c r="R36" s="342"/>
      <c r="S36" s="342"/>
      <c r="T36" s="342"/>
      <c r="U36" s="342"/>
      <c r="V36" s="342"/>
      <c r="W36" s="342"/>
      <c r="X36" s="343"/>
      <c r="Y36" s="650"/>
      <c r="Z36" s="651"/>
      <c r="AA36" s="652"/>
      <c r="AB36" s="347" t="s">
        <v>12</v>
      </c>
      <c r="AC36" s="342"/>
      <c r="AD36" s="343"/>
      <c r="AE36" s="347" t="s">
        <v>437</v>
      </c>
      <c r="AF36" s="342"/>
      <c r="AG36" s="342"/>
      <c r="AH36" s="342"/>
      <c r="AI36" s="343"/>
      <c r="AJ36" s="347" t="s">
        <v>438</v>
      </c>
      <c r="AK36" s="342"/>
      <c r="AL36" s="342"/>
      <c r="AM36" s="342"/>
      <c r="AN36" s="343"/>
      <c r="AO36" s="347" t="s">
        <v>439</v>
      </c>
      <c r="AP36" s="342"/>
      <c r="AQ36" s="342"/>
      <c r="AR36" s="342"/>
      <c r="AS36" s="343"/>
      <c r="AT36" s="151" t="s">
        <v>291</v>
      </c>
      <c r="AU36" s="152"/>
      <c r="AV36" s="152"/>
      <c r="AW36" s="152"/>
      <c r="AX36" s="153"/>
    </row>
    <row r="37" spans="1:60" ht="15" hidden="1" customHeight="1">
      <c r="A37" s="640"/>
      <c r="B37" s="107"/>
      <c r="C37" s="107"/>
      <c r="D37" s="107"/>
      <c r="E37" s="107"/>
      <c r="F37" s="108"/>
      <c r="G37" s="344"/>
      <c r="H37" s="345"/>
      <c r="I37" s="345"/>
      <c r="J37" s="345"/>
      <c r="K37" s="345"/>
      <c r="L37" s="345"/>
      <c r="M37" s="345"/>
      <c r="N37" s="345"/>
      <c r="O37" s="346"/>
      <c r="P37" s="349"/>
      <c r="Q37" s="345"/>
      <c r="R37" s="345"/>
      <c r="S37" s="345"/>
      <c r="T37" s="345"/>
      <c r="U37" s="345"/>
      <c r="V37" s="345"/>
      <c r="W37" s="345"/>
      <c r="X37" s="346"/>
      <c r="Y37" s="650"/>
      <c r="Z37" s="651"/>
      <c r="AA37" s="652"/>
      <c r="AB37" s="349"/>
      <c r="AC37" s="345"/>
      <c r="AD37" s="346"/>
      <c r="AE37" s="349"/>
      <c r="AF37" s="345"/>
      <c r="AG37" s="345"/>
      <c r="AH37" s="345"/>
      <c r="AI37" s="346"/>
      <c r="AJ37" s="349"/>
      <c r="AK37" s="345"/>
      <c r="AL37" s="345"/>
      <c r="AM37" s="345"/>
      <c r="AN37" s="346"/>
      <c r="AO37" s="349"/>
      <c r="AP37" s="345"/>
      <c r="AQ37" s="345"/>
      <c r="AR37" s="345"/>
      <c r="AS37" s="346"/>
      <c r="AT37" s="607" t="s">
        <v>395</v>
      </c>
      <c r="AU37" s="608"/>
      <c r="AV37" s="608"/>
      <c r="AW37" s="608"/>
      <c r="AX37" s="609"/>
    </row>
    <row r="38" spans="1:60" ht="15" hidden="1" customHeight="1">
      <c r="A38" s="640"/>
      <c r="B38" s="107"/>
      <c r="C38" s="107"/>
      <c r="D38" s="107"/>
      <c r="E38" s="107"/>
      <c r="F38" s="108"/>
      <c r="G38" s="154"/>
      <c r="H38" s="155"/>
      <c r="I38" s="155"/>
      <c r="J38" s="155"/>
      <c r="K38" s="155"/>
      <c r="L38" s="155"/>
      <c r="M38" s="155"/>
      <c r="N38" s="155"/>
      <c r="O38" s="156"/>
      <c r="P38" s="653"/>
      <c r="Q38" s="653"/>
      <c r="R38" s="653"/>
      <c r="S38" s="653"/>
      <c r="T38" s="653"/>
      <c r="U38" s="653"/>
      <c r="V38" s="653"/>
      <c r="W38" s="653"/>
      <c r="X38" s="654"/>
      <c r="Y38" s="163" t="s">
        <v>78</v>
      </c>
      <c r="Z38" s="164"/>
      <c r="AA38" s="165"/>
      <c r="AB38" s="166"/>
      <c r="AC38" s="166"/>
      <c r="AD38" s="166"/>
      <c r="AE38" s="174"/>
      <c r="AF38" s="175"/>
      <c r="AG38" s="175"/>
      <c r="AH38" s="175"/>
      <c r="AI38" s="175"/>
      <c r="AJ38" s="174"/>
      <c r="AK38" s="175"/>
      <c r="AL38" s="175"/>
      <c r="AM38" s="175"/>
      <c r="AN38" s="175"/>
      <c r="AO38" s="175"/>
      <c r="AP38" s="175"/>
      <c r="AQ38" s="175"/>
      <c r="AR38" s="175"/>
      <c r="AS38" s="175"/>
      <c r="AT38" s="176"/>
      <c r="AU38" s="176"/>
      <c r="AV38" s="176"/>
      <c r="AW38" s="176"/>
      <c r="AX38" s="177"/>
    </row>
    <row r="39" spans="1:60" ht="15" hidden="1" customHeight="1">
      <c r="A39" s="640"/>
      <c r="B39" s="107"/>
      <c r="C39" s="107"/>
      <c r="D39" s="107"/>
      <c r="E39" s="107"/>
      <c r="F39" s="108"/>
      <c r="G39" s="157"/>
      <c r="H39" s="158"/>
      <c r="I39" s="158"/>
      <c r="J39" s="158"/>
      <c r="K39" s="158"/>
      <c r="L39" s="158"/>
      <c r="M39" s="158"/>
      <c r="N39" s="158"/>
      <c r="O39" s="159"/>
      <c r="P39" s="655"/>
      <c r="Q39" s="655"/>
      <c r="R39" s="655"/>
      <c r="S39" s="655"/>
      <c r="T39" s="655"/>
      <c r="U39" s="655"/>
      <c r="V39" s="655"/>
      <c r="W39" s="655"/>
      <c r="X39" s="656"/>
      <c r="Y39" s="649" t="s">
        <v>62</v>
      </c>
      <c r="Z39" s="76"/>
      <c r="AA39" s="77"/>
      <c r="AB39" s="184"/>
      <c r="AC39" s="184"/>
      <c r="AD39" s="184"/>
      <c r="AE39" s="611"/>
      <c r="AF39" s="184"/>
      <c r="AG39" s="184"/>
      <c r="AH39" s="184"/>
      <c r="AI39" s="184"/>
      <c r="AJ39" s="611"/>
      <c r="AK39" s="184"/>
      <c r="AL39" s="184"/>
      <c r="AM39" s="184"/>
      <c r="AN39" s="184"/>
      <c r="AO39" s="611"/>
      <c r="AP39" s="184"/>
      <c r="AQ39" s="184"/>
      <c r="AR39" s="184"/>
      <c r="AS39" s="184"/>
      <c r="AT39" s="175"/>
      <c r="AU39" s="175"/>
      <c r="AV39" s="175"/>
      <c r="AW39" s="175"/>
      <c r="AX39" s="610"/>
    </row>
    <row r="40" spans="1:60" ht="15" hidden="1" customHeight="1">
      <c r="A40" s="641"/>
      <c r="B40" s="110"/>
      <c r="C40" s="110"/>
      <c r="D40" s="110"/>
      <c r="E40" s="110"/>
      <c r="F40" s="111"/>
      <c r="G40" s="160"/>
      <c r="H40" s="161"/>
      <c r="I40" s="161"/>
      <c r="J40" s="161"/>
      <c r="K40" s="161"/>
      <c r="L40" s="161"/>
      <c r="M40" s="161"/>
      <c r="N40" s="161"/>
      <c r="O40" s="162"/>
      <c r="P40" s="657"/>
      <c r="Q40" s="657"/>
      <c r="R40" s="657"/>
      <c r="S40" s="657"/>
      <c r="T40" s="657"/>
      <c r="U40" s="657"/>
      <c r="V40" s="657"/>
      <c r="W40" s="657"/>
      <c r="X40" s="658"/>
      <c r="Y40" s="649" t="s">
        <v>15</v>
      </c>
      <c r="Z40" s="76"/>
      <c r="AA40" s="77"/>
      <c r="AB40" s="184"/>
      <c r="AC40" s="184"/>
      <c r="AD40" s="184"/>
      <c r="AE40" s="184"/>
      <c r="AF40" s="184"/>
      <c r="AG40" s="184"/>
      <c r="AH40" s="184"/>
      <c r="AI40" s="184"/>
      <c r="AJ40" s="184"/>
      <c r="AK40" s="184"/>
      <c r="AL40" s="184"/>
      <c r="AM40" s="184"/>
      <c r="AN40" s="184"/>
      <c r="AO40" s="184"/>
      <c r="AP40" s="184"/>
      <c r="AQ40" s="184"/>
      <c r="AR40" s="184"/>
      <c r="AS40" s="184"/>
      <c r="AT40" s="612"/>
      <c r="AU40" s="612"/>
      <c r="AV40" s="612"/>
      <c r="AW40" s="612"/>
      <c r="AX40" s="613"/>
    </row>
    <row r="41" spans="1:60" ht="18" customHeight="1">
      <c r="A41" s="103" t="s">
        <v>80</v>
      </c>
      <c r="B41" s="104"/>
      <c r="C41" s="104"/>
      <c r="D41" s="104"/>
      <c r="E41" s="104"/>
      <c r="F41" s="105"/>
      <c r="G41" s="76" t="s">
        <v>76</v>
      </c>
      <c r="H41" s="76"/>
      <c r="I41" s="76"/>
      <c r="J41" s="76"/>
      <c r="K41" s="76"/>
      <c r="L41" s="76"/>
      <c r="M41" s="76"/>
      <c r="N41" s="76"/>
      <c r="O41" s="76"/>
      <c r="P41" s="76"/>
      <c r="Q41" s="76"/>
      <c r="R41" s="76"/>
      <c r="S41" s="76"/>
      <c r="T41" s="76"/>
      <c r="U41" s="76"/>
      <c r="V41" s="76"/>
      <c r="W41" s="76"/>
      <c r="X41" s="77"/>
      <c r="Y41" s="78"/>
      <c r="Z41" s="79"/>
      <c r="AA41" s="80"/>
      <c r="AB41" s="49" t="s">
        <v>12</v>
      </c>
      <c r="AC41" s="44"/>
      <c r="AD41" s="45"/>
      <c r="AE41" s="81" t="s">
        <v>437</v>
      </c>
      <c r="AF41" s="81"/>
      <c r="AG41" s="81"/>
      <c r="AH41" s="81"/>
      <c r="AI41" s="81"/>
      <c r="AJ41" s="81" t="s">
        <v>438</v>
      </c>
      <c r="AK41" s="81"/>
      <c r="AL41" s="81"/>
      <c r="AM41" s="81"/>
      <c r="AN41" s="81"/>
      <c r="AO41" s="81" t="s">
        <v>439</v>
      </c>
      <c r="AP41" s="81"/>
      <c r="AQ41" s="81"/>
      <c r="AR41" s="81"/>
      <c r="AS41" s="81"/>
      <c r="AT41" s="50" t="s">
        <v>66</v>
      </c>
      <c r="AU41" s="51"/>
      <c r="AV41" s="51"/>
      <c r="AW41" s="51"/>
      <c r="AX41" s="52"/>
    </row>
    <row r="42" spans="1:60" ht="18" customHeight="1">
      <c r="A42" s="106"/>
      <c r="B42" s="107"/>
      <c r="C42" s="107"/>
      <c r="D42" s="107"/>
      <c r="E42" s="107"/>
      <c r="F42" s="108"/>
      <c r="G42" s="82" t="s">
        <v>477</v>
      </c>
      <c r="H42" s="82"/>
      <c r="I42" s="82"/>
      <c r="J42" s="82"/>
      <c r="K42" s="82"/>
      <c r="L42" s="82"/>
      <c r="M42" s="82"/>
      <c r="N42" s="82"/>
      <c r="O42" s="82"/>
      <c r="P42" s="82"/>
      <c r="Q42" s="82"/>
      <c r="R42" s="82"/>
      <c r="S42" s="82"/>
      <c r="T42" s="82"/>
      <c r="U42" s="82"/>
      <c r="V42" s="82"/>
      <c r="W42" s="82"/>
      <c r="X42" s="83"/>
      <c r="Y42" s="86" t="s">
        <v>63</v>
      </c>
      <c r="Z42" s="87"/>
      <c r="AA42" s="88"/>
      <c r="AB42" s="89" t="s">
        <v>317</v>
      </c>
      <c r="AC42" s="87"/>
      <c r="AD42" s="88"/>
      <c r="AE42" s="90">
        <v>62</v>
      </c>
      <c r="AF42" s="90"/>
      <c r="AG42" s="90"/>
      <c r="AH42" s="90"/>
      <c r="AI42" s="90"/>
      <c r="AJ42" s="91">
        <v>59</v>
      </c>
      <c r="AK42" s="91"/>
      <c r="AL42" s="91"/>
      <c r="AM42" s="91"/>
      <c r="AN42" s="91"/>
      <c r="AO42" s="91">
        <v>138</v>
      </c>
      <c r="AP42" s="91"/>
      <c r="AQ42" s="91"/>
      <c r="AR42" s="91"/>
      <c r="AS42" s="91"/>
      <c r="AT42" s="92"/>
      <c r="AU42" s="92"/>
      <c r="AV42" s="92"/>
      <c r="AW42" s="92"/>
      <c r="AX42" s="93"/>
      <c r="AY42" s="35"/>
      <c r="AZ42" s="35"/>
      <c r="BA42" s="35"/>
      <c r="BB42" s="35"/>
      <c r="BC42" s="35"/>
    </row>
    <row r="43" spans="1:60" ht="18" customHeight="1">
      <c r="A43" s="106"/>
      <c r="B43" s="107"/>
      <c r="C43" s="107"/>
      <c r="D43" s="107"/>
      <c r="E43" s="107"/>
      <c r="F43" s="108"/>
      <c r="G43" s="84"/>
      <c r="H43" s="84"/>
      <c r="I43" s="84"/>
      <c r="J43" s="84"/>
      <c r="K43" s="84"/>
      <c r="L43" s="84"/>
      <c r="M43" s="84"/>
      <c r="N43" s="84"/>
      <c r="O43" s="84"/>
      <c r="P43" s="84"/>
      <c r="Q43" s="84"/>
      <c r="R43" s="84"/>
      <c r="S43" s="84"/>
      <c r="T43" s="84"/>
      <c r="U43" s="84"/>
      <c r="V43" s="84"/>
      <c r="W43" s="84"/>
      <c r="X43" s="85"/>
      <c r="Y43" s="94" t="s">
        <v>64</v>
      </c>
      <c r="Z43" s="68"/>
      <c r="AA43" s="69"/>
      <c r="AB43" s="95" t="s">
        <v>317</v>
      </c>
      <c r="AC43" s="68"/>
      <c r="AD43" s="69"/>
      <c r="AE43" s="96">
        <v>60</v>
      </c>
      <c r="AF43" s="97"/>
      <c r="AG43" s="97"/>
      <c r="AH43" s="97"/>
      <c r="AI43" s="98"/>
      <c r="AJ43" s="99">
        <v>60</v>
      </c>
      <c r="AK43" s="100"/>
      <c r="AL43" s="100"/>
      <c r="AM43" s="100"/>
      <c r="AN43" s="101"/>
      <c r="AO43" s="99">
        <v>250</v>
      </c>
      <c r="AP43" s="100"/>
      <c r="AQ43" s="100"/>
      <c r="AR43" s="100"/>
      <c r="AS43" s="101"/>
      <c r="AT43" s="99">
        <v>250</v>
      </c>
      <c r="AU43" s="100"/>
      <c r="AV43" s="100"/>
      <c r="AW43" s="100"/>
      <c r="AX43" s="102"/>
      <c r="AY43" s="36"/>
      <c r="AZ43" s="35"/>
      <c r="BA43" s="35"/>
      <c r="BB43" s="35"/>
      <c r="BC43" s="35"/>
      <c r="BD43" s="35"/>
      <c r="BE43" s="35"/>
      <c r="BF43" s="35"/>
      <c r="BG43" s="35"/>
      <c r="BH43" s="35"/>
    </row>
    <row r="44" spans="1:60" ht="18" customHeight="1">
      <c r="A44" s="106"/>
      <c r="B44" s="107"/>
      <c r="C44" s="107"/>
      <c r="D44" s="107"/>
      <c r="E44" s="107"/>
      <c r="F44" s="108"/>
      <c r="G44" s="76" t="s">
        <v>76</v>
      </c>
      <c r="H44" s="76"/>
      <c r="I44" s="76"/>
      <c r="J44" s="76"/>
      <c r="K44" s="76"/>
      <c r="L44" s="76"/>
      <c r="M44" s="76"/>
      <c r="N44" s="76"/>
      <c r="O44" s="76"/>
      <c r="P44" s="76"/>
      <c r="Q44" s="76"/>
      <c r="R44" s="76"/>
      <c r="S44" s="76"/>
      <c r="T44" s="76"/>
      <c r="U44" s="76"/>
      <c r="V44" s="76"/>
      <c r="W44" s="76"/>
      <c r="X44" s="77"/>
      <c r="Y44" s="78"/>
      <c r="Z44" s="79"/>
      <c r="AA44" s="80"/>
      <c r="AB44" s="49" t="s">
        <v>12</v>
      </c>
      <c r="AC44" s="44"/>
      <c r="AD44" s="45"/>
      <c r="AE44" s="81" t="s">
        <v>437</v>
      </c>
      <c r="AF44" s="81"/>
      <c r="AG44" s="81"/>
      <c r="AH44" s="81"/>
      <c r="AI44" s="81"/>
      <c r="AJ44" s="81" t="s">
        <v>438</v>
      </c>
      <c r="AK44" s="81"/>
      <c r="AL44" s="81"/>
      <c r="AM44" s="81"/>
      <c r="AN44" s="81"/>
      <c r="AO44" s="81" t="s">
        <v>439</v>
      </c>
      <c r="AP44" s="81"/>
      <c r="AQ44" s="81"/>
      <c r="AR44" s="81"/>
      <c r="AS44" s="81"/>
      <c r="AT44" s="50" t="s">
        <v>66</v>
      </c>
      <c r="AU44" s="51"/>
      <c r="AV44" s="51"/>
      <c r="AW44" s="51"/>
      <c r="AX44" s="52"/>
      <c r="AY44" s="35"/>
      <c r="AZ44" s="35"/>
      <c r="BA44" s="35"/>
      <c r="BB44" s="35"/>
      <c r="BC44" s="35"/>
      <c r="BD44" s="35"/>
      <c r="BE44" s="35"/>
      <c r="BF44" s="35"/>
      <c r="BG44" s="35"/>
      <c r="BH44" s="35"/>
    </row>
    <row r="45" spans="1:60" ht="18" customHeight="1">
      <c r="A45" s="106"/>
      <c r="B45" s="107"/>
      <c r="C45" s="107"/>
      <c r="D45" s="107"/>
      <c r="E45" s="107"/>
      <c r="F45" s="108"/>
      <c r="G45" s="82" t="s">
        <v>478</v>
      </c>
      <c r="H45" s="82"/>
      <c r="I45" s="82"/>
      <c r="J45" s="82"/>
      <c r="K45" s="82"/>
      <c r="L45" s="82"/>
      <c r="M45" s="82"/>
      <c r="N45" s="82"/>
      <c r="O45" s="82"/>
      <c r="P45" s="82"/>
      <c r="Q45" s="82"/>
      <c r="R45" s="82"/>
      <c r="S45" s="82"/>
      <c r="T45" s="82"/>
      <c r="U45" s="82"/>
      <c r="V45" s="82"/>
      <c r="W45" s="82"/>
      <c r="X45" s="83"/>
      <c r="Y45" s="86" t="s">
        <v>63</v>
      </c>
      <c r="Z45" s="87"/>
      <c r="AA45" s="88"/>
      <c r="AB45" s="89" t="s">
        <v>317</v>
      </c>
      <c r="AC45" s="87"/>
      <c r="AD45" s="88"/>
      <c r="AE45" s="90" t="s">
        <v>454</v>
      </c>
      <c r="AF45" s="90"/>
      <c r="AG45" s="90"/>
      <c r="AH45" s="90"/>
      <c r="AI45" s="90"/>
      <c r="AJ45" s="91" t="s">
        <v>454</v>
      </c>
      <c r="AK45" s="91"/>
      <c r="AL45" s="91"/>
      <c r="AM45" s="91"/>
      <c r="AN45" s="91"/>
      <c r="AO45" s="91" t="s">
        <v>455</v>
      </c>
      <c r="AP45" s="91"/>
      <c r="AQ45" s="91"/>
      <c r="AR45" s="91"/>
      <c r="AS45" s="91"/>
      <c r="AT45" s="92"/>
      <c r="AU45" s="92"/>
      <c r="AV45" s="92"/>
      <c r="AW45" s="92"/>
      <c r="AX45" s="93"/>
      <c r="AY45" s="35"/>
      <c r="AZ45" s="35"/>
      <c r="BA45" s="35"/>
      <c r="BB45" s="35"/>
      <c r="BC45" s="35"/>
      <c r="BD45" s="35"/>
      <c r="BE45" s="35"/>
      <c r="BF45" s="35"/>
      <c r="BG45" s="35"/>
      <c r="BH45" s="35"/>
    </row>
    <row r="46" spans="1:60" ht="18" customHeight="1">
      <c r="A46" s="106"/>
      <c r="B46" s="107"/>
      <c r="C46" s="107"/>
      <c r="D46" s="107"/>
      <c r="E46" s="107"/>
      <c r="F46" s="108"/>
      <c r="G46" s="84"/>
      <c r="H46" s="84"/>
      <c r="I46" s="84"/>
      <c r="J46" s="84"/>
      <c r="K46" s="84"/>
      <c r="L46" s="84"/>
      <c r="M46" s="84"/>
      <c r="N46" s="84"/>
      <c r="O46" s="84"/>
      <c r="P46" s="84"/>
      <c r="Q46" s="84"/>
      <c r="R46" s="84"/>
      <c r="S46" s="84"/>
      <c r="T46" s="84"/>
      <c r="U46" s="84"/>
      <c r="V46" s="84"/>
      <c r="W46" s="84"/>
      <c r="X46" s="85"/>
      <c r="Y46" s="94" t="s">
        <v>64</v>
      </c>
      <c r="Z46" s="68"/>
      <c r="AA46" s="69"/>
      <c r="AB46" s="95" t="s">
        <v>317</v>
      </c>
      <c r="AC46" s="68"/>
      <c r="AD46" s="69"/>
      <c r="AE46" s="96" t="s">
        <v>454</v>
      </c>
      <c r="AF46" s="97"/>
      <c r="AG46" s="97"/>
      <c r="AH46" s="97"/>
      <c r="AI46" s="98"/>
      <c r="AJ46" s="99" t="s">
        <v>454</v>
      </c>
      <c r="AK46" s="100"/>
      <c r="AL46" s="100"/>
      <c r="AM46" s="100"/>
      <c r="AN46" s="101"/>
      <c r="AO46" s="99" t="s">
        <v>454</v>
      </c>
      <c r="AP46" s="100"/>
      <c r="AQ46" s="100"/>
      <c r="AR46" s="100"/>
      <c r="AS46" s="101"/>
      <c r="AT46" s="99">
        <v>200</v>
      </c>
      <c r="AU46" s="100"/>
      <c r="AV46" s="100"/>
      <c r="AW46" s="100"/>
      <c r="AX46" s="102"/>
      <c r="AY46" s="35"/>
      <c r="AZ46" s="35"/>
      <c r="BA46" s="35"/>
      <c r="BB46" s="35"/>
      <c r="BC46" s="35"/>
      <c r="BD46" s="35"/>
      <c r="BE46" s="35"/>
      <c r="BF46" s="35"/>
      <c r="BG46" s="35"/>
      <c r="BH46" s="35"/>
    </row>
    <row r="47" spans="1:60" ht="18" customHeight="1">
      <c r="A47" s="106"/>
      <c r="B47" s="107"/>
      <c r="C47" s="107"/>
      <c r="D47" s="107"/>
      <c r="E47" s="107"/>
      <c r="F47" s="108"/>
      <c r="G47" s="76" t="s">
        <v>76</v>
      </c>
      <c r="H47" s="76"/>
      <c r="I47" s="76"/>
      <c r="J47" s="76"/>
      <c r="K47" s="76"/>
      <c r="L47" s="76"/>
      <c r="M47" s="76"/>
      <c r="N47" s="76"/>
      <c r="O47" s="76"/>
      <c r="P47" s="76"/>
      <c r="Q47" s="76"/>
      <c r="R47" s="76"/>
      <c r="S47" s="76"/>
      <c r="T47" s="76"/>
      <c r="U47" s="76"/>
      <c r="V47" s="76"/>
      <c r="W47" s="76"/>
      <c r="X47" s="77"/>
      <c r="Y47" s="78"/>
      <c r="Z47" s="79"/>
      <c r="AA47" s="80"/>
      <c r="AB47" s="49" t="s">
        <v>12</v>
      </c>
      <c r="AC47" s="44"/>
      <c r="AD47" s="45"/>
      <c r="AE47" s="81" t="s">
        <v>437</v>
      </c>
      <c r="AF47" s="81"/>
      <c r="AG47" s="81"/>
      <c r="AH47" s="81"/>
      <c r="AI47" s="81"/>
      <c r="AJ47" s="81" t="s">
        <v>438</v>
      </c>
      <c r="AK47" s="81"/>
      <c r="AL47" s="81"/>
      <c r="AM47" s="81"/>
      <c r="AN47" s="81"/>
      <c r="AO47" s="81" t="s">
        <v>439</v>
      </c>
      <c r="AP47" s="81"/>
      <c r="AQ47" s="81"/>
      <c r="AR47" s="81"/>
      <c r="AS47" s="81"/>
      <c r="AT47" s="50" t="s">
        <v>66</v>
      </c>
      <c r="AU47" s="51"/>
      <c r="AV47" s="51"/>
      <c r="AW47" s="51"/>
      <c r="AX47" s="52"/>
      <c r="AY47" s="35"/>
      <c r="AZ47" s="35"/>
      <c r="BA47" s="35"/>
      <c r="BB47" s="35"/>
      <c r="BC47" s="35"/>
      <c r="BD47" s="35"/>
      <c r="BE47" s="35"/>
      <c r="BF47" s="35"/>
      <c r="BG47" s="35"/>
      <c r="BH47" s="35"/>
    </row>
    <row r="48" spans="1:60" ht="18" customHeight="1">
      <c r="A48" s="106"/>
      <c r="B48" s="107"/>
      <c r="C48" s="107"/>
      <c r="D48" s="107"/>
      <c r="E48" s="107"/>
      <c r="F48" s="108"/>
      <c r="G48" s="82" t="s">
        <v>465</v>
      </c>
      <c r="H48" s="82"/>
      <c r="I48" s="82"/>
      <c r="J48" s="82"/>
      <c r="K48" s="82"/>
      <c r="L48" s="82"/>
      <c r="M48" s="82"/>
      <c r="N48" s="82"/>
      <c r="O48" s="82"/>
      <c r="P48" s="82"/>
      <c r="Q48" s="82"/>
      <c r="R48" s="82"/>
      <c r="S48" s="82"/>
      <c r="T48" s="82"/>
      <c r="U48" s="82"/>
      <c r="V48" s="82"/>
      <c r="W48" s="82"/>
      <c r="X48" s="83"/>
      <c r="Y48" s="86" t="s">
        <v>63</v>
      </c>
      <c r="Z48" s="87"/>
      <c r="AA48" s="88"/>
      <c r="AB48" s="89" t="s">
        <v>317</v>
      </c>
      <c r="AC48" s="87"/>
      <c r="AD48" s="88"/>
      <c r="AE48" s="90" t="s">
        <v>454</v>
      </c>
      <c r="AF48" s="90"/>
      <c r="AG48" s="90"/>
      <c r="AH48" s="90"/>
      <c r="AI48" s="90"/>
      <c r="AJ48" s="91" t="s">
        <v>454</v>
      </c>
      <c r="AK48" s="91"/>
      <c r="AL48" s="91"/>
      <c r="AM48" s="91"/>
      <c r="AN48" s="91"/>
      <c r="AO48" s="91" t="s">
        <v>455</v>
      </c>
      <c r="AP48" s="91"/>
      <c r="AQ48" s="91"/>
      <c r="AR48" s="91"/>
      <c r="AS48" s="91"/>
      <c r="AT48" s="92"/>
      <c r="AU48" s="92"/>
      <c r="AV48" s="92"/>
      <c r="AW48" s="92"/>
      <c r="AX48" s="93"/>
      <c r="AY48" s="35"/>
      <c r="AZ48" s="35"/>
      <c r="BA48" s="35"/>
      <c r="BB48" s="35"/>
      <c r="BC48" s="35"/>
      <c r="BD48" s="35"/>
      <c r="BE48" s="35"/>
      <c r="BF48" s="35"/>
      <c r="BG48" s="35"/>
      <c r="BH48" s="35"/>
    </row>
    <row r="49" spans="1:60" ht="18" customHeight="1">
      <c r="A49" s="106"/>
      <c r="B49" s="107"/>
      <c r="C49" s="107"/>
      <c r="D49" s="107"/>
      <c r="E49" s="107"/>
      <c r="F49" s="108"/>
      <c r="G49" s="84"/>
      <c r="H49" s="84"/>
      <c r="I49" s="84"/>
      <c r="J49" s="84"/>
      <c r="K49" s="84"/>
      <c r="L49" s="84"/>
      <c r="M49" s="84"/>
      <c r="N49" s="84"/>
      <c r="O49" s="84"/>
      <c r="P49" s="84"/>
      <c r="Q49" s="84"/>
      <c r="R49" s="84"/>
      <c r="S49" s="84"/>
      <c r="T49" s="84"/>
      <c r="U49" s="84"/>
      <c r="V49" s="84"/>
      <c r="W49" s="84"/>
      <c r="X49" s="85"/>
      <c r="Y49" s="94" t="s">
        <v>64</v>
      </c>
      <c r="Z49" s="68"/>
      <c r="AA49" s="69"/>
      <c r="AB49" s="95" t="s">
        <v>317</v>
      </c>
      <c r="AC49" s="68"/>
      <c r="AD49" s="69"/>
      <c r="AE49" s="96" t="s">
        <v>454</v>
      </c>
      <c r="AF49" s="97"/>
      <c r="AG49" s="97"/>
      <c r="AH49" s="97"/>
      <c r="AI49" s="98"/>
      <c r="AJ49" s="99" t="s">
        <v>454</v>
      </c>
      <c r="AK49" s="100"/>
      <c r="AL49" s="100"/>
      <c r="AM49" s="100"/>
      <c r="AN49" s="101"/>
      <c r="AO49" s="99" t="s">
        <v>454</v>
      </c>
      <c r="AP49" s="100"/>
      <c r="AQ49" s="100"/>
      <c r="AR49" s="100"/>
      <c r="AS49" s="101"/>
      <c r="AT49" s="99">
        <v>20</v>
      </c>
      <c r="AU49" s="100"/>
      <c r="AV49" s="100"/>
      <c r="AW49" s="100"/>
      <c r="AX49" s="102"/>
      <c r="AY49" s="35"/>
      <c r="AZ49" s="35"/>
      <c r="BA49" s="35"/>
      <c r="BB49" s="35"/>
      <c r="BC49" s="35"/>
      <c r="BD49" s="35"/>
      <c r="BE49" s="35"/>
      <c r="BF49" s="35"/>
      <c r="BG49" s="35"/>
      <c r="BH49" s="35"/>
    </row>
    <row r="50" spans="1:60" ht="18" customHeight="1">
      <c r="A50" s="106"/>
      <c r="B50" s="107"/>
      <c r="C50" s="107"/>
      <c r="D50" s="107"/>
      <c r="E50" s="107"/>
      <c r="F50" s="108"/>
      <c r="G50" s="76" t="s">
        <v>76</v>
      </c>
      <c r="H50" s="76"/>
      <c r="I50" s="76"/>
      <c r="J50" s="76"/>
      <c r="K50" s="76"/>
      <c r="L50" s="76"/>
      <c r="M50" s="76"/>
      <c r="N50" s="76"/>
      <c r="O50" s="76"/>
      <c r="P50" s="76"/>
      <c r="Q50" s="76"/>
      <c r="R50" s="76"/>
      <c r="S50" s="76"/>
      <c r="T50" s="76"/>
      <c r="U50" s="76"/>
      <c r="V50" s="76"/>
      <c r="W50" s="76"/>
      <c r="X50" s="77"/>
      <c r="Y50" s="78"/>
      <c r="Z50" s="79"/>
      <c r="AA50" s="80"/>
      <c r="AB50" s="49" t="s">
        <v>12</v>
      </c>
      <c r="AC50" s="44"/>
      <c r="AD50" s="45"/>
      <c r="AE50" s="81" t="s">
        <v>437</v>
      </c>
      <c r="AF50" s="81"/>
      <c r="AG50" s="81"/>
      <c r="AH50" s="81"/>
      <c r="AI50" s="81"/>
      <c r="AJ50" s="81" t="s">
        <v>438</v>
      </c>
      <c r="AK50" s="81"/>
      <c r="AL50" s="81"/>
      <c r="AM50" s="81"/>
      <c r="AN50" s="81"/>
      <c r="AO50" s="81" t="s">
        <v>439</v>
      </c>
      <c r="AP50" s="81"/>
      <c r="AQ50" s="81"/>
      <c r="AR50" s="81"/>
      <c r="AS50" s="81"/>
      <c r="AT50" s="50" t="s">
        <v>66</v>
      </c>
      <c r="AU50" s="51"/>
      <c r="AV50" s="51"/>
      <c r="AW50" s="51"/>
      <c r="AX50" s="52"/>
      <c r="AY50" s="35"/>
      <c r="AZ50" s="35"/>
      <c r="BA50" s="35"/>
      <c r="BB50" s="35"/>
      <c r="BC50" s="35"/>
      <c r="BD50" s="35"/>
      <c r="BE50" s="35"/>
      <c r="BF50" s="35"/>
      <c r="BG50" s="35"/>
      <c r="BH50" s="35"/>
    </row>
    <row r="51" spans="1:60" ht="18" customHeight="1">
      <c r="A51" s="106"/>
      <c r="B51" s="107"/>
      <c r="C51" s="107"/>
      <c r="D51" s="107"/>
      <c r="E51" s="107"/>
      <c r="F51" s="108"/>
      <c r="G51" s="659" t="s">
        <v>435</v>
      </c>
      <c r="H51" s="659"/>
      <c r="I51" s="659"/>
      <c r="J51" s="659"/>
      <c r="K51" s="659"/>
      <c r="L51" s="659"/>
      <c r="M51" s="659"/>
      <c r="N51" s="659"/>
      <c r="O51" s="659"/>
      <c r="P51" s="659"/>
      <c r="Q51" s="659"/>
      <c r="R51" s="659"/>
      <c r="S51" s="659"/>
      <c r="T51" s="659"/>
      <c r="U51" s="659"/>
      <c r="V51" s="659"/>
      <c r="W51" s="659"/>
      <c r="X51" s="660"/>
      <c r="Y51" s="86" t="s">
        <v>63</v>
      </c>
      <c r="Z51" s="87"/>
      <c r="AA51" s="88"/>
      <c r="AB51" s="89" t="s">
        <v>317</v>
      </c>
      <c r="AC51" s="87"/>
      <c r="AD51" s="88"/>
      <c r="AE51" s="90" t="s">
        <v>420</v>
      </c>
      <c r="AF51" s="90"/>
      <c r="AG51" s="90"/>
      <c r="AH51" s="90"/>
      <c r="AI51" s="90"/>
      <c r="AJ51" s="91" t="s">
        <v>422</v>
      </c>
      <c r="AK51" s="91"/>
      <c r="AL51" s="91"/>
      <c r="AM51" s="91"/>
      <c r="AN51" s="91"/>
      <c r="AO51" s="91">
        <v>8</v>
      </c>
      <c r="AP51" s="91"/>
      <c r="AQ51" s="91"/>
      <c r="AR51" s="91"/>
      <c r="AS51" s="91"/>
      <c r="AT51" s="92"/>
      <c r="AU51" s="92"/>
      <c r="AV51" s="92"/>
      <c r="AW51" s="92"/>
      <c r="AX51" s="93"/>
      <c r="AY51" s="35"/>
      <c r="AZ51" s="35"/>
      <c r="BA51" s="35"/>
      <c r="BB51" s="35"/>
      <c r="BC51" s="35"/>
      <c r="BD51" s="35"/>
      <c r="BE51" s="35"/>
      <c r="BF51" s="35"/>
      <c r="BG51" s="35"/>
      <c r="BH51" s="35"/>
    </row>
    <row r="52" spans="1:60" ht="18" customHeight="1">
      <c r="A52" s="109"/>
      <c r="B52" s="110"/>
      <c r="C52" s="110"/>
      <c r="D52" s="110"/>
      <c r="E52" s="110"/>
      <c r="F52" s="111"/>
      <c r="G52" s="55"/>
      <c r="H52" s="55"/>
      <c r="I52" s="55"/>
      <c r="J52" s="55"/>
      <c r="K52" s="55"/>
      <c r="L52" s="55"/>
      <c r="M52" s="55"/>
      <c r="N52" s="55"/>
      <c r="O52" s="55"/>
      <c r="P52" s="55"/>
      <c r="Q52" s="55"/>
      <c r="R52" s="55"/>
      <c r="S52" s="55"/>
      <c r="T52" s="55"/>
      <c r="U52" s="55"/>
      <c r="V52" s="55"/>
      <c r="W52" s="55"/>
      <c r="X52" s="56"/>
      <c r="Y52" s="94" t="s">
        <v>64</v>
      </c>
      <c r="Z52" s="68"/>
      <c r="AA52" s="69"/>
      <c r="AB52" s="95" t="s">
        <v>317</v>
      </c>
      <c r="AC52" s="68"/>
      <c r="AD52" s="69"/>
      <c r="AE52" s="96" t="s">
        <v>421</v>
      </c>
      <c r="AF52" s="97"/>
      <c r="AG52" s="97"/>
      <c r="AH52" s="97"/>
      <c r="AI52" s="98"/>
      <c r="AJ52" s="99" t="s">
        <v>423</v>
      </c>
      <c r="AK52" s="100"/>
      <c r="AL52" s="100"/>
      <c r="AM52" s="100"/>
      <c r="AN52" s="101"/>
      <c r="AO52" s="99">
        <v>10</v>
      </c>
      <c r="AP52" s="100"/>
      <c r="AQ52" s="100"/>
      <c r="AR52" s="100"/>
      <c r="AS52" s="101"/>
      <c r="AT52" s="99">
        <v>10</v>
      </c>
      <c r="AU52" s="100"/>
      <c r="AV52" s="100"/>
      <c r="AW52" s="100"/>
      <c r="AX52" s="102"/>
      <c r="AY52" s="35"/>
      <c r="AZ52" s="35"/>
      <c r="BA52" s="35"/>
      <c r="BB52" s="35"/>
      <c r="BC52" s="35"/>
      <c r="BD52" s="35"/>
      <c r="BE52" s="35"/>
      <c r="BF52" s="35"/>
      <c r="BG52" s="35"/>
      <c r="BH52" s="35"/>
    </row>
    <row r="53" spans="1:60" ht="18" customHeight="1">
      <c r="A53" s="661" t="s">
        <v>16</v>
      </c>
      <c r="B53" s="662"/>
      <c r="C53" s="662"/>
      <c r="D53" s="662"/>
      <c r="E53" s="662"/>
      <c r="F53" s="663"/>
      <c r="G53" s="44" t="s">
        <v>17</v>
      </c>
      <c r="H53" s="44"/>
      <c r="I53" s="44"/>
      <c r="J53" s="44"/>
      <c r="K53" s="44"/>
      <c r="L53" s="44"/>
      <c r="M53" s="44"/>
      <c r="N53" s="44"/>
      <c r="O53" s="44"/>
      <c r="P53" s="44"/>
      <c r="Q53" s="44"/>
      <c r="R53" s="44"/>
      <c r="S53" s="44"/>
      <c r="T53" s="44"/>
      <c r="U53" s="44"/>
      <c r="V53" s="44"/>
      <c r="W53" s="44"/>
      <c r="X53" s="45"/>
      <c r="Y53" s="46"/>
      <c r="Z53" s="47"/>
      <c r="AA53" s="48"/>
      <c r="AB53" s="49" t="s">
        <v>12</v>
      </c>
      <c r="AC53" s="44"/>
      <c r="AD53" s="45"/>
      <c r="AE53" s="49" t="s">
        <v>437</v>
      </c>
      <c r="AF53" s="44"/>
      <c r="AG53" s="44"/>
      <c r="AH53" s="44"/>
      <c r="AI53" s="45"/>
      <c r="AJ53" s="49" t="s">
        <v>438</v>
      </c>
      <c r="AK53" s="44"/>
      <c r="AL53" s="44"/>
      <c r="AM53" s="44"/>
      <c r="AN53" s="45"/>
      <c r="AO53" s="49" t="s">
        <v>439</v>
      </c>
      <c r="AP53" s="44"/>
      <c r="AQ53" s="44"/>
      <c r="AR53" s="44"/>
      <c r="AS53" s="45"/>
      <c r="AT53" s="50" t="s">
        <v>67</v>
      </c>
      <c r="AU53" s="51"/>
      <c r="AV53" s="51"/>
      <c r="AW53" s="51"/>
      <c r="AX53" s="52"/>
    </row>
    <row r="54" spans="1:60" ht="18" customHeight="1">
      <c r="A54" s="664"/>
      <c r="B54" s="665"/>
      <c r="C54" s="665"/>
      <c r="D54" s="665"/>
      <c r="E54" s="665"/>
      <c r="F54" s="666"/>
      <c r="G54" s="53" t="s">
        <v>479</v>
      </c>
      <c r="H54" s="53"/>
      <c r="I54" s="53"/>
      <c r="J54" s="53"/>
      <c r="K54" s="53"/>
      <c r="L54" s="53"/>
      <c r="M54" s="53"/>
      <c r="N54" s="53"/>
      <c r="O54" s="53"/>
      <c r="P54" s="53"/>
      <c r="Q54" s="53"/>
      <c r="R54" s="53"/>
      <c r="S54" s="53"/>
      <c r="T54" s="53"/>
      <c r="U54" s="53"/>
      <c r="V54" s="53"/>
      <c r="W54" s="53"/>
      <c r="X54" s="54"/>
      <c r="Y54" s="57" t="s">
        <v>16</v>
      </c>
      <c r="Z54" s="58"/>
      <c r="AA54" s="59"/>
      <c r="AB54" s="60" t="s">
        <v>427</v>
      </c>
      <c r="AC54" s="61"/>
      <c r="AD54" s="62"/>
      <c r="AE54" s="63">
        <v>4</v>
      </c>
      <c r="AF54" s="64"/>
      <c r="AG54" s="64"/>
      <c r="AH54" s="64"/>
      <c r="AI54" s="65"/>
      <c r="AJ54" s="63">
        <v>4</v>
      </c>
      <c r="AK54" s="64"/>
      <c r="AL54" s="64"/>
      <c r="AM54" s="64"/>
      <c r="AN54" s="65"/>
      <c r="AO54" s="63">
        <v>3</v>
      </c>
      <c r="AP54" s="64"/>
      <c r="AQ54" s="64"/>
      <c r="AR54" s="64"/>
      <c r="AS54" s="65"/>
      <c r="AT54" s="63">
        <v>2</v>
      </c>
      <c r="AU54" s="64"/>
      <c r="AV54" s="64"/>
      <c r="AW54" s="64"/>
      <c r="AX54" s="66"/>
    </row>
    <row r="55" spans="1:60" ht="18" customHeight="1">
      <c r="A55" s="664"/>
      <c r="B55" s="665"/>
      <c r="C55" s="665"/>
      <c r="D55" s="665"/>
      <c r="E55" s="665"/>
      <c r="F55" s="666"/>
      <c r="G55" s="55"/>
      <c r="H55" s="55"/>
      <c r="I55" s="55"/>
      <c r="J55" s="55"/>
      <c r="K55" s="55"/>
      <c r="L55" s="55"/>
      <c r="M55" s="55"/>
      <c r="N55" s="55"/>
      <c r="O55" s="55"/>
      <c r="P55" s="55"/>
      <c r="Q55" s="55"/>
      <c r="R55" s="55"/>
      <c r="S55" s="55"/>
      <c r="T55" s="55"/>
      <c r="U55" s="55"/>
      <c r="V55" s="55"/>
      <c r="W55" s="55"/>
      <c r="X55" s="56"/>
      <c r="Y55" s="67" t="s">
        <v>57</v>
      </c>
      <c r="Z55" s="68"/>
      <c r="AA55" s="69"/>
      <c r="AB55" s="60" t="s">
        <v>427</v>
      </c>
      <c r="AC55" s="61"/>
      <c r="AD55" s="62"/>
      <c r="AE55" s="70" t="s">
        <v>429</v>
      </c>
      <c r="AF55" s="71"/>
      <c r="AG55" s="71"/>
      <c r="AH55" s="71"/>
      <c r="AI55" s="72"/>
      <c r="AJ55" s="70" t="s">
        <v>430</v>
      </c>
      <c r="AK55" s="73"/>
      <c r="AL55" s="73"/>
      <c r="AM55" s="73"/>
      <c r="AN55" s="74"/>
      <c r="AO55" s="70" t="s">
        <v>431</v>
      </c>
      <c r="AP55" s="73"/>
      <c r="AQ55" s="73"/>
      <c r="AR55" s="73"/>
      <c r="AS55" s="74"/>
      <c r="AT55" s="70" t="s">
        <v>453</v>
      </c>
      <c r="AU55" s="73"/>
      <c r="AV55" s="73"/>
      <c r="AW55" s="73"/>
      <c r="AX55" s="75"/>
      <c r="AY55" s="36"/>
    </row>
    <row r="56" spans="1:60" ht="18" customHeight="1">
      <c r="A56" s="664"/>
      <c r="B56" s="665"/>
      <c r="C56" s="665"/>
      <c r="D56" s="665"/>
      <c r="E56" s="665"/>
      <c r="F56" s="666"/>
      <c r="G56" s="44" t="s">
        <v>17</v>
      </c>
      <c r="H56" s="44"/>
      <c r="I56" s="44"/>
      <c r="J56" s="44"/>
      <c r="K56" s="44"/>
      <c r="L56" s="44"/>
      <c r="M56" s="44"/>
      <c r="N56" s="44"/>
      <c r="O56" s="44"/>
      <c r="P56" s="44"/>
      <c r="Q56" s="44"/>
      <c r="R56" s="44"/>
      <c r="S56" s="44"/>
      <c r="T56" s="44"/>
      <c r="U56" s="44"/>
      <c r="V56" s="44"/>
      <c r="W56" s="44"/>
      <c r="X56" s="45"/>
      <c r="Y56" s="46"/>
      <c r="Z56" s="47"/>
      <c r="AA56" s="48"/>
      <c r="AB56" s="49" t="s">
        <v>12</v>
      </c>
      <c r="AC56" s="44"/>
      <c r="AD56" s="45"/>
      <c r="AE56" s="49" t="s">
        <v>437</v>
      </c>
      <c r="AF56" s="44"/>
      <c r="AG56" s="44"/>
      <c r="AH56" s="44"/>
      <c r="AI56" s="45"/>
      <c r="AJ56" s="49" t="s">
        <v>438</v>
      </c>
      <c r="AK56" s="44"/>
      <c r="AL56" s="44"/>
      <c r="AM56" s="44"/>
      <c r="AN56" s="45"/>
      <c r="AO56" s="49" t="s">
        <v>439</v>
      </c>
      <c r="AP56" s="44"/>
      <c r="AQ56" s="44"/>
      <c r="AR56" s="44"/>
      <c r="AS56" s="45"/>
      <c r="AT56" s="50" t="s">
        <v>67</v>
      </c>
      <c r="AU56" s="51"/>
      <c r="AV56" s="51"/>
      <c r="AW56" s="51"/>
      <c r="AX56" s="52"/>
      <c r="AY56" s="35"/>
    </row>
    <row r="57" spans="1:60" ht="18" customHeight="1">
      <c r="A57" s="664"/>
      <c r="B57" s="665"/>
      <c r="C57" s="665"/>
      <c r="D57" s="665"/>
      <c r="E57" s="665"/>
      <c r="F57" s="666"/>
      <c r="G57" s="53" t="s">
        <v>480</v>
      </c>
      <c r="H57" s="53"/>
      <c r="I57" s="53"/>
      <c r="J57" s="53"/>
      <c r="K57" s="53"/>
      <c r="L57" s="53"/>
      <c r="M57" s="53"/>
      <c r="N57" s="53"/>
      <c r="O57" s="53"/>
      <c r="P57" s="53"/>
      <c r="Q57" s="53"/>
      <c r="R57" s="53"/>
      <c r="S57" s="53"/>
      <c r="T57" s="53"/>
      <c r="U57" s="53"/>
      <c r="V57" s="53"/>
      <c r="W57" s="53"/>
      <c r="X57" s="54"/>
      <c r="Y57" s="57" t="s">
        <v>16</v>
      </c>
      <c r="Z57" s="58"/>
      <c r="AA57" s="59"/>
      <c r="AB57" s="60" t="s">
        <v>427</v>
      </c>
      <c r="AC57" s="61"/>
      <c r="AD57" s="62"/>
      <c r="AE57" s="63" t="s">
        <v>454</v>
      </c>
      <c r="AF57" s="64"/>
      <c r="AG57" s="64"/>
      <c r="AH57" s="64"/>
      <c r="AI57" s="65"/>
      <c r="AJ57" s="63" t="s">
        <v>454</v>
      </c>
      <c r="AK57" s="64"/>
      <c r="AL57" s="64"/>
      <c r="AM57" s="64"/>
      <c r="AN57" s="65"/>
      <c r="AO57" s="63" t="s">
        <v>454</v>
      </c>
      <c r="AP57" s="64"/>
      <c r="AQ57" s="64"/>
      <c r="AR57" s="64"/>
      <c r="AS57" s="65"/>
      <c r="AT57" s="63">
        <v>1</v>
      </c>
      <c r="AU57" s="64"/>
      <c r="AV57" s="64"/>
      <c r="AW57" s="64"/>
      <c r="AX57" s="66"/>
      <c r="AY57" s="35"/>
    </row>
    <row r="58" spans="1:60" ht="18" customHeight="1">
      <c r="A58" s="664"/>
      <c r="B58" s="665"/>
      <c r="C58" s="665"/>
      <c r="D58" s="665"/>
      <c r="E58" s="665"/>
      <c r="F58" s="666"/>
      <c r="G58" s="55"/>
      <c r="H58" s="55"/>
      <c r="I58" s="55"/>
      <c r="J58" s="55"/>
      <c r="K58" s="55"/>
      <c r="L58" s="55"/>
      <c r="M58" s="55"/>
      <c r="N58" s="55"/>
      <c r="O58" s="55"/>
      <c r="P58" s="55"/>
      <c r="Q58" s="55"/>
      <c r="R58" s="55"/>
      <c r="S58" s="55"/>
      <c r="T58" s="55"/>
      <c r="U58" s="55"/>
      <c r="V58" s="55"/>
      <c r="W58" s="55"/>
      <c r="X58" s="56"/>
      <c r="Y58" s="67" t="s">
        <v>57</v>
      </c>
      <c r="Z58" s="68"/>
      <c r="AA58" s="69"/>
      <c r="AB58" s="60" t="s">
        <v>427</v>
      </c>
      <c r="AC58" s="61"/>
      <c r="AD58" s="62"/>
      <c r="AE58" s="70" t="s">
        <v>456</v>
      </c>
      <c r="AF58" s="71"/>
      <c r="AG58" s="71"/>
      <c r="AH58" s="71"/>
      <c r="AI58" s="72"/>
      <c r="AJ58" s="70" t="s">
        <v>457</v>
      </c>
      <c r="AK58" s="73"/>
      <c r="AL58" s="73"/>
      <c r="AM58" s="73"/>
      <c r="AN58" s="74"/>
      <c r="AO58" s="70" t="s">
        <v>458</v>
      </c>
      <c r="AP58" s="73"/>
      <c r="AQ58" s="73"/>
      <c r="AR58" s="73"/>
      <c r="AS58" s="74"/>
      <c r="AT58" s="70" t="s">
        <v>459</v>
      </c>
      <c r="AU58" s="73"/>
      <c r="AV58" s="73"/>
      <c r="AW58" s="73"/>
      <c r="AX58" s="75"/>
      <c r="AY58" s="35"/>
    </row>
    <row r="59" spans="1:60" ht="18" customHeight="1">
      <c r="A59" s="664"/>
      <c r="B59" s="665"/>
      <c r="C59" s="665"/>
      <c r="D59" s="665"/>
      <c r="E59" s="665"/>
      <c r="F59" s="666"/>
      <c r="G59" s="44" t="s">
        <v>17</v>
      </c>
      <c r="H59" s="44"/>
      <c r="I59" s="44"/>
      <c r="J59" s="44"/>
      <c r="K59" s="44"/>
      <c r="L59" s="44"/>
      <c r="M59" s="44"/>
      <c r="N59" s="44"/>
      <c r="O59" s="44"/>
      <c r="P59" s="44"/>
      <c r="Q59" s="44"/>
      <c r="R59" s="44"/>
      <c r="S59" s="44"/>
      <c r="T59" s="44"/>
      <c r="U59" s="44"/>
      <c r="V59" s="44"/>
      <c r="W59" s="44"/>
      <c r="X59" s="45"/>
      <c r="Y59" s="46"/>
      <c r="Z59" s="47"/>
      <c r="AA59" s="48"/>
      <c r="AB59" s="49" t="s">
        <v>12</v>
      </c>
      <c r="AC59" s="44"/>
      <c r="AD59" s="45"/>
      <c r="AE59" s="49" t="s">
        <v>437</v>
      </c>
      <c r="AF59" s="44"/>
      <c r="AG59" s="44"/>
      <c r="AH59" s="44"/>
      <c r="AI59" s="45"/>
      <c r="AJ59" s="49" t="s">
        <v>438</v>
      </c>
      <c r="AK59" s="44"/>
      <c r="AL59" s="44"/>
      <c r="AM59" s="44"/>
      <c r="AN59" s="45"/>
      <c r="AO59" s="49" t="s">
        <v>439</v>
      </c>
      <c r="AP59" s="44"/>
      <c r="AQ59" s="44"/>
      <c r="AR59" s="44"/>
      <c r="AS59" s="45"/>
      <c r="AT59" s="50" t="s">
        <v>67</v>
      </c>
      <c r="AU59" s="51"/>
      <c r="AV59" s="51"/>
      <c r="AW59" s="51"/>
      <c r="AX59" s="52"/>
      <c r="AY59" s="35"/>
    </row>
    <row r="60" spans="1:60" ht="18" customHeight="1">
      <c r="A60" s="664"/>
      <c r="B60" s="665"/>
      <c r="C60" s="665"/>
      <c r="D60" s="665"/>
      <c r="E60" s="665"/>
      <c r="F60" s="666"/>
      <c r="G60" s="53" t="s">
        <v>481</v>
      </c>
      <c r="H60" s="53"/>
      <c r="I60" s="53"/>
      <c r="J60" s="53"/>
      <c r="K60" s="53"/>
      <c r="L60" s="53"/>
      <c r="M60" s="53"/>
      <c r="N60" s="53"/>
      <c r="O60" s="53"/>
      <c r="P60" s="53"/>
      <c r="Q60" s="53"/>
      <c r="R60" s="53"/>
      <c r="S60" s="53"/>
      <c r="T60" s="53"/>
      <c r="U60" s="53"/>
      <c r="V60" s="53"/>
      <c r="W60" s="53"/>
      <c r="X60" s="54"/>
      <c r="Y60" s="57" t="s">
        <v>16</v>
      </c>
      <c r="Z60" s="58"/>
      <c r="AA60" s="59"/>
      <c r="AB60" s="60" t="s">
        <v>427</v>
      </c>
      <c r="AC60" s="61"/>
      <c r="AD60" s="62"/>
      <c r="AE60" s="63" t="s">
        <v>460</v>
      </c>
      <c r="AF60" s="64"/>
      <c r="AG60" s="64"/>
      <c r="AH60" s="64"/>
      <c r="AI60" s="65"/>
      <c r="AJ60" s="63" t="s">
        <v>460</v>
      </c>
      <c r="AK60" s="64"/>
      <c r="AL60" s="64"/>
      <c r="AM60" s="64"/>
      <c r="AN60" s="65"/>
      <c r="AO60" s="63" t="s">
        <v>460</v>
      </c>
      <c r="AP60" s="64"/>
      <c r="AQ60" s="64"/>
      <c r="AR60" s="64"/>
      <c r="AS60" s="65"/>
      <c r="AT60" s="63">
        <v>30</v>
      </c>
      <c r="AU60" s="64"/>
      <c r="AV60" s="64"/>
      <c r="AW60" s="64"/>
      <c r="AX60" s="66"/>
      <c r="AY60" s="35"/>
    </row>
    <row r="61" spans="1:60" ht="18" customHeight="1">
      <c r="A61" s="664"/>
      <c r="B61" s="665"/>
      <c r="C61" s="665"/>
      <c r="D61" s="665"/>
      <c r="E61" s="665"/>
      <c r="F61" s="666"/>
      <c r="G61" s="55"/>
      <c r="H61" s="55"/>
      <c r="I61" s="55"/>
      <c r="J61" s="55"/>
      <c r="K61" s="55"/>
      <c r="L61" s="55"/>
      <c r="M61" s="55"/>
      <c r="N61" s="55"/>
      <c r="O61" s="55"/>
      <c r="P61" s="55"/>
      <c r="Q61" s="55"/>
      <c r="R61" s="55"/>
      <c r="S61" s="55"/>
      <c r="T61" s="55"/>
      <c r="U61" s="55"/>
      <c r="V61" s="55"/>
      <c r="W61" s="55"/>
      <c r="X61" s="56"/>
      <c r="Y61" s="67" t="s">
        <v>57</v>
      </c>
      <c r="Z61" s="68"/>
      <c r="AA61" s="69"/>
      <c r="AB61" s="60" t="s">
        <v>427</v>
      </c>
      <c r="AC61" s="61"/>
      <c r="AD61" s="62"/>
      <c r="AE61" s="70" t="s">
        <v>457</v>
      </c>
      <c r="AF61" s="71"/>
      <c r="AG61" s="71"/>
      <c r="AH61" s="71"/>
      <c r="AI61" s="72"/>
      <c r="AJ61" s="70" t="s">
        <v>457</v>
      </c>
      <c r="AK61" s="73"/>
      <c r="AL61" s="73"/>
      <c r="AM61" s="73"/>
      <c r="AN61" s="74"/>
      <c r="AO61" s="70" t="s">
        <v>457</v>
      </c>
      <c r="AP61" s="73"/>
      <c r="AQ61" s="73"/>
      <c r="AR61" s="73"/>
      <c r="AS61" s="74"/>
      <c r="AT61" s="70" t="s">
        <v>461</v>
      </c>
      <c r="AU61" s="73"/>
      <c r="AV61" s="73"/>
      <c r="AW61" s="73"/>
      <c r="AX61" s="75"/>
      <c r="AY61" s="35"/>
    </row>
    <row r="62" spans="1:60" ht="18" customHeight="1">
      <c r="A62" s="664"/>
      <c r="B62" s="665"/>
      <c r="C62" s="665"/>
      <c r="D62" s="665"/>
      <c r="E62" s="665"/>
      <c r="F62" s="666"/>
      <c r="G62" s="44" t="s">
        <v>17</v>
      </c>
      <c r="H62" s="44"/>
      <c r="I62" s="44"/>
      <c r="J62" s="44"/>
      <c r="K62" s="44"/>
      <c r="L62" s="44"/>
      <c r="M62" s="44"/>
      <c r="N62" s="44"/>
      <c r="O62" s="44"/>
      <c r="P62" s="44"/>
      <c r="Q62" s="44"/>
      <c r="R62" s="44"/>
      <c r="S62" s="44"/>
      <c r="T62" s="44"/>
      <c r="U62" s="44"/>
      <c r="V62" s="44"/>
      <c r="W62" s="44"/>
      <c r="X62" s="45"/>
      <c r="Y62" s="46"/>
      <c r="Z62" s="47"/>
      <c r="AA62" s="48"/>
      <c r="AB62" s="49" t="s">
        <v>12</v>
      </c>
      <c r="AC62" s="44"/>
      <c r="AD62" s="45"/>
      <c r="AE62" s="49" t="s">
        <v>437</v>
      </c>
      <c r="AF62" s="44"/>
      <c r="AG62" s="44"/>
      <c r="AH62" s="44"/>
      <c r="AI62" s="45"/>
      <c r="AJ62" s="49" t="s">
        <v>438</v>
      </c>
      <c r="AK62" s="44"/>
      <c r="AL62" s="44"/>
      <c r="AM62" s="44"/>
      <c r="AN62" s="45"/>
      <c r="AO62" s="49" t="s">
        <v>439</v>
      </c>
      <c r="AP62" s="44"/>
      <c r="AQ62" s="44"/>
      <c r="AR62" s="44"/>
      <c r="AS62" s="45"/>
      <c r="AT62" s="50" t="s">
        <v>67</v>
      </c>
      <c r="AU62" s="51"/>
      <c r="AV62" s="51"/>
      <c r="AW62" s="51"/>
      <c r="AX62" s="52"/>
      <c r="AY62" s="35"/>
    </row>
    <row r="63" spans="1:60" ht="18" customHeight="1">
      <c r="A63" s="664"/>
      <c r="B63" s="665"/>
      <c r="C63" s="665"/>
      <c r="D63" s="665"/>
      <c r="E63" s="665"/>
      <c r="F63" s="666"/>
      <c r="G63" s="53" t="s">
        <v>482</v>
      </c>
      <c r="H63" s="53"/>
      <c r="I63" s="53"/>
      <c r="J63" s="53"/>
      <c r="K63" s="53"/>
      <c r="L63" s="53"/>
      <c r="M63" s="53"/>
      <c r="N63" s="53"/>
      <c r="O63" s="53"/>
      <c r="P63" s="53"/>
      <c r="Q63" s="53"/>
      <c r="R63" s="53"/>
      <c r="S63" s="53"/>
      <c r="T63" s="53"/>
      <c r="U63" s="53"/>
      <c r="V63" s="53"/>
      <c r="W63" s="53"/>
      <c r="X63" s="54"/>
      <c r="Y63" s="57" t="s">
        <v>16</v>
      </c>
      <c r="Z63" s="58"/>
      <c r="AA63" s="59"/>
      <c r="AB63" s="60" t="s">
        <v>427</v>
      </c>
      <c r="AC63" s="61"/>
      <c r="AD63" s="62"/>
      <c r="AE63" s="63" t="s">
        <v>424</v>
      </c>
      <c r="AF63" s="64"/>
      <c r="AG63" s="64"/>
      <c r="AH63" s="64"/>
      <c r="AI63" s="65"/>
      <c r="AJ63" s="63" t="s">
        <v>424</v>
      </c>
      <c r="AK63" s="64"/>
      <c r="AL63" s="64"/>
      <c r="AM63" s="64"/>
      <c r="AN63" s="65"/>
      <c r="AO63" s="63">
        <v>30</v>
      </c>
      <c r="AP63" s="64"/>
      <c r="AQ63" s="64"/>
      <c r="AR63" s="64"/>
      <c r="AS63" s="65"/>
      <c r="AT63" s="63">
        <v>20</v>
      </c>
      <c r="AU63" s="64"/>
      <c r="AV63" s="64"/>
      <c r="AW63" s="64"/>
      <c r="AX63" s="66"/>
      <c r="AY63" s="35"/>
    </row>
    <row r="64" spans="1:60" ht="18" customHeight="1">
      <c r="A64" s="667"/>
      <c r="B64" s="668"/>
      <c r="C64" s="668"/>
      <c r="D64" s="668"/>
      <c r="E64" s="668"/>
      <c r="F64" s="669"/>
      <c r="G64" s="55"/>
      <c r="H64" s="55"/>
      <c r="I64" s="55"/>
      <c r="J64" s="55"/>
      <c r="K64" s="55"/>
      <c r="L64" s="55"/>
      <c r="M64" s="55"/>
      <c r="N64" s="55"/>
      <c r="O64" s="55"/>
      <c r="P64" s="55"/>
      <c r="Q64" s="55"/>
      <c r="R64" s="55"/>
      <c r="S64" s="55"/>
      <c r="T64" s="55"/>
      <c r="U64" s="55"/>
      <c r="V64" s="55"/>
      <c r="W64" s="55"/>
      <c r="X64" s="56"/>
      <c r="Y64" s="67" t="s">
        <v>57</v>
      </c>
      <c r="Z64" s="68"/>
      <c r="AA64" s="69"/>
      <c r="AB64" s="60" t="s">
        <v>427</v>
      </c>
      <c r="AC64" s="61"/>
      <c r="AD64" s="62"/>
      <c r="AE64" s="70" t="s">
        <v>425</v>
      </c>
      <c r="AF64" s="71"/>
      <c r="AG64" s="71"/>
      <c r="AH64" s="71"/>
      <c r="AI64" s="72"/>
      <c r="AJ64" s="70" t="s">
        <v>425</v>
      </c>
      <c r="AK64" s="73"/>
      <c r="AL64" s="73"/>
      <c r="AM64" s="73"/>
      <c r="AN64" s="74"/>
      <c r="AO64" s="70" t="s">
        <v>428</v>
      </c>
      <c r="AP64" s="73"/>
      <c r="AQ64" s="73"/>
      <c r="AR64" s="73"/>
      <c r="AS64" s="74"/>
      <c r="AT64" s="70" t="s">
        <v>463</v>
      </c>
      <c r="AU64" s="73"/>
      <c r="AV64" s="73"/>
      <c r="AW64" s="73"/>
      <c r="AX64" s="75"/>
      <c r="AY64" s="36"/>
    </row>
    <row r="65" spans="1:64" ht="20.25" customHeight="1">
      <c r="A65" s="124" t="s">
        <v>69</v>
      </c>
      <c r="B65" s="125"/>
      <c r="C65" s="133" t="s">
        <v>18</v>
      </c>
      <c r="D65" s="134"/>
      <c r="E65" s="134"/>
      <c r="F65" s="134"/>
      <c r="G65" s="134"/>
      <c r="H65" s="134"/>
      <c r="I65" s="134"/>
      <c r="J65" s="134"/>
      <c r="K65" s="135"/>
      <c r="L65" s="143" t="s">
        <v>68</v>
      </c>
      <c r="M65" s="143"/>
      <c r="N65" s="143"/>
      <c r="O65" s="143"/>
      <c r="P65" s="143"/>
      <c r="Q65" s="143"/>
      <c r="R65" s="144" t="s">
        <v>441</v>
      </c>
      <c r="S65" s="144"/>
      <c r="T65" s="144"/>
      <c r="U65" s="144"/>
      <c r="V65" s="144"/>
      <c r="W65" s="144"/>
      <c r="X65" s="194" t="s">
        <v>27</v>
      </c>
      <c r="Y65" s="134"/>
      <c r="Z65" s="134"/>
      <c r="AA65" s="134"/>
      <c r="AB65" s="134"/>
      <c r="AC65" s="134"/>
      <c r="AD65" s="134"/>
      <c r="AE65" s="134"/>
      <c r="AF65" s="134"/>
      <c r="AG65" s="134"/>
      <c r="AH65" s="134"/>
      <c r="AI65" s="134"/>
      <c r="AJ65" s="134"/>
      <c r="AK65" s="134"/>
      <c r="AL65" s="134"/>
      <c r="AM65" s="134"/>
      <c r="AN65" s="134"/>
      <c r="AO65" s="134"/>
      <c r="AP65" s="134"/>
      <c r="AQ65" s="134"/>
      <c r="AR65" s="134"/>
      <c r="AS65" s="134"/>
      <c r="AT65" s="134"/>
      <c r="AU65" s="134"/>
      <c r="AV65" s="134"/>
      <c r="AW65" s="134"/>
      <c r="AX65" s="195"/>
    </row>
    <row r="66" spans="1:64" ht="21.95" customHeight="1">
      <c r="A66" s="126"/>
      <c r="B66" s="127"/>
      <c r="C66" s="198" t="s">
        <v>397</v>
      </c>
      <c r="D66" s="199"/>
      <c r="E66" s="199"/>
      <c r="F66" s="199"/>
      <c r="G66" s="199"/>
      <c r="H66" s="199"/>
      <c r="I66" s="199"/>
      <c r="J66" s="199"/>
      <c r="K66" s="200"/>
      <c r="L66" s="201">
        <v>449</v>
      </c>
      <c r="M66" s="201"/>
      <c r="N66" s="201"/>
      <c r="O66" s="201"/>
      <c r="P66" s="201"/>
      <c r="Q66" s="201"/>
      <c r="R66" s="201" t="s">
        <v>464</v>
      </c>
      <c r="S66" s="201"/>
      <c r="T66" s="201"/>
      <c r="U66" s="201"/>
      <c r="V66" s="201"/>
      <c r="W66" s="201"/>
      <c r="X66" s="300"/>
      <c r="Y66" s="301"/>
      <c r="Z66" s="301"/>
      <c r="AA66" s="301"/>
      <c r="AB66" s="301"/>
      <c r="AC66" s="301"/>
      <c r="AD66" s="301"/>
      <c r="AE66" s="301"/>
      <c r="AF66" s="301"/>
      <c r="AG66" s="301"/>
      <c r="AH66" s="301"/>
      <c r="AI66" s="301"/>
      <c r="AJ66" s="301"/>
      <c r="AK66" s="301"/>
      <c r="AL66" s="301"/>
      <c r="AM66" s="301"/>
      <c r="AN66" s="301"/>
      <c r="AO66" s="301"/>
      <c r="AP66" s="301"/>
      <c r="AQ66" s="301"/>
      <c r="AR66" s="301"/>
      <c r="AS66" s="301"/>
      <c r="AT66" s="301"/>
      <c r="AU66" s="301"/>
      <c r="AV66" s="301"/>
      <c r="AW66" s="301"/>
      <c r="AX66" s="302"/>
    </row>
    <row r="67" spans="1:64" ht="21.95" customHeight="1">
      <c r="A67" s="126"/>
      <c r="B67" s="127"/>
      <c r="C67" s="539" t="s">
        <v>398</v>
      </c>
      <c r="D67" s="540"/>
      <c r="E67" s="540"/>
      <c r="F67" s="540"/>
      <c r="G67" s="540"/>
      <c r="H67" s="540"/>
      <c r="I67" s="540"/>
      <c r="J67" s="540"/>
      <c r="K67" s="541"/>
      <c r="L67" s="142">
        <v>1201</v>
      </c>
      <c r="M67" s="142"/>
      <c r="N67" s="142"/>
      <c r="O67" s="142"/>
      <c r="P67" s="142"/>
      <c r="Q67" s="142"/>
      <c r="R67" s="142" t="s">
        <v>464</v>
      </c>
      <c r="S67" s="142"/>
      <c r="T67" s="142"/>
      <c r="U67" s="142"/>
      <c r="V67" s="142"/>
      <c r="W67" s="142"/>
      <c r="X67" s="557"/>
      <c r="Y67" s="558"/>
      <c r="Z67" s="558"/>
      <c r="AA67" s="558"/>
      <c r="AB67" s="558"/>
      <c r="AC67" s="558"/>
      <c r="AD67" s="558"/>
      <c r="AE67" s="558"/>
      <c r="AF67" s="558"/>
      <c r="AG67" s="558"/>
      <c r="AH67" s="558"/>
      <c r="AI67" s="558"/>
      <c r="AJ67" s="558"/>
      <c r="AK67" s="558"/>
      <c r="AL67" s="558"/>
      <c r="AM67" s="558"/>
      <c r="AN67" s="558"/>
      <c r="AO67" s="558"/>
      <c r="AP67" s="558"/>
      <c r="AQ67" s="558"/>
      <c r="AR67" s="558"/>
      <c r="AS67" s="558"/>
      <c r="AT67" s="558"/>
      <c r="AU67" s="558"/>
      <c r="AV67" s="558"/>
      <c r="AW67" s="558"/>
      <c r="AX67" s="559"/>
    </row>
    <row r="68" spans="1:64" ht="18" customHeight="1">
      <c r="A68" s="126"/>
      <c r="B68" s="127"/>
      <c r="C68" s="139"/>
      <c r="D68" s="140"/>
      <c r="E68" s="140"/>
      <c r="F68" s="140"/>
      <c r="G68" s="140"/>
      <c r="H68" s="140"/>
      <c r="I68" s="140"/>
      <c r="J68" s="140"/>
      <c r="K68" s="141"/>
      <c r="L68" s="136"/>
      <c r="M68" s="137"/>
      <c r="N68" s="137"/>
      <c r="O68" s="137"/>
      <c r="P68" s="137"/>
      <c r="Q68" s="138"/>
      <c r="R68" s="136"/>
      <c r="S68" s="137"/>
      <c r="T68" s="137"/>
      <c r="U68" s="137"/>
      <c r="V68" s="137"/>
      <c r="W68" s="138"/>
      <c r="X68" s="115"/>
      <c r="Y68" s="116"/>
      <c r="Z68" s="116"/>
      <c r="AA68" s="116"/>
      <c r="AB68" s="116"/>
      <c r="AC68" s="116"/>
      <c r="AD68" s="116"/>
      <c r="AE68" s="116"/>
      <c r="AF68" s="116"/>
      <c r="AG68" s="116"/>
      <c r="AH68" s="116"/>
      <c r="AI68" s="116"/>
      <c r="AJ68" s="116"/>
      <c r="AK68" s="116"/>
      <c r="AL68" s="116"/>
      <c r="AM68" s="116"/>
      <c r="AN68" s="116"/>
      <c r="AO68" s="116"/>
      <c r="AP68" s="116"/>
      <c r="AQ68" s="116"/>
      <c r="AR68" s="116"/>
      <c r="AS68" s="116"/>
      <c r="AT68" s="116"/>
      <c r="AU68" s="116"/>
      <c r="AV68" s="116"/>
      <c r="AW68" s="116"/>
      <c r="AX68" s="117"/>
    </row>
    <row r="69" spans="1:64" ht="18" customHeight="1" thickBot="1">
      <c r="A69" s="128"/>
      <c r="B69" s="129"/>
      <c r="C69" s="118" t="s">
        <v>21</v>
      </c>
      <c r="D69" s="119"/>
      <c r="E69" s="119"/>
      <c r="F69" s="119"/>
      <c r="G69" s="119"/>
      <c r="H69" s="119"/>
      <c r="I69" s="119"/>
      <c r="J69" s="119"/>
      <c r="K69" s="120"/>
      <c r="L69" s="121">
        <f>SUM(L66:Q67)</f>
        <v>1650</v>
      </c>
      <c r="M69" s="122"/>
      <c r="N69" s="122"/>
      <c r="O69" s="122"/>
      <c r="P69" s="122"/>
      <c r="Q69" s="123"/>
      <c r="R69" s="121" t="s">
        <v>464</v>
      </c>
      <c r="S69" s="122"/>
      <c r="T69" s="122"/>
      <c r="U69" s="122"/>
      <c r="V69" s="122"/>
      <c r="W69" s="123"/>
      <c r="X69" s="130"/>
      <c r="Y69" s="131"/>
      <c r="Z69" s="131"/>
      <c r="AA69" s="131"/>
      <c r="AB69" s="131"/>
      <c r="AC69" s="131"/>
      <c r="AD69" s="131"/>
      <c r="AE69" s="131"/>
      <c r="AF69" s="131"/>
      <c r="AG69" s="131"/>
      <c r="AH69" s="131"/>
      <c r="AI69" s="131"/>
      <c r="AJ69" s="131"/>
      <c r="AK69" s="131"/>
      <c r="AL69" s="131"/>
      <c r="AM69" s="131"/>
      <c r="AN69" s="131"/>
      <c r="AO69" s="131"/>
      <c r="AP69" s="131"/>
      <c r="AQ69" s="131"/>
      <c r="AR69" s="131"/>
      <c r="AS69" s="131"/>
      <c r="AT69" s="131"/>
      <c r="AU69" s="131"/>
      <c r="AV69" s="131"/>
      <c r="AW69" s="131"/>
      <c r="AX69" s="132"/>
    </row>
    <row r="70" spans="1:64" ht="21" customHeight="1">
      <c r="A70" s="560" t="s">
        <v>55</v>
      </c>
      <c r="B70" s="561"/>
      <c r="C70" s="561"/>
      <c r="D70" s="561"/>
      <c r="E70" s="561"/>
      <c r="F70" s="561"/>
      <c r="G70" s="561"/>
      <c r="H70" s="561"/>
      <c r="I70" s="561"/>
      <c r="J70" s="561"/>
      <c r="K70" s="561"/>
      <c r="L70" s="561"/>
      <c r="M70" s="561"/>
      <c r="N70" s="561"/>
      <c r="O70" s="561"/>
      <c r="P70" s="561"/>
      <c r="Q70" s="561"/>
      <c r="R70" s="561"/>
      <c r="S70" s="561"/>
      <c r="T70" s="561"/>
      <c r="U70" s="561"/>
      <c r="V70" s="561"/>
      <c r="W70" s="561"/>
      <c r="X70" s="561"/>
      <c r="Y70" s="561"/>
      <c r="Z70" s="561"/>
      <c r="AA70" s="561"/>
      <c r="AB70" s="561"/>
      <c r="AC70" s="561"/>
      <c r="AD70" s="561"/>
      <c r="AE70" s="561"/>
      <c r="AF70" s="561"/>
      <c r="AG70" s="561"/>
      <c r="AH70" s="561"/>
      <c r="AI70" s="561"/>
      <c r="AJ70" s="561"/>
      <c r="AK70" s="561"/>
      <c r="AL70" s="561"/>
      <c r="AM70" s="561"/>
      <c r="AN70" s="561"/>
      <c r="AO70" s="561"/>
      <c r="AP70" s="561"/>
      <c r="AQ70" s="561"/>
      <c r="AR70" s="561"/>
      <c r="AS70" s="561"/>
      <c r="AT70" s="561"/>
      <c r="AU70" s="561"/>
      <c r="AV70" s="561"/>
      <c r="AW70" s="561"/>
      <c r="AX70" s="562"/>
    </row>
    <row r="71" spans="1:64" ht="21" customHeight="1">
      <c r="A71" s="8"/>
      <c r="B71" s="9"/>
      <c r="C71" s="574" t="s">
        <v>37</v>
      </c>
      <c r="D71" s="573"/>
      <c r="E71" s="573"/>
      <c r="F71" s="573"/>
      <c r="G71" s="573"/>
      <c r="H71" s="573"/>
      <c r="I71" s="573"/>
      <c r="J71" s="573"/>
      <c r="K71" s="573"/>
      <c r="L71" s="573"/>
      <c r="M71" s="573"/>
      <c r="N71" s="573"/>
      <c r="O71" s="573"/>
      <c r="P71" s="573"/>
      <c r="Q71" s="573"/>
      <c r="R71" s="573"/>
      <c r="S71" s="573"/>
      <c r="T71" s="573"/>
      <c r="U71" s="573"/>
      <c r="V71" s="573"/>
      <c r="W71" s="573"/>
      <c r="X71" s="573"/>
      <c r="Y71" s="573"/>
      <c r="Z71" s="573"/>
      <c r="AA71" s="573"/>
      <c r="AB71" s="573"/>
      <c r="AC71" s="575"/>
      <c r="AD71" s="573" t="s">
        <v>41</v>
      </c>
      <c r="AE71" s="573"/>
      <c r="AF71" s="573"/>
      <c r="AG71" s="670" t="s">
        <v>36</v>
      </c>
      <c r="AH71" s="573"/>
      <c r="AI71" s="573"/>
      <c r="AJ71" s="573"/>
      <c r="AK71" s="573"/>
      <c r="AL71" s="573"/>
      <c r="AM71" s="573"/>
      <c r="AN71" s="573"/>
      <c r="AO71" s="573"/>
      <c r="AP71" s="573"/>
      <c r="AQ71" s="573"/>
      <c r="AR71" s="573"/>
      <c r="AS71" s="573"/>
      <c r="AT71" s="573"/>
      <c r="AU71" s="573"/>
      <c r="AV71" s="573"/>
      <c r="AW71" s="573"/>
      <c r="AX71" s="671"/>
    </row>
    <row r="72" spans="1:64" ht="60" customHeight="1">
      <c r="A72" s="502" t="s">
        <v>299</v>
      </c>
      <c r="B72" s="503"/>
      <c r="C72" s="453" t="s">
        <v>300</v>
      </c>
      <c r="D72" s="454"/>
      <c r="E72" s="454"/>
      <c r="F72" s="454"/>
      <c r="G72" s="454"/>
      <c r="H72" s="454"/>
      <c r="I72" s="454"/>
      <c r="J72" s="454"/>
      <c r="K72" s="454"/>
      <c r="L72" s="454"/>
      <c r="M72" s="454"/>
      <c r="N72" s="454"/>
      <c r="O72" s="454"/>
      <c r="P72" s="454"/>
      <c r="Q72" s="454"/>
      <c r="R72" s="454"/>
      <c r="S72" s="454"/>
      <c r="T72" s="454"/>
      <c r="U72" s="454"/>
      <c r="V72" s="454"/>
      <c r="W72" s="454"/>
      <c r="X72" s="454"/>
      <c r="Y72" s="454"/>
      <c r="Z72" s="454"/>
      <c r="AA72" s="454"/>
      <c r="AB72" s="454"/>
      <c r="AC72" s="455"/>
      <c r="AD72" s="520" t="s">
        <v>236</v>
      </c>
      <c r="AE72" s="521"/>
      <c r="AF72" s="521"/>
      <c r="AG72" s="145" t="s">
        <v>412</v>
      </c>
      <c r="AH72" s="146"/>
      <c r="AI72" s="146"/>
      <c r="AJ72" s="146"/>
      <c r="AK72" s="146"/>
      <c r="AL72" s="146"/>
      <c r="AM72" s="146"/>
      <c r="AN72" s="146"/>
      <c r="AO72" s="146"/>
      <c r="AP72" s="146"/>
      <c r="AQ72" s="146"/>
      <c r="AR72" s="146"/>
      <c r="AS72" s="146"/>
      <c r="AT72" s="146"/>
      <c r="AU72" s="146"/>
      <c r="AV72" s="146"/>
      <c r="AW72" s="146"/>
      <c r="AX72" s="147"/>
    </row>
    <row r="73" spans="1:64" ht="45" customHeight="1">
      <c r="A73" s="504"/>
      <c r="B73" s="505"/>
      <c r="C73" s="456" t="s">
        <v>42</v>
      </c>
      <c r="D73" s="457"/>
      <c r="E73" s="457"/>
      <c r="F73" s="457"/>
      <c r="G73" s="457"/>
      <c r="H73" s="457"/>
      <c r="I73" s="457"/>
      <c r="J73" s="457"/>
      <c r="K73" s="457"/>
      <c r="L73" s="457"/>
      <c r="M73" s="457"/>
      <c r="N73" s="457"/>
      <c r="O73" s="457"/>
      <c r="P73" s="457"/>
      <c r="Q73" s="457"/>
      <c r="R73" s="457"/>
      <c r="S73" s="457"/>
      <c r="T73" s="457"/>
      <c r="U73" s="457"/>
      <c r="V73" s="457"/>
      <c r="W73" s="457"/>
      <c r="X73" s="457"/>
      <c r="Y73" s="457"/>
      <c r="Z73" s="457"/>
      <c r="AA73" s="457"/>
      <c r="AB73" s="457"/>
      <c r="AC73" s="422"/>
      <c r="AD73" s="472" t="s">
        <v>236</v>
      </c>
      <c r="AE73" s="264"/>
      <c r="AF73" s="264"/>
      <c r="AG73" s="112" t="s">
        <v>417</v>
      </c>
      <c r="AH73" s="113"/>
      <c r="AI73" s="113"/>
      <c r="AJ73" s="113"/>
      <c r="AK73" s="113"/>
      <c r="AL73" s="113"/>
      <c r="AM73" s="113"/>
      <c r="AN73" s="113"/>
      <c r="AO73" s="113"/>
      <c r="AP73" s="113"/>
      <c r="AQ73" s="113"/>
      <c r="AR73" s="113"/>
      <c r="AS73" s="113"/>
      <c r="AT73" s="113"/>
      <c r="AU73" s="113"/>
      <c r="AV73" s="113"/>
      <c r="AW73" s="113"/>
      <c r="AX73" s="114"/>
    </row>
    <row r="74" spans="1:64" ht="75" customHeight="1">
      <c r="A74" s="506"/>
      <c r="B74" s="507"/>
      <c r="C74" s="458" t="s">
        <v>301</v>
      </c>
      <c r="D74" s="459"/>
      <c r="E74" s="459"/>
      <c r="F74" s="459"/>
      <c r="G74" s="459"/>
      <c r="H74" s="459"/>
      <c r="I74" s="459"/>
      <c r="J74" s="459"/>
      <c r="K74" s="459"/>
      <c r="L74" s="459"/>
      <c r="M74" s="459"/>
      <c r="N74" s="459"/>
      <c r="O74" s="459"/>
      <c r="P74" s="459"/>
      <c r="Q74" s="459"/>
      <c r="R74" s="459"/>
      <c r="S74" s="459"/>
      <c r="T74" s="459"/>
      <c r="U74" s="459"/>
      <c r="V74" s="459"/>
      <c r="W74" s="459"/>
      <c r="X74" s="459"/>
      <c r="Y74" s="459"/>
      <c r="Z74" s="459"/>
      <c r="AA74" s="459"/>
      <c r="AB74" s="459"/>
      <c r="AC74" s="460"/>
      <c r="AD74" s="672" t="s">
        <v>236</v>
      </c>
      <c r="AE74" s="673"/>
      <c r="AF74" s="673"/>
      <c r="AG74" s="563" t="s">
        <v>414</v>
      </c>
      <c r="AH74" s="564"/>
      <c r="AI74" s="564"/>
      <c r="AJ74" s="564"/>
      <c r="AK74" s="564"/>
      <c r="AL74" s="564"/>
      <c r="AM74" s="564"/>
      <c r="AN74" s="564"/>
      <c r="AO74" s="564"/>
      <c r="AP74" s="564"/>
      <c r="AQ74" s="564"/>
      <c r="AR74" s="564"/>
      <c r="AS74" s="564"/>
      <c r="AT74" s="564"/>
      <c r="AU74" s="564"/>
      <c r="AV74" s="564"/>
      <c r="AW74" s="564"/>
      <c r="AX74" s="565"/>
    </row>
    <row r="75" spans="1:64" ht="45" customHeight="1">
      <c r="A75" s="497" t="s">
        <v>44</v>
      </c>
      <c r="B75" s="513"/>
      <c r="C75" s="461" t="s">
        <v>46</v>
      </c>
      <c r="D75" s="462"/>
      <c r="E75" s="462"/>
      <c r="F75" s="462"/>
      <c r="G75" s="462"/>
      <c r="H75" s="462"/>
      <c r="I75" s="462"/>
      <c r="J75" s="462"/>
      <c r="K75" s="462"/>
      <c r="L75" s="462"/>
      <c r="M75" s="462"/>
      <c r="N75" s="462"/>
      <c r="O75" s="462"/>
      <c r="P75" s="462"/>
      <c r="Q75" s="462"/>
      <c r="R75" s="462"/>
      <c r="S75" s="462"/>
      <c r="T75" s="462"/>
      <c r="U75" s="462"/>
      <c r="V75" s="462"/>
      <c r="W75" s="462"/>
      <c r="X75" s="462"/>
      <c r="Y75" s="462"/>
      <c r="Z75" s="462"/>
      <c r="AA75" s="462"/>
      <c r="AB75" s="462"/>
      <c r="AC75" s="462"/>
      <c r="AD75" s="556" t="s">
        <v>236</v>
      </c>
      <c r="AE75" s="467"/>
      <c r="AF75" s="467"/>
      <c r="AG75" s="570" t="s">
        <v>410</v>
      </c>
      <c r="AH75" s="571"/>
      <c r="AI75" s="571"/>
      <c r="AJ75" s="571"/>
      <c r="AK75" s="571"/>
      <c r="AL75" s="571"/>
      <c r="AM75" s="571"/>
      <c r="AN75" s="571"/>
      <c r="AO75" s="571"/>
      <c r="AP75" s="571"/>
      <c r="AQ75" s="571"/>
      <c r="AR75" s="571"/>
      <c r="AS75" s="571"/>
      <c r="AT75" s="571"/>
      <c r="AU75" s="571"/>
      <c r="AV75" s="571"/>
      <c r="AW75" s="571"/>
      <c r="AX75" s="572"/>
    </row>
    <row r="76" spans="1:64" ht="60" customHeight="1">
      <c r="A76" s="514"/>
      <c r="B76" s="515"/>
      <c r="C76" s="421" t="s">
        <v>47</v>
      </c>
      <c r="D76" s="422"/>
      <c r="E76" s="422"/>
      <c r="F76" s="422"/>
      <c r="G76" s="422"/>
      <c r="H76" s="422"/>
      <c r="I76" s="422"/>
      <c r="J76" s="422"/>
      <c r="K76" s="422"/>
      <c r="L76" s="422"/>
      <c r="M76" s="422"/>
      <c r="N76" s="422"/>
      <c r="O76" s="422"/>
      <c r="P76" s="422"/>
      <c r="Q76" s="422"/>
      <c r="R76" s="422"/>
      <c r="S76" s="422"/>
      <c r="T76" s="422"/>
      <c r="U76" s="422"/>
      <c r="V76" s="422"/>
      <c r="W76" s="422"/>
      <c r="X76" s="422"/>
      <c r="Y76" s="422"/>
      <c r="Z76" s="422"/>
      <c r="AA76" s="422"/>
      <c r="AB76" s="422"/>
      <c r="AC76" s="422"/>
      <c r="AD76" s="472" t="s">
        <v>236</v>
      </c>
      <c r="AE76" s="264"/>
      <c r="AF76" s="264"/>
      <c r="AG76" s="112" t="s">
        <v>426</v>
      </c>
      <c r="AH76" s="113"/>
      <c r="AI76" s="113"/>
      <c r="AJ76" s="113"/>
      <c r="AK76" s="113"/>
      <c r="AL76" s="113"/>
      <c r="AM76" s="113"/>
      <c r="AN76" s="113"/>
      <c r="AO76" s="113"/>
      <c r="AP76" s="113"/>
      <c r="AQ76" s="113"/>
      <c r="AR76" s="113"/>
      <c r="AS76" s="113"/>
      <c r="AT76" s="113"/>
      <c r="AU76" s="113"/>
      <c r="AV76" s="113"/>
      <c r="AW76" s="113"/>
      <c r="AX76" s="114"/>
    </row>
    <row r="77" spans="1:64" ht="69.95" customHeight="1">
      <c r="A77" s="514"/>
      <c r="B77" s="515"/>
      <c r="C77" s="421" t="s">
        <v>302</v>
      </c>
      <c r="D77" s="422"/>
      <c r="E77" s="422"/>
      <c r="F77" s="422"/>
      <c r="G77" s="422"/>
      <c r="H77" s="422"/>
      <c r="I77" s="422"/>
      <c r="J77" s="422"/>
      <c r="K77" s="422"/>
      <c r="L77" s="422"/>
      <c r="M77" s="422"/>
      <c r="N77" s="422"/>
      <c r="O77" s="422"/>
      <c r="P77" s="422"/>
      <c r="Q77" s="422"/>
      <c r="R77" s="422"/>
      <c r="S77" s="422"/>
      <c r="T77" s="422"/>
      <c r="U77" s="422"/>
      <c r="V77" s="422"/>
      <c r="W77" s="422"/>
      <c r="X77" s="422"/>
      <c r="Y77" s="422"/>
      <c r="Z77" s="422"/>
      <c r="AA77" s="422"/>
      <c r="AB77" s="422"/>
      <c r="AC77" s="422"/>
      <c r="AD77" s="472" t="s">
        <v>236</v>
      </c>
      <c r="AE77" s="264"/>
      <c r="AF77" s="264"/>
      <c r="AG77" s="112" t="s">
        <v>432</v>
      </c>
      <c r="AH77" s="113"/>
      <c r="AI77" s="113"/>
      <c r="AJ77" s="113"/>
      <c r="AK77" s="113"/>
      <c r="AL77" s="113"/>
      <c r="AM77" s="113"/>
      <c r="AN77" s="113"/>
      <c r="AO77" s="113"/>
      <c r="AP77" s="113"/>
      <c r="AQ77" s="113"/>
      <c r="AR77" s="113"/>
      <c r="AS77" s="113"/>
      <c r="AT77" s="113"/>
      <c r="AU77" s="113"/>
      <c r="AV77" s="113"/>
      <c r="AW77" s="113"/>
      <c r="AX77" s="114"/>
    </row>
    <row r="78" spans="1:64" ht="75" customHeight="1">
      <c r="A78" s="514"/>
      <c r="B78" s="515"/>
      <c r="C78" s="421" t="s">
        <v>43</v>
      </c>
      <c r="D78" s="422"/>
      <c r="E78" s="422"/>
      <c r="F78" s="422"/>
      <c r="G78" s="422"/>
      <c r="H78" s="422"/>
      <c r="I78" s="422"/>
      <c r="J78" s="422"/>
      <c r="K78" s="422"/>
      <c r="L78" s="422"/>
      <c r="M78" s="422"/>
      <c r="N78" s="422"/>
      <c r="O78" s="422"/>
      <c r="P78" s="422"/>
      <c r="Q78" s="422"/>
      <c r="R78" s="422"/>
      <c r="S78" s="422"/>
      <c r="T78" s="422"/>
      <c r="U78" s="422"/>
      <c r="V78" s="422"/>
      <c r="W78" s="422"/>
      <c r="X78" s="422"/>
      <c r="Y78" s="422"/>
      <c r="Z78" s="422"/>
      <c r="AA78" s="422"/>
      <c r="AB78" s="422"/>
      <c r="AC78" s="422"/>
      <c r="AD78" s="472" t="s">
        <v>236</v>
      </c>
      <c r="AE78" s="264"/>
      <c r="AF78" s="264"/>
      <c r="AG78" s="112" t="s">
        <v>415</v>
      </c>
      <c r="AH78" s="113"/>
      <c r="AI78" s="113"/>
      <c r="AJ78" s="113"/>
      <c r="AK78" s="113"/>
      <c r="AL78" s="113"/>
      <c r="AM78" s="113"/>
      <c r="AN78" s="113"/>
      <c r="AO78" s="113"/>
      <c r="AP78" s="113"/>
      <c r="AQ78" s="113"/>
      <c r="AR78" s="113"/>
      <c r="AS78" s="113"/>
      <c r="AT78" s="113"/>
      <c r="AU78" s="113"/>
      <c r="AV78" s="113"/>
      <c r="AW78" s="113"/>
      <c r="AX78" s="114"/>
    </row>
    <row r="79" spans="1:64" ht="30" customHeight="1">
      <c r="A79" s="514"/>
      <c r="B79" s="515"/>
      <c r="C79" s="421" t="s">
        <v>48</v>
      </c>
      <c r="D79" s="422"/>
      <c r="E79" s="422"/>
      <c r="F79" s="422"/>
      <c r="G79" s="422"/>
      <c r="H79" s="422"/>
      <c r="I79" s="422"/>
      <c r="J79" s="422"/>
      <c r="K79" s="422"/>
      <c r="L79" s="422"/>
      <c r="M79" s="422"/>
      <c r="N79" s="422"/>
      <c r="O79" s="422"/>
      <c r="P79" s="422"/>
      <c r="Q79" s="422"/>
      <c r="R79" s="422"/>
      <c r="S79" s="422"/>
      <c r="T79" s="422"/>
      <c r="U79" s="422"/>
      <c r="V79" s="422"/>
      <c r="W79" s="422"/>
      <c r="X79" s="422"/>
      <c r="Y79" s="422"/>
      <c r="Z79" s="422"/>
      <c r="AA79" s="422"/>
      <c r="AB79" s="422"/>
      <c r="AC79" s="569"/>
      <c r="AD79" s="472" t="s">
        <v>236</v>
      </c>
      <c r="AE79" s="264"/>
      <c r="AF79" s="264"/>
      <c r="AG79" s="112" t="s">
        <v>411</v>
      </c>
      <c r="AH79" s="113"/>
      <c r="AI79" s="113"/>
      <c r="AJ79" s="113"/>
      <c r="AK79" s="113"/>
      <c r="AL79" s="113"/>
      <c r="AM79" s="113"/>
      <c r="AN79" s="113"/>
      <c r="AO79" s="113"/>
      <c r="AP79" s="113"/>
      <c r="AQ79" s="113"/>
      <c r="AR79" s="113"/>
      <c r="AS79" s="113"/>
      <c r="AT79" s="113"/>
      <c r="AU79" s="113"/>
      <c r="AV79" s="113"/>
      <c r="AW79" s="113"/>
      <c r="AX79" s="114"/>
    </row>
    <row r="80" spans="1:64" ht="30" customHeight="1">
      <c r="A80" s="514"/>
      <c r="B80" s="515"/>
      <c r="C80" s="421" t="s">
        <v>53</v>
      </c>
      <c r="D80" s="422"/>
      <c r="E80" s="422"/>
      <c r="F80" s="422"/>
      <c r="G80" s="422"/>
      <c r="H80" s="422"/>
      <c r="I80" s="422"/>
      <c r="J80" s="422"/>
      <c r="K80" s="422"/>
      <c r="L80" s="422"/>
      <c r="M80" s="422"/>
      <c r="N80" s="422"/>
      <c r="O80" s="422"/>
      <c r="P80" s="422"/>
      <c r="Q80" s="422"/>
      <c r="R80" s="422"/>
      <c r="S80" s="422"/>
      <c r="T80" s="422"/>
      <c r="U80" s="422"/>
      <c r="V80" s="422"/>
      <c r="W80" s="422"/>
      <c r="X80" s="422"/>
      <c r="Y80" s="422"/>
      <c r="Z80" s="422"/>
      <c r="AA80" s="422"/>
      <c r="AB80" s="422"/>
      <c r="AC80" s="569"/>
      <c r="AD80" s="511" t="s">
        <v>401</v>
      </c>
      <c r="AE80" s="512"/>
      <c r="AF80" s="512"/>
      <c r="AG80" s="112" t="s">
        <v>408</v>
      </c>
      <c r="AH80" s="113"/>
      <c r="AI80" s="113"/>
      <c r="AJ80" s="113"/>
      <c r="AK80" s="113"/>
      <c r="AL80" s="113"/>
      <c r="AM80" s="113"/>
      <c r="AN80" s="113"/>
      <c r="AO80" s="113"/>
      <c r="AP80" s="113"/>
      <c r="AQ80" s="113"/>
      <c r="AR80" s="113"/>
      <c r="AS80" s="113"/>
      <c r="AT80" s="113"/>
      <c r="AU80" s="113"/>
      <c r="AV80" s="113"/>
      <c r="AW80" s="113"/>
      <c r="AX80" s="114"/>
      <c r="BI80" s="35"/>
      <c r="BJ80" s="35"/>
      <c r="BK80" s="35"/>
      <c r="BL80" s="35"/>
    </row>
    <row r="81" spans="1:62" ht="45" customHeight="1">
      <c r="A81" s="516"/>
      <c r="B81" s="517"/>
      <c r="C81" s="522" t="s">
        <v>74</v>
      </c>
      <c r="D81" s="523"/>
      <c r="E81" s="523"/>
      <c r="F81" s="523"/>
      <c r="G81" s="523"/>
      <c r="H81" s="523"/>
      <c r="I81" s="523"/>
      <c r="J81" s="523"/>
      <c r="K81" s="523"/>
      <c r="L81" s="523"/>
      <c r="M81" s="523"/>
      <c r="N81" s="523"/>
      <c r="O81" s="523"/>
      <c r="P81" s="523"/>
      <c r="Q81" s="523"/>
      <c r="R81" s="523"/>
      <c r="S81" s="523"/>
      <c r="T81" s="523"/>
      <c r="U81" s="523"/>
      <c r="V81" s="523"/>
      <c r="W81" s="523"/>
      <c r="X81" s="523"/>
      <c r="Y81" s="523"/>
      <c r="Z81" s="523"/>
      <c r="AA81" s="523"/>
      <c r="AB81" s="523"/>
      <c r="AC81" s="524"/>
      <c r="AD81" s="598" t="s">
        <v>236</v>
      </c>
      <c r="AE81" s="599"/>
      <c r="AF81" s="600"/>
      <c r="AG81" s="563" t="s">
        <v>416</v>
      </c>
      <c r="AH81" s="564"/>
      <c r="AI81" s="564"/>
      <c r="AJ81" s="564"/>
      <c r="AK81" s="564"/>
      <c r="AL81" s="564"/>
      <c r="AM81" s="564"/>
      <c r="AN81" s="564"/>
      <c r="AO81" s="564"/>
      <c r="AP81" s="564"/>
      <c r="AQ81" s="564"/>
      <c r="AR81" s="564"/>
      <c r="AS81" s="564"/>
      <c r="AT81" s="564"/>
      <c r="AU81" s="564"/>
      <c r="AV81" s="564"/>
      <c r="AW81" s="564"/>
      <c r="AX81" s="565"/>
      <c r="BG81" s="35"/>
      <c r="BH81" s="35"/>
      <c r="BI81" s="35"/>
      <c r="BJ81" s="35"/>
    </row>
    <row r="82" spans="1:62" ht="45" customHeight="1">
      <c r="A82" s="497" t="s">
        <v>45</v>
      </c>
      <c r="B82" s="513"/>
      <c r="C82" s="518" t="s">
        <v>73</v>
      </c>
      <c r="D82" s="238"/>
      <c r="E82" s="238"/>
      <c r="F82" s="238"/>
      <c r="G82" s="238"/>
      <c r="H82" s="238"/>
      <c r="I82" s="238"/>
      <c r="J82" s="238"/>
      <c r="K82" s="238"/>
      <c r="L82" s="238"/>
      <c r="M82" s="238"/>
      <c r="N82" s="238"/>
      <c r="O82" s="238"/>
      <c r="P82" s="238"/>
      <c r="Q82" s="238"/>
      <c r="R82" s="238"/>
      <c r="S82" s="238"/>
      <c r="T82" s="238"/>
      <c r="U82" s="238"/>
      <c r="V82" s="238"/>
      <c r="W82" s="238"/>
      <c r="X82" s="238"/>
      <c r="Y82" s="238"/>
      <c r="Z82" s="238"/>
      <c r="AA82" s="238"/>
      <c r="AB82" s="238"/>
      <c r="AC82" s="239"/>
      <c r="AD82" s="519" t="s">
        <v>236</v>
      </c>
      <c r="AE82" s="235"/>
      <c r="AF82" s="236"/>
      <c r="AG82" s="566" t="s">
        <v>433</v>
      </c>
      <c r="AH82" s="567"/>
      <c r="AI82" s="567"/>
      <c r="AJ82" s="567"/>
      <c r="AK82" s="567"/>
      <c r="AL82" s="567"/>
      <c r="AM82" s="567"/>
      <c r="AN82" s="567"/>
      <c r="AO82" s="567"/>
      <c r="AP82" s="567"/>
      <c r="AQ82" s="567"/>
      <c r="AR82" s="567"/>
      <c r="AS82" s="567"/>
      <c r="AT82" s="567"/>
      <c r="AU82" s="567"/>
      <c r="AV82" s="567"/>
      <c r="AW82" s="567"/>
      <c r="AX82" s="568"/>
    </row>
    <row r="83" spans="1:62" ht="45" customHeight="1">
      <c r="A83" s="514"/>
      <c r="B83" s="515"/>
      <c r="C83" s="588" t="s">
        <v>51</v>
      </c>
      <c r="D83" s="589"/>
      <c r="E83" s="589"/>
      <c r="F83" s="589"/>
      <c r="G83" s="589"/>
      <c r="H83" s="589"/>
      <c r="I83" s="589"/>
      <c r="J83" s="589"/>
      <c r="K83" s="589"/>
      <c r="L83" s="589"/>
      <c r="M83" s="589"/>
      <c r="N83" s="589"/>
      <c r="O83" s="589"/>
      <c r="P83" s="589"/>
      <c r="Q83" s="589"/>
      <c r="R83" s="589"/>
      <c r="S83" s="589"/>
      <c r="T83" s="589"/>
      <c r="U83" s="589"/>
      <c r="V83" s="589"/>
      <c r="W83" s="589"/>
      <c r="X83" s="589"/>
      <c r="Y83" s="589"/>
      <c r="Z83" s="589"/>
      <c r="AA83" s="589"/>
      <c r="AB83" s="589"/>
      <c r="AC83" s="590"/>
      <c r="AD83" s="530" t="s">
        <v>236</v>
      </c>
      <c r="AE83" s="531"/>
      <c r="AF83" s="531"/>
      <c r="AG83" s="112" t="s">
        <v>409</v>
      </c>
      <c r="AH83" s="113"/>
      <c r="AI83" s="113"/>
      <c r="AJ83" s="113"/>
      <c r="AK83" s="113"/>
      <c r="AL83" s="113"/>
      <c r="AM83" s="113"/>
      <c r="AN83" s="113"/>
      <c r="AO83" s="113"/>
      <c r="AP83" s="113"/>
      <c r="AQ83" s="113"/>
      <c r="AR83" s="113"/>
      <c r="AS83" s="113"/>
      <c r="AT83" s="113"/>
      <c r="AU83" s="113"/>
      <c r="AV83" s="113"/>
      <c r="AW83" s="113"/>
      <c r="AX83" s="114"/>
    </row>
    <row r="84" spans="1:62" ht="68.25" customHeight="1">
      <c r="A84" s="514"/>
      <c r="B84" s="515"/>
      <c r="C84" s="421" t="s">
        <v>49</v>
      </c>
      <c r="D84" s="528"/>
      <c r="E84" s="528"/>
      <c r="F84" s="528"/>
      <c r="G84" s="528"/>
      <c r="H84" s="528"/>
      <c r="I84" s="528"/>
      <c r="J84" s="528"/>
      <c r="K84" s="528"/>
      <c r="L84" s="528"/>
      <c r="M84" s="528"/>
      <c r="N84" s="528"/>
      <c r="O84" s="528"/>
      <c r="P84" s="528"/>
      <c r="Q84" s="528"/>
      <c r="R84" s="528"/>
      <c r="S84" s="528"/>
      <c r="T84" s="528"/>
      <c r="U84" s="528"/>
      <c r="V84" s="528"/>
      <c r="W84" s="528"/>
      <c r="X84" s="528"/>
      <c r="Y84" s="528"/>
      <c r="Z84" s="528"/>
      <c r="AA84" s="528"/>
      <c r="AB84" s="528"/>
      <c r="AC84" s="528"/>
      <c r="AD84" s="530" t="s">
        <v>419</v>
      </c>
      <c r="AE84" s="531"/>
      <c r="AF84" s="531"/>
      <c r="AG84" s="112" t="s">
        <v>434</v>
      </c>
      <c r="AH84" s="113"/>
      <c r="AI84" s="113"/>
      <c r="AJ84" s="113"/>
      <c r="AK84" s="113"/>
      <c r="AL84" s="113"/>
      <c r="AM84" s="113"/>
      <c r="AN84" s="113"/>
      <c r="AO84" s="113"/>
      <c r="AP84" s="113"/>
      <c r="AQ84" s="113"/>
      <c r="AR84" s="113"/>
      <c r="AS84" s="113"/>
      <c r="AT84" s="113"/>
      <c r="AU84" s="113"/>
      <c r="AV84" s="113"/>
      <c r="AW84" s="113"/>
      <c r="AX84" s="114"/>
    </row>
    <row r="85" spans="1:62" ht="75" customHeight="1">
      <c r="A85" s="516"/>
      <c r="B85" s="517"/>
      <c r="C85" s="421" t="s">
        <v>50</v>
      </c>
      <c r="D85" s="528"/>
      <c r="E85" s="528"/>
      <c r="F85" s="528"/>
      <c r="G85" s="528"/>
      <c r="H85" s="528"/>
      <c r="I85" s="528"/>
      <c r="J85" s="528"/>
      <c r="K85" s="528"/>
      <c r="L85" s="528"/>
      <c r="M85" s="528"/>
      <c r="N85" s="528"/>
      <c r="O85" s="528"/>
      <c r="P85" s="528"/>
      <c r="Q85" s="528"/>
      <c r="R85" s="528"/>
      <c r="S85" s="528"/>
      <c r="T85" s="528"/>
      <c r="U85" s="528"/>
      <c r="V85" s="528"/>
      <c r="W85" s="528"/>
      <c r="X85" s="528"/>
      <c r="Y85" s="528"/>
      <c r="Z85" s="528"/>
      <c r="AA85" s="528"/>
      <c r="AB85" s="528"/>
      <c r="AC85" s="528"/>
      <c r="AD85" s="472" t="s">
        <v>236</v>
      </c>
      <c r="AE85" s="264"/>
      <c r="AF85" s="264"/>
      <c r="AG85" s="563" t="s">
        <v>418</v>
      </c>
      <c r="AH85" s="564"/>
      <c r="AI85" s="564"/>
      <c r="AJ85" s="564"/>
      <c r="AK85" s="564"/>
      <c r="AL85" s="564"/>
      <c r="AM85" s="564"/>
      <c r="AN85" s="564"/>
      <c r="AO85" s="564"/>
      <c r="AP85" s="564"/>
      <c r="AQ85" s="564"/>
      <c r="AR85" s="564"/>
      <c r="AS85" s="564"/>
      <c r="AT85" s="564"/>
      <c r="AU85" s="564"/>
      <c r="AV85" s="564"/>
      <c r="AW85" s="564"/>
      <c r="AX85" s="565"/>
    </row>
    <row r="86" spans="1:62" ht="33.6" customHeight="1">
      <c r="A86" s="486" t="s">
        <v>72</v>
      </c>
      <c r="B86" s="487"/>
      <c r="C86" s="508" t="s">
        <v>303</v>
      </c>
      <c r="D86" s="509"/>
      <c r="E86" s="509"/>
      <c r="F86" s="509"/>
      <c r="G86" s="509"/>
      <c r="H86" s="509"/>
      <c r="I86" s="509"/>
      <c r="J86" s="509"/>
      <c r="K86" s="509"/>
      <c r="L86" s="509"/>
      <c r="M86" s="509"/>
      <c r="N86" s="509"/>
      <c r="O86" s="509"/>
      <c r="P86" s="509"/>
      <c r="Q86" s="509"/>
      <c r="R86" s="509"/>
      <c r="S86" s="509"/>
      <c r="T86" s="509"/>
      <c r="U86" s="509"/>
      <c r="V86" s="509"/>
      <c r="W86" s="509"/>
      <c r="X86" s="509"/>
      <c r="Y86" s="509"/>
      <c r="Z86" s="509"/>
      <c r="AA86" s="509"/>
      <c r="AB86" s="509"/>
      <c r="AC86" s="510"/>
      <c r="AD86" s="556" t="s">
        <v>236</v>
      </c>
      <c r="AE86" s="467"/>
      <c r="AF86" s="467"/>
      <c r="AG86" s="579" t="s">
        <v>402</v>
      </c>
      <c r="AH86" s="580"/>
      <c r="AI86" s="580"/>
      <c r="AJ86" s="580"/>
      <c r="AK86" s="580"/>
      <c r="AL86" s="580"/>
      <c r="AM86" s="580"/>
      <c r="AN86" s="580"/>
      <c r="AO86" s="580"/>
      <c r="AP86" s="580"/>
      <c r="AQ86" s="580"/>
      <c r="AR86" s="580"/>
      <c r="AS86" s="580"/>
      <c r="AT86" s="580"/>
      <c r="AU86" s="580"/>
      <c r="AV86" s="580"/>
      <c r="AW86" s="580"/>
      <c r="AX86" s="581"/>
    </row>
    <row r="87" spans="1:62" ht="15.75" customHeight="1">
      <c r="A87" s="488"/>
      <c r="B87" s="489"/>
      <c r="C87" s="594" t="s">
        <v>79</v>
      </c>
      <c r="D87" s="595"/>
      <c r="E87" s="595"/>
      <c r="F87" s="595"/>
      <c r="G87" s="595"/>
      <c r="H87" s="595"/>
      <c r="I87" s="595"/>
      <c r="J87" s="595"/>
      <c r="K87" s="595"/>
      <c r="L87" s="595"/>
      <c r="M87" s="595"/>
      <c r="N87" s="595"/>
      <c r="O87" s="596"/>
      <c r="P87" s="549" t="s">
        <v>0</v>
      </c>
      <c r="Q87" s="549"/>
      <c r="R87" s="549"/>
      <c r="S87" s="597"/>
      <c r="T87" s="548" t="s">
        <v>28</v>
      </c>
      <c r="U87" s="549"/>
      <c r="V87" s="549"/>
      <c r="W87" s="549"/>
      <c r="X87" s="549"/>
      <c r="Y87" s="549"/>
      <c r="Z87" s="549"/>
      <c r="AA87" s="549"/>
      <c r="AB87" s="549"/>
      <c r="AC87" s="549"/>
      <c r="AD87" s="549"/>
      <c r="AE87" s="549"/>
      <c r="AF87" s="550"/>
      <c r="AG87" s="582"/>
      <c r="AH87" s="583"/>
      <c r="AI87" s="583"/>
      <c r="AJ87" s="583"/>
      <c r="AK87" s="583"/>
      <c r="AL87" s="583"/>
      <c r="AM87" s="583"/>
      <c r="AN87" s="583"/>
      <c r="AO87" s="583"/>
      <c r="AP87" s="583"/>
      <c r="AQ87" s="583"/>
      <c r="AR87" s="583"/>
      <c r="AS87" s="583"/>
      <c r="AT87" s="583"/>
      <c r="AU87" s="583"/>
      <c r="AV87" s="583"/>
      <c r="AW87" s="583"/>
      <c r="AX87" s="584"/>
    </row>
    <row r="88" spans="1:62" ht="34.5" customHeight="1">
      <c r="A88" s="488"/>
      <c r="B88" s="489"/>
      <c r="C88" s="542" t="s">
        <v>406</v>
      </c>
      <c r="D88" s="543"/>
      <c r="E88" s="543"/>
      <c r="F88" s="543"/>
      <c r="G88" s="543"/>
      <c r="H88" s="543"/>
      <c r="I88" s="543"/>
      <c r="J88" s="543"/>
      <c r="K88" s="543"/>
      <c r="L88" s="543"/>
      <c r="M88" s="543"/>
      <c r="N88" s="543"/>
      <c r="O88" s="544"/>
      <c r="P88" s="267"/>
      <c r="Q88" s="267"/>
      <c r="R88" s="267"/>
      <c r="S88" s="551"/>
      <c r="T88" s="591" t="s">
        <v>407</v>
      </c>
      <c r="U88" s="592"/>
      <c r="V88" s="592"/>
      <c r="W88" s="592"/>
      <c r="X88" s="592"/>
      <c r="Y88" s="592"/>
      <c r="Z88" s="592"/>
      <c r="AA88" s="592"/>
      <c r="AB88" s="592"/>
      <c r="AC88" s="592"/>
      <c r="AD88" s="592"/>
      <c r="AE88" s="592"/>
      <c r="AF88" s="593"/>
      <c r="AG88" s="582"/>
      <c r="AH88" s="583"/>
      <c r="AI88" s="583"/>
      <c r="AJ88" s="583"/>
      <c r="AK88" s="583"/>
      <c r="AL88" s="583"/>
      <c r="AM88" s="583"/>
      <c r="AN88" s="583"/>
      <c r="AO88" s="583"/>
      <c r="AP88" s="583"/>
      <c r="AQ88" s="583"/>
      <c r="AR88" s="583"/>
      <c r="AS88" s="583"/>
      <c r="AT88" s="583"/>
      <c r="AU88" s="583"/>
      <c r="AV88" s="583"/>
      <c r="AW88" s="583"/>
      <c r="AX88" s="584"/>
    </row>
    <row r="89" spans="1:62" ht="26.25" customHeight="1">
      <c r="A89" s="490"/>
      <c r="B89" s="491"/>
      <c r="C89" s="545"/>
      <c r="D89" s="546"/>
      <c r="E89" s="546"/>
      <c r="F89" s="546"/>
      <c r="G89" s="546"/>
      <c r="H89" s="546"/>
      <c r="I89" s="546"/>
      <c r="J89" s="546"/>
      <c r="K89" s="546"/>
      <c r="L89" s="546"/>
      <c r="M89" s="546"/>
      <c r="N89" s="546"/>
      <c r="O89" s="547"/>
      <c r="P89" s="552"/>
      <c r="Q89" s="552"/>
      <c r="R89" s="552"/>
      <c r="S89" s="553"/>
      <c r="T89" s="554"/>
      <c r="U89" s="552"/>
      <c r="V89" s="552"/>
      <c r="W89" s="552"/>
      <c r="X89" s="552"/>
      <c r="Y89" s="552"/>
      <c r="Z89" s="552"/>
      <c r="AA89" s="552"/>
      <c r="AB89" s="552"/>
      <c r="AC89" s="552"/>
      <c r="AD89" s="552"/>
      <c r="AE89" s="552"/>
      <c r="AF89" s="555"/>
      <c r="AG89" s="585"/>
      <c r="AH89" s="586"/>
      <c r="AI89" s="586"/>
      <c r="AJ89" s="586"/>
      <c r="AK89" s="586"/>
      <c r="AL89" s="586"/>
      <c r="AM89" s="586"/>
      <c r="AN89" s="586"/>
      <c r="AO89" s="586"/>
      <c r="AP89" s="586"/>
      <c r="AQ89" s="586"/>
      <c r="AR89" s="586"/>
      <c r="AS89" s="586"/>
      <c r="AT89" s="586"/>
      <c r="AU89" s="586"/>
      <c r="AV89" s="586"/>
      <c r="AW89" s="586"/>
      <c r="AX89" s="587"/>
    </row>
    <row r="90" spans="1:62" ht="30" customHeight="1">
      <c r="A90" s="497" t="s">
        <v>56</v>
      </c>
      <c r="B90" s="498"/>
      <c r="C90" s="256" t="s">
        <v>61</v>
      </c>
      <c r="D90" s="278"/>
      <c r="E90" s="278"/>
      <c r="F90" s="529"/>
      <c r="G90" s="492" t="s">
        <v>399</v>
      </c>
      <c r="H90" s="492"/>
      <c r="I90" s="492"/>
      <c r="J90" s="492"/>
      <c r="K90" s="492"/>
      <c r="L90" s="492"/>
      <c r="M90" s="492"/>
      <c r="N90" s="492"/>
      <c r="O90" s="492"/>
      <c r="P90" s="492"/>
      <c r="Q90" s="492"/>
      <c r="R90" s="492"/>
      <c r="S90" s="492"/>
      <c r="T90" s="492"/>
      <c r="U90" s="492"/>
      <c r="V90" s="492"/>
      <c r="W90" s="492"/>
      <c r="X90" s="492"/>
      <c r="Y90" s="492"/>
      <c r="Z90" s="492"/>
      <c r="AA90" s="492"/>
      <c r="AB90" s="492"/>
      <c r="AC90" s="492"/>
      <c r="AD90" s="492"/>
      <c r="AE90" s="492"/>
      <c r="AF90" s="492"/>
      <c r="AG90" s="492"/>
      <c r="AH90" s="492"/>
      <c r="AI90" s="492"/>
      <c r="AJ90" s="492"/>
      <c r="AK90" s="492"/>
      <c r="AL90" s="492"/>
      <c r="AM90" s="492"/>
      <c r="AN90" s="492"/>
      <c r="AO90" s="492"/>
      <c r="AP90" s="492"/>
      <c r="AQ90" s="492"/>
      <c r="AR90" s="492"/>
      <c r="AS90" s="492"/>
      <c r="AT90" s="492"/>
      <c r="AU90" s="492"/>
      <c r="AV90" s="492"/>
      <c r="AW90" s="492"/>
      <c r="AX90" s="493"/>
    </row>
    <row r="91" spans="1:62" ht="30" customHeight="1" thickBot="1">
      <c r="A91" s="499"/>
      <c r="B91" s="500"/>
      <c r="C91" s="674" t="s">
        <v>65</v>
      </c>
      <c r="D91" s="675"/>
      <c r="E91" s="675"/>
      <c r="F91" s="676"/>
      <c r="G91" s="576" t="s">
        <v>400</v>
      </c>
      <c r="H91" s="577"/>
      <c r="I91" s="577"/>
      <c r="J91" s="577"/>
      <c r="K91" s="577"/>
      <c r="L91" s="577"/>
      <c r="M91" s="577"/>
      <c r="N91" s="577"/>
      <c r="O91" s="577"/>
      <c r="P91" s="577"/>
      <c r="Q91" s="577"/>
      <c r="R91" s="577"/>
      <c r="S91" s="577"/>
      <c r="T91" s="577"/>
      <c r="U91" s="577"/>
      <c r="V91" s="577"/>
      <c r="W91" s="577"/>
      <c r="X91" s="577"/>
      <c r="Y91" s="577"/>
      <c r="Z91" s="577"/>
      <c r="AA91" s="577"/>
      <c r="AB91" s="577"/>
      <c r="AC91" s="577"/>
      <c r="AD91" s="577"/>
      <c r="AE91" s="577"/>
      <c r="AF91" s="577"/>
      <c r="AG91" s="577"/>
      <c r="AH91" s="577"/>
      <c r="AI91" s="577"/>
      <c r="AJ91" s="577"/>
      <c r="AK91" s="577"/>
      <c r="AL91" s="577"/>
      <c r="AM91" s="577"/>
      <c r="AN91" s="577"/>
      <c r="AO91" s="577"/>
      <c r="AP91" s="577"/>
      <c r="AQ91" s="577"/>
      <c r="AR91" s="577"/>
      <c r="AS91" s="577"/>
      <c r="AT91" s="577"/>
      <c r="AU91" s="577"/>
      <c r="AV91" s="577"/>
      <c r="AW91" s="577"/>
      <c r="AX91" s="578"/>
    </row>
    <row r="92" spans="1:62" ht="20.100000000000001" customHeight="1">
      <c r="A92" s="477" t="s">
        <v>38</v>
      </c>
      <c r="B92" s="478"/>
      <c r="C92" s="478"/>
      <c r="D92" s="478"/>
      <c r="E92" s="478"/>
      <c r="F92" s="478"/>
      <c r="G92" s="478"/>
      <c r="H92" s="478"/>
      <c r="I92" s="478"/>
      <c r="J92" s="478"/>
      <c r="K92" s="478"/>
      <c r="L92" s="478"/>
      <c r="M92" s="478"/>
      <c r="N92" s="478"/>
      <c r="O92" s="478"/>
      <c r="P92" s="478"/>
      <c r="Q92" s="478"/>
      <c r="R92" s="478"/>
      <c r="S92" s="478"/>
      <c r="T92" s="478"/>
      <c r="U92" s="478"/>
      <c r="V92" s="478"/>
      <c r="W92" s="478"/>
      <c r="X92" s="478"/>
      <c r="Y92" s="478"/>
      <c r="Z92" s="478"/>
      <c r="AA92" s="478"/>
      <c r="AB92" s="478"/>
      <c r="AC92" s="478"/>
      <c r="AD92" s="478"/>
      <c r="AE92" s="478"/>
      <c r="AF92" s="478"/>
      <c r="AG92" s="478"/>
      <c r="AH92" s="478"/>
      <c r="AI92" s="478"/>
      <c r="AJ92" s="478"/>
      <c r="AK92" s="478"/>
      <c r="AL92" s="478"/>
      <c r="AM92" s="478"/>
      <c r="AN92" s="478"/>
      <c r="AO92" s="478"/>
      <c r="AP92" s="478"/>
      <c r="AQ92" s="478"/>
      <c r="AR92" s="478"/>
      <c r="AS92" s="478"/>
      <c r="AT92" s="478"/>
      <c r="AU92" s="478"/>
      <c r="AV92" s="478"/>
      <c r="AW92" s="478"/>
      <c r="AX92" s="479"/>
    </row>
    <row r="93" spans="1:62" ht="24.95" customHeight="1" thickBot="1">
      <c r="A93" s="314"/>
      <c r="B93" s="315"/>
      <c r="C93" s="315"/>
      <c r="D93" s="315"/>
      <c r="E93" s="315"/>
      <c r="F93" s="315"/>
      <c r="G93" s="315"/>
      <c r="H93" s="315"/>
      <c r="I93" s="315"/>
      <c r="J93" s="315"/>
      <c r="K93" s="315"/>
      <c r="L93" s="315"/>
      <c r="M93" s="315"/>
      <c r="N93" s="315"/>
      <c r="O93" s="315"/>
      <c r="P93" s="315"/>
      <c r="Q93" s="315"/>
      <c r="R93" s="315"/>
      <c r="S93" s="315"/>
      <c r="T93" s="315"/>
      <c r="U93" s="315"/>
      <c r="V93" s="315"/>
      <c r="W93" s="315"/>
      <c r="X93" s="315"/>
      <c r="Y93" s="315"/>
      <c r="Z93" s="315"/>
      <c r="AA93" s="315"/>
      <c r="AB93" s="315"/>
      <c r="AC93" s="315"/>
      <c r="AD93" s="315"/>
      <c r="AE93" s="315"/>
      <c r="AF93" s="315"/>
      <c r="AG93" s="315"/>
      <c r="AH93" s="315"/>
      <c r="AI93" s="315"/>
      <c r="AJ93" s="315"/>
      <c r="AK93" s="315"/>
      <c r="AL93" s="315"/>
      <c r="AM93" s="315"/>
      <c r="AN93" s="315"/>
      <c r="AO93" s="315"/>
      <c r="AP93" s="315"/>
      <c r="AQ93" s="315"/>
      <c r="AR93" s="315"/>
      <c r="AS93" s="315"/>
      <c r="AT93" s="315"/>
      <c r="AU93" s="315"/>
      <c r="AV93" s="315"/>
      <c r="AW93" s="315"/>
      <c r="AX93" s="316"/>
    </row>
    <row r="94" spans="1:62" ht="20.100000000000001" customHeight="1">
      <c r="A94" s="329" t="s">
        <v>39</v>
      </c>
      <c r="B94" s="330"/>
      <c r="C94" s="330"/>
      <c r="D94" s="330"/>
      <c r="E94" s="330"/>
      <c r="F94" s="330"/>
      <c r="G94" s="330"/>
      <c r="H94" s="330"/>
      <c r="I94" s="330"/>
      <c r="J94" s="330"/>
      <c r="K94" s="330"/>
      <c r="L94" s="330"/>
      <c r="M94" s="330"/>
      <c r="N94" s="330"/>
      <c r="O94" s="330"/>
      <c r="P94" s="330"/>
      <c r="Q94" s="330"/>
      <c r="R94" s="330"/>
      <c r="S94" s="330"/>
      <c r="T94" s="330"/>
      <c r="U94" s="330"/>
      <c r="V94" s="330"/>
      <c r="W94" s="330"/>
      <c r="X94" s="330"/>
      <c r="Y94" s="330"/>
      <c r="Z94" s="330"/>
      <c r="AA94" s="330"/>
      <c r="AB94" s="330"/>
      <c r="AC94" s="330"/>
      <c r="AD94" s="330"/>
      <c r="AE94" s="330"/>
      <c r="AF94" s="330"/>
      <c r="AG94" s="330"/>
      <c r="AH94" s="330"/>
      <c r="AI94" s="330"/>
      <c r="AJ94" s="330"/>
      <c r="AK94" s="330"/>
      <c r="AL94" s="330"/>
      <c r="AM94" s="330"/>
      <c r="AN94" s="330"/>
      <c r="AO94" s="330"/>
      <c r="AP94" s="330"/>
      <c r="AQ94" s="330"/>
      <c r="AR94" s="330"/>
      <c r="AS94" s="330"/>
      <c r="AT94" s="330"/>
      <c r="AU94" s="330"/>
      <c r="AV94" s="330"/>
      <c r="AW94" s="330"/>
      <c r="AX94" s="331"/>
    </row>
    <row r="95" spans="1:62" ht="24.95" customHeight="1" thickBot="1">
      <c r="A95" s="494"/>
      <c r="B95" s="495"/>
      <c r="C95" s="495"/>
      <c r="D95" s="495"/>
      <c r="E95" s="496"/>
      <c r="F95" s="473"/>
      <c r="G95" s="474"/>
      <c r="H95" s="474"/>
      <c r="I95" s="474"/>
      <c r="J95" s="474"/>
      <c r="K95" s="474"/>
      <c r="L95" s="474"/>
      <c r="M95" s="474"/>
      <c r="N95" s="474"/>
      <c r="O95" s="474"/>
      <c r="P95" s="474"/>
      <c r="Q95" s="474"/>
      <c r="R95" s="474"/>
      <c r="S95" s="474"/>
      <c r="T95" s="474"/>
      <c r="U95" s="474"/>
      <c r="V95" s="474"/>
      <c r="W95" s="474"/>
      <c r="X95" s="474"/>
      <c r="Y95" s="474"/>
      <c r="Z95" s="474"/>
      <c r="AA95" s="474"/>
      <c r="AB95" s="474"/>
      <c r="AC95" s="474"/>
      <c r="AD95" s="474"/>
      <c r="AE95" s="474"/>
      <c r="AF95" s="474"/>
      <c r="AG95" s="474"/>
      <c r="AH95" s="474"/>
      <c r="AI95" s="474"/>
      <c r="AJ95" s="474"/>
      <c r="AK95" s="474"/>
      <c r="AL95" s="474"/>
      <c r="AM95" s="474"/>
      <c r="AN95" s="474"/>
      <c r="AO95" s="474"/>
      <c r="AP95" s="474"/>
      <c r="AQ95" s="474"/>
      <c r="AR95" s="474"/>
      <c r="AS95" s="474"/>
      <c r="AT95" s="474"/>
      <c r="AU95" s="474"/>
      <c r="AV95" s="474"/>
      <c r="AW95" s="474"/>
      <c r="AX95" s="475"/>
    </row>
    <row r="96" spans="1:62" ht="20.100000000000001" customHeight="1">
      <c r="A96" s="329" t="s">
        <v>52</v>
      </c>
      <c r="B96" s="330"/>
      <c r="C96" s="330"/>
      <c r="D96" s="330"/>
      <c r="E96" s="330"/>
      <c r="F96" s="330"/>
      <c r="G96" s="330"/>
      <c r="H96" s="330"/>
      <c r="I96" s="330"/>
      <c r="J96" s="330"/>
      <c r="K96" s="330"/>
      <c r="L96" s="330"/>
      <c r="M96" s="330"/>
      <c r="N96" s="330"/>
      <c r="O96" s="330"/>
      <c r="P96" s="330"/>
      <c r="Q96" s="330"/>
      <c r="R96" s="330"/>
      <c r="S96" s="330"/>
      <c r="T96" s="330"/>
      <c r="U96" s="330"/>
      <c r="V96" s="330"/>
      <c r="W96" s="330"/>
      <c r="X96" s="330"/>
      <c r="Y96" s="330"/>
      <c r="Z96" s="330"/>
      <c r="AA96" s="330"/>
      <c r="AB96" s="330"/>
      <c r="AC96" s="330"/>
      <c r="AD96" s="330"/>
      <c r="AE96" s="330"/>
      <c r="AF96" s="330"/>
      <c r="AG96" s="330"/>
      <c r="AH96" s="330"/>
      <c r="AI96" s="330"/>
      <c r="AJ96" s="330"/>
      <c r="AK96" s="330"/>
      <c r="AL96" s="330"/>
      <c r="AM96" s="330"/>
      <c r="AN96" s="330"/>
      <c r="AO96" s="330"/>
      <c r="AP96" s="330"/>
      <c r="AQ96" s="330"/>
      <c r="AR96" s="330"/>
      <c r="AS96" s="330"/>
      <c r="AT96" s="330"/>
      <c r="AU96" s="330"/>
      <c r="AV96" s="330"/>
      <c r="AW96" s="330"/>
      <c r="AX96" s="331"/>
    </row>
    <row r="97" spans="1:50" ht="24.95" customHeight="1" thickBot="1">
      <c r="A97" s="303"/>
      <c r="B97" s="304"/>
      <c r="C97" s="304"/>
      <c r="D97" s="304"/>
      <c r="E97" s="305"/>
      <c r="F97" s="476"/>
      <c r="G97" s="315"/>
      <c r="H97" s="315"/>
      <c r="I97" s="315"/>
      <c r="J97" s="315"/>
      <c r="K97" s="315"/>
      <c r="L97" s="315"/>
      <c r="M97" s="315"/>
      <c r="N97" s="315"/>
      <c r="O97" s="315"/>
      <c r="P97" s="315"/>
      <c r="Q97" s="315"/>
      <c r="R97" s="315"/>
      <c r="S97" s="315"/>
      <c r="T97" s="315"/>
      <c r="U97" s="315"/>
      <c r="V97" s="315"/>
      <c r="W97" s="315"/>
      <c r="X97" s="315"/>
      <c r="Y97" s="315"/>
      <c r="Z97" s="315"/>
      <c r="AA97" s="315"/>
      <c r="AB97" s="315"/>
      <c r="AC97" s="315"/>
      <c r="AD97" s="315"/>
      <c r="AE97" s="315"/>
      <c r="AF97" s="315"/>
      <c r="AG97" s="315"/>
      <c r="AH97" s="315"/>
      <c r="AI97" s="315"/>
      <c r="AJ97" s="315"/>
      <c r="AK97" s="315"/>
      <c r="AL97" s="315"/>
      <c r="AM97" s="315"/>
      <c r="AN97" s="315"/>
      <c r="AO97" s="315"/>
      <c r="AP97" s="315"/>
      <c r="AQ97" s="315"/>
      <c r="AR97" s="315"/>
      <c r="AS97" s="315"/>
      <c r="AT97" s="315"/>
      <c r="AU97" s="315"/>
      <c r="AV97" s="315"/>
      <c r="AW97" s="315"/>
      <c r="AX97" s="316"/>
    </row>
    <row r="98" spans="1:50" ht="20.100000000000001" customHeight="1">
      <c r="A98" s="483" t="s">
        <v>40</v>
      </c>
      <c r="B98" s="484"/>
      <c r="C98" s="484"/>
      <c r="D98" s="484"/>
      <c r="E98" s="484"/>
      <c r="F98" s="484"/>
      <c r="G98" s="484"/>
      <c r="H98" s="484"/>
      <c r="I98" s="484"/>
      <c r="J98" s="484"/>
      <c r="K98" s="484"/>
      <c r="L98" s="484"/>
      <c r="M98" s="484"/>
      <c r="N98" s="484"/>
      <c r="O98" s="484"/>
      <c r="P98" s="484"/>
      <c r="Q98" s="484"/>
      <c r="R98" s="484"/>
      <c r="S98" s="484"/>
      <c r="T98" s="484"/>
      <c r="U98" s="484"/>
      <c r="V98" s="484"/>
      <c r="W98" s="484"/>
      <c r="X98" s="484"/>
      <c r="Y98" s="484"/>
      <c r="Z98" s="484"/>
      <c r="AA98" s="484"/>
      <c r="AB98" s="484"/>
      <c r="AC98" s="484"/>
      <c r="AD98" s="484"/>
      <c r="AE98" s="484"/>
      <c r="AF98" s="484"/>
      <c r="AG98" s="484"/>
      <c r="AH98" s="484"/>
      <c r="AI98" s="484"/>
      <c r="AJ98" s="484"/>
      <c r="AK98" s="484"/>
      <c r="AL98" s="484"/>
      <c r="AM98" s="484"/>
      <c r="AN98" s="484"/>
      <c r="AO98" s="484"/>
      <c r="AP98" s="484"/>
      <c r="AQ98" s="484"/>
      <c r="AR98" s="484"/>
      <c r="AS98" s="484"/>
      <c r="AT98" s="484"/>
      <c r="AU98" s="484"/>
      <c r="AV98" s="484"/>
      <c r="AW98" s="484"/>
      <c r="AX98" s="485"/>
    </row>
    <row r="99" spans="1:50" ht="24.95" customHeight="1" thickBot="1">
      <c r="A99" s="463" t="s">
        <v>396</v>
      </c>
      <c r="B99" s="464"/>
      <c r="C99" s="464"/>
      <c r="D99" s="464"/>
      <c r="E99" s="464"/>
      <c r="F99" s="464"/>
      <c r="G99" s="464"/>
      <c r="H99" s="464"/>
      <c r="I99" s="464"/>
      <c r="J99" s="464"/>
      <c r="K99" s="464"/>
      <c r="L99" s="464"/>
      <c r="M99" s="464"/>
      <c r="N99" s="464"/>
      <c r="O99" s="464"/>
      <c r="P99" s="464"/>
      <c r="Q99" s="464"/>
      <c r="R99" s="464"/>
      <c r="S99" s="464"/>
      <c r="T99" s="464"/>
      <c r="U99" s="464"/>
      <c r="V99" s="464"/>
      <c r="W99" s="464"/>
      <c r="X99" s="464"/>
      <c r="Y99" s="464"/>
      <c r="Z99" s="464"/>
      <c r="AA99" s="464"/>
      <c r="AB99" s="464"/>
      <c r="AC99" s="464"/>
      <c r="AD99" s="464"/>
      <c r="AE99" s="464"/>
      <c r="AF99" s="464"/>
      <c r="AG99" s="464"/>
      <c r="AH99" s="464"/>
      <c r="AI99" s="464"/>
      <c r="AJ99" s="464"/>
      <c r="AK99" s="464"/>
      <c r="AL99" s="464"/>
      <c r="AM99" s="464"/>
      <c r="AN99" s="464"/>
      <c r="AO99" s="464"/>
      <c r="AP99" s="464"/>
      <c r="AQ99" s="464"/>
      <c r="AR99" s="464"/>
      <c r="AS99" s="464"/>
      <c r="AT99" s="464"/>
      <c r="AU99" s="464"/>
      <c r="AV99" s="464"/>
      <c r="AW99" s="464"/>
      <c r="AX99" s="465"/>
    </row>
    <row r="100" spans="1:50" ht="19.7" customHeight="1">
      <c r="A100" s="532" t="s">
        <v>34</v>
      </c>
      <c r="B100" s="533"/>
      <c r="C100" s="533"/>
      <c r="D100" s="533"/>
      <c r="E100" s="533"/>
      <c r="F100" s="533"/>
      <c r="G100" s="533"/>
      <c r="H100" s="533"/>
      <c r="I100" s="533"/>
      <c r="J100" s="533"/>
      <c r="K100" s="533"/>
      <c r="L100" s="533"/>
      <c r="M100" s="533"/>
      <c r="N100" s="533"/>
      <c r="O100" s="533"/>
      <c r="P100" s="533"/>
      <c r="Q100" s="533"/>
      <c r="R100" s="533"/>
      <c r="S100" s="533"/>
      <c r="T100" s="533"/>
      <c r="U100" s="533"/>
      <c r="V100" s="533"/>
      <c r="W100" s="533"/>
      <c r="X100" s="533"/>
      <c r="Y100" s="533"/>
      <c r="Z100" s="533"/>
      <c r="AA100" s="533"/>
      <c r="AB100" s="533"/>
      <c r="AC100" s="533"/>
      <c r="AD100" s="533"/>
      <c r="AE100" s="533"/>
      <c r="AF100" s="533"/>
      <c r="AG100" s="533"/>
      <c r="AH100" s="533"/>
      <c r="AI100" s="533"/>
      <c r="AJ100" s="533"/>
      <c r="AK100" s="533"/>
      <c r="AL100" s="533"/>
      <c r="AM100" s="533"/>
      <c r="AN100" s="533"/>
      <c r="AO100" s="533"/>
      <c r="AP100" s="533"/>
      <c r="AQ100" s="533"/>
      <c r="AR100" s="533"/>
      <c r="AS100" s="533"/>
      <c r="AT100" s="533"/>
      <c r="AU100" s="533"/>
      <c r="AV100" s="533"/>
      <c r="AW100" s="533"/>
      <c r="AX100" s="534"/>
    </row>
    <row r="101" spans="1:50" ht="19.899999999999999" customHeight="1">
      <c r="A101" s="332" t="s">
        <v>442</v>
      </c>
      <c r="B101" s="312"/>
      <c r="C101" s="312"/>
      <c r="D101" s="312"/>
      <c r="E101" s="312"/>
      <c r="F101" s="312"/>
      <c r="G101" s="306">
        <v>329</v>
      </c>
      <c r="H101" s="307"/>
      <c r="I101" s="307"/>
      <c r="J101" s="307"/>
      <c r="K101" s="307"/>
      <c r="L101" s="307"/>
      <c r="M101" s="307"/>
      <c r="N101" s="307"/>
      <c r="O101" s="307"/>
      <c r="P101" s="308"/>
      <c r="Q101" s="312" t="s">
        <v>443</v>
      </c>
      <c r="R101" s="312"/>
      <c r="S101" s="312"/>
      <c r="T101" s="312"/>
      <c r="U101" s="312"/>
      <c r="V101" s="312"/>
      <c r="W101" s="306">
        <v>300</v>
      </c>
      <c r="X101" s="307"/>
      <c r="Y101" s="307"/>
      <c r="Z101" s="307"/>
      <c r="AA101" s="307"/>
      <c r="AB101" s="307"/>
      <c r="AC101" s="307"/>
      <c r="AD101" s="307"/>
      <c r="AE101" s="307"/>
      <c r="AF101" s="308"/>
      <c r="AG101" s="312" t="s">
        <v>444</v>
      </c>
      <c r="AH101" s="312"/>
      <c r="AI101" s="312"/>
      <c r="AJ101" s="312"/>
      <c r="AK101" s="312"/>
      <c r="AL101" s="312"/>
      <c r="AM101" s="286">
        <v>398</v>
      </c>
      <c r="AN101" s="287"/>
      <c r="AO101" s="287"/>
      <c r="AP101" s="287"/>
      <c r="AQ101" s="287"/>
      <c r="AR101" s="287"/>
      <c r="AS101" s="287"/>
      <c r="AT101" s="287"/>
      <c r="AU101" s="287"/>
      <c r="AV101" s="288"/>
      <c r="AW101" s="37"/>
      <c r="AX101" s="38"/>
    </row>
    <row r="102" spans="1:50" ht="19.899999999999999" customHeight="1" thickBot="1">
      <c r="A102" s="333" t="s">
        <v>445</v>
      </c>
      <c r="B102" s="313"/>
      <c r="C102" s="313"/>
      <c r="D102" s="313"/>
      <c r="E102" s="313"/>
      <c r="F102" s="313"/>
      <c r="G102" s="309" t="s">
        <v>446</v>
      </c>
      <c r="H102" s="310"/>
      <c r="I102" s="310"/>
      <c r="J102" s="310"/>
      <c r="K102" s="310"/>
      <c r="L102" s="310"/>
      <c r="M102" s="310"/>
      <c r="N102" s="310"/>
      <c r="O102" s="310"/>
      <c r="P102" s="311"/>
      <c r="Q102" s="313" t="s">
        <v>447</v>
      </c>
      <c r="R102" s="313"/>
      <c r="S102" s="313"/>
      <c r="T102" s="313"/>
      <c r="U102" s="313"/>
      <c r="V102" s="313"/>
      <c r="W102" s="309" t="s">
        <v>448</v>
      </c>
      <c r="X102" s="310"/>
      <c r="Y102" s="310"/>
      <c r="Z102" s="310"/>
      <c r="AA102" s="310"/>
      <c r="AB102" s="310"/>
      <c r="AC102" s="310"/>
      <c r="AD102" s="310"/>
      <c r="AE102" s="310"/>
      <c r="AF102" s="311"/>
      <c r="AG102" s="283"/>
      <c r="AH102" s="284"/>
      <c r="AI102" s="284"/>
      <c r="AJ102" s="284"/>
      <c r="AK102" s="284"/>
      <c r="AL102" s="284"/>
      <c r="AM102" s="283"/>
      <c r="AN102" s="284"/>
      <c r="AO102" s="284"/>
      <c r="AP102" s="284"/>
      <c r="AQ102" s="284"/>
      <c r="AR102" s="284"/>
      <c r="AS102" s="284"/>
      <c r="AT102" s="284"/>
      <c r="AU102" s="284"/>
      <c r="AV102" s="285"/>
      <c r="AW102" s="39"/>
      <c r="AX102" s="40"/>
    </row>
    <row r="103" spans="1:50" ht="23.65" customHeight="1" thickTop="1">
      <c r="A103" s="320" t="s">
        <v>26</v>
      </c>
      <c r="B103" s="321"/>
      <c r="C103" s="321"/>
      <c r="D103" s="321"/>
      <c r="E103" s="321"/>
      <c r="F103" s="322"/>
      <c r="G103" s="16" t="s">
        <v>70</v>
      </c>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8"/>
    </row>
    <row r="104" spans="1:50" ht="38.65" customHeight="1">
      <c r="A104" s="323"/>
      <c r="B104" s="324"/>
      <c r="C104" s="324"/>
      <c r="D104" s="324"/>
      <c r="E104" s="324"/>
      <c r="F104" s="325"/>
      <c r="G104" s="1"/>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3"/>
    </row>
    <row r="105" spans="1:50" ht="41.25" hidden="1" customHeight="1">
      <c r="A105" s="323"/>
      <c r="B105" s="324"/>
      <c r="C105" s="324"/>
      <c r="D105" s="324"/>
      <c r="E105" s="324"/>
      <c r="F105" s="325"/>
      <c r="G105" s="1"/>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3"/>
    </row>
    <row r="106" spans="1:50" ht="52.35" hidden="1" customHeight="1">
      <c r="A106" s="323"/>
      <c r="B106" s="324"/>
      <c r="C106" s="324"/>
      <c r="D106" s="324"/>
      <c r="E106" s="324"/>
      <c r="F106" s="325"/>
      <c r="G106" s="1"/>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3"/>
    </row>
    <row r="107" spans="1:50" ht="52.35" hidden="1" customHeight="1">
      <c r="A107" s="323"/>
      <c r="B107" s="324"/>
      <c r="C107" s="324"/>
      <c r="D107" s="324"/>
      <c r="E107" s="324"/>
      <c r="F107" s="325"/>
      <c r="G107" s="1"/>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3"/>
    </row>
    <row r="108" spans="1:50" ht="52.35" hidden="1" customHeight="1">
      <c r="A108" s="323"/>
      <c r="B108" s="324"/>
      <c r="C108" s="324"/>
      <c r="D108" s="324"/>
      <c r="E108" s="324"/>
      <c r="F108" s="325"/>
      <c r="G108" s="1"/>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3"/>
    </row>
    <row r="109" spans="1:50" ht="52.35" hidden="1" customHeight="1">
      <c r="A109" s="323"/>
      <c r="B109" s="324"/>
      <c r="C109" s="324"/>
      <c r="D109" s="324"/>
      <c r="E109" s="324"/>
      <c r="F109" s="325"/>
      <c r="G109" s="1"/>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3"/>
    </row>
    <row r="110" spans="1:50" ht="52.35" hidden="1" customHeight="1">
      <c r="A110" s="323"/>
      <c r="B110" s="324"/>
      <c r="C110" s="324"/>
      <c r="D110" s="324"/>
      <c r="E110" s="324"/>
      <c r="F110" s="325"/>
      <c r="G110" s="1"/>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3"/>
    </row>
    <row r="111" spans="1:50" ht="52.35" hidden="1" customHeight="1">
      <c r="A111" s="323"/>
      <c r="B111" s="324"/>
      <c r="C111" s="324"/>
      <c r="D111" s="324"/>
      <c r="E111" s="324"/>
      <c r="F111" s="325"/>
      <c r="G111" s="1"/>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3"/>
    </row>
    <row r="112" spans="1:50" ht="41.25" customHeight="1">
      <c r="A112" s="323"/>
      <c r="B112" s="324"/>
      <c r="C112" s="324"/>
      <c r="D112" s="324"/>
      <c r="E112" s="324"/>
      <c r="F112" s="325"/>
      <c r="G112" s="1"/>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3"/>
    </row>
    <row r="113" spans="1:50" ht="52.5" customHeight="1">
      <c r="A113" s="323"/>
      <c r="B113" s="324"/>
      <c r="C113" s="324"/>
      <c r="D113" s="324"/>
      <c r="E113" s="324"/>
      <c r="F113" s="325"/>
      <c r="G113" s="1"/>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3"/>
    </row>
    <row r="114" spans="1:50" ht="52.5" customHeight="1">
      <c r="A114" s="323"/>
      <c r="B114" s="324"/>
      <c r="C114" s="324"/>
      <c r="D114" s="324"/>
      <c r="E114" s="324"/>
      <c r="F114" s="325"/>
      <c r="G114" s="1"/>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3"/>
    </row>
    <row r="115" spans="1:50" ht="52.5" customHeight="1">
      <c r="A115" s="323"/>
      <c r="B115" s="324"/>
      <c r="C115" s="324"/>
      <c r="D115" s="324"/>
      <c r="E115" s="324"/>
      <c r="F115" s="325"/>
      <c r="G115" s="1"/>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3"/>
    </row>
    <row r="116" spans="1:50" ht="52.5" customHeight="1">
      <c r="A116" s="323"/>
      <c r="B116" s="324"/>
      <c r="C116" s="324"/>
      <c r="D116" s="324"/>
      <c r="E116" s="324"/>
      <c r="F116" s="325"/>
      <c r="G116" s="1"/>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3"/>
    </row>
    <row r="117" spans="1:50" ht="52.5" customHeight="1">
      <c r="A117" s="323"/>
      <c r="B117" s="324"/>
      <c r="C117" s="324"/>
      <c r="D117" s="324"/>
      <c r="E117" s="324"/>
      <c r="F117" s="325"/>
      <c r="G117" s="1"/>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3"/>
    </row>
    <row r="118" spans="1:50" ht="52.5" customHeight="1">
      <c r="A118" s="323"/>
      <c r="B118" s="324"/>
      <c r="C118" s="324"/>
      <c r="D118" s="324"/>
      <c r="E118" s="324"/>
      <c r="F118" s="325"/>
      <c r="G118" s="1"/>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3"/>
    </row>
    <row r="119" spans="1:50" ht="52.5" customHeight="1">
      <c r="A119" s="323"/>
      <c r="B119" s="324"/>
      <c r="C119" s="324"/>
      <c r="D119" s="324"/>
      <c r="E119" s="324"/>
      <c r="F119" s="325"/>
      <c r="G119" s="1"/>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3"/>
    </row>
    <row r="120" spans="1:50" ht="52.5" customHeight="1">
      <c r="A120" s="323"/>
      <c r="B120" s="324"/>
      <c r="C120" s="324"/>
      <c r="D120" s="324"/>
      <c r="E120" s="324"/>
      <c r="F120" s="325"/>
      <c r="G120" s="1"/>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3"/>
    </row>
    <row r="121" spans="1:50" ht="52.5" customHeight="1">
      <c r="A121" s="323"/>
      <c r="B121" s="324"/>
      <c r="C121" s="324"/>
      <c r="D121" s="324"/>
      <c r="E121" s="324"/>
      <c r="F121" s="325"/>
      <c r="G121" s="1"/>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3"/>
    </row>
    <row r="122" spans="1:50" ht="42.6" customHeight="1">
      <c r="A122" s="323"/>
      <c r="B122" s="324"/>
      <c r="C122" s="324"/>
      <c r="D122" s="324"/>
      <c r="E122" s="324"/>
      <c r="F122" s="325"/>
      <c r="G122" s="1"/>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3"/>
    </row>
    <row r="123" spans="1:50" ht="52.5" customHeight="1">
      <c r="A123" s="323"/>
      <c r="B123" s="324"/>
      <c r="C123" s="324"/>
      <c r="D123" s="324"/>
      <c r="E123" s="324"/>
      <c r="F123" s="325"/>
      <c r="G123" s="1"/>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3"/>
    </row>
    <row r="124" spans="1:50" ht="52.5" customHeight="1">
      <c r="A124" s="323"/>
      <c r="B124" s="324"/>
      <c r="C124" s="324"/>
      <c r="D124" s="324"/>
      <c r="E124" s="324"/>
      <c r="F124" s="325"/>
      <c r="G124" s="1"/>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3"/>
    </row>
    <row r="125" spans="1:50" ht="52.5" customHeight="1">
      <c r="A125" s="323"/>
      <c r="B125" s="324"/>
      <c r="C125" s="324"/>
      <c r="D125" s="324"/>
      <c r="E125" s="324"/>
      <c r="F125" s="325"/>
      <c r="G125" s="1"/>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3"/>
    </row>
    <row r="126" spans="1:50" ht="52.5" customHeight="1">
      <c r="A126" s="323"/>
      <c r="B126" s="324"/>
      <c r="C126" s="324"/>
      <c r="D126" s="324"/>
      <c r="E126" s="324"/>
      <c r="F126" s="325"/>
      <c r="G126" s="1"/>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3"/>
    </row>
    <row r="127" spans="1:50" ht="52.5" customHeight="1">
      <c r="A127" s="323"/>
      <c r="B127" s="324"/>
      <c r="C127" s="324"/>
      <c r="D127" s="324"/>
      <c r="E127" s="324"/>
      <c r="F127" s="325"/>
      <c r="G127" s="1"/>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3"/>
    </row>
    <row r="128" spans="1:50" ht="52.5" customHeight="1">
      <c r="A128" s="323"/>
      <c r="B128" s="324"/>
      <c r="C128" s="324"/>
      <c r="D128" s="324"/>
      <c r="E128" s="324"/>
      <c r="F128" s="325"/>
      <c r="G128" s="1"/>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3"/>
    </row>
    <row r="129" spans="1:50" ht="52.5" customHeight="1">
      <c r="A129" s="323"/>
      <c r="B129" s="324"/>
      <c r="C129" s="324"/>
      <c r="D129" s="324"/>
      <c r="E129" s="324"/>
      <c r="F129" s="325"/>
      <c r="G129" s="1"/>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3"/>
    </row>
    <row r="130" spans="1:50" ht="52.5" customHeight="1">
      <c r="A130" s="323"/>
      <c r="B130" s="324"/>
      <c r="C130" s="324"/>
      <c r="D130" s="324"/>
      <c r="E130" s="324"/>
      <c r="F130" s="325"/>
      <c r="G130" s="1"/>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3"/>
    </row>
    <row r="131" spans="1:50" ht="52.5" customHeight="1">
      <c r="A131" s="323"/>
      <c r="B131" s="324"/>
      <c r="C131" s="324"/>
      <c r="D131" s="324"/>
      <c r="E131" s="324"/>
      <c r="F131" s="325"/>
      <c r="G131" s="1"/>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3"/>
    </row>
    <row r="132" spans="1:50" ht="47.85" customHeight="1">
      <c r="A132" s="323"/>
      <c r="B132" s="324"/>
      <c r="C132" s="324"/>
      <c r="D132" s="324"/>
      <c r="E132" s="324"/>
      <c r="F132" s="325"/>
      <c r="G132" s="1"/>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3"/>
    </row>
    <row r="133" spans="1:50" ht="18.399999999999999" customHeight="1">
      <c r="A133" s="323"/>
      <c r="B133" s="324"/>
      <c r="C133" s="324"/>
      <c r="D133" s="324"/>
      <c r="E133" s="324"/>
      <c r="F133" s="325"/>
      <c r="G133" s="1"/>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3"/>
    </row>
    <row r="134" spans="1:50" ht="57.75" customHeight="1" thickBot="1">
      <c r="A134" s="326"/>
      <c r="B134" s="327"/>
      <c r="C134" s="327"/>
      <c r="D134" s="327"/>
      <c r="E134" s="327"/>
      <c r="F134" s="328"/>
      <c r="G134" s="10"/>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2"/>
    </row>
    <row r="135" spans="1:50" ht="21.95" customHeight="1">
      <c r="A135" s="679" t="s">
        <v>449</v>
      </c>
      <c r="B135" s="680"/>
      <c r="C135" s="680"/>
      <c r="D135" s="680"/>
      <c r="E135" s="680"/>
      <c r="F135" s="681"/>
      <c r="G135" s="535" t="s">
        <v>318</v>
      </c>
      <c r="H135" s="536"/>
      <c r="I135" s="536"/>
      <c r="J135" s="536"/>
      <c r="K135" s="536"/>
      <c r="L135" s="536"/>
      <c r="M135" s="536"/>
      <c r="N135" s="536"/>
      <c r="O135" s="536"/>
      <c r="P135" s="536"/>
      <c r="Q135" s="536"/>
      <c r="R135" s="536"/>
      <c r="S135" s="536"/>
      <c r="T135" s="536"/>
      <c r="U135" s="536"/>
      <c r="V135" s="536"/>
      <c r="W135" s="536"/>
      <c r="X135" s="536"/>
      <c r="Y135" s="536"/>
      <c r="Z135" s="536"/>
      <c r="AA135" s="536"/>
      <c r="AB135" s="537"/>
      <c r="AC135" s="289" t="s">
        <v>348</v>
      </c>
      <c r="AD135" s="290"/>
      <c r="AE135" s="290"/>
      <c r="AF135" s="290"/>
      <c r="AG135" s="290"/>
      <c r="AH135" s="290"/>
      <c r="AI135" s="290"/>
      <c r="AJ135" s="290"/>
      <c r="AK135" s="290"/>
      <c r="AL135" s="290"/>
      <c r="AM135" s="290"/>
      <c r="AN135" s="290"/>
      <c r="AO135" s="290"/>
      <c r="AP135" s="290"/>
      <c r="AQ135" s="290"/>
      <c r="AR135" s="290"/>
      <c r="AS135" s="290"/>
      <c r="AT135" s="290"/>
      <c r="AU135" s="290"/>
      <c r="AV135" s="290"/>
      <c r="AW135" s="290"/>
      <c r="AX135" s="291"/>
    </row>
    <row r="136" spans="1:50" ht="21.95" customHeight="1">
      <c r="A136" s="664"/>
      <c r="B136" s="665"/>
      <c r="C136" s="665"/>
      <c r="D136" s="665"/>
      <c r="E136" s="665"/>
      <c r="F136" s="666"/>
      <c r="G136" s="256" t="s">
        <v>18</v>
      </c>
      <c r="H136" s="257"/>
      <c r="I136" s="257"/>
      <c r="J136" s="257"/>
      <c r="K136" s="257"/>
      <c r="L136" s="258" t="s">
        <v>19</v>
      </c>
      <c r="M136" s="97"/>
      <c r="N136" s="97"/>
      <c r="O136" s="97"/>
      <c r="P136" s="97"/>
      <c r="Q136" s="97"/>
      <c r="R136" s="97"/>
      <c r="S136" s="97"/>
      <c r="T136" s="97"/>
      <c r="U136" s="97"/>
      <c r="V136" s="97"/>
      <c r="W136" s="97"/>
      <c r="X136" s="98"/>
      <c r="Y136" s="259" t="s">
        <v>20</v>
      </c>
      <c r="Z136" s="260"/>
      <c r="AA136" s="260"/>
      <c r="AB136" s="261"/>
      <c r="AC136" s="256" t="s">
        <v>18</v>
      </c>
      <c r="AD136" s="257"/>
      <c r="AE136" s="257"/>
      <c r="AF136" s="257"/>
      <c r="AG136" s="257"/>
      <c r="AH136" s="258" t="s">
        <v>19</v>
      </c>
      <c r="AI136" s="97"/>
      <c r="AJ136" s="97"/>
      <c r="AK136" s="97"/>
      <c r="AL136" s="97"/>
      <c r="AM136" s="97"/>
      <c r="AN136" s="97"/>
      <c r="AO136" s="97"/>
      <c r="AP136" s="97"/>
      <c r="AQ136" s="97"/>
      <c r="AR136" s="97"/>
      <c r="AS136" s="97"/>
      <c r="AT136" s="98"/>
      <c r="AU136" s="259" t="s">
        <v>20</v>
      </c>
      <c r="AV136" s="260"/>
      <c r="AW136" s="260"/>
      <c r="AX136" s="262"/>
    </row>
    <row r="137" spans="1:50" ht="21.95" customHeight="1">
      <c r="A137" s="664"/>
      <c r="B137" s="665"/>
      <c r="C137" s="665"/>
      <c r="D137" s="665"/>
      <c r="E137" s="665"/>
      <c r="F137" s="666"/>
      <c r="G137" s="466" t="s">
        <v>319</v>
      </c>
      <c r="H137" s="467"/>
      <c r="I137" s="467"/>
      <c r="J137" s="467"/>
      <c r="K137" s="468"/>
      <c r="L137" s="469" t="s">
        <v>325</v>
      </c>
      <c r="M137" s="470"/>
      <c r="N137" s="470"/>
      <c r="O137" s="470"/>
      <c r="P137" s="470"/>
      <c r="Q137" s="470"/>
      <c r="R137" s="470"/>
      <c r="S137" s="470"/>
      <c r="T137" s="470"/>
      <c r="U137" s="470"/>
      <c r="V137" s="470"/>
      <c r="W137" s="470"/>
      <c r="X137" s="471"/>
      <c r="Y137" s="317">
        <v>203</v>
      </c>
      <c r="Z137" s="318"/>
      <c r="AA137" s="318"/>
      <c r="AB137" s="501"/>
      <c r="AC137" s="234" t="s">
        <v>339</v>
      </c>
      <c r="AD137" s="235"/>
      <c r="AE137" s="235"/>
      <c r="AF137" s="235"/>
      <c r="AG137" s="236"/>
      <c r="AH137" s="237" t="s">
        <v>340</v>
      </c>
      <c r="AI137" s="238"/>
      <c r="AJ137" s="238"/>
      <c r="AK137" s="238"/>
      <c r="AL137" s="238"/>
      <c r="AM137" s="238"/>
      <c r="AN137" s="238"/>
      <c r="AO137" s="238"/>
      <c r="AP137" s="238"/>
      <c r="AQ137" s="238"/>
      <c r="AR137" s="238"/>
      <c r="AS137" s="238"/>
      <c r="AT137" s="239"/>
      <c r="AU137" s="317">
        <v>3</v>
      </c>
      <c r="AV137" s="318"/>
      <c r="AW137" s="318"/>
      <c r="AX137" s="319"/>
    </row>
    <row r="138" spans="1:50" ht="21.95" customHeight="1">
      <c r="A138" s="664"/>
      <c r="B138" s="665"/>
      <c r="C138" s="665"/>
      <c r="D138" s="665"/>
      <c r="E138" s="665"/>
      <c r="F138" s="666"/>
      <c r="G138" s="263" t="s">
        <v>320</v>
      </c>
      <c r="H138" s="264"/>
      <c r="I138" s="264"/>
      <c r="J138" s="264"/>
      <c r="K138" s="265"/>
      <c r="L138" s="266" t="s">
        <v>326</v>
      </c>
      <c r="M138" s="267"/>
      <c r="N138" s="267"/>
      <c r="O138" s="267"/>
      <c r="P138" s="267"/>
      <c r="Q138" s="267"/>
      <c r="R138" s="267"/>
      <c r="S138" s="267"/>
      <c r="T138" s="267"/>
      <c r="U138" s="267"/>
      <c r="V138" s="267"/>
      <c r="W138" s="267"/>
      <c r="X138" s="268"/>
      <c r="Y138" s="269">
        <v>12</v>
      </c>
      <c r="Z138" s="270"/>
      <c r="AA138" s="270"/>
      <c r="AB138" s="271"/>
      <c r="AC138" s="232"/>
      <c r="AD138" s="227"/>
      <c r="AE138" s="227"/>
      <c r="AF138" s="227"/>
      <c r="AG138" s="228"/>
      <c r="AH138" s="226"/>
      <c r="AI138" s="227"/>
      <c r="AJ138" s="227"/>
      <c r="AK138" s="227"/>
      <c r="AL138" s="227"/>
      <c r="AM138" s="227"/>
      <c r="AN138" s="227"/>
      <c r="AO138" s="227"/>
      <c r="AP138" s="227"/>
      <c r="AQ138" s="227"/>
      <c r="AR138" s="227"/>
      <c r="AS138" s="227"/>
      <c r="AT138" s="228"/>
      <c r="AU138" s="269"/>
      <c r="AV138" s="270"/>
      <c r="AW138" s="270"/>
      <c r="AX138" s="273"/>
    </row>
    <row r="139" spans="1:50" ht="21.95" customHeight="1">
      <c r="A139" s="664"/>
      <c r="B139" s="665"/>
      <c r="C139" s="665"/>
      <c r="D139" s="665"/>
      <c r="E139" s="665"/>
      <c r="F139" s="666"/>
      <c r="G139" s="263" t="s">
        <v>321</v>
      </c>
      <c r="H139" s="264"/>
      <c r="I139" s="264"/>
      <c r="J139" s="264"/>
      <c r="K139" s="265"/>
      <c r="L139" s="266" t="s">
        <v>327</v>
      </c>
      <c r="M139" s="267"/>
      <c r="N139" s="267"/>
      <c r="O139" s="267"/>
      <c r="P139" s="267"/>
      <c r="Q139" s="267"/>
      <c r="R139" s="267"/>
      <c r="S139" s="267"/>
      <c r="T139" s="267"/>
      <c r="U139" s="267"/>
      <c r="V139" s="267"/>
      <c r="W139" s="267"/>
      <c r="X139" s="268"/>
      <c r="Y139" s="269">
        <v>8</v>
      </c>
      <c r="Z139" s="270"/>
      <c r="AA139" s="270"/>
      <c r="AB139" s="271"/>
      <c r="AC139" s="272"/>
      <c r="AD139" s="267"/>
      <c r="AE139" s="267"/>
      <c r="AF139" s="267"/>
      <c r="AG139" s="268"/>
      <c r="AH139" s="266"/>
      <c r="AI139" s="267"/>
      <c r="AJ139" s="267"/>
      <c r="AK139" s="267"/>
      <c r="AL139" s="267"/>
      <c r="AM139" s="267"/>
      <c r="AN139" s="267"/>
      <c r="AO139" s="267"/>
      <c r="AP139" s="267"/>
      <c r="AQ139" s="267"/>
      <c r="AR139" s="267"/>
      <c r="AS139" s="267"/>
      <c r="AT139" s="268"/>
      <c r="AU139" s="269"/>
      <c r="AV139" s="270"/>
      <c r="AW139" s="270"/>
      <c r="AX139" s="273"/>
    </row>
    <row r="140" spans="1:50" ht="21.95" customHeight="1">
      <c r="A140" s="664"/>
      <c r="B140" s="665"/>
      <c r="C140" s="665"/>
      <c r="D140" s="665"/>
      <c r="E140" s="665"/>
      <c r="F140" s="666"/>
      <c r="G140" s="480" t="s">
        <v>322</v>
      </c>
      <c r="H140" s="481"/>
      <c r="I140" s="481"/>
      <c r="J140" s="481"/>
      <c r="K140" s="482"/>
      <c r="L140" s="266" t="s">
        <v>328</v>
      </c>
      <c r="M140" s="267"/>
      <c r="N140" s="267"/>
      <c r="O140" s="267"/>
      <c r="P140" s="267"/>
      <c r="Q140" s="267"/>
      <c r="R140" s="267"/>
      <c r="S140" s="267"/>
      <c r="T140" s="267"/>
      <c r="U140" s="267"/>
      <c r="V140" s="267"/>
      <c r="W140" s="267"/>
      <c r="X140" s="268"/>
      <c r="Y140" s="269">
        <v>3</v>
      </c>
      <c r="Z140" s="270"/>
      <c r="AA140" s="270"/>
      <c r="AB140" s="271"/>
      <c r="AC140" s="272"/>
      <c r="AD140" s="267"/>
      <c r="AE140" s="267"/>
      <c r="AF140" s="267"/>
      <c r="AG140" s="268"/>
      <c r="AH140" s="266"/>
      <c r="AI140" s="267"/>
      <c r="AJ140" s="267"/>
      <c r="AK140" s="267"/>
      <c r="AL140" s="267"/>
      <c r="AM140" s="267"/>
      <c r="AN140" s="267"/>
      <c r="AO140" s="267"/>
      <c r="AP140" s="267"/>
      <c r="AQ140" s="267"/>
      <c r="AR140" s="267"/>
      <c r="AS140" s="267"/>
      <c r="AT140" s="268"/>
      <c r="AU140" s="269"/>
      <c r="AV140" s="270"/>
      <c r="AW140" s="270"/>
      <c r="AX140" s="273"/>
    </row>
    <row r="141" spans="1:50" ht="21.95" customHeight="1">
      <c r="A141" s="664"/>
      <c r="B141" s="665"/>
      <c r="C141" s="665"/>
      <c r="D141" s="665"/>
      <c r="E141" s="665"/>
      <c r="F141" s="666"/>
      <c r="G141" s="263" t="s">
        <v>323</v>
      </c>
      <c r="H141" s="264"/>
      <c r="I141" s="264"/>
      <c r="J141" s="264"/>
      <c r="K141" s="265"/>
      <c r="L141" s="266" t="s">
        <v>330</v>
      </c>
      <c r="M141" s="267"/>
      <c r="N141" s="267"/>
      <c r="O141" s="267"/>
      <c r="P141" s="267"/>
      <c r="Q141" s="267"/>
      <c r="R141" s="267"/>
      <c r="S141" s="267"/>
      <c r="T141" s="267"/>
      <c r="U141" s="267"/>
      <c r="V141" s="267"/>
      <c r="W141" s="267"/>
      <c r="X141" s="268"/>
      <c r="Y141" s="269">
        <v>1</v>
      </c>
      <c r="Z141" s="270"/>
      <c r="AA141" s="270"/>
      <c r="AB141" s="270"/>
      <c r="AC141" s="272"/>
      <c r="AD141" s="267"/>
      <c r="AE141" s="267"/>
      <c r="AF141" s="267"/>
      <c r="AG141" s="268"/>
      <c r="AH141" s="266"/>
      <c r="AI141" s="267"/>
      <c r="AJ141" s="267"/>
      <c r="AK141" s="267"/>
      <c r="AL141" s="267"/>
      <c r="AM141" s="267"/>
      <c r="AN141" s="267"/>
      <c r="AO141" s="267"/>
      <c r="AP141" s="267"/>
      <c r="AQ141" s="267"/>
      <c r="AR141" s="267"/>
      <c r="AS141" s="267"/>
      <c r="AT141" s="268"/>
      <c r="AU141" s="269"/>
      <c r="AV141" s="270"/>
      <c r="AW141" s="270"/>
      <c r="AX141" s="273"/>
    </row>
    <row r="142" spans="1:50" ht="21.95" customHeight="1">
      <c r="A142" s="664"/>
      <c r="B142" s="665"/>
      <c r="C142" s="665"/>
      <c r="D142" s="665"/>
      <c r="E142" s="665"/>
      <c r="F142" s="666"/>
      <c r="G142" s="263" t="s">
        <v>324</v>
      </c>
      <c r="H142" s="264"/>
      <c r="I142" s="264"/>
      <c r="J142" s="264"/>
      <c r="K142" s="265"/>
      <c r="L142" s="266" t="s">
        <v>329</v>
      </c>
      <c r="M142" s="267"/>
      <c r="N142" s="267"/>
      <c r="O142" s="267"/>
      <c r="P142" s="267"/>
      <c r="Q142" s="267"/>
      <c r="R142" s="267"/>
      <c r="S142" s="267"/>
      <c r="T142" s="267"/>
      <c r="U142" s="267"/>
      <c r="V142" s="267"/>
      <c r="W142" s="267"/>
      <c r="X142" s="268"/>
      <c r="Y142" s="269">
        <v>2</v>
      </c>
      <c r="Z142" s="270"/>
      <c r="AA142" s="270"/>
      <c r="AB142" s="270"/>
      <c r="AC142" s="272"/>
      <c r="AD142" s="267"/>
      <c r="AE142" s="267"/>
      <c r="AF142" s="267"/>
      <c r="AG142" s="268"/>
      <c r="AH142" s="266"/>
      <c r="AI142" s="267"/>
      <c r="AJ142" s="267"/>
      <c r="AK142" s="267"/>
      <c r="AL142" s="267"/>
      <c r="AM142" s="267"/>
      <c r="AN142" s="267"/>
      <c r="AO142" s="267"/>
      <c r="AP142" s="267"/>
      <c r="AQ142" s="267"/>
      <c r="AR142" s="267"/>
      <c r="AS142" s="267"/>
      <c r="AT142" s="268"/>
      <c r="AU142" s="269"/>
      <c r="AV142" s="270"/>
      <c r="AW142" s="270"/>
      <c r="AX142" s="273"/>
    </row>
    <row r="143" spans="1:50" ht="21.95" customHeight="1" thickBot="1">
      <c r="A143" s="664"/>
      <c r="B143" s="665"/>
      <c r="C143" s="665"/>
      <c r="D143" s="665"/>
      <c r="E143" s="665"/>
      <c r="F143" s="666"/>
      <c r="G143" s="244" t="s">
        <v>21</v>
      </c>
      <c r="H143" s="97"/>
      <c r="I143" s="97"/>
      <c r="J143" s="97"/>
      <c r="K143" s="97"/>
      <c r="L143" s="245"/>
      <c r="M143" s="79"/>
      <c r="N143" s="79"/>
      <c r="O143" s="79"/>
      <c r="P143" s="79"/>
      <c r="Q143" s="79"/>
      <c r="R143" s="79"/>
      <c r="S143" s="79"/>
      <c r="T143" s="79"/>
      <c r="U143" s="79"/>
      <c r="V143" s="79"/>
      <c r="W143" s="79"/>
      <c r="X143" s="80"/>
      <c r="Y143" s="246">
        <f>SUM(Y137:AB142)</f>
        <v>229</v>
      </c>
      <c r="Z143" s="247"/>
      <c r="AA143" s="247"/>
      <c r="AB143" s="248"/>
      <c r="AC143" s="292" t="s">
        <v>21</v>
      </c>
      <c r="AD143" s="293"/>
      <c r="AE143" s="293"/>
      <c r="AF143" s="293"/>
      <c r="AG143" s="293"/>
      <c r="AH143" s="294"/>
      <c r="AI143" s="295"/>
      <c r="AJ143" s="295"/>
      <c r="AK143" s="295"/>
      <c r="AL143" s="295"/>
      <c r="AM143" s="295"/>
      <c r="AN143" s="295"/>
      <c r="AO143" s="295"/>
      <c r="AP143" s="295"/>
      <c r="AQ143" s="295"/>
      <c r="AR143" s="295"/>
      <c r="AS143" s="295"/>
      <c r="AT143" s="296"/>
      <c r="AU143" s="297">
        <f>SUM(AU137:AX142)</f>
        <v>3</v>
      </c>
      <c r="AV143" s="298"/>
      <c r="AW143" s="298"/>
      <c r="AX143" s="299"/>
    </row>
    <row r="144" spans="1:50" ht="21.95" customHeight="1">
      <c r="A144" s="664"/>
      <c r="B144" s="665"/>
      <c r="C144" s="665"/>
      <c r="D144" s="665"/>
      <c r="E144" s="665"/>
      <c r="F144" s="666"/>
      <c r="G144" s="250" t="s">
        <v>352</v>
      </c>
      <c r="H144" s="251"/>
      <c r="I144" s="251"/>
      <c r="J144" s="251"/>
      <c r="K144" s="251"/>
      <c r="L144" s="251"/>
      <c r="M144" s="251"/>
      <c r="N144" s="251"/>
      <c r="O144" s="251"/>
      <c r="P144" s="251"/>
      <c r="Q144" s="251"/>
      <c r="R144" s="251"/>
      <c r="S144" s="251"/>
      <c r="T144" s="251"/>
      <c r="U144" s="251"/>
      <c r="V144" s="251"/>
      <c r="W144" s="251"/>
      <c r="X144" s="251"/>
      <c r="Y144" s="251"/>
      <c r="Z144" s="251"/>
      <c r="AA144" s="251"/>
      <c r="AB144" s="252"/>
      <c r="AC144" s="253" t="s">
        <v>347</v>
      </c>
      <c r="AD144" s="254"/>
      <c r="AE144" s="254"/>
      <c r="AF144" s="254"/>
      <c r="AG144" s="254"/>
      <c r="AH144" s="254"/>
      <c r="AI144" s="254"/>
      <c r="AJ144" s="254"/>
      <c r="AK144" s="254"/>
      <c r="AL144" s="254"/>
      <c r="AM144" s="254"/>
      <c r="AN144" s="254"/>
      <c r="AO144" s="254"/>
      <c r="AP144" s="254"/>
      <c r="AQ144" s="254"/>
      <c r="AR144" s="254"/>
      <c r="AS144" s="254"/>
      <c r="AT144" s="254"/>
      <c r="AU144" s="254"/>
      <c r="AV144" s="254"/>
      <c r="AW144" s="254"/>
      <c r="AX144" s="255"/>
    </row>
    <row r="145" spans="1:50" ht="21.95" customHeight="1">
      <c r="A145" s="664"/>
      <c r="B145" s="665"/>
      <c r="C145" s="665"/>
      <c r="D145" s="665"/>
      <c r="E145" s="665"/>
      <c r="F145" s="666"/>
      <c r="G145" s="256" t="s">
        <v>18</v>
      </c>
      <c r="H145" s="257"/>
      <c r="I145" s="257"/>
      <c r="J145" s="257"/>
      <c r="K145" s="257"/>
      <c r="L145" s="258" t="s">
        <v>19</v>
      </c>
      <c r="M145" s="97"/>
      <c r="N145" s="97"/>
      <c r="O145" s="97"/>
      <c r="P145" s="97"/>
      <c r="Q145" s="97"/>
      <c r="R145" s="97"/>
      <c r="S145" s="97"/>
      <c r="T145" s="97"/>
      <c r="U145" s="97"/>
      <c r="V145" s="97"/>
      <c r="W145" s="97"/>
      <c r="X145" s="98"/>
      <c r="Y145" s="259" t="s">
        <v>20</v>
      </c>
      <c r="Z145" s="260"/>
      <c r="AA145" s="260"/>
      <c r="AB145" s="261"/>
      <c r="AC145" s="256" t="s">
        <v>18</v>
      </c>
      <c r="AD145" s="257"/>
      <c r="AE145" s="257"/>
      <c r="AF145" s="257"/>
      <c r="AG145" s="257"/>
      <c r="AH145" s="258" t="s">
        <v>19</v>
      </c>
      <c r="AI145" s="97"/>
      <c r="AJ145" s="97"/>
      <c r="AK145" s="97"/>
      <c r="AL145" s="97"/>
      <c r="AM145" s="97"/>
      <c r="AN145" s="97"/>
      <c r="AO145" s="97"/>
      <c r="AP145" s="97"/>
      <c r="AQ145" s="97"/>
      <c r="AR145" s="97"/>
      <c r="AS145" s="97"/>
      <c r="AT145" s="98"/>
      <c r="AU145" s="259" t="s">
        <v>20</v>
      </c>
      <c r="AV145" s="260"/>
      <c r="AW145" s="260"/>
      <c r="AX145" s="262"/>
    </row>
    <row r="146" spans="1:50" ht="21.95" customHeight="1">
      <c r="A146" s="664"/>
      <c r="B146" s="665"/>
      <c r="C146" s="665"/>
      <c r="D146" s="665"/>
      <c r="E146" s="665"/>
      <c r="F146" s="666"/>
      <c r="G146" s="234" t="s">
        <v>325</v>
      </c>
      <c r="H146" s="235"/>
      <c r="I146" s="235"/>
      <c r="J146" s="235"/>
      <c r="K146" s="236"/>
      <c r="L146" s="237" t="s">
        <v>331</v>
      </c>
      <c r="M146" s="238"/>
      <c r="N146" s="238"/>
      <c r="O146" s="238"/>
      <c r="P146" s="238"/>
      <c r="Q146" s="238"/>
      <c r="R146" s="238"/>
      <c r="S146" s="238"/>
      <c r="T146" s="238"/>
      <c r="U146" s="238"/>
      <c r="V146" s="238"/>
      <c r="W146" s="238"/>
      <c r="X146" s="239"/>
      <c r="Y146" s="240">
        <v>2</v>
      </c>
      <c r="Z146" s="241"/>
      <c r="AA146" s="241"/>
      <c r="AB146" s="242"/>
      <c r="AC146" s="234" t="s">
        <v>339</v>
      </c>
      <c r="AD146" s="235"/>
      <c r="AE146" s="235"/>
      <c r="AF146" s="235"/>
      <c r="AG146" s="236"/>
      <c r="AH146" s="237" t="s">
        <v>340</v>
      </c>
      <c r="AI146" s="238"/>
      <c r="AJ146" s="238"/>
      <c r="AK146" s="238"/>
      <c r="AL146" s="238"/>
      <c r="AM146" s="238"/>
      <c r="AN146" s="238"/>
      <c r="AO146" s="238"/>
      <c r="AP146" s="238"/>
      <c r="AQ146" s="238"/>
      <c r="AR146" s="238"/>
      <c r="AS146" s="238"/>
      <c r="AT146" s="239"/>
      <c r="AU146" s="240">
        <v>2</v>
      </c>
      <c r="AV146" s="241"/>
      <c r="AW146" s="241"/>
      <c r="AX146" s="243"/>
    </row>
    <row r="147" spans="1:50" ht="21.95" customHeight="1">
      <c r="A147" s="664"/>
      <c r="B147" s="665"/>
      <c r="C147" s="665"/>
      <c r="D147" s="665"/>
      <c r="E147" s="665"/>
      <c r="F147" s="666"/>
      <c r="G147" s="223"/>
      <c r="H147" s="224"/>
      <c r="I147" s="224"/>
      <c r="J147" s="224"/>
      <c r="K147" s="225"/>
      <c r="L147" s="226"/>
      <c r="M147" s="227"/>
      <c r="N147" s="227"/>
      <c r="O147" s="227"/>
      <c r="P147" s="227"/>
      <c r="Q147" s="227"/>
      <c r="R147" s="227"/>
      <c r="S147" s="227"/>
      <c r="T147" s="227"/>
      <c r="U147" s="227"/>
      <c r="V147" s="227"/>
      <c r="W147" s="227"/>
      <c r="X147" s="228"/>
      <c r="Y147" s="229"/>
      <c r="Z147" s="230"/>
      <c r="AA147" s="230"/>
      <c r="AB147" s="231"/>
      <c r="AC147" s="232"/>
      <c r="AD147" s="227"/>
      <c r="AE147" s="227"/>
      <c r="AF147" s="227"/>
      <c r="AG147" s="228"/>
      <c r="AH147" s="226"/>
      <c r="AI147" s="227"/>
      <c r="AJ147" s="227"/>
      <c r="AK147" s="227"/>
      <c r="AL147" s="227"/>
      <c r="AM147" s="227"/>
      <c r="AN147" s="227"/>
      <c r="AO147" s="227"/>
      <c r="AP147" s="227"/>
      <c r="AQ147" s="227"/>
      <c r="AR147" s="227"/>
      <c r="AS147" s="227"/>
      <c r="AT147" s="228"/>
      <c r="AU147" s="229"/>
      <c r="AV147" s="230"/>
      <c r="AW147" s="230"/>
      <c r="AX147" s="233"/>
    </row>
    <row r="148" spans="1:50" ht="21.95" customHeight="1">
      <c r="A148" s="664"/>
      <c r="B148" s="665"/>
      <c r="C148" s="665"/>
      <c r="D148" s="665"/>
      <c r="E148" s="665"/>
      <c r="F148" s="666"/>
      <c r="G148" s="223"/>
      <c r="H148" s="224"/>
      <c r="I148" s="224"/>
      <c r="J148" s="224"/>
      <c r="K148" s="225"/>
      <c r="L148" s="226"/>
      <c r="M148" s="227"/>
      <c r="N148" s="227"/>
      <c r="O148" s="227"/>
      <c r="P148" s="227"/>
      <c r="Q148" s="227"/>
      <c r="R148" s="227"/>
      <c r="S148" s="227"/>
      <c r="T148" s="227"/>
      <c r="U148" s="227"/>
      <c r="V148" s="227"/>
      <c r="W148" s="227"/>
      <c r="X148" s="228"/>
      <c r="Y148" s="229"/>
      <c r="Z148" s="230"/>
      <c r="AA148" s="230"/>
      <c r="AB148" s="231"/>
      <c r="AC148" s="232"/>
      <c r="AD148" s="227"/>
      <c r="AE148" s="227"/>
      <c r="AF148" s="227"/>
      <c r="AG148" s="228"/>
      <c r="AH148" s="226"/>
      <c r="AI148" s="227"/>
      <c r="AJ148" s="227"/>
      <c r="AK148" s="227"/>
      <c r="AL148" s="227"/>
      <c r="AM148" s="227"/>
      <c r="AN148" s="227"/>
      <c r="AO148" s="227"/>
      <c r="AP148" s="227"/>
      <c r="AQ148" s="227"/>
      <c r="AR148" s="227"/>
      <c r="AS148" s="227"/>
      <c r="AT148" s="228"/>
      <c r="AU148" s="229"/>
      <c r="AV148" s="230"/>
      <c r="AW148" s="230"/>
      <c r="AX148" s="233"/>
    </row>
    <row r="149" spans="1:50" ht="21.95" customHeight="1">
      <c r="A149" s="664"/>
      <c r="B149" s="665"/>
      <c r="C149" s="665"/>
      <c r="D149" s="665"/>
      <c r="E149" s="665"/>
      <c r="F149" s="666"/>
      <c r="G149" s="223"/>
      <c r="H149" s="224"/>
      <c r="I149" s="224"/>
      <c r="J149" s="224"/>
      <c r="K149" s="225"/>
      <c r="L149" s="226"/>
      <c r="M149" s="227"/>
      <c r="N149" s="227"/>
      <c r="O149" s="227"/>
      <c r="P149" s="227"/>
      <c r="Q149" s="227"/>
      <c r="R149" s="227"/>
      <c r="S149" s="227"/>
      <c r="T149" s="227"/>
      <c r="U149" s="227"/>
      <c r="V149" s="227"/>
      <c r="W149" s="227"/>
      <c r="X149" s="228"/>
      <c r="Y149" s="229"/>
      <c r="Z149" s="230"/>
      <c r="AA149" s="230"/>
      <c r="AB149" s="230"/>
      <c r="AC149" s="232"/>
      <c r="AD149" s="227"/>
      <c r="AE149" s="227"/>
      <c r="AF149" s="227"/>
      <c r="AG149" s="228"/>
      <c r="AH149" s="226"/>
      <c r="AI149" s="227"/>
      <c r="AJ149" s="227"/>
      <c r="AK149" s="227"/>
      <c r="AL149" s="227"/>
      <c r="AM149" s="227"/>
      <c r="AN149" s="227"/>
      <c r="AO149" s="227"/>
      <c r="AP149" s="227"/>
      <c r="AQ149" s="227"/>
      <c r="AR149" s="227"/>
      <c r="AS149" s="227"/>
      <c r="AT149" s="228"/>
      <c r="AU149" s="229"/>
      <c r="AV149" s="230"/>
      <c r="AW149" s="230"/>
      <c r="AX149" s="233"/>
    </row>
    <row r="150" spans="1:50" ht="21.95" customHeight="1">
      <c r="A150" s="664"/>
      <c r="B150" s="665"/>
      <c r="C150" s="665"/>
      <c r="D150" s="665"/>
      <c r="E150" s="665"/>
      <c r="F150" s="666"/>
      <c r="G150" s="203"/>
      <c r="H150" s="204"/>
      <c r="I150" s="204"/>
      <c r="J150" s="204"/>
      <c r="K150" s="205"/>
      <c r="L150" s="206"/>
      <c r="M150" s="204"/>
      <c r="N150" s="204"/>
      <c r="O150" s="204"/>
      <c r="P150" s="204"/>
      <c r="Q150" s="204"/>
      <c r="R150" s="204"/>
      <c r="S150" s="204"/>
      <c r="T150" s="204"/>
      <c r="U150" s="204"/>
      <c r="V150" s="204"/>
      <c r="W150" s="204"/>
      <c r="X150" s="205"/>
      <c r="Y150" s="207"/>
      <c r="Z150" s="208"/>
      <c r="AA150" s="208"/>
      <c r="AB150" s="208"/>
      <c r="AC150" s="203"/>
      <c r="AD150" s="204"/>
      <c r="AE150" s="204"/>
      <c r="AF150" s="204"/>
      <c r="AG150" s="205"/>
      <c r="AH150" s="206"/>
      <c r="AI150" s="204"/>
      <c r="AJ150" s="204"/>
      <c r="AK150" s="204"/>
      <c r="AL150" s="204"/>
      <c r="AM150" s="204"/>
      <c r="AN150" s="204"/>
      <c r="AO150" s="204"/>
      <c r="AP150" s="204"/>
      <c r="AQ150" s="204"/>
      <c r="AR150" s="204"/>
      <c r="AS150" s="204"/>
      <c r="AT150" s="205"/>
      <c r="AU150" s="207"/>
      <c r="AV150" s="208"/>
      <c r="AW150" s="208"/>
      <c r="AX150" s="209"/>
    </row>
    <row r="151" spans="1:50" ht="21.95" customHeight="1">
      <c r="A151" s="664"/>
      <c r="B151" s="665"/>
      <c r="C151" s="665"/>
      <c r="D151" s="665"/>
      <c r="E151" s="665"/>
      <c r="F151" s="666"/>
      <c r="G151" s="210" t="s">
        <v>21</v>
      </c>
      <c r="H151" s="73"/>
      <c r="I151" s="73"/>
      <c r="J151" s="73"/>
      <c r="K151" s="73"/>
      <c r="L151" s="211"/>
      <c r="M151" s="212"/>
      <c r="N151" s="212"/>
      <c r="O151" s="212"/>
      <c r="P151" s="212"/>
      <c r="Q151" s="212"/>
      <c r="R151" s="212"/>
      <c r="S151" s="212"/>
      <c r="T151" s="212"/>
      <c r="U151" s="212"/>
      <c r="V151" s="212"/>
      <c r="W151" s="212"/>
      <c r="X151" s="213"/>
      <c r="Y151" s="214">
        <f>SUM(Y146:AB150)</f>
        <v>2</v>
      </c>
      <c r="Z151" s="215"/>
      <c r="AA151" s="215"/>
      <c r="AB151" s="216"/>
      <c r="AC151" s="210" t="s">
        <v>21</v>
      </c>
      <c r="AD151" s="73"/>
      <c r="AE151" s="73"/>
      <c r="AF151" s="73"/>
      <c r="AG151" s="73"/>
      <c r="AH151" s="211"/>
      <c r="AI151" s="212"/>
      <c r="AJ151" s="212"/>
      <c r="AK151" s="212"/>
      <c r="AL151" s="212"/>
      <c r="AM151" s="212"/>
      <c r="AN151" s="212"/>
      <c r="AO151" s="212"/>
      <c r="AP151" s="212"/>
      <c r="AQ151" s="212"/>
      <c r="AR151" s="212"/>
      <c r="AS151" s="212"/>
      <c r="AT151" s="213"/>
      <c r="AU151" s="214">
        <f>SUM(AU146:AX150)</f>
        <v>2</v>
      </c>
      <c r="AV151" s="215"/>
      <c r="AW151" s="215"/>
      <c r="AX151" s="222"/>
    </row>
    <row r="152" spans="1:50" ht="21.95" customHeight="1">
      <c r="A152" s="664"/>
      <c r="B152" s="665"/>
      <c r="C152" s="665"/>
      <c r="D152" s="665"/>
      <c r="E152" s="665"/>
      <c r="F152" s="666"/>
      <c r="G152" s="250" t="s">
        <v>351</v>
      </c>
      <c r="H152" s="274"/>
      <c r="I152" s="274"/>
      <c r="J152" s="274"/>
      <c r="K152" s="274"/>
      <c r="L152" s="274"/>
      <c r="M152" s="274"/>
      <c r="N152" s="274"/>
      <c r="O152" s="274"/>
      <c r="P152" s="274"/>
      <c r="Q152" s="274"/>
      <c r="R152" s="274"/>
      <c r="S152" s="274"/>
      <c r="T152" s="274"/>
      <c r="U152" s="274"/>
      <c r="V152" s="274"/>
      <c r="W152" s="274"/>
      <c r="X152" s="274"/>
      <c r="Y152" s="274"/>
      <c r="Z152" s="274"/>
      <c r="AA152" s="274"/>
      <c r="AB152" s="275"/>
      <c r="AC152" s="253" t="s">
        <v>346</v>
      </c>
      <c r="AD152" s="276"/>
      <c r="AE152" s="276"/>
      <c r="AF152" s="276"/>
      <c r="AG152" s="276"/>
      <c r="AH152" s="276"/>
      <c r="AI152" s="276"/>
      <c r="AJ152" s="276"/>
      <c r="AK152" s="276"/>
      <c r="AL152" s="276"/>
      <c r="AM152" s="276"/>
      <c r="AN152" s="276"/>
      <c r="AO152" s="276"/>
      <c r="AP152" s="276"/>
      <c r="AQ152" s="276"/>
      <c r="AR152" s="276"/>
      <c r="AS152" s="276"/>
      <c r="AT152" s="276"/>
      <c r="AU152" s="276"/>
      <c r="AV152" s="276"/>
      <c r="AW152" s="276"/>
      <c r="AX152" s="277"/>
    </row>
    <row r="153" spans="1:50" ht="21.95" customHeight="1">
      <c r="A153" s="664"/>
      <c r="B153" s="665"/>
      <c r="C153" s="665"/>
      <c r="D153" s="665"/>
      <c r="E153" s="665"/>
      <c r="F153" s="666"/>
      <c r="G153" s="256" t="s">
        <v>18</v>
      </c>
      <c r="H153" s="278"/>
      <c r="I153" s="278"/>
      <c r="J153" s="278"/>
      <c r="K153" s="278"/>
      <c r="L153" s="258" t="s">
        <v>19</v>
      </c>
      <c r="M153" s="73"/>
      <c r="N153" s="73"/>
      <c r="O153" s="73"/>
      <c r="P153" s="73"/>
      <c r="Q153" s="73"/>
      <c r="R153" s="73"/>
      <c r="S153" s="73"/>
      <c r="T153" s="73"/>
      <c r="U153" s="73"/>
      <c r="V153" s="73"/>
      <c r="W153" s="73"/>
      <c r="X153" s="74"/>
      <c r="Y153" s="279" t="s">
        <v>20</v>
      </c>
      <c r="Z153" s="280"/>
      <c r="AA153" s="280"/>
      <c r="AB153" s="281"/>
      <c r="AC153" s="256" t="s">
        <v>18</v>
      </c>
      <c r="AD153" s="278"/>
      <c r="AE153" s="278"/>
      <c r="AF153" s="278"/>
      <c r="AG153" s="278"/>
      <c r="AH153" s="258" t="s">
        <v>19</v>
      </c>
      <c r="AI153" s="73"/>
      <c r="AJ153" s="73"/>
      <c r="AK153" s="73"/>
      <c r="AL153" s="73"/>
      <c r="AM153" s="73"/>
      <c r="AN153" s="73"/>
      <c r="AO153" s="73"/>
      <c r="AP153" s="73"/>
      <c r="AQ153" s="73"/>
      <c r="AR153" s="73"/>
      <c r="AS153" s="73"/>
      <c r="AT153" s="74"/>
      <c r="AU153" s="279" t="s">
        <v>20</v>
      </c>
      <c r="AV153" s="280"/>
      <c r="AW153" s="280"/>
      <c r="AX153" s="282"/>
    </row>
    <row r="154" spans="1:50" ht="21.95" customHeight="1">
      <c r="A154" s="664"/>
      <c r="B154" s="665"/>
      <c r="C154" s="665"/>
      <c r="D154" s="665"/>
      <c r="E154" s="665"/>
      <c r="F154" s="666"/>
      <c r="G154" s="234" t="s">
        <v>321</v>
      </c>
      <c r="H154" s="235"/>
      <c r="I154" s="235"/>
      <c r="J154" s="235"/>
      <c r="K154" s="236"/>
      <c r="L154" s="237" t="s">
        <v>331</v>
      </c>
      <c r="M154" s="238"/>
      <c r="N154" s="238"/>
      <c r="O154" s="238"/>
      <c r="P154" s="238"/>
      <c r="Q154" s="238"/>
      <c r="R154" s="238"/>
      <c r="S154" s="238"/>
      <c r="T154" s="238"/>
      <c r="U154" s="238"/>
      <c r="V154" s="238"/>
      <c r="W154" s="238"/>
      <c r="X154" s="239"/>
      <c r="Y154" s="240">
        <v>80</v>
      </c>
      <c r="Z154" s="241"/>
      <c r="AA154" s="241"/>
      <c r="AB154" s="242"/>
      <c r="AC154" s="234" t="s">
        <v>339</v>
      </c>
      <c r="AD154" s="235"/>
      <c r="AE154" s="235"/>
      <c r="AF154" s="235"/>
      <c r="AG154" s="236"/>
      <c r="AH154" s="237" t="s">
        <v>340</v>
      </c>
      <c r="AI154" s="238"/>
      <c r="AJ154" s="238"/>
      <c r="AK154" s="238"/>
      <c r="AL154" s="238"/>
      <c r="AM154" s="238"/>
      <c r="AN154" s="238"/>
      <c r="AO154" s="238"/>
      <c r="AP154" s="238"/>
      <c r="AQ154" s="238"/>
      <c r="AR154" s="238"/>
      <c r="AS154" s="238"/>
      <c r="AT154" s="239"/>
      <c r="AU154" s="240">
        <v>1</v>
      </c>
      <c r="AV154" s="241"/>
      <c r="AW154" s="241"/>
      <c r="AX154" s="243"/>
    </row>
    <row r="155" spans="1:50" ht="21.95" customHeight="1">
      <c r="A155" s="664"/>
      <c r="B155" s="665"/>
      <c r="C155" s="665"/>
      <c r="D155" s="665"/>
      <c r="E155" s="665"/>
      <c r="F155" s="666"/>
      <c r="G155" s="263" t="s">
        <v>332</v>
      </c>
      <c r="H155" s="264"/>
      <c r="I155" s="264"/>
      <c r="J155" s="264"/>
      <c r="K155" s="265"/>
      <c r="L155" s="266" t="s">
        <v>333</v>
      </c>
      <c r="M155" s="267"/>
      <c r="N155" s="267"/>
      <c r="O155" s="267"/>
      <c r="P155" s="267"/>
      <c r="Q155" s="267"/>
      <c r="R155" s="267"/>
      <c r="S155" s="267"/>
      <c r="T155" s="267"/>
      <c r="U155" s="267"/>
      <c r="V155" s="267"/>
      <c r="W155" s="267"/>
      <c r="X155" s="268"/>
      <c r="Y155" s="269">
        <v>23</v>
      </c>
      <c r="Z155" s="270"/>
      <c r="AA155" s="270"/>
      <c r="AB155" s="271"/>
      <c r="AC155" s="272"/>
      <c r="AD155" s="267"/>
      <c r="AE155" s="267"/>
      <c r="AF155" s="267"/>
      <c r="AG155" s="268"/>
      <c r="AH155" s="266"/>
      <c r="AI155" s="267"/>
      <c r="AJ155" s="267"/>
      <c r="AK155" s="267"/>
      <c r="AL155" s="267"/>
      <c r="AM155" s="267"/>
      <c r="AN155" s="267"/>
      <c r="AO155" s="267"/>
      <c r="AP155" s="267"/>
      <c r="AQ155" s="267"/>
      <c r="AR155" s="267"/>
      <c r="AS155" s="267"/>
      <c r="AT155" s="268"/>
      <c r="AU155" s="269"/>
      <c r="AV155" s="270"/>
      <c r="AW155" s="270"/>
      <c r="AX155" s="273"/>
    </row>
    <row r="156" spans="1:50" ht="21.95" customHeight="1">
      <c r="A156" s="664"/>
      <c r="B156" s="665"/>
      <c r="C156" s="665"/>
      <c r="D156" s="665"/>
      <c r="E156" s="665"/>
      <c r="F156" s="666"/>
      <c r="G156" s="263" t="s">
        <v>467</v>
      </c>
      <c r="H156" s="264"/>
      <c r="I156" s="264"/>
      <c r="J156" s="264"/>
      <c r="K156" s="265"/>
      <c r="L156" s="266"/>
      <c r="M156" s="267"/>
      <c r="N156" s="267"/>
      <c r="O156" s="267"/>
      <c r="P156" s="267"/>
      <c r="Q156" s="267"/>
      <c r="R156" s="267"/>
      <c r="S156" s="267"/>
      <c r="T156" s="267"/>
      <c r="U156" s="267"/>
      <c r="V156" s="267"/>
      <c r="W156" s="267"/>
      <c r="X156" s="268"/>
      <c r="Y156" s="269">
        <v>14</v>
      </c>
      <c r="Z156" s="270"/>
      <c r="AA156" s="270"/>
      <c r="AB156" s="271"/>
      <c r="AC156" s="272"/>
      <c r="AD156" s="267"/>
      <c r="AE156" s="267"/>
      <c r="AF156" s="267"/>
      <c r="AG156" s="268"/>
      <c r="AH156" s="266"/>
      <c r="AI156" s="267"/>
      <c r="AJ156" s="267"/>
      <c r="AK156" s="267"/>
      <c r="AL156" s="267"/>
      <c r="AM156" s="267"/>
      <c r="AN156" s="267"/>
      <c r="AO156" s="267"/>
      <c r="AP156" s="267"/>
      <c r="AQ156" s="267"/>
      <c r="AR156" s="267"/>
      <c r="AS156" s="267"/>
      <c r="AT156" s="268"/>
      <c r="AU156" s="269"/>
      <c r="AV156" s="270"/>
      <c r="AW156" s="270"/>
      <c r="AX156" s="273"/>
    </row>
    <row r="157" spans="1:50" ht="21.95" customHeight="1">
      <c r="A157" s="664"/>
      <c r="B157" s="665"/>
      <c r="C157" s="665"/>
      <c r="D157" s="665"/>
      <c r="E157" s="665"/>
      <c r="F157" s="666"/>
      <c r="G157" s="263" t="s">
        <v>320</v>
      </c>
      <c r="H157" s="264"/>
      <c r="I157" s="264"/>
      <c r="J157" s="264"/>
      <c r="K157" s="265"/>
      <c r="L157" s="266" t="s">
        <v>334</v>
      </c>
      <c r="M157" s="267"/>
      <c r="N157" s="267"/>
      <c r="O157" s="267"/>
      <c r="P157" s="267"/>
      <c r="Q157" s="267"/>
      <c r="R157" s="267"/>
      <c r="S157" s="267"/>
      <c r="T157" s="267"/>
      <c r="U157" s="267"/>
      <c r="V157" s="267"/>
      <c r="W157" s="267"/>
      <c r="X157" s="268"/>
      <c r="Y157" s="269">
        <v>6</v>
      </c>
      <c r="Z157" s="270"/>
      <c r="AA157" s="270"/>
      <c r="AB157" s="271"/>
      <c r="AC157" s="272"/>
      <c r="AD157" s="267"/>
      <c r="AE157" s="267"/>
      <c r="AF157" s="267"/>
      <c r="AG157" s="268"/>
      <c r="AH157" s="266"/>
      <c r="AI157" s="267"/>
      <c r="AJ157" s="267"/>
      <c r="AK157" s="267"/>
      <c r="AL157" s="267"/>
      <c r="AM157" s="267"/>
      <c r="AN157" s="267"/>
      <c r="AO157" s="267"/>
      <c r="AP157" s="267"/>
      <c r="AQ157" s="267"/>
      <c r="AR157" s="267"/>
      <c r="AS157" s="267"/>
      <c r="AT157" s="268"/>
      <c r="AU157" s="269"/>
      <c r="AV157" s="270"/>
      <c r="AW157" s="270"/>
      <c r="AX157" s="273"/>
    </row>
    <row r="158" spans="1:50" ht="21.95" customHeight="1">
      <c r="A158" s="664"/>
      <c r="B158" s="665"/>
      <c r="C158" s="665"/>
      <c r="D158" s="665"/>
      <c r="E158" s="665"/>
      <c r="F158" s="666"/>
      <c r="G158" s="263" t="s">
        <v>323</v>
      </c>
      <c r="H158" s="264"/>
      <c r="I158" s="264"/>
      <c r="J158" s="264"/>
      <c r="K158" s="265"/>
      <c r="L158" s="266" t="s">
        <v>338</v>
      </c>
      <c r="M158" s="267"/>
      <c r="N158" s="267"/>
      <c r="O158" s="267"/>
      <c r="P158" s="267"/>
      <c r="Q158" s="267"/>
      <c r="R158" s="267"/>
      <c r="S158" s="267"/>
      <c r="T158" s="267"/>
      <c r="U158" s="267"/>
      <c r="V158" s="267"/>
      <c r="W158" s="267"/>
      <c r="X158" s="268"/>
      <c r="Y158" s="269">
        <v>4</v>
      </c>
      <c r="Z158" s="270"/>
      <c r="AA158" s="270"/>
      <c r="AB158" s="271"/>
      <c r="AC158" s="272"/>
      <c r="AD158" s="267"/>
      <c r="AE158" s="267"/>
      <c r="AF158" s="267"/>
      <c r="AG158" s="268"/>
      <c r="AH158" s="266"/>
      <c r="AI158" s="267"/>
      <c r="AJ158" s="267"/>
      <c r="AK158" s="267"/>
      <c r="AL158" s="267"/>
      <c r="AM158" s="267"/>
      <c r="AN158" s="267"/>
      <c r="AO158" s="267"/>
      <c r="AP158" s="267"/>
      <c r="AQ158" s="267"/>
      <c r="AR158" s="267"/>
      <c r="AS158" s="267"/>
      <c r="AT158" s="268"/>
      <c r="AU158" s="269"/>
      <c r="AV158" s="270"/>
      <c r="AW158" s="270"/>
      <c r="AX158" s="273"/>
    </row>
    <row r="159" spans="1:50" ht="21.95" customHeight="1">
      <c r="A159" s="664"/>
      <c r="B159" s="665"/>
      <c r="C159" s="665"/>
      <c r="D159" s="665"/>
      <c r="E159" s="665"/>
      <c r="F159" s="666"/>
      <c r="G159" s="263" t="s">
        <v>335</v>
      </c>
      <c r="H159" s="264"/>
      <c r="I159" s="264"/>
      <c r="J159" s="264"/>
      <c r="K159" s="265"/>
      <c r="L159" s="266" t="s">
        <v>337</v>
      </c>
      <c r="M159" s="267"/>
      <c r="N159" s="267"/>
      <c r="O159" s="267"/>
      <c r="P159" s="267"/>
      <c r="Q159" s="267"/>
      <c r="R159" s="267"/>
      <c r="S159" s="267"/>
      <c r="T159" s="267"/>
      <c r="U159" s="267"/>
      <c r="V159" s="267"/>
      <c r="W159" s="267"/>
      <c r="X159" s="268"/>
      <c r="Y159" s="269">
        <v>2</v>
      </c>
      <c r="Z159" s="270"/>
      <c r="AA159" s="270"/>
      <c r="AB159" s="270"/>
      <c r="AC159" s="272"/>
      <c r="AD159" s="267"/>
      <c r="AE159" s="267"/>
      <c r="AF159" s="267"/>
      <c r="AG159" s="268"/>
      <c r="AH159" s="266"/>
      <c r="AI159" s="267"/>
      <c r="AJ159" s="267"/>
      <c r="AK159" s="267"/>
      <c r="AL159" s="267"/>
      <c r="AM159" s="267"/>
      <c r="AN159" s="267"/>
      <c r="AO159" s="267"/>
      <c r="AP159" s="267"/>
      <c r="AQ159" s="267"/>
      <c r="AR159" s="267"/>
      <c r="AS159" s="267"/>
      <c r="AT159" s="268"/>
      <c r="AU159" s="269"/>
      <c r="AV159" s="270"/>
      <c r="AW159" s="270"/>
      <c r="AX159" s="273"/>
    </row>
    <row r="160" spans="1:50" ht="21.95" customHeight="1">
      <c r="A160" s="664"/>
      <c r="B160" s="665"/>
      <c r="C160" s="665"/>
      <c r="D160" s="665"/>
      <c r="E160" s="665"/>
      <c r="F160" s="666"/>
      <c r="G160" s="244" t="s">
        <v>21</v>
      </c>
      <c r="H160" s="97"/>
      <c r="I160" s="97"/>
      <c r="J160" s="97"/>
      <c r="K160" s="97"/>
      <c r="L160" s="245"/>
      <c r="M160" s="79"/>
      <c r="N160" s="79"/>
      <c r="O160" s="79"/>
      <c r="P160" s="79"/>
      <c r="Q160" s="79"/>
      <c r="R160" s="79"/>
      <c r="S160" s="79"/>
      <c r="T160" s="79"/>
      <c r="U160" s="79"/>
      <c r="V160" s="79"/>
      <c r="W160" s="79"/>
      <c r="X160" s="80"/>
      <c r="Y160" s="246">
        <v>130</v>
      </c>
      <c r="Z160" s="247"/>
      <c r="AA160" s="247"/>
      <c r="AB160" s="248"/>
      <c r="AC160" s="244" t="s">
        <v>21</v>
      </c>
      <c r="AD160" s="97"/>
      <c r="AE160" s="97"/>
      <c r="AF160" s="97"/>
      <c r="AG160" s="97"/>
      <c r="AH160" s="245"/>
      <c r="AI160" s="79"/>
      <c r="AJ160" s="79"/>
      <c r="AK160" s="79"/>
      <c r="AL160" s="79"/>
      <c r="AM160" s="79"/>
      <c r="AN160" s="79"/>
      <c r="AO160" s="79"/>
      <c r="AP160" s="79"/>
      <c r="AQ160" s="79"/>
      <c r="AR160" s="79"/>
      <c r="AS160" s="79"/>
      <c r="AT160" s="80"/>
      <c r="AU160" s="246">
        <f>SUM(AU154:AX159)</f>
        <v>1</v>
      </c>
      <c r="AV160" s="247"/>
      <c r="AW160" s="247"/>
      <c r="AX160" s="249"/>
    </row>
    <row r="161" spans="1:50" ht="21.95" customHeight="1">
      <c r="A161" s="664"/>
      <c r="B161" s="665"/>
      <c r="C161" s="665"/>
      <c r="D161" s="665"/>
      <c r="E161" s="665"/>
      <c r="F161" s="666"/>
      <c r="G161" s="250" t="s">
        <v>350</v>
      </c>
      <c r="H161" s="251"/>
      <c r="I161" s="251"/>
      <c r="J161" s="251"/>
      <c r="K161" s="251"/>
      <c r="L161" s="251"/>
      <c r="M161" s="251"/>
      <c r="N161" s="251"/>
      <c r="O161" s="251"/>
      <c r="P161" s="251"/>
      <c r="Q161" s="251"/>
      <c r="R161" s="251"/>
      <c r="S161" s="251"/>
      <c r="T161" s="251"/>
      <c r="U161" s="251"/>
      <c r="V161" s="251"/>
      <c r="W161" s="251"/>
      <c r="X161" s="251"/>
      <c r="Y161" s="251"/>
      <c r="Z161" s="251"/>
      <c r="AA161" s="251"/>
      <c r="AB161" s="252"/>
      <c r="AC161" s="253" t="s">
        <v>345</v>
      </c>
      <c r="AD161" s="254"/>
      <c r="AE161" s="254"/>
      <c r="AF161" s="254"/>
      <c r="AG161" s="254"/>
      <c r="AH161" s="254"/>
      <c r="AI161" s="254"/>
      <c r="AJ161" s="254"/>
      <c r="AK161" s="254"/>
      <c r="AL161" s="254"/>
      <c r="AM161" s="254"/>
      <c r="AN161" s="254"/>
      <c r="AO161" s="254"/>
      <c r="AP161" s="254"/>
      <c r="AQ161" s="254"/>
      <c r="AR161" s="254"/>
      <c r="AS161" s="254"/>
      <c r="AT161" s="254"/>
      <c r="AU161" s="254"/>
      <c r="AV161" s="254"/>
      <c r="AW161" s="254"/>
      <c r="AX161" s="255"/>
    </row>
    <row r="162" spans="1:50" ht="21.95" customHeight="1">
      <c r="A162" s="664"/>
      <c r="B162" s="665"/>
      <c r="C162" s="665"/>
      <c r="D162" s="665"/>
      <c r="E162" s="665"/>
      <c r="F162" s="666"/>
      <c r="G162" s="256" t="s">
        <v>18</v>
      </c>
      <c r="H162" s="257"/>
      <c r="I162" s="257"/>
      <c r="J162" s="257"/>
      <c r="K162" s="257"/>
      <c r="L162" s="258" t="s">
        <v>19</v>
      </c>
      <c r="M162" s="97"/>
      <c r="N162" s="97"/>
      <c r="O162" s="97"/>
      <c r="P162" s="97"/>
      <c r="Q162" s="97"/>
      <c r="R162" s="97"/>
      <c r="S162" s="97"/>
      <c r="T162" s="97"/>
      <c r="U162" s="97"/>
      <c r="V162" s="97"/>
      <c r="W162" s="97"/>
      <c r="X162" s="98"/>
      <c r="Y162" s="259" t="s">
        <v>20</v>
      </c>
      <c r="Z162" s="260"/>
      <c r="AA162" s="260"/>
      <c r="AB162" s="261"/>
      <c r="AC162" s="256" t="s">
        <v>18</v>
      </c>
      <c r="AD162" s="257"/>
      <c r="AE162" s="257"/>
      <c r="AF162" s="257"/>
      <c r="AG162" s="257"/>
      <c r="AH162" s="258" t="s">
        <v>19</v>
      </c>
      <c r="AI162" s="97"/>
      <c r="AJ162" s="97"/>
      <c r="AK162" s="97"/>
      <c r="AL162" s="97"/>
      <c r="AM162" s="97"/>
      <c r="AN162" s="97"/>
      <c r="AO162" s="97"/>
      <c r="AP162" s="97"/>
      <c r="AQ162" s="97"/>
      <c r="AR162" s="97"/>
      <c r="AS162" s="97"/>
      <c r="AT162" s="98"/>
      <c r="AU162" s="259" t="s">
        <v>20</v>
      </c>
      <c r="AV162" s="260"/>
      <c r="AW162" s="260"/>
      <c r="AX162" s="262"/>
    </row>
    <row r="163" spans="1:50" ht="21.95" customHeight="1">
      <c r="A163" s="664"/>
      <c r="B163" s="665"/>
      <c r="C163" s="665"/>
      <c r="D163" s="665"/>
      <c r="E163" s="665"/>
      <c r="F163" s="666"/>
      <c r="G163" s="234" t="s">
        <v>339</v>
      </c>
      <c r="H163" s="235"/>
      <c r="I163" s="235"/>
      <c r="J163" s="235"/>
      <c r="K163" s="236"/>
      <c r="L163" s="237" t="s">
        <v>387</v>
      </c>
      <c r="M163" s="238"/>
      <c r="N163" s="238"/>
      <c r="O163" s="238"/>
      <c r="P163" s="238"/>
      <c r="Q163" s="238"/>
      <c r="R163" s="238"/>
      <c r="S163" s="238"/>
      <c r="T163" s="238"/>
      <c r="U163" s="238"/>
      <c r="V163" s="238"/>
      <c r="W163" s="238"/>
      <c r="X163" s="239"/>
      <c r="Y163" s="240">
        <v>8</v>
      </c>
      <c r="Z163" s="241"/>
      <c r="AA163" s="241"/>
      <c r="AB163" s="242"/>
      <c r="AC163" s="234" t="s">
        <v>339</v>
      </c>
      <c r="AD163" s="235"/>
      <c r="AE163" s="235"/>
      <c r="AF163" s="235"/>
      <c r="AG163" s="236"/>
      <c r="AH163" s="237" t="s">
        <v>340</v>
      </c>
      <c r="AI163" s="238"/>
      <c r="AJ163" s="238"/>
      <c r="AK163" s="238"/>
      <c r="AL163" s="238"/>
      <c r="AM163" s="238"/>
      <c r="AN163" s="238"/>
      <c r="AO163" s="238"/>
      <c r="AP163" s="238"/>
      <c r="AQ163" s="238"/>
      <c r="AR163" s="238"/>
      <c r="AS163" s="238"/>
      <c r="AT163" s="239"/>
      <c r="AU163" s="240">
        <v>1</v>
      </c>
      <c r="AV163" s="241"/>
      <c r="AW163" s="241"/>
      <c r="AX163" s="243"/>
    </row>
    <row r="164" spans="1:50" ht="21.95" customHeight="1">
      <c r="A164" s="664"/>
      <c r="B164" s="665"/>
      <c r="C164" s="665"/>
      <c r="D164" s="665"/>
      <c r="E164" s="665"/>
      <c r="F164" s="666"/>
      <c r="G164" s="223"/>
      <c r="H164" s="224"/>
      <c r="I164" s="224"/>
      <c r="J164" s="224"/>
      <c r="K164" s="225"/>
      <c r="L164" s="226"/>
      <c r="M164" s="227"/>
      <c r="N164" s="227"/>
      <c r="O164" s="227"/>
      <c r="P164" s="227"/>
      <c r="Q164" s="227"/>
      <c r="R164" s="227"/>
      <c r="S164" s="227"/>
      <c r="T164" s="227"/>
      <c r="U164" s="227"/>
      <c r="V164" s="227"/>
      <c r="W164" s="227"/>
      <c r="X164" s="228"/>
      <c r="Y164" s="229"/>
      <c r="Z164" s="230"/>
      <c r="AA164" s="230"/>
      <c r="AB164" s="231"/>
      <c r="AC164" s="232"/>
      <c r="AD164" s="227"/>
      <c r="AE164" s="227"/>
      <c r="AF164" s="227"/>
      <c r="AG164" s="228"/>
      <c r="AH164" s="226"/>
      <c r="AI164" s="227"/>
      <c r="AJ164" s="227"/>
      <c r="AK164" s="227"/>
      <c r="AL164" s="227"/>
      <c r="AM164" s="227"/>
      <c r="AN164" s="227"/>
      <c r="AO164" s="227"/>
      <c r="AP164" s="227"/>
      <c r="AQ164" s="227"/>
      <c r="AR164" s="227"/>
      <c r="AS164" s="227"/>
      <c r="AT164" s="228"/>
      <c r="AU164" s="229"/>
      <c r="AV164" s="230"/>
      <c r="AW164" s="230"/>
      <c r="AX164" s="233"/>
    </row>
    <row r="165" spans="1:50" ht="21.95" customHeight="1">
      <c r="A165" s="664"/>
      <c r="B165" s="665"/>
      <c r="C165" s="665"/>
      <c r="D165" s="665"/>
      <c r="E165" s="665"/>
      <c r="F165" s="666"/>
      <c r="G165" s="223"/>
      <c r="H165" s="224"/>
      <c r="I165" s="224"/>
      <c r="J165" s="224"/>
      <c r="K165" s="225"/>
      <c r="L165" s="226"/>
      <c r="M165" s="227"/>
      <c r="N165" s="227"/>
      <c r="O165" s="227"/>
      <c r="P165" s="227"/>
      <c r="Q165" s="227"/>
      <c r="R165" s="227"/>
      <c r="S165" s="227"/>
      <c r="T165" s="227"/>
      <c r="U165" s="227"/>
      <c r="V165" s="227"/>
      <c r="W165" s="227"/>
      <c r="X165" s="228"/>
      <c r="Y165" s="229"/>
      <c r="Z165" s="230"/>
      <c r="AA165" s="230"/>
      <c r="AB165" s="231"/>
      <c r="AC165" s="232"/>
      <c r="AD165" s="227"/>
      <c r="AE165" s="227"/>
      <c r="AF165" s="227"/>
      <c r="AG165" s="228"/>
      <c r="AH165" s="226"/>
      <c r="AI165" s="227"/>
      <c r="AJ165" s="227"/>
      <c r="AK165" s="227"/>
      <c r="AL165" s="227"/>
      <c r="AM165" s="227"/>
      <c r="AN165" s="227"/>
      <c r="AO165" s="227"/>
      <c r="AP165" s="227"/>
      <c r="AQ165" s="227"/>
      <c r="AR165" s="227"/>
      <c r="AS165" s="227"/>
      <c r="AT165" s="228"/>
      <c r="AU165" s="229"/>
      <c r="AV165" s="230"/>
      <c r="AW165" s="230"/>
      <c r="AX165" s="233"/>
    </row>
    <row r="166" spans="1:50" ht="21.95" customHeight="1">
      <c r="A166" s="664"/>
      <c r="B166" s="665"/>
      <c r="C166" s="665"/>
      <c r="D166" s="665"/>
      <c r="E166" s="665"/>
      <c r="F166" s="666"/>
      <c r="G166" s="223"/>
      <c r="H166" s="224"/>
      <c r="I166" s="224"/>
      <c r="J166" s="224"/>
      <c r="K166" s="225"/>
      <c r="L166" s="226"/>
      <c r="M166" s="227"/>
      <c r="N166" s="227"/>
      <c r="O166" s="227"/>
      <c r="P166" s="227"/>
      <c r="Q166" s="227"/>
      <c r="R166" s="227"/>
      <c r="S166" s="227"/>
      <c r="T166" s="227"/>
      <c r="U166" s="227"/>
      <c r="V166" s="227"/>
      <c r="W166" s="227"/>
      <c r="X166" s="228"/>
      <c r="Y166" s="229"/>
      <c r="Z166" s="230"/>
      <c r="AA166" s="230"/>
      <c r="AB166" s="230"/>
      <c r="AC166" s="232"/>
      <c r="AD166" s="227"/>
      <c r="AE166" s="227"/>
      <c r="AF166" s="227"/>
      <c r="AG166" s="228"/>
      <c r="AH166" s="226"/>
      <c r="AI166" s="227"/>
      <c r="AJ166" s="227"/>
      <c r="AK166" s="227"/>
      <c r="AL166" s="227"/>
      <c r="AM166" s="227"/>
      <c r="AN166" s="227"/>
      <c r="AO166" s="227"/>
      <c r="AP166" s="227"/>
      <c r="AQ166" s="227"/>
      <c r="AR166" s="227"/>
      <c r="AS166" s="227"/>
      <c r="AT166" s="228"/>
      <c r="AU166" s="229"/>
      <c r="AV166" s="230"/>
      <c r="AW166" s="230"/>
      <c r="AX166" s="233"/>
    </row>
    <row r="167" spans="1:50" ht="21.95" customHeight="1">
      <c r="A167" s="664"/>
      <c r="B167" s="665"/>
      <c r="C167" s="665"/>
      <c r="D167" s="665"/>
      <c r="E167" s="665"/>
      <c r="F167" s="666"/>
      <c r="G167" s="203"/>
      <c r="H167" s="204"/>
      <c r="I167" s="204"/>
      <c r="J167" s="204"/>
      <c r="K167" s="205"/>
      <c r="L167" s="206"/>
      <c r="M167" s="204"/>
      <c r="N167" s="204"/>
      <c r="O167" s="204"/>
      <c r="P167" s="204"/>
      <c r="Q167" s="204"/>
      <c r="R167" s="204"/>
      <c r="S167" s="204"/>
      <c r="T167" s="204"/>
      <c r="U167" s="204"/>
      <c r="V167" s="204"/>
      <c r="W167" s="204"/>
      <c r="X167" s="205"/>
      <c r="Y167" s="207"/>
      <c r="Z167" s="208"/>
      <c r="AA167" s="208"/>
      <c r="AB167" s="208"/>
      <c r="AC167" s="203"/>
      <c r="AD167" s="204"/>
      <c r="AE167" s="204"/>
      <c r="AF167" s="204"/>
      <c r="AG167" s="205"/>
      <c r="AH167" s="206"/>
      <c r="AI167" s="204"/>
      <c r="AJ167" s="204"/>
      <c r="AK167" s="204"/>
      <c r="AL167" s="204"/>
      <c r="AM167" s="204"/>
      <c r="AN167" s="204"/>
      <c r="AO167" s="204"/>
      <c r="AP167" s="204"/>
      <c r="AQ167" s="204"/>
      <c r="AR167" s="204"/>
      <c r="AS167" s="204"/>
      <c r="AT167" s="205"/>
      <c r="AU167" s="207"/>
      <c r="AV167" s="208"/>
      <c r="AW167" s="208"/>
      <c r="AX167" s="209"/>
    </row>
    <row r="168" spans="1:50" ht="21.95" customHeight="1">
      <c r="A168" s="664"/>
      <c r="B168" s="665"/>
      <c r="C168" s="665"/>
      <c r="D168" s="665"/>
      <c r="E168" s="665"/>
      <c r="F168" s="666"/>
      <c r="G168" s="210" t="s">
        <v>21</v>
      </c>
      <c r="H168" s="73"/>
      <c r="I168" s="73"/>
      <c r="J168" s="73"/>
      <c r="K168" s="73"/>
      <c r="L168" s="211"/>
      <c r="M168" s="212"/>
      <c r="N168" s="212"/>
      <c r="O168" s="212"/>
      <c r="P168" s="212"/>
      <c r="Q168" s="212"/>
      <c r="R168" s="212"/>
      <c r="S168" s="212"/>
      <c r="T168" s="212"/>
      <c r="U168" s="212"/>
      <c r="V168" s="212"/>
      <c r="W168" s="212"/>
      <c r="X168" s="213"/>
      <c r="Y168" s="214">
        <f>SUM(Y163:AB167)</f>
        <v>8</v>
      </c>
      <c r="Z168" s="215"/>
      <c r="AA168" s="215"/>
      <c r="AB168" s="216"/>
      <c r="AC168" s="210" t="s">
        <v>21</v>
      </c>
      <c r="AD168" s="73"/>
      <c r="AE168" s="73"/>
      <c r="AF168" s="73"/>
      <c r="AG168" s="73"/>
      <c r="AH168" s="211"/>
      <c r="AI168" s="212"/>
      <c r="AJ168" s="212"/>
      <c r="AK168" s="212"/>
      <c r="AL168" s="212"/>
      <c r="AM168" s="212"/>
      <c r="AN168" s="212"/>
      <c r="AO168" s="212"/>
      <c r="AP168" s="212"/>
      <c r="AQ168" s="212"/>
      <c r="AR168" s="212"/>
      <c r="AS168" s="212"/>
      <c r="AT168" s="213"/>
      <c r="AU168" s="214">
        <f>SUM(AU163:AX167)</f>
        <v>1</v>
      </c>
      <c r="AV168" s="215"/>
      <c r="AW168" s="215"/>
      <c r="AX168" s="222"/>
    </row>
    <row r="169" spans="1:50" ht="21.95" customHeight="1">
      <c r="A169" s="664"/>
      <c r="B169" s="665"/>
      <c r="C169" s="665"/>
      <c r="D169" s="665"/>
      <c r="E169" s="665"/>
      <c r="F169" s="666"/>
      <c r="G169" s="253" t="s">
        <v>349</v>
      </c>
      <c r="H169" s="276"/>
      <c r="I169" s="276"/>
      <c r="J169" s="276"/>
      <c r="K169" s="276"/>
      <c r="L169" s="276"/>
      <c r="M169" s="276"/>
      <c r="N169" s="276"/>
      <c r="O169" s="276"/>
      <c r="P169" s="276"/>
      <c r="Q169" s="276"/>
      <c r="R169" s="276"/>
      <c r="S169" s="276"/>
      <c r="T169" s="276"/>
      <c r="U169" s="276"/>
      <c r="V169" s="276"/>
      <c r="W169" s="276"/>
      <c r="X169" s="276"/>
      <c r="Y169" s="276"/>
      <c r="Z169" s="276"/>
      <c r="AA169" s="276"/>
      <c r="AB169" s="538"/>
      <c r="AC169" s="253" t="s">
        <v>344</v>
      </c>
      <c r="AD169" s="276"/>
      <c r="AE169" s="276"/>
      <c r="AF169" s="276"/>
      <c r="AG169" s="276"/>
      <c r="AH169" s="276"/>
      <c r="AI169" s="276"/>
      <c r="AJ169" s="276"/>
      <c r="AK169" s="276"/>
      <c r="AL169" s="276"/>
      <c r="AM169" s="276"/>
      <c r="AN169" s="276"/>
      <c r="AO169" s="276"/>
      <c r="AP169" s="276"/>
      <c r="AQ169" s="276"/>
      <c r="AR169" s="276"/>
      <c r="AS169" s="276"/>
      <c r="AT169" s="276"/>
      <c r="AU169" s="276"/>
      <c r="AV169" s="276"/>
      <c r="AW169" s="276"/>
      <c r="AX169" s="277"/>
    </row>
    <row r="170" spans="1:50" ht="21.95" customHeight="1">
      <c r="A170" s="664"/>
      <c r="B170" s="665"/>
      <c r="C170" s="665"/>
      <c r="D170" s="665"/>
      <c r="E170" s="665"/>
      <c r="F170" s="666"/>
      <c r="G170" s="256" t="s">
        <v>18</v>
      </c>
      <c r="H170" s="278"/>
      <c r="I170" s="278"/>
      <c r="J170" s="278"/>
      <c r="K170" s="278"/>
      <c r="L170" s="258" t="s">
        <v>19</v>
      </c>
      <c r="M170" s="73"/>
      <c r="N170" s="73"/>
      <c r="O170" s="73"/>
      <c r="P170" s="73"/>
      <c r="Q170" s="73"/>
      <c r="R170" s="73"/>
      <c r="S170" s="73"/>
      <c r="T170" s="73"/>
      <c r="U170" s="73"/>
      <c r="V170" s="73"/>
      <c r="W170" s="73"/>
      <c r="X170" s="74"/>
      <c r="Y170" s="279" t="s">
        <v>20</v>
      </c>
      <c r="Z170" s="280"/>
      <c r="AA170" s="280"/>
      <c r="AB170" s="281"/>
      <c r="AC170" s="210" t="s">
        <v>18</v>
      </c>
      <c r="AD170" s="73"/>
      <c r="AE170" s="73"/>
      <c r="AF170" s="73"/>
      <c r="AG170" s="74"/>
      <c r="AH170" s="258" t="s">
        <v>19</v>
      </c>
      <c r="AI170" s="73"/>
      <c r="AJ170" s="73"/>
      <c r="AK170" s="73"/>
      <c r="AL170" s="73"/>
      <c r="AM170" s="73"/>
      <c r="AN170" s="73"/>
      <c r="AO170" s="73"/>
      <c r="AP170" s="73"/>
      <c r="AQ170" s="73"/>
      <c r="AR170" s="73"/>
      <c r="AS170" s="73"/>
      <c r="AT170" s="74"/>
      <c r="AU170" s="279" t="s">
        <v>20</v>
      </c>
      <c r="AV170" s="280"/>
      <c r="AW170" s="280"/>
      <c r="AX170" s="282"/>
    </row>
    <row r="171" spans="1:50" ht="21.95" customHeight="1">
      <c r="A171" s="664"/>
      <c r="B171" s="665"/>
      <c r="C171" s="665"/>
      <c r="D171" s="665"/>
      <c r="E171" s="665"/>
      <c r="F171" s="666"/>
      <c r="G171" s="234" t="s">
        <v>339</v>
      </c>
      <c r="H171" s="235"/>
      <c r="I171" s="235"/>
      <c r="J171" s="235"/>
      <c r="K171" s="236"/>
      <c r="L171" s="237" t="s">
        <v>340</v>
      </c>
      <c r="M171" s="238"/>
      <c r="N171" s="238"/>
      <c r="O171" s="238"/>
      <c r="P171" s="238"/>
      <c r="Q171" s="238"/>
      <c r="R171" s="238"/>
      <c r="S171" s="238"/>
      <c r="T171" s="238"/>
      <c r="U171" s="238"/>
      <c r="V171" s="238"/>
      <c r="W171" s="238"/>
      <c r="X171" s="239"/>
      <c r="Y171" s="240">
        <v>5</v>
      </c>
      <c r="Z171" s="241"/>
      <c r="AA171" s="241"/>
      <c r="AB171" s="242"/>
      <c r="AC171" s="525" t="s">
        <v>321</v>
      </c>
      <c r="AD171" s="526"/>
      <c r="AE171" s="526"/>
      <c r="AF171" s="526"/>
      <c r="AG171" s="527"/>
      <c r="AH171" s="226" t="s">
        <v>341</v>
      </c>
      <c r="AI171" s="227"/>
      <c r="AJ171" s="227"/>
      <c r="AK171" s="227"/>
      <c r="AL171" s="227"/>
      <c r="AM171" s="227"/>
      <c r="AN171" s="227"/>
      <c r="AO171" s="227"/>
      <c r="AP171" s="227"/>
      <c r="AQ171" s="227"/>
      <c r="AR171" s="227"/>
      <c r="AS171" s="227"/>
      <c r="AT171" s="228"/>
      <c r="AU171" s="229">
        <v>18</v>
      </c>
      <c r="AV171" s="230"/>
      <c r="AW171" s="230"/>
      <c r="AX171" s="233"/>
    </row>
    <row r="172" spans="1:50" ht="21.95" customHeight="1">
      <c r="A172" s="664"/>
      <c r="B172" s="665"/>
      <c r="C172" s="665"/>
      <c r="D172" s="665"/>
      <c r="E172" s="665"/>
      <c r="F172" s="666"/>
      <c r="G172" s="232"/>
      <c r="H172" s="227"/>
      <c r="I172" s="227"/>
      <c r="J172" s="227"/>
      <c r="K172" s="228"/>
      <c r="L172" s="226"/>
      <c r="M172" s="227"/>
      <c r="N172" s="227"/>
      <c r="O172" s="227"/>
      <c r="P172" s="227"/>
      <c r="Q172" s="227"/>
      <c r="R172" s="227"/>
      <c r="S172" s="227"/>
      <c r="T172" s="227"/>
      <c r="U172" s="227"/>
      <c r="V172" s="227"/>
      <c r="W172" s="227"/>
      <c r="X172" s="228"/>
      <c r="Y172" s="229"/>
      <c r="Z172" s="230"/>
      <c r="AA172" s="230"/>
      <c r="AB172" s="231"/>
      <c r="AC172" s="232" t="s">
        <v>336</v>
      </c>
      <c r="AD172" s="227"/>
      <c r="AE172" s="227"/>
      <c r="AF172" s="227"/>
      <c r="AG172" s="228"/>
      <c r="AH172" s="226"/>
      <c r="AI172" s="227"/>
      <c r="AJ172" s="227"/>
      <c r="AK172" s="227"/>
      <c r="AL172" s="227"/>
      <c r="AM172" s="227"/>
      <c r="AN172" s="227"/>
      <c r="AO172" s="227"/>
      <c r="AP172" s="227"/>
      <c r="AQ172" s="227"/>
      <c r="AR172" s="227"/>
      <c r="AS172" s="227"/>
      <c r="AT172" s="228"/>
      <c r="AU172" s="229">
        <v>3</v>
      </c>
      <c r="AV172" s="230"/>
      <c r="AW172" s="230"/>
      <c r="AX172" s="233"/>
    </row>
    <row r="173" spans="1:50" ht="21.95" customHeight="1">
      <c r="A173" s="664"/>
      <c r="B173" s="665"/>
      <c r="C173" s="665"/>
      <c r="D173" s="665"/>
      <c r="E173" s="665"/>
      <c r="F173" s="666"/>
      <c r="G173" s="232"/>
      <c r="H173" s="227"/>
      <c r="I173" s="227"/>
      <c r="J173" s="227"/>
      <c r="K173" s="228"/>
      <c r="L173" s="226"/>
      <c r="M173" s="227"/>
      <c r="N173" s="227"/>
      <c r="O173" s="227"/>
      <c r="P173" s="227"/>
      <c r="Q173" s="227"/>
      <c r="R173" s="227"/>
      <c r="S173" s="227"/>
      <c r="T173" s="227"/>
      <c r="U173" s="227"/>
      <c r="V173" s="227"/>
      <c r="W173" s="227"/>
      <c r="X173" s="228"/>
      <c r="Y173" s="229"/>
      <c r="Z173" s="230"/>
      <c r="AA173" s="230"/>
      <c r="AB173" s="231"/>
      <c r="AC173" s="232" t="s">
        <v>320</v>
      </c>
      <c r="AD173" s="227"/>
      <c r="AE173" s="227"/>
      <c r="AF173" s="227"/>
      <c r="AG173" s="228"/>
      <c r="AH173" s="226" t="s">
        <v>342</v>
      </c>
      <c r="AI173" s="227"/>
      <c r="AJ173" s="227"/>
      <c r="AK173" s="227"/>
      <c r="AL173" s="227"/>
      <c r="AM173" s="227"/>
      <c r="AN173" s="227"/>
      <c r="AO173" s="227"/>
      <c r="AP173" s="227"/>
      <c r="AQ173" s="227"/>
      <c r="AR173" s="227"/>
      <c r="AS173" s="227"/>
      <c r="AT173" s="228"/>
      <c r="AU173" s="229">
        <v>2</v>
      </c>
      <c r="AV173" s="230"/>
      <c r="AW173" s="230"/>
      <c r="AX173" s="233"/>
    </row>
    <row r="174" spans="1:50" ht="21.95" customHeight="1">
      <c r="A174" s="664"/>
      <c r="B174" s="665"/>
      <c r="C174" s="665"/>
      <c r="D174" s="665"/>
      <c r="E174" s="665"/>
      <c r="F174" s="666"/>
      <c r="G174" s="232"/>
      <c r="H174" s="227"/>
      <c r="I174" s="227"/>
      <c r="J174" s="227"/>
      <c r="K174" s="228"/>
      <c r="L174" s="226"/>
      <c r="M174" s="227"/>
      <c r="N174" s="227"/>
      <c r="O174" s="227"/>
      <c r="P174" s="227"/>
      <c r="Q174" s="227"/>
      <c r="R174" s="227"/>
      <c r="S174" s="227"/>
      <c r="T174" s="227"/>
      <c r="U174" s="227"/>
      <c r="V174" s="227"/>
      <c r="W174" s="227"/>
      <c r="X174" s="228"/>
      <c r="Y174" s="229"/>
      <c r="Z174" s="230"/>
      <c r="AA174" s="230"/>
      <c r="AB174" s="230"/>
      <c r="AC174" s="232" t="s">
        <v>335</v>
      </c>
      <c r="AD174" s="227"/>
      <c r="AE174" s="227"/>
      <c r="AF174" s="227"/>
      <c r="AG174" s="228"/>
      <c r="AH174" s="226" t="s">
        <v>337</v>
      </c>
      <c r="AI174" s="227"/>
      <c r="AJ174" s="227"/>
      <c r="AK174" s="227"/>
      <c r="AL174" s="227"/>
      <c r="AM174" s="227"/>
      <c r="AN174" s="227"/>
      <c r="AO174" s="227"/>
      <c r="AP174" s="227"/>
      <c r="AQ174" s="227"/>
      <c r="AR174" s="227"/>
      <c r="AS174" s="227"/>
      <c r="AT174" s="228"/>
      <c r="AU174" s="229">
        <v>1</v>
      </c>
      <c r="AV174" s="230"/>
      <c r="AW174" s="230"/>
      <c r="AX174" s="233"/>
    </row>
    <row r="175" spans="1:50" ht="21.95" customHeight="1">
      <c r="A175" s="664"/>
      <c r="B175" s="665"/>
      <c r="C175" s="665"/>
      <c r="D175" s="665"/>
      <c r="E175" s="665"/>
      <c r="F175" s="666"/>
      <c r="G175" s="203"/>
      <c r="H175" s="204"/>
      <c r="I175" s="204"/>
      <c r="J175" s="204"/>
      <c r="K175" s="205"/>
      <c r="L175" s="206"/>
      <c r="M175" s="204"/>
      <c r="N175" s="204"/>
      <c r="O175" s="204"/>
      <c r="P175" s="204"/>
      <c r="Q175" s="204"/>
      <c r="R175" s="204"/>
      <c r="S175" s="204"/>
      <c r="T175" s="204"/>
      <c r="U175" s="204"/>
      <c r="V175" s="204"/>
      <c r="W175" s="204"/>
      <c r="X175" s="205"/>
      <c r="Y175" s="207"/>
      <c r="Z175" s="208"/>
      <c r="AA175" s="208"/>
      <c r="AB175" s="208"/>
      <c r="AC175" s="232"/>
      <c r="AD175" s="227"/>
      <c r="AE175" s="227"/>
      <c r="AF175" s="227"/>
      <c r="AG175" s="228"/>
      <c r="AH175" s="226"/>
      <c r="AI175" s="227"/>
      <c r="AJ175" s="227"/>
      <c r="AK175" s="227"/>
      <c r="AL175" s="227"/>
      <c r="AM175" s="227"/>
      <c r="AN175" s="227"/>
      <c r="AO175" s="227"/>
      <c r="AP175" s="227"/>
      <c r="AQ175" s="227"/>
      <c r="AR175" s="227"/>
      <c r="AS175" s="227"/>
      <c r="AT175" s="228"/>
      <c r="AU175" s="229"/>
      <c r="AV175" s="230"/>
      <c r="AW175" s="230"/>
      <c r="AX175" s="233"/>
    </row>
    <row r="176" spans="1:50" ht="21.95" customHeight="1">
      <c r="A176" s="664"/>
      <c r="B176" s="665"/>
      <c r="C176" s="665"/>
      <c r="D176" s="665"/>
      <c r="E176" s="665"/>
      <c r="F176" s="666"/>
      <c r="G176" s="210" t="s">
        <v>21</v>
      </c>
      <c r="H176" s="73"/>
      <c r="I176" s="73"/>
      <c r="J176" s="73"/>
      <c r="K176" s="74"/>
      <c r="L176" s="211"/>
      <c r="M176" s="212"/>
      <c r="N176" s="212"/>
      <c r="O176" s="212"/>
      <c r="P176" s="212"/>
      <c r="Q176" s="212"/>
      <c r="R176" s="212"/>
      <c r="S176" s="212"/>
      <c r="T176" s="212"/>
      <c r="U176" s="212"/>
      <c r="V176" s="212"/>
      <c r="W176" s="212"/>
      <c r="X176" s="213"/>
      <c r="Y176" s="214">
        <f>SUM(Y171:AB175)</f>
        <v>5</v>
      </c>
      <c r="Z176" s="215"/>
      <c r="AA176" s="215"/>
      <c r="AB176" s="216"/>
      <c r="AC176" s="210" t="s">
        <v>21</v>
      </c>
      <c r="AD176" s="73"/>
      <c r="AE176" s="73"/>
      <c r="AF176" s="73"/>
      <c r="AG176" s="73"/>
      <c r="AH176" s="211"/>
      <c r="AI176" s="212"/>
      <c r="AJ176" s="212"/>
      <c r="AK176" s="212"/>
      <c r="AL176" s="212"/>
      <c r="AM176" s="212"/>
      <c r="AN176" s="212"/>
      <c r="AO176" s="212"/>
      <c r="AP176" s="212"/>
      <c r="AQ176" s="212"/>
      <c r="AR176" s="212"/>
      <c r="AS176" s="212"/>
      <c r="AT176" s="213"/>
      <c r="AU176" s="214">
        <v>24</v>
      </c>
      <c r="AV176" s="215"/>
      <c r="AW176" s="215"/>
      <c r="AX176" s="222"/>
    </row>
    <row r="177" spans="1:50" ht="21.95" customHeight="1">
      <c r="A177" s="664"/>
      <c r="B177" s="665"/>
      <c r="C177" s="665"/>
      <c r="D177" s="665"/>
      <c r="E177" s="665"/>
      <c r="F177" s="666"/>
      <c r="G177" s="253" t="s">
        <v>343</v>
      </c>
      <c r="H177" s="276"/>
      <c r="I177" s="276"/>
      <c r="J177" s="276"/>
      <c r="K177" s="276"/>
      <c r="L177" s="276"/>
      <c r="M177" s="276"/>
      <c r="N177" s="276"/>
      <c r="O177" s="276"/>
      <c r="P177" s="276"/>
      <c r="Q177" s="276"/>
      <c r="R177" s="276"/>
      <c r="S177" s="276"/>
      <c r="T177" s="276"/>
      <c r="U177" s="276"/>
      <c r="V177" s="276"/>
      <c r="W177" s="276"/>
      <c r="X177" s="276"/>
      <c r="Y177" s="276"/>
      <c r="Z177" s="276"/>
      <c r="AA177" s="276"/>
      <c r="AB177" s="677"/>
      <c r="AC177" s="253"/>
      <c r="AD177" s="276"/>
      <c r="AE177" s="276"/>
      <c r="AF177" s="276"/>
      <c r="AG177" s="276"/>
      <c r="AH177" s="276"/>
      <c r="AI177" s="276"/>
      <c r="AJ177" s="276"/>
      <c r="AK177" s="276"/>
      <c r="AL177" s="276"/>
      <c r="AM177" s="276"/>
      <c r="AN177" s="276"/>
      <c r="AO177" s="276"/>
      <c r="AP177" s="276"/>
      <c r="AQ177" s="276"/>
      <c r="AR177" s="276"/>
      <c r="AS177" s="276"/>
      <c r="AT177" s="276"/>
      <c r="AU177" s="276"/>
      <c r="AV177" s="276"/>
      <c r="AW177" s="276"/>
      <c r="AX177" s="277"/>
    </row>
    <row r="178" spans="1:50" ht="21.95" customHeight="1">
      <c r="A178" s="664"/>
      <c r="B178" s="665"/>
      <c r="C178" s="665"/>
      <c r="D178" s="665"/>
      <c r="E178" s="665"/>
      <c r="F178" s="666"/>
      <c r="G178" s="256" t="s">
        <v>18</v>
      </c>
      <c r="H178" s="278"/>
      <c r="I178" s="278"/>
      <c r="J178" s="278"/>
      <c r="K178" s="278"/>
      <c r="L178" s="258" t="s">
        <v>19</v>
      </c>
      <c r="M178" s="73"/>
      <c r="N178" s="73"/>
      <c r="O178" s="73"/>
      <c r="P178" s="73"/>
      <c r="Q178" s="73"/>
      <c r="R178" s="73"/>
      <c r="S178" s="73"/>
      <c r="T178" s="73"/>
      <c r="U178" s="73"/>
      <c r="V178" s="73"/>
      <c r="W178" s="73"/>
      <c r="X178" s="74"/>
      <c r="Y178" s="279" t="s">
        <v>20</v>
      </c>
      <c r="Z178" s="280"/>
      <c r="AA178" s="280"/>
      <c r="AB178" s="281"/>
      <c r="AC178" s="256" t="s">
        <v>18</v>
      </c>
      <c r="AD178" s="278"/>
      <c r="AE178" s="278"/>
      <c r="AF178" s="278"/>
      <c r="AG178" s="278"/>
      <c r="AH178" s="258" t="s">
        <v>19</v>
      </c>
      <c r="AI178" s="73"/>
      <c r="AJ178" s="73"/>
      <c r="AK178" s="73"/>
      <c r="AL178" s="73"/>
      <c r="AM178" s="73"/>
      <c r="AN178" s="73"/>
      <c r="AO178" s="73"/>
      <c r="AP178" s="73"/>
      <c r="AQ178" s="73"/>
      <c r="AR178" s="73"/>
      <c r="AS178" s="73"/>
      <c r="AT178" s="74"/>
      <c r="AU178" s="279" t="s">
        <v>20</v>
      </c>
      <c r="AV178" s="280"/>
      <c r="AW178" s="280"/>
      <c r="AX178" s="282"/>
    </row>
    <row r="179" spans="1:50" ht="21.95" customHeight="1">
      <c r="A179" s="664"/>
      <c r="B179" s="665"/>
      <c r="C179" s="665"/>
      <c r="D179" s="665"/>
      <c r="E179" s="665"/>
      <c r="F179" s="666"/>
      <c r="G179" s="234" t="s">
        <v>339</v>
      </c>
      <c r="H179" s="235"/>
      <c r="I179" s="235"/>
      <c r="J179" s="235"/>
      <c r="K179" s="236"/>
      <c r="L179" s="237" t="s">
        <v>340</v>
      </c>
      <c r="M179" s="238"/>
      <c r="N179" s="238"/>
      <c r="O179" s="238"/>
      <c r="P179" s="238"/>
      <c r="Q179" s="238"/>
      <c r="R179" s="238"/>
      <c r="S179" s="238"/>
      <c r="T179" s="238"/>
      <c r="U179" s="238"/>
      <c r="V179" s="238"/>
      <c r="W179" s="238"/>
      <c r="X179" s="239"/>
      <c r="Y179" s="240">
        <v>3</v>
      </c>
      <c r="Z179" s="241"/>
      <c r="AA179" s="241"/>
      <c r="AB179" s="242"/>
      <c r="AC179" s="518"/>
      <c r="AD179" s="238"/>
      <c r="AE179" s="238"/>
      <c r="AF179" s="238"/>
      <c r="AG179" s="239"/>
      <c r="AH179" s="237"/>
      <c r="AI179" s="238"/>
      <c r="AJ179" s="238"/>
      <c r="AK179" s="238"/>
      <c r="AL179" s="238"/>
      <c r="AM179" s="238"/>
      <c r="AN179" s="238"/>
      <c r="AO179" s="238"/>
      <c r="AP179" s="238"/>
      <c r="AQ179" s="238"/>
      <c r="AR179" s="238"/>
      <c r="AS179" s="238"/>
      <c r="AT179" s="239"/>
      <c r="AU179" s="240"/>
      <c r="AV179" s="241"/>
      <c r="AW179" s="241"/>
      <c r="AX179" s="243"/>
    </row>
    <row r="180" spans="1:50" ht="21.95" customHeight="1">
      <c r="A180" s="664"/>
      <c r="B180" s="665"/>
      <c r="C180" s="665"/>
      <c r="D180" s="665"/>
      <c r="E180" s="665"/>
      <c r="F180" s="666"/>
      <c r="G180" s="272"/>
      <c r="H180" s="267"/>
      <c r="I180" s="267"/>
      <c r="J180" s="267"/>
      <c r="K180" s="268"/>
      <c r="L180" s="266"/>
      <c r="M180" s="267"/>
      <c r="N180" s="267"/>
      <c r="O180" s="267"/>
      <c r="P180" s="267"/>
      <c r="Q180" s="267"/>
      <c r="R180" s="267"/>
      <c r="S180" s="267"/>
      <c r="T180" s="267"/>
      <c r="U180" s="267"/>
      <c r="V180" s="267"/>
      <c r="W180" s="267"/>
      <c r="X180" s="268"/>
      <c r="Y180" s="269"/>
      <c r="Z180" s="270"/>
      <c r="AA180" s="270"/>
      <c r="AB180" s="271"/>
      <c r="AC180" s="272"/>
      <c r="AD180" s="267"/>
      <c r="AE180" s="267"/>
      <c r="AF180" s="267"/>
      <c r="AG180" s="268"/>
      <c r="AH180" s="266"/>
      <c r="AI180" s="267"/>
      <c r="AJ180" s="267"/>
      <c r="AK180" s="267"/>
      <c r="AL180" s="267"/>
      <c r="AM180" s="267"/>
      <c r="AN180" s="267"/>
      <c r="AO180" s="267"/>
      <c r="AP180" s="267"/>
      <c r="AQ180" s="267"/>
      <c r="AR180" s="267"/>
      <c r="AS180" s="267"/>
      <c r="AT180" s="268"/>
      <c r="AU180" s="269"/>
      <c r="AV180" s="270"/>
      <c r="AW180" s="270"/>
      <c r="AX180" s="273"/>
    </row>
    <row r="181" spans="1:50" ht="21.95" customHeight="1">
      <c r="A181" s="664"/>
      <c r="B181" s="665"/>
      <c r="C181" s="665"/>
      <c r="D181" s="665"/>
      <c r="E181" s="665"/>
      <c r="F181" s="666"/>
      <c r="G181" s="272"/>
      <c r="H181" s="267"/>
      <c r="I181" s="267"/>
      <c r="J181" s="267"/>
      <c r="K181" s="268"/>
      <c r="L181" s="266"/>
      <c r="M181" s="267"/>
      <c r="N181" s="267"/>
      <c r="O181" s="267"/>
      <c r="P181" s="267"/>
      <c r="Q181" s="267"/>
      <c r="R181" s="267"/>
      <c r="S181" s="267"/>
      <c r="T181" s="267"/>
      <c r="U181" s="267"/>
      <c r="V181" s="267"/>
      <c r="W181" s="267"/>
      <c r="X181" s="268"/>
      <c r="Y181" s="269"/>
      <c r="Z181" s="270"/>
      <c r="AA181" s="270"/>
      <c r="AB181" s="271"/>
      <c r="AC181" s="272"/>
      <c r="AD181" s="267"/>
      <c r="AE181" s="267"/>
      <c r="AF181" s="267"/>
      <c r="AG181" s="268"/>
      <c r="AH181" s="266"/>
      <c r="AI181" s="267"/>
      <c r="AJ181" s="267"/>
      <c r="AK181" s="267"/>
      <c r="AL181" s="267"/>
      <c r="AM181" s="267"/>
      <c r="AN181" s="267"/>
      <c r="AO181" s="267"/>
      <c r="AP181" s="267"/>
      <c r="AQ181" s="267"/>
      <c r="AR181" s="267"/>
      <c r="AS181" s="267"/>
      <c r="AT181" s="268"/>
      <c r="AU181" s="269"/>
      <c r="AV181" s="270"/>
      <c r="AW181" s="270"/>
      <c r="AX181" s="273"/>
    </row>
    <row r="182" spans="1:50" ht="21.95" customHeight="1">
      <c r="A182" s="664"/>
      <c r="B182" s="665"/>
      <c r="C182" s="665"/>
      <c r="D182" s="665"/>
      <c r="E182" s="665"/>
      <c r="F182" s="666"/>
      <c r="G182" s="272"/>
      <c r="H182" s="267"/>
      <c r="I182" s="267"/>
      <c r="J182" s="267"/>
      <c r="K182" s="268"/>
      <c r="L182" s="266"/>
      <c r="M182" s="267"/>
      <c r="N182" s="267"/>
      <c r="O182" s="267"/>
      <c r="P182" s="267"/>
      <c r="Q182" s="267"/>
      <c r="R182" s="267"/>
      <c r="S182" s="267"/>
      <c r="T182" s="267"/>
      <c r="U182" s="267"/>
      <c r="V182" s="267"/>
      <c r="W182" s="267"/>
      <c r="X182" s="268"/>
      <c r="Y182" s="269"/>
      <c r="Z182" s="270"/>
      <c r="AA182" s="270"/>
      <c r="AB182" s="271"/>
      <c r="AC182" s="272"/>
      <c r="AD182" s="267"/>
      <c r="AE182" s="267"/>
      <c r="AF182" s="267"/>
      <c r="AG182" s="268"/>
      <c r="AH182" s="266"/>
      <c r="AI182" s="267"/>
      <c r="AJ182" s="267"/>
      <c r="AK182" s="267"/>
      <c r="AL182" s="267"/>
      <c r="AM182" s="267"/>
      <c r="AN182" s="267"/>
      <c r="AO182" s="267"/>
      <c r="AP182" s="267"/>
      <c r="AQ182" s="267"/>
      <c r="AR182" s="267"/>
      <c r="AS182" s="267"/>
      <c r="AT182" s="268"/>
      <c r="AU182" s="269"/>
      <c r="AV182" s="270"/>
      <c r="AW182" s="270"/>
      <c r="AX182" s="273"/>
    </row>
    <row r="183" spans="1:50" ht="21.95" customHeight="1">
      <c r="A183" s="664"/>
      <c r="B183" s="665"/>
      <c r="C183" s="665"/>
      <c r="D183" s="665"/>
      <c r="E183" s="665"/>
      <c r="F183" s="666"/>
      <c r="G183" s="272"/>
      <c r="H183" s="267"/>
      <c r="I183" s="267"/>
      <c r="J183" s="267"/>
      <c r="K183" s="268"/>
      <c r="L183" s="266"/>
      <c r="M183" s="267"/>
      <c r="N183" s="267"/>
      <c r="O183" s="267"/>
      <c r="P183" s="267"/>
      <c r="Q183" s="267"/>
      <c r="R183" s="267"/>
      <c r="S183" s="267"/>
      <c r="T183" s="267"/>
      <c r="U183" s="267"/>
      <c r="V183" s="267"/>
      <c r="W183" s="267"/>
      <c r="X183" s="268"/>
      <c r="Y183" s="269"/>
      <c r="Z183" s="270"/>
      <c r="AA183" s="270"/>
      <c r="AB183" s="270"/>
      <c r="AC183" s="272"/>
      <c r="AD183" s="267"/>
      <c r="AE183" s="267"/>
      <c r="AF183" s="267"/>
      <c r="AG183" s="268"/>
      <c r="AH183" s="266"/>
      <c r="AI183" s="267"/>
      <c r="AJ183" s="267"/>
      <c r="AK183" s="267"/>
      <c r="AL183" s="267"/>
      <c r="AM183" s="267"/>
      <c r="AN183" s="267"/>
      <c r="AO183" s="267"/>
      <c r="AP183" s="267"/>
      <c r="AQ183" s="267"/>
      <c r="AR183" s="267"/>
      <c r="AS183" s="267"/>
      <c r="AT183" s="268"/>
      <c r="AU183" s="269"/>
      <c r="AV183" s="270"/>
      <c r="AW183" s="270"/>
      <c r="AX183" s="273"/>
    </row>
    <row r="184" spans="1:50" ht="21.95" customHeight="1" thickBot="1">
      <c r="A184" s="682"/>
      <c r="B184" s="683"/>
      <c r="C184" s="683"/>
      <c r="D184" s="683"/>
      <c r="E184" s="683"/>
      <c r="F184" s="684"/>
      <c r="G184" s="292" t="s">
        <v>21</v>
      </c>
      <c r="H184" s="293"/>
      <c r="I184" s="293"/>
      <c r="J184" s="293"/>
      <c r="K184" s="293"/>
      <c r="L184" s="294"/>
      <c r="M184" s="295"/>
      <c r="N184" s="295"/>
      <c r="O184" s="295"/>
      <c r="P184" s="295"/>
      <c r="Q184" s="295"/>
      <c r="R184" s="295"/>
      <c r="S184" s="295"/>
      <c r="T184" s="295"/>
      <c r="U184" s="295"/>
      <c r="V184" s="295"/>
      <c r="W184" s="295"/>
      <c r="X184" s="296"/>
      <c r="Y184" s="297">
        <f>SUM(Y179:AB183)</f>
        <v>3</v>
      </c>
      <c r="Z184" s="298"/>
      <c r="AA184" s="298"/>
      <c r="AB184" s="678"/>
      <c r="AC184" s="292" t="s">
        <v>21</v>
      </c>
      <c r="AD184" s="293"/>
      <c r="AE184" s="293"/>
      <c r="AF184" s="293"/>
      <c r="AG184" s="293"/>
      <c r="AH184" s="294"/>
      <c r="AI184" s="295"/>
      <c r="AJ184" s="295"/>
      <c r="AK184" s="295"/>
      <c r="AL184" s="295"/>
      <c r="AM184" s="295"/>
      <c r="AN184" s="295"/>
      <c r="AO184" s="295"/>
      <c r="AP184" s="295"/>
      <c r="AQ184" s="295"/>
      <c r="AR184" s="295"/>
      <c r="AS184" s="295"/>
      <c r="AT184" s="296"/>
      <c r="AU184" s="297">
        <f>SUM(AU179:AX183)</f>
        <v>0</v>
      </c>
      <c r="AV184" s="298"/>
      <c r="AW184" s="298"/>
      <c r="AX184" s="299"/>
    </row>
    <row r="185" spans="1:50" ht="15.75" customHeight="1">
      <c r="A185" s="7"/>
      <c r="B185" s="7"/>
      <c r="C185" s="7"/>
      <c r="D185" s="7"/>
      <c r="E185" s="7"/>
      <c r="F185" s="7"/>
      <c r="G185" s="41"/>
      <c r="H185" s="41"/>
      <c r="I185" s="41"/>
      <c r="J185" s="41"/>
      <c r="K185" s="41"/>
      <c r="L185" s="6"/>
      <c r="M185" s="41"/>
      <c r="N185" s="41"/>
      <c r="O185" s="41"/>
      <c r="P185" s="41"/>
      <c r="Q185" s="41"/>
      <c r="R185" s="41"/>
      <c r="S185" s="41"/>
      <c r="T185" s="41"/>
      <c r="U185" s="41"/>
      <c r="V185" s="41"/>
      <c r="W185" s="41"/>
      <c r="X185" s="41"/>
      <c r="Y185" s="42"/>
      <c r="Z185" s="42"/>
      <c r="AA185" s="42"/>
      <c r="AB185" s="42"/>
      <c r="AC185" s="41"/>
      <c r="AD185" s="41"/>
      <c r="AE185" s="41"/>
      <c r="AF185" s="41"/>
      <c r="AG185" s="41"/>
      <c r="AH185" s="6"/>
      <c r="AI185" s="41"/>
      <c r="AJ185" s="41"/>
      <c r="AK185" s="41"/>
      <c r="AL185" s="41"/>
      <c r="AM185" s="41"/>
      <c r="AN185" s="41"/>
      <c r="AO185" s="41"/>
      <c r="AP185" s="41"/>
      <c r="AQ185" s="41"/>
      <c r="AR185" s="41"/>
      <c r="AS185" s="41"/>
      <c r="AT185" s="41"/>
      <c r="AU185" s="42"/>
      <c r="AV185" s="42"/>
      <c r="AW185" s="42"/>
      <c r="AX185" s="42"/>
    </row>
    <row r="188" spans="1:50" ht="14.25">
      <c r="B188" s="4" t="s">
        <v>32</v>
      </c>
    </row>
    <row r="189" spans="1:50">
      <c r="B189" s="34" t="s">
        <v>353</v>
      </c>
    </row>
    <row r="190" spans="1:50" ht="21.95" customHeight="1">
      <c r="A190" s="217"/>
      <c r="B190" s="217"/>
      <c r="C190" s="81" t="s">
        <v>29</v>
      </c>
      <c r="D190" s="81"/>
      <c r="E190" s="81"/>
      <c r="F190" s="81"/>
      <c r="G190" s="81"/>
      <c r="H190" s="81"/>
      <c r="I190" s="81"/>
      <c r="J190" s="81"/>
      <c r="K190" s="81"/>
      <c r="L190" s="81"/>
      <c r="M190" s="81" t="s">
        <v>30</v>
      </c>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218" t="s">
        <v>31</v>
      </c>
      <c r="AL190" s="81"/>
      <c r="AM190" s="81"/>
      <c r="AN190" s="81"/>
      <c r="AO190" s="81"/>
      <c r="AP190" s="81"/>
      <c r="AQ190" s="81" t="s">
        <v>22</v>
      </c>
      <c r="AR190" s="81"/>
      <c r="AS190" s="81"/>
      <c r="AT190" s="81"/>
      <c r="AU190" s="49" t="s">
        <v>23</v>
      </c>
      <c r="AV190" s="44"/>
      <c r="AW190" s="44"/>
      <c r="AX190" s="202"/>
    </row>
    <row r="191" spans="1:50" ht="21.95" customHeight="1">
      <c r="A191" s="217">
        <v>1</v>
      </c>
      <c r="B191" s="217">
        <v>1</v>
      </c>
      <c r="C191" s="219" t="s">
        <v>354</v>
      </c>
      <c r="D191" s="219"/>
      <c r="E191" s="219"/>
      <c r="F191" s="219"/>
      <c r="G191" s="219"/>
      <c r="H191" s="219"/>
      <c r="I191" s="219"/>
      <c r="J191" s="219"/>
      <c r="K191" s="219"/>
      <c r="L191" s="219"/>
      <c r="M191" s="219" t="s">
        <v>355</v>
      </c>
      <c r="N191" s="219"/>
      <c r="O191" s="219"/>
      <c r="P191" s="219"/>
      <c r="Q191" s="219"/>
      <c r="R191" s="219"/>
      <c r="S191" s="219"/>
      <c r="T191" s="219"/>
      <c r="U191" s="219"/>
      <c r="V191" s="219"/>
      <c r="W191" s="219"/>
      <c r="X191" s="219"/>
      <c r="Y191" s="219"/>
      <c r="Z191" s="219"/>
      <c r="AA191" s="219"/>
      <c r="AB191" s="219"/>
      <c r="AC191" s="219"/>
      <c r="AD191" s="219"/>
      <c r="AE191" s="219"/>
      <c r="AF191" s="219"/>
      <c r="AG191" s="219"/>
      <c r="AH191" s="219"/>
      <c r="AI191" s="219"/>
      <c r="AJ191" s="219"/>
      <c r="AK191" s="220">
        <v>229</v>
      </c>
      <c r="AL191" s="221"/>
      <c r="AM191" s="221"/>
      <c r="AN191" s="221"/>
      <c r="AO191" s="221"/>
      <c r="AP191" s="221"/>
      <c r="AQ191" s="91" t="s">
        <v>356</v>
      </c>
      <c r="AR191" s="91"/>
      <c r="AS191" s="91"/>
      <c r="AT191" s="91"/>
      <c r="AU191" s="96" t="s">
        <v>357</v>
      </c>
      <c r="AV191" s="97"/>
      <c r="AW191" s="97"/>
      <c r="AX191" s="98"/>
    </row>
    <row r="192" spans="1:50" ht="13.5" customHeight="1"/>
    <row r="193" spans="1:55" ht="13.5" customHeight="1">
      <c r="B193" s="34" t="s">
        <v>35</v>
      </c>
    </row>
    <row r="194" spans="1:55" ht="21.95" customHeight="1">
      <c r="A194" s="217"/>
      <c r="B194" s="217"/>
      <c r="C194" s="81" t="s">
        <v>29</v>
      </c>
      <c r="D194" s="81"/>
      <c r="E194" s="81"/>
      <c r="F194" s="81"/>
      <c r="G194" s="81"/>
      <c r="H194" s="81"/>
      <c r="I194" s="81"/>
      <c r="J194" s="81"/>
      <c r="K194" s="81"/>
      <c r="L194" s="81"/>
      <c r="M194" s="81" t="s">
        <v>30</v>
      </c>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218" t="s">
        <v>31</v>
      </c>
      <c r="AL194" s="81"/>
      <c r="AM194" s="81"/>
      <c r="AN194" s="81"/>
      <c r="AO194" s="81"/>
      <c r="AP194" s="81"/>
      <c r="AQ194" s="81" t="s">
        <v>22</v>
      </c>
      <c r="AR194" s="81"/>
      <c r="AS194" s="81"/>
      <c r="AT194" s="81"/>
      <c r="AU194" s="49" t="s">
        <v>23</v>
      </c>
      <c r="AV194" s="44"/>
      <c r="AW194" s="44"/>
      <c r="AX194" s="202"/>
    </row>
    <row r="195" spans="1:55" ht="21.95" customHeight="1">
      <c r="A195" s="217">
        <v>1</v>
      </c>
      <c r="B195" s="217">
        <v>1</v>
      </c>
      <c r="C195" s="219" t="s">
        <v>358</v>
      </c>
      <c r="D195" s="219"/>
      <c r="E195" s="219"/>
      <c r="F195" s="219"/>
      <c r="G195" s="219"/>
      <c r="H195" s="219"/>
      <c r="I195" s="219"/>
      <c r="J195" s="219"/>
      <c r="K195" s="219"/>
      <c r="L195" s="219"/>
      <c r="M195" s="219" t="s">
        <v>355</v>
      </c>
      <c r="N195" s="219"/>
      <c r="O195" s="219"/>
      <c r="P195" s="219"/>
      <c r="Q195" s="219"/>
      <c r="R195" s="219"/>
      <c r="S195" s="219"/>
      <c r="T195" s="219"/>
      <c r="U195" s="219"/>
      <c r="V195" s="219"/>
      <c r="W195" s="219"/>
      <c r="X195" s="219"/>
      <c r="Y195" s="219"/>
      <c r="Z195" s="219"/>
      <c r="AA195" s="219"/>
      <c r="AB195" s="219"/>
      <c r="AC195" s="219"/>
      <c r="AD195" s="219"/>
      <c r="AE195" s="219"/>
      <c r="AF195" s="219"/>
      <c r="AG195" s="219"/>
      <c r="AH195" s="219"/>
      <c r="AI195" s="219"/>
      <c r="AJ195" s="219"/>
      <c r="AK195" s="220">
        <v>2</v>
      </c>
      <c r="AL195" s="221"/>
      <c r="AM195" s="221"/>
      <c r="AN195" s="221"/>
      <c r="AO195" s="221"/>
      <c r="AP195" s="221"/>
      <c r="AQ195" s="91" t="s">
        <v>356</v>
      </c>
      <c r="AR195" s="91"/>
      <c r="AS195" s="91"/>
      <c r="AT195" s="91"/>
      <c r="AU195" s="96" t="s">
        <v>357</v>
      </c>
      <c r="AV195" s="97"/>
      <c r="AW195" s="97"/>
      <c r="AX195" s="98"/>
    </row>
    <row r="196" spans="1:55" ht="21.95" customHeight="1">
      <c r="A196" s="217">
        <v>2</v>
      </c>
      <c r="B196" s="217">
        <v>1</v>
      </c>
      <c r="C196" s="219" t="s">
        <v>359</v>
      </c>
      <c r="D196" s="219"/>
      <c r="E196" s="219"/>
      <c r="F196" s="219"/>
      <c r="G196" s="219"/>
      <c r="H196" s="219"/>
      <c r="I196" s="219"/>
      <c r="J196" s="219"/>
      <c r="K196" s="219"/>
      <c r="L196" s="219"/>
      <c r="M196" s="219" t="s">
        <v>355</v>
      </c>
      <c r="N196" s="219"/>
      <c r="O196" s="219"/>
      <c r="P196" s="219"/>
      <c r="Q196" s="219"/>
      <c r="R196" s="219"/>
      <c r="S196" s="219"/>
      <c r="T196" s="219"/>
      <c r="U196" s="219"/>
      <c r="V196" s="219"/>
      <c r="W196" s="219"/>
      <c r="X196" s="219"/>
      <c r="Y196" s="219"/>
      <c r="Z196" s="219"/>
      <c r="AA196" s="219"/>
      <c r="AB196" s="219"/>
      <c r="AC196" s="219"/>
      <c r="AD196" s="219"/>
      <c r="AE196" s="219"/>
      <c r="AF196" s="219"/>
      <c r="AG196" s="219"/>
      <c r="AH196" s="219"/>
      <c r="AI196" s="219"/>
      <c r="AJ196" s="219"/>
      <c r="AK196" s="220">
        <v>2</v>
      </c>
      <c r="AL196" s="221"/>
      <c r="AM196" s="221"/>
      <c r="AN196" s="221"/>
      <c r="AO196" s="221"/>
      <c r="AP196" s="221"/>
      <c r="AQ196" s="91" t="s">
        <v>356</v>
      </c>
      <c r="AR196" s="91"/>
      <c r="AS196" s="91"/>
      <c r="AT196" s="91"/>
      <c r="AU196" s="96" t="s">
        <v>357</v>
      </c>
      <c r="AV196" s="97"/>
      <c r="AW196" s="97"/>
      <c r="AX196" s="98"/>
    </row>
    <row r="197" spans="1:55" ht="21.95" customHeight="1">
      <c r="A197" s="217">
        <v>3</v>
      </c>
      <c r="B197" s="217">
        <v>1</v>
      </c>
      <c r="C197" s="219" t="s">
        <v>360</v>
      </c>
      <c r="D197" s="219"/>
      <c r="E197" s="219"/>
      <c r="F197" s="219"/>
      <c r="G197" s="219"/>
      <c r="H197" s="219"/>
      <c r="I197" s="219"/>
      <c r="J197" s="219"/>
      <c r="K197" s="219"/>
      <c r="L197" s="219"/>
      <c r="M197" s="219" t="s">
        <v>355</v>
      </c>
      <c r="N197" s="219"/>
      <c r="O197" s="219"/>
      <c r="P197" s="219"/>
      <c r="Q197" s="219"/>
      <c r="R197" s="219"/>
      <c r="S197" s="219"/>
      <c r="T197" s="219"/>
      <c r="U197" s="219"/>
      <c r="V197" s="219"/>
      <c r="W197" s="219"/>
      <c r="X197" s="219"/>
      <c r="Y197" s="219"/>
      <c r="Z197" s="219"/>
      <c r="AA197" s="219"/>
      <c r="AB197" s="219"/>
      <c r="AC197" s="219"/>
      <c r="AD197" s="219"/>
      <c r="AE197" s="219"/>
      <c r="AF197" s="219"/>
      <c r="AG197" s="219"/>
      <c r="AH197" s="219"/>
      <c r="AI197" s="219"/>
      <c r="AJ197" s="219"/>
      <c r="AK197" s="220">
        <v>2</v>
      </c>
      <c r="AL197" s="221"/>
      <c r="AM197" s="221"/>
      <c r="AN197" s="221"/>
      <c r="AO197" s="221"/>
      <c r="AP197" s="221"/>
      <c r="AQ197" s="91" t="s">
        <v>356</v>
      </c>
      <c r="AR197" s="91"/>
      <c r="AS197" s="91"/>
      <c r="AT197" s="91"/>
      <c r="AU197" s="96" t="s">
        <v>357</v>
      </c>
      <c r="AV197" s="97"/>
      <c r="AW197" s="97"/>
      <c r="AX197" s="98"/>
    </row>
    <row r="198" spans="1:55" ht="21.95" customHeight="1">
      <c r="A198" s="217">
        <v>4</v>
      </c>
      <c r="B198" s="217">
        <v>1</v>
      </c>
      <c r="C198" s="219" t="s">
        <v>361</v>
      </c>
      <c r="D198" s="219"/>
      <c r="E198" s="219"/>
      <c r="F198" s="219"/>
      <c r="G198" s="219"/>
      <c r="H198" s="219"/>
      <c r="I198" s="219"/>
      <c r="J198" s="219"/>
      <c r="K198" s="219"/>
      <c r="L198" s="219"/>
      <c r="M198" s="219" t="s">
        <v>355</v>
      </c>
      <c r="N198" s="219"/>
      <c r="O198" s="219"/>
      <c r="P198" s="219"/>
      <c r="Q198" s="219"/>
      <c r="R198" s="219"/>
      <c r="S198" s="219"/>
      <c r="T198" s="219"/>
      <c r="U198" s="219"/>
      <c r="V198" s="219"/>
      <c r="W198" s="219"/>
      <c r="X198" s="219"/>
      <c r="Y198" s="219"/>
      <c r="Z198" s="219"/>
      <c r="AA198" s="219"/>
      <c r="AB198" s="219"/>
      <c r="AC198" s="219"/>
      <c r="AD198" s="219"/>
      <c r="AE198" s="219"/>
      <c r="AF198" s="219"/>
      <c r="AG198" s="219"/>
      <c r="AH198" s="219"/>
      <c r="AI198" s="219"/>
      <c r="AJ198" s="219"/>
      <c r="AK198" s="220">
        <v>2</v>
      </c>
      <c r="AL198" s="221"/>
      <c r="AM198" s="221"/>
      <c r="AN198" s="221"/>
      <c r="AO198" s="221"/>
      <c r="AP198" s="221"/>
      <c r="AQ198" s="91" t="s">
        <v>356</v>
      </c>
      <c r="AR198" s="91"/>
      <c r="AS198" s="91"/>
      <c r="AT198" s="91"/>
      <c r="AU198" s="96" t="s">
        <v>357</v>
      </c>
      <c r="AV198" s="97"/>
      <c r="AW198" s="97"/>
      <c r="AX198" s="98"/>
    </row>
    <row r="199" spans="1:55" ht="21.95" customHeight="1">
      <c r="A199" s="217">
        <v>5</v>
      </c>
      <c r="B199" s="217">
        <v>1</v>
      </c>
      <c r="C199" s="219" t="s">
        <v>362</v>
      </c>
      <c r="D199" s="219"/>
      <c r="E199" s="219"/>
      <c r="F199" s="219"/>
      <c r="G199" s="219"/>
      <c r="H199" s="219"/>
      <c r="I199" s="219"/>
      <c r="J199" s="219"/>
      <c r="K199" s="219"/>
      <c r="L199" s="219"/>
      <c r="M199" s="219" t="s">
        <v>355</v>
      </c>
      <c r="N199" s="219"/>
      <c r="O199" s="219"/>
      <c r="P199" s="219"/>
      <c r="Q199" s="219"/>
      <c r="R199" s="219"/>
      <c r="S199" s="219"/>
      <c r="T199" s="219"/>
      <c r="U199" s="219"/>
      <c r="V199" s="219"/>
      <c r="W199" s="219"/>
      <c r="X199" s="219"/>
      <c r="Y199" s="219"/>
      <c r="Z199" s="219"/>
      <c r="AA199" s="219"/>
      <c r="AB199" s="219"/>
      <c r="AC199" s="219"/>
      <c r="AD199" s="219"/>
      <c r="AE199" s="219"/>
      <c r="AF199" s="219"/>
      <c r="AG199" s="219"/>
      <c r="AH199" s="219"/>
      <c r="AI199" s="219"/>
      <c r="AJ199" s="219"/>
      <c r="AK199" s="220">
        <v>2</v>
      </c>
      <c r="AL199" s="221"/>
      <c r="AM199" s="221"/>
      <c r="AN199" s="221"/>
      <c r="AO199" s="221"/>
      <c r="AP199" s="221"/>
      <c r="AQ199" s="91" t="s">
        <v>356</v>
      </c>
      <c r="AR199" s="91"/>
      <c r="AS199" s="91"/>
      <c r="AT199" s="91"/>
      <c r="AU199" s="96" t="s">
        <v>357</v>
      </c>
      <c r="AV199" s="97"/>
      <c r="AW199" s="97"/>
      <c r="AX199" s="98"/>
    </row>
    <row r="200" spans="1:55" ht="21.95" customHeight="1">
      <c r="A200" s="217">
        <v>6</v>
      </c>
      <c r="B200" s="217">
        <v>1</v>
      </c>
      <c r="C200" s="219" t="s">
        <v>363</v>
      </c>
      <c r="D200" s="219"/>
      <c r="E200" s="219"/>
      <c r="F200" s="219"/>
      <c r="G200" s="219"/>
      <c r="H200" s="219"/>
      <c r="I200" s="219"/>
      <c r="J200" s="219"/>
      <c r="K200" s="219"/>
      <c r="L200" s="219"/>
      <c r="M200" s="219" t="s">
        <v>355</v>
      </c>
      <c r="N200" s="219"/>
      <c r="O200" s="219"/>
      <c r="P200" s="219"/>
      <c r="Q200" s="219"/>
      <c r="R200" s="219"/>
      <c r="S200" s="219"/>
      <c r="T200" s="219"/>
      <c r="U200" s="219"/>
      <c r="V200" s="219"/>
      <c r="W200" s="219"/>
      <c r="X200" s="219"/>
      <c r="Y200" s="219"/>
      <c r="Z200" s="219"/>
      <c r="AA200" s="219"/>
      <c r="AB200" s="219"/>
      <c r="AC200" s="219"/>
      <c r="AD200" s="219"/>
      <c r="AE200" s="219"/>
      <c r="AF200" s="219"/>
      <c r="AG200" s="219"/>
      <c r="AH200" s="219"/>
      <c r="AI200" s="219"/>
      <c r="AJ200" s="219"/>
      <c r="AK200" s="220">
        <v>2</v>
      </c>
      <c r="AL200" s="221"/>
      <c r="AM200" s="221"/>
      <c r="AN200" s="221"/>
      <c r="AO200" s="221"/>
      <c r="AP200" s="221"/>
      <c r="AQ200" s="91" t="s">
        <v>356</v>
      </c>
      <c r="AR200" s="91"/>
      <c r="AS200" s="91"/>
      <c r="AT200" s="91"/>
      <c r="AU200" s="96" t="s">
        <v>357</v>
      </c>
      <c r="AV200" s="97"/>
      <c r="AW200" s="97"/>
      <c r="AX200" s="98"/>
    </row>
    <row r="201" spans="1:55" ht="21.95" customHeight="1">
      <c r="A201" s="217">
        <v>7</v>
      </c>
      <c r="B201" s="217">
        <v>1</v>
      </c>
      <c r="C201" s="219" t="s">
        <v>364</v>
      </c>
      <c r="D201" s="219"/>
      <c r="E201" s="219"/>
      <c r="F201" s="219"/>
      <c r="G201" s="219"/>
      <c r="H201" s="219"/>
      <c r="I201" s="219"/>
      <c r="J201" s="219"/>
      <c r="K201" s="219"/>
      <c r="L201" s="219"/>
      <c r="M201" s="219" t="s">
        <v>355</v>
      </c>
      <c r="N201" s="219"/>
      <c r="O201" s="219"/>
      <c r="P201" s="219"/>
      <c r="Q201" s="219"/>
      <c r="R201" s="219"/>
      <c r="S201" s="219"/>
      <c r="T201" s="219"/>
      <c r="U201" s="219"/>
      <c r="V201" s="219"/>
      <c r="W201" s="219"/>
      <c r="X201" s="219"/>
      <c r="Y201" s="219"/>
      <c r="Z201" s="219"/>
      <c r="AA201" s="219"/>
      <c r="AB201" s="219"/>
      <c r="AC201" s="219"/>
      <c r="AD201" s="219"/>
      <c r="AE201" s="219"/>
      <c r="AF201" s="219"/>
      <c r="AG201" s="219"/>
      <c r="AH201" s="219"/>
      <c r="AI201" s="219"/>
      <c r="AJ201" s="219"/>
      <c r="AK201" s="220">
        <v>2</v>
      </c>
      <c r="AL201" s="221"/>
      <c r="AM201" s="221"/>
      <c r="AN201" s="221"/>
      <c r="AO201" s="221"/>
      <c r="AP201" s="221"/>
      <c r="AQ201" s="91" t="s">
        <v>356</v>
      </c>
      <c r="AR201" s="91"/>
      <c r="AS201" s="91"/>
      <c r="AT201" s="91"/>
      <c r="AU201" s="96" t="s">
        <v>357</v>
      </c>
      <c r="AV201" s="97"/>
      <c r="AW201" s="97"/>
      <c r="AX201" s="98"/>
    </row>
    <row r="202" spans="1:55" ht="21.95" customHeight="1">
      <c r="A202" s="217">
        <v>8</v>
      </c>
      <c r="B202" s="217">
        <v>1</v>
      </c>
      <c r="C202" s="219" t="s">
        <v>365</v>
      </c>
      <c r="D202" s="219"/>
      <c r="E202" s="219"/>
      <c r="F202" s="219"/>
      <c r="G202" s="219"/>
      <c r="H202" s="219"/>
      <c r="I202" s="219"/>
      <c r="J202" s="219"/>
      <c r="K202" s="219"/>
      <c r="L202" s="219"/>
      <c r="M202" s="219" t="s">
        <v>355</v>
      </c>
      <c r="N202" s="219"/>
      <c r="O202" s="219"/>
      <c r="P202" s="219"/>
      <c r="Q202" s="219"/>
      <c r="R202" s="219"/>
      <c r="S202" s="219"/>
      <c r="T202" s="219"/>
      <c r="U202" s="219"/>
      <c r="V202" s="219"/>
      <c r="W202" s="219"/>
      <c r="X202" s="219"/>
      <c r="Y202" s="219"/>
      <c r="Z202" s="219"/>
      <c r="AA202" s="219"/>
      <c r="AB202" s="219"/>
      <c r="AC202" s="219"/>
      <c r="AD202" s="219"/>
      <c r="AE202" s="219"/>
      <c r="AF202" s="219"/>
      <c r="AG202" s="219"/>
      <c r="AH202" s="219"/>
      <c r="AI202" s="219"/>
      <c r="AJ202" s="219"/>
      <c r="AK202" s="220">
        <v>2</v>
      </c>
      <c r="AL202" s="221"/>
      <c r="AM202" s="221"/>
      <c r="AN202" s="221"/>
      <c r="AO202" s="221"/>
      <c r="AP202" s="221"/>
      <c r="AQ202" s="91" t="s">
        <v>356</v>
      </c>
      <c r="AR202" s="91"/>
      <c r="AS202" s="91"/>
      <c r="AT202" s="91"/>
      <c r="AU202" s="96" t="s">
        <v>357</v>
      </c>
      <c r="AV202" s="97"/>
      <c r="AW202" s="97"/>
      <c r="AX202" s="98"/>
    </row>
    <row r="203" spans="1:55" ht="21.95" customHeight="1">
      <c r="A203" s="217">
        <v>9</v>
      </c>
      <c r="B203" s="217">
        <v>1</v>
      </c>
      <c r="C203" s="219" t="s">
        <v>366</v>
      </c>
      <c r="D203" s="219"/>
      <c r="E203" s="219"/>
      <c r="F203" s="219"/>
      <c r="G203" s="219"/>
      <c r="H203" s="219"/>
      <c r="I203" s="219"/>
      <c r="J203" s="219"/>
      <c r="K203" s="219"/>
      <c r="L203" s="219"/>
      <c r="M203" s="219" t="s">
        <v>355</v>
      </c>
      <c r="N203" s="219"/>
      <c r="O203" s="219"/>
      <c r="P203" s="219"/>
      <c r="Q203" s="219"/>
      <c r="R203" s="219"/>
      <c r="S203" s="219"/>
      <c r="T203" s="219"/>
      <c r="U203" s="219"/>
      <c r="V203" s="219"/>
      <c r="W203" s="219"/>
      <c r="X203" s="219"/>
      <c r="Y203" s="219"/>
      <c r="Z203" s="219"/>
      <c r="AA203" s="219"/>
      <c r="AB203" s="219"/>
      <c r="AC203" s="219"/>
      <c r="AD203" s="219"/>
      <c r="AE203" s="219"/>
      <c r="AF203" s="219"/>
      <c r="AG203" s="219"/>
      <c r="AH203" s="219"/>
      <c r="AI203" s="219"/>
      <c r="AJ203" s="219"/>
      <c r="AK203" s="220">
        <v>2</v>
      </c>
      <c r="AL203" s="221"/>
      <c r="AM203" s="221"/>
      <c r="AN203" s="221"/>
      <c r="AO203" s="221"/>
      <c r="AP203" s="221"/>
      <c r="AQ203" s="91" t="s">
        <v>356</v>
      </c>
      <c r="AR203" s="91"/>
      <c r="AS203" s="91"/>
      <c r="AT203" s="91"/>
      <c r="AU203" s="96" t="s">
        <v>357</v>
      </c>
      <c r="AV203" s="97"/>
      <c r="AW203" s="97"/>
      <c r="AX203" s="98"/>
    </row>
    <row r="204" spans="1:55" ht="21.95" customHeight="1">
      <c r="A204" s="217">
        <v>10</v>
      </c>
      <c r="B204" s="217">
        <v>1</v>
      </c>
      <c r="C204" s="219" t="s">
        <v>367</v>
      </c>
      <c r="D204" s="219"/>
      <c r="E204" s="219"/>
      <c r="F204" s="219"/>
      <c r="G204" s="219"/>
      <c r="H204" s="219"/>
      <c r="I204" s="219"/>
      <c r="J204" s="219"/>
      <c r="K204" s="219"/>
      <c r="L204" s="219"/>
      <c r="M204" s="219" t="s">
        <v>355</v>
      </c>
      <c r="N204" s="219"/>
      <c r="O204" s="219"/>
      <c r="P204" s="219"/>
      <c r="Q204" s="219"/>
      <c r="R204" s="219"/>
      <c r="S204" s="219"/>
      <c r="T204" s="219"/>
      <c r="U204" s="219"/>
      <c r="V204" s="219"/>
      <c r="W204" s="219"/>
      <c r="X204" s="219"/>
      <c r="Y204" s="219"/>
      <c r="Z204" s="219"/>
      <c r="AA204" s="219"/>
      <c r="AB204" s="219"/>
      <c r="AC204" s="219"/>
      <c r="AD204" s="219"/>
      <c r="AE204" s="219"/>
      <c r="AF204" s="219"/>
      <c r="AG204" s="219"/>
      <c r="AH204" s="219"/>
      <c r="AI204" s="219"/>
      <c r="AJ204" s="219"/>
      <c r="AK204" s="220">
        <v>2</v>
      </c>
      <c r="AL204" s="221"/>
      <c r="AM204" s="221"/>
      <c r="AN204" s="221"/>
      <c r="AO204" s="221"/>
      <c r="AP204" s="221"/>
      <c r="AQ204" s="91" t="s">
        <v>356</v>
      </c>
      <c r="AR204" s="91"/>
      <c r="AS204" s="91"/>
      <c r="AT204" s="91"/>
      <c r="AU204" s="96" t="s">
        <v>357</v>
      </c>
      <c r="AV204" s="97"/>
      <c r="AW204" s="97"/>
      <c r="AX204" s="98"/>
    </row>
    <row r="205" spans="1:55" ht="13.5" customHeight="1"/>
    <row r="206" spans="1:55" ht="13.5" customHeight="1">
      <c r="B206" s="34" t="s">
        <v>368</v>
      </c>
    </row>
    <row r="207" spans="1:55" ht="21.95" customHeight="1">
      <c r="A207" s="217"/>
      <c r="B207" s="217"/>
      <c r="C207" s="81" t="s">
        <v>29</v>
      </c>
      <c r="D207" s="81"/>
      <c r="E207" s="81"/>
      <c r="F207" s="81"/>
      <c r="G207" s="81"/>
      <c r="H207" s="81"/>
      <c r="I207" s="81"/>
      <c r="J207" s="81"/>
      <c r="K207" s="81"/>
      <c r="L207" s="81"/>
      <c r="M207" s="81" t="s">
        <v>30</v>
      </c>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218" t="s">
        <v>31</v>
      </c>
      <c r="AL207" s="81"/>
      <c r="AM207" s="81"/>
      <c r="AN207" s="81"/>
      <c r="AO207" s="81"/>
      <c r="AP207" s="81"/>
      <c r="AQ207" s="81" t="s">
        <v>22</v>
      </c>
      <c r="AR207" s="81"/>
      <c r="AS207" s="81"/>
      <c r="AT207" s="81"/>
      <c r="AU207" s="49" t="s">
        <v>23</v>
      </c>
      <c r="AV207" s="44"/>
      <c r="AW207" s="44"/>
      <c r="AX207" s="202"/>
    </row>
    <row r="208" spans="1:55" ht="21.95" customHeight="1">
      <c r="A208" s="217">
        <v>1</v>
      </c>
      <c r="B208" s="217">
        <v>1</v>
      </c>
      <c r="C208" s="219" t="s">
        <v>369</v>
      </c>
      <c r="D208" s="219"/>
      <c r="E208" s="219"/>
      <c r="F208" s="219"/>
      <c r="G208" s="219"/>
      <c r="H208" s="219"/>
      <c r="I208" s="219"/>
      <c r="J208" s="219"/>
      <c r="K208" s="219"/>
      <c r="L208" s="219"/>
      <c r="M208" s="219" t="s">
        <v>370</v>
      </c>
      <c r="N208" s="219"/>
      <c r="O208" s="219"/>
      <c r="P208" s="219"/>
      <c r="Q208" s="219"/>
      <c r="R208" s="219"/>
      <c r="S208" s="219"/>
      <c r="T208" s="219"/>
      <c r="U208" s="219"/>
      <c r="V208" s="219"/>
      <c r="W208" s="219"/>
      <c r="X208" s="219"/>
      <c r="Y208" s="219"/>
      <c r="Z208" s="219"/>
      <c r="AA208" s="219"/>
      <c r="AB208" s="219"/>
      <c r="AC208" s="219"/>
      <c r="AD208" s="219"/>
      <c r="AE208" s="219"/>
      <c r="AF208" s="219"/>
      <c r="AG208" s="219"/>
      <c r="AH208" s="219"/>
      <c r="AI208" s="219"/>
      <c r="AJ208" s="219"/>
      <c r="AK208" s="220">
        <v>130</v>
      </c>
      <c r="AL208" s="221"/>
      <c r="AM208" s="221"/>
      <c r="AN208" s="221"/>
      <c r="AO208" s="221"/>
      <c r="AP208" s="221"/>
      <c r="AQ208" s="91">
        <v>2</v>
      </c>
      <c r="AR208" s="91"/>
      <c r="AS208" s="91"/>
      <c r="AT208" s="91"/>
      <c r="AU208" s="685">
        <v>0.59</v>
      </c>
      <c r="AV208" s="686"/>
      <c r="AW208" s="686"/>
      <c r="AX208" s="687"/>
      <c r="BC208" s="43"/>
    </row>
    <row r="209" spans="1:50" ht="13.5" customHeight="1"/>
    <row r="210" spans="1:50" ht="13.5" customHeight="1">
      <c r="B210" s="34" t="s">
        <v>371</v>
      </c>
    </row>
    <row r="211" spans="1:50" ht="21.95" customHeight="1">
      <c r="A211" s="217"/>
      <c r="B211" s="217"/>
      <c r="C211" s="81" t="s">
        <v>29</v>
      </c>
      <c r="D211" s="81"/>
      <c r="E211" s="81"/>
      <c r="F211" s="81"/>
      <c r="G211" s="81"/>
      <c r="H211" s="81"/>
      <c r="I211" s="81"/>
      <c r="J211" s="81"/>
      <c r="K211" s="81"/>
      <c r="L211" s="81"/>
      <c r="M211" s="81" t="s">
        <v>30</v>
      </c>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218" t="s">
        <v>31</v>
      </c>
      <c r="AL211" s="81"/>
      <c r="AM211" s="81"/>
      <c r="AN211" s="81"/>
      <c r="AO211" s="81"/>
      <c r="AP211" s="81"/>
      <c r="AQ211" s="81" t="s">
        <v>22</v>
      </c>
      <c r="AR211" s="81"/>
      <c r="AS211" s="81"/>
      <c r="AT211" s="81"/>
      <c r="AU211" s="49" t="s">
        <v>23</v>
      </c>
      <c r="AV211" s="44"/>
      <c r="AW211" s="44"/>
      <c r="AX211" s="202"/>
    </row>
    <row r="212" spans="1:50" ht="21.95" customHeight="1">
      <c r="A212" s="217">
        <v>1</v>
      </c>
      <c r="B212" s="217">
        <v>1</v>
      </c>
      <c r="C212" s="688" t="s">
        <v>386</v>
      </c>
      <c r="D212" s="689"/>
      <c r="E212" s="689"/>
      <c r="F212" s="689"/>
      <c r="G212" s="689"/>
      <c r="H212" s="689"/>
      <c r="I212" s="689"/>
      <c r="J212" s="689"/>
      <c r="K212" s="689"/>
      <c r="L212" s="690"/>
      <c r="M212" s="219" t="s">
        <v>388</v>
      </c>
      <c r="N212" s="219"/>
      <c r="O212" s="219"/>
      <c r="P212" s="219"/>
      <c r="Q212" s="219"/>
      <c r="R212" s="219"/>
      <c r="S212" s="219"/>
      <c r="T212" s="219"/>
      <c r="U212" s="219"/>
      <c r="V212" s="219"/>
      <c r="W212" s="219"/>
      <c r="X212" s="219"/>
      <c r="Y212" s="219"/>
      <c r="Z212" s="219"/>
      <c r="AA212" s="219"/>
      <c r="AB212" s="219"/>
      <c r="AC212" s="219"/>
      <c r="AD212" s="219"/>
      <c r="AE212" s="219"/>
      <c r="AF212" s="219"/>
      <c r="AG212" s="219"/>
      <c r="AH212" s="219"/>
      <c r="AI212" s="219"/>
      <c r="AJ212" s="219"/>
      <c r="AK212" s="220">
        <v>8</v>
      </c>
      <c r="AL212" s="221"/>
      <c r="AM212" s="221"/>
      <c r="AN212" s="221"/>
      <c r="AO212" s="221"/>
      <c r="AP212" s="221"/>
      <c r="AQ212" s="175" t="s">
        <v>436</v>
      </c>
      <c r="AR212" s="175"/>
      <c r="AS212" s="175"/>
      <c r="AT212" s="175"/>
      <c r="AU212" s="96" t="s">
        <v>357</v>
      </c>
      <c r="AV212" s="97"/>
      <c r="AW212" s="97"/>
      <c r="AX212" s="98"/>
    </row>
    <row r="213" spans="1:50" ht="13.5" customHeight="1"/>
    <row r="214" spans="1:50" ht="13.5" customHeight="1">
      <c r="B214" s="34" t="s">
        <v>389</v>
      </c>
    </row>
    <row r="215" spans="1:50" ht="21.95" customHeight="1">
      <c r="A215" s="217"/>
      <c r="B215" s="217"/>
      <c r="C215" s="81" t="s">
        <v>29</v>
      </c>
      <c r="D215" s="81"/>
      <c r="E215" s="81"/>
      <c r="F215" s="81"/>
      <c r="G215" s="81"/>
      <c r="H215" s="81"/>
      <c r="I215" s="81"/>
      <c r="J215" s="81"/>
      <c r="K215" s="81"/>
      <c r="L215" s="81"/>
      <c r="M215" s="81" t="s">
        <v>30</v>
      </c>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218" t="s">
        <v>31</v>
      </c>
      <c r="AL215" s="81"/>
      <c r="AM215" s="81"/>
      <c r="AN215" s="81"/>
      <c r="AO215" s="81"/>
      <c r="AP215" s="81"/>
      <c r="AQ215" s="81" t="s">
        <v>22</v>
      </c>
      <c r="AR215" s="81"/>
      <c r="AS215" s="81"/>
      <c r="AT215" s="81"/>
      <c r="AU215" s="49" t="s">
        <v>23</v>
      </c>
      <c r="AV215" s="44"/>
      <c r="AW215" s="44"/>
      <c r="AX215" s="202"/>
    </row>
    <row r="216" spans="1:50" ht="21.95" customHeight="1">
      <c r="A216" s="217">
        <v>1</v>
      </c>
      <c r="B216" s="217">
        <v>1</v>
      </c>
      <c r="C216" s="219" t="s">
        <v>394</v>
      </c>
      <c r="D216" s="219"/>
      <c r="E216" s="219"/>
      <c r="F216" s="219"/>
      <c r="G216" s="219"/>
      <c r="H216" s="219"/>
      <c r="I216" s="219"/>
      <c r="J216" s="219"/>
      <c r="K216" s="219"/>
      <c r="L216" s="219"/>
      <c r="M216" s="219" t="s">
        <v>333</v>
      </c>
      <c r="N216" s="219"/>
      <c r="O216" s="219"/>
      <c r="P216" s="219"/>
      <c r="Q216" s="219"/>
      <c r="R216" s="219"/>
      <c r="S216" s="219"/>
      <c r="T216" s="219"/>
      <c r="U216" s="219"/>
      <c r="V216" s="219"/>
      <c r="W216" s="219"/>
      <c r="X216" s="219"/>
      <c r="Y216" s="219"/>
      <c r="Z216" s="219"/>
      <c r="AA216" s="219"/>
      <c r="AB216" s="219"/>
      <c r="AC216" s="219"/>
      <c r="AD216" s="219"/>
      <c r="AE216" s="219"/>
      <c r="AF216" s="219"/>
      <c r="AG216" s="219"/>
      <c r="AH216" s="219"/>
      <c r="AI216" s="219"/>
      <c r="AJ216" s="219"/>
      <c r="AK216" s="220">
        <v>5</v>
      </c>
      <c r="AL216" s="221"/>
      <c r="AM216" s="221"/>
      <c r="AN216" s="221"/>
      <c r="AO216" s="221"/>
      <c r="AP216" s="221"/>
      <c r="AQ216" s="175" t="s">
        <v>436</v>
      </c>
      <c r="AR216" s="175"/>
      <c r="AS216" s="175"/>
      <c r="AT216" s="175"/>
      <c r="AU216" s="96" t="s">
        <v>357</v>
      </c>
      <c r="AV216" s="97"/>
      <c r="AW216" s="97"/>
      <c r="AX216" s="98"/>
    </row>
    <row r="217" spans="1:50" ht="13.5" customHeight="1"/>
    <row r="218" spans="1:50" ht="13.5" customHeight="1">
      <c r="B218" s="34" t="s">
        <v>390</v>
      </c>
    </row>
    <row r="219" spans="1:50" ht="21.95" customHeight="1">
      <c r="A219" s="217"/>
      <c r="B219" s="217"/>
      <c r="C219" s="81" t="s">
        <v>29</v>
      </c>
      <c r="D219" s="81"/>
      <c r="E219" s="81"/>
      <c r="F219" s="81"/>
      <c r="G219" s="81"/>
      <c r="H219" s="81"/>
      <c r="I219" s="81"/>
      <c r="J219" s="81"/>
      <c r="K219" s="81"/>
      <c r="L219" s="81"/>
      <c r="M219" s="81" t="s">
        <v>30</v>
      </c>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218" t="s">
        <v>31</v>
      </c>
      <c r="AL219" s="81"/>
      <c r="AM219" s="81"/>
      <c r="AN219" s="81"/>
      <c r="AO219" s="81"/>
      <c r="AP219" s="81"/>
      <c r="AQ219" s="81" t="s">
        <v>22</v>
      </c>
      <c r="AR219" s="81"/>
      <c r="AS219" s="81"/>
      <c r="AT219" s="81"/>
      <c r="AU219" s="49" t="s">
        <v>23</v>
      </c>
      <c r="AV219" s="44"/>
      <c r="AW219" s="44"/>
      <c r="AX219" s="202"/>
    </row>
    <row r="220" spans="1:50" ht="21.95" customHeight="1">
      <c r="A220" s="217">
        <v>1</v>
      </c>
      <c r="B220" s="217">
        <v>1</v>
      </c>
      <c r="C220" s="219" t="s">
        <v>393</v>
      </c>
      <c r="D220" s="219"/>
      <c r="E220" s="219"/>
      <c r="F220" s="219"/>
      <c r="G220" s="219"/>
      <c r="H220" s="219"/>
      <c r="I220" s="219"/>
      <c r="J220" s="219"/>
      <c r="K220" s="219"/>
      <c r="L220" s="219"/>
      <c r="M220" s="219" t="s">
        <v>333</v>
      </c>
      <c r="N220" s="219"/>
      <c r="O220" s="219"/>
      <c r="P220" s="219"/>
      <c r="Q220" s="219"/>
      <c r="R220" s="219"/>
      <c r="S220" s="219"/>
      <c r="T220" s="219"/>
      <c r="U220" s="219"/>
      <c r="V220" s="219"/>
      <c r="W220" s="219"/>
      <c r="X220" s="219"/>
      <c r="Y220" s="219"/>
      <c r="Z220" s="219"/>
      <c r="AA220" s="219"/>
      <c r="AB220" s="219"/>
      <c r="AC220" s="219"/>
      <c r="AD220" s="219"/>
      <c r="AE220" s="219"/>
      <c r="AF220" s="219"/>
      <c r="AG220" s="219"/>
      <c r="AH220" s="219"/>
      <c r="AI220" s="219"/>
      <c r="AJ220" s="219"/>
      <c r="AK220" s="220">
        <v>3</v>
      </c>
      <c r="AL220" s="221"/>
      <c r="AM220" s="221"/>
      <c r="AN220" s="221"/>
      <c r="AO220" s="221"/>
      <c r="AP220" s="221"/>
      <c r="AQ220" s="175" t="s">
        <v>436</v>
      </c>
      <c r="AR220" s="175"/>
      <c r="AS220" s="175"/>
      <c r="AT220" s="175"/>
      <c r="AU220" s="96" t="s">
        <v>357</v>
      </c>
      <c r="AV220" s="97"/>
      <c r="AW220" s="97"/>
      <c r="AX220" s="98"/>
    </row>
    <row r="221" spans="1:50" ht="13.5" customHeight="1"/>
    <row r="222" spans="1:50" ht="13.5" customHeight="1">
      <c r="B222" s="34" t="s">
        <v>391</v>
      </c>
    </row>
    <row r="223" spans="1:50" ht="21.95" customHeight="1">
      <c r="A223" s="217"/>
      <c r="B223" s="217"/>
      <c r="C223" s="81" t="s">
        <v>29</v>
      </c>
      <c r="D223" s="81"/>
      <c r="E223" s="81"/>
      <c r="F223" s="81"/>
      <c r="G223" s="81"/>
      <c r="H223" s="81"/>
      <c r="I223" s="81"/>
      <c r="J223" s="81"/>
      <c r="K223" s="81"/>
      <c r="L223" s="81"/>
      <c r="M223" s="81" t="s">
        <v>30</v>
      </c>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218" t="s">
        <v>31</v>
      </c>
      <c r="AL223" s="81"/>
      <c r="AM223" s="81"/>
      <c r="AN223" s="81"/>
      <c r="AO223" s="81"/>
      <c r="AP223" s="81"/>
      <c r="AQ223" s="81" t="s">
        <v>22</v>
      </c>
      <c r="AR223" s="81"/>
      <c r="AS223" s="81"/>
      <c r="AT223" s="81"/>
      <c r="AU223" s="49" t="s">
        <v>23</v>
      </c>
      <c r="AV223" s="44"/>
      <c r="AW223" s="44"/>
      <c r="AX223" s="202"/>
    </row>
    <row r="224" spans="1:50" ht="21.95" customHeight="1">
      <c r="A224" s="217">
        <v>1</v>
      </c>
      <c r="B224" s="217">
        <v>1</v>
      </c>
      <c r="C224" s="219" t="s">
        <v>392</v>
      </c>
      <c r="D224" s="219"/>
      <c r="E224" s="219"/>
      <c r="F224" s="219"/>
      <c r="G224" s="219"/>
      <c r="H224" s="219"/>
      <c r="I224" s="219"/>
      <c r="J224" s="219"/>
      <c r="K224" s="219"/>
      <c r="L224" s="219"/>
      <c r="M224" s="219" t="s">
        <v>333</v>
      </c>
      <c r="N224" s="219"/>
      <c r="O224" s="219"/>
      <c r="P224" s="219"/>
      <c r="Q224" s="219"/>
      <c r="R224" s="219"/>
      <c r="S224" s="219"/>
      <c r="T224" s="219"/>
      <c r="U224" s="219"/>
      <c r="V224" s="219"/>
      <c r="W224" s="219"/>
      <c r="X224" s="219"/>
      <c r="Y224" s="219"/>
      <c r="Z224" s="219"/>
      <c r="AA224" s="219"/>
      <c r="AB224" s="219"/>
      <c r="AC224" s="219"/>
      <c r="AD224" s="219"/>
      <c r="AE224" s="219"/>
      <c r="AF224" s="219"/>
      <c r="AG224" s="219"/>
      <c r="AH224" s="219"/>
      <c r="AI224" s="219"/>
      <c r="AJ224" s="219"/>
      <c r="AK224" s="220">
        <v>3</v>
      </c>
      <c r="AL224" s="221"/>
      <c r="AM224" s="221"/>
      <c r="AN224" s="221"/>
      <c r="AO224" s="221"/>
      <c r="AP224" s="221"/>
      <c r="AQ224" s="175" t="s">
        <v>436</v>
      </c>
      <c r="AR224" s="175"/>
      <c r="AS224" s="175"/>
      <c r="AT224" s="175"/>
      <c r="AU224" s="96" t="s">
        <v>357</v>
      </c>
      <c r="AV224" s="97"/>
      <c r="AW224" s="97"/>
      <c r="AX224" s="98"/>
    </row>
    <row r="225" spans="1:50" ht="13.5" customHeight="1"/>
    <row r="226" spans="1:50" ht="13.5" customHeight="1">
      <c r="B226" s="34" t="s">
        <v>384</v>
      </c>
    </row>
    <row r="227" spans="1:50" ht="21.95" customHeight="1">
      <c r="A227" s="217"/>
      <c r="B227" s="217"/>
      <c r="C227" s="81" t="s">
        <v>29</v>
      </c>
      <c r="D227" s="81"/>
      <c r="E227" s="81"/>
      <c r="F227" s="81"/>
      <c r="G227" s="81"/>
      <c r="H227" s="81"/>
      <c r="I227" s="81"/>
      <c r="J227" s="81"/>
      <c r="K227" s="81"/>
      <c r="L227" s="81"/>
      <c r="M227" s="81" t="s">
        <v>30</v>
      </c>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218" t="s">
        <v>31</v>
      </c>
      <c r="AL227" s="81"/>
      <c r="AM227" s="81"/>
      <c r="AN227" s="81"/>
      <c r="AO227" s="81"/>
      <c r="AP227" s="81"/>
      <c r="AQ227" s="81" t="s">
        <v>22</v>
      </c>
      <c r="AR227" s="81"/>
      <c r="AS227" s="81"/>
      <c r="AT227" s="81"/>
      <c r="AU227" s="49" t="s">
        <v>23</v>
      </c>
      <c r="AV227" s="44"/>
      <c r="AW227" s="44"/>
      <c r="AX227" s="202"/>
    </row>
    <row r="228" spans="1:50" ht="21.95" customHeight="1">
      <c r="A228" s="217">
        <v>1</v>
      </c>
      <c r="B228" s="217">
        <v>1</v>
      </c>
      <c r="C228" s="219" t="s">
        <v>385</v>
      </c>
      <c r="D228" s="219"/>
      <c r="E228" s="219"/>
      <c r="F228" s="219"/>
      <c r="G228" s="219"/>
      <c r="H228" s="219"/>
      <c r="I228" s="219"/>
      <c r="J228" s="219"/>
      <c r="K228" s="219"/>
      <c r="L228" s="219"/>
      <c r="M228" s="219" t="s">
        <v>333</v>
      </c>
      <c r="N228" s="219"/>
      <c r="O228" s="219"/>
      <c r="P228" s="219"/>
      <c r="Q228" s="219"/>
      <c r="R228" s="219"/>
      <c r="S228" s="219"/>
      <c r="T228" s="219"/>
      <c r="U228" s="219"/>
      <c r="V228" s="219"/>
      <c r="W228" s="219"/>
      <c r="X228" s="219"/>
      <c r="Y228" s="219"/>
      <c r="Z228" s="219"/>
      <c r="AA228" s="219"/>
      <c r="AB228" s="219"/>
      <c r="AC228" s="219"/>
      <c r="AD228" s="219"/>
      <c r="AE228" s="219"/>
      <c r="AF228" s="219"/>
      <c r="AG228" s="219"/>
      <c r="AH228" s="219"/>
      <c r="AI228" s="219"/>
      <c r="AJ228" s="219"/>
      <c r="AK228" s="220">
        <v>2</v>
      </c>
      <c r="AL228" s="221"/>
      <c r="AM228" s="221"/>
      <c r="AN228" s="221"/>
      <c r="AO228" s="221"/>
      <c r="AP228" s="221"/>
      <c r="AQ228" s="175" t="s">
        <v>436</v>
      </c>
      <c r="AR228" s="175"/>
      <c r="AS228" s="175"/>
      <c r="AT228" s="175"/>
      <c r="AU228" s="96" t="s">
        <v>357</v>
      </c>
      <c r="AV228" s="97"/>
      <c r="AW228" s="97"/>
      <c r="AX228" s="98"/>
    </row>
    <row r="229" spans="1:50" ht="13.5" customHeight="1"/>
    <row r="230" spans="1:50" ht="13.5" customHeight="1">
      <c r="B230" s="34" t="s">
        <v>382</v>
      </c>
    </row>
    <row r="231" spans="1:50" ht="21.95" customHeight="1">
      <c r="A231" s="217"/>
      <c r="B231" s="217"/>
      <c r="C231" s="81" t="s">
        <v>29</v>
      </c>
      <c r="D231" s="81"/>
      <c r="E231" s="81"/>
      <c r="F231" s="81"/>
      <c r="G231" s="81"/>
      <c r="H231" s="81"/>
      <c r="I231" s="81"/>
      <c r="J231" s="81"/>
      <c r="K231" s="81"/>
      <c r="L231" s="81"/>
      <c r="M231" s="81" t="s">
        <v>30</v>
      </c>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218" t="s">
        <v>31</v>
      </c>
      <c r="AL231" s="81"/>
      <c r="AM231" s="81"/>
      <c r="AN231" s="81"/>
      <c r="AO231" s="81"/>
      <c r="AP231" s="81"/>
      <c r="AQ231" s="81" t="s">
        <v>22</v>
      </c>
      <c r="AR231" s="81"/>
      <c r="AS231" s="81"/>
      <c r="AT231" s="81"/>
      <c r="AU231" s="49" t="s">
        <v>23</v>
      </c>
      <c r="AV231" s="44"/>
      <c r="AW231" s="44"/>
      <c r="AX231" s="202"/>
    </row>
    <row r="232" spans="1:50" ht="21.95" customHeight="1">
      <c r="A232" s="217">
        <v>1</v>
      </c>
      <c r="B232" s="217">
        <v>1</v>
      </c>
      <c r="C232" s="219" t="s">
        <v>383</v>
      </c>
      <c r="D232" s="219"/>
      <c r="E232" s="219"/>
      <c r="F232" s="219"/>
      <c r="G232" s="219"/>
      <c r="H232" s="219"/>
      <c r="I232" s="219"/>
      <c r="J232" s="219"/>
      <c r="K232" s="219"/>
      <c r="L232" s="219"/>
      <c r="M232" s="219" t="s">
        <v>333</v>
      </c>
      <c r="N232" s="219"/>
      <c r="O232" s="219"/>
      <c r="P232" s="219"/>
      <c r="Q232" s="219"/>
      <c r="R232" s="219"/>
      <c r="S232" s="219"/>
      <c r="T232" s="219"/>
      <c r="U232" s="219"/>
      <c r="V232" s="219"/>
      <c r="W232" s="219"/>
      <c r="X232" s="219"/>
      <c r="Y232" s="219"/>
      <c r="Z232" s="219"/>
      <c r="AA232" s="219"/>
      <c r="AB232" s="219"/>
      <c r="AC232" s="219"/>
      <c r="AD232" s="219"/>
      <c r="AE232" s="219"/>
      <c r="AF232" s="219"/>
      <c r="AG232" s="219"/>
      <c r="AH232" s="219"/>
      <c r="AI232" s="219"/>
      <c r="AJ232" s="219"/>
      <c r="AK232" s="220">
        <v>1</v>
      </c>
      <c r="AL232" s="221"/>
      <c r="AM232" s="221"/>
      <c r="AN232" s="221"/>
      <c r="AO232" s="221"/>
      <c r="AP232" s="221"/>
      <c r="AQ232" s="175" t="s">
        <v>436</v>
      </c>
      <c r="AR232" s="175"/>
      <c r="AS232" s="175"/>
      <c r="AT232" s="175"/>
      <c r="AU232" s="96" t="s">
        <v>357</v>
      </c>
      <c r="AV232" s="97"/>
      <c r="AW232" s="97"/>
      <c r="AX232" s="98"/>
    </row>
    <row r="233" spans="1:50" ht="13.5" customHeight="1"/>
    <row r="234" spans="1:50" ht="13.5" customHeight="1">
      <c r="B234" s="34" t="s">
        <v>381</v>
      </c>
    </row>
    <row r="235" spans="1:50" ht="21.95" customHeight="1">
      <c r="A235" s="217"/>
      <c r="B235" s="217"/>
      <c r="C235" s="81" t="s">
        <v>29</v>
      </c>
      <c r="D235" s="81"/>
      <c r="E235" s="81"/>
      <c r="F235" s="81"/>
      <c r="G235" s="81"/>
      <c r="H235" s="81"/>
      <c r="I235" s="81"/>
      <c r="J235" s="81"/>
      <c r="K235" s="81"/>
      <c r="L235" s="81"/>
      <c r="M235" s="81" t="s">
        <v>30</v>
      </c>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218" t="s">
        <v>31</v>
      </c>
      <c r="AL235" s="81"/>
      <c r="AM235" s="81"/>
      <c r="AN235" s="81"/>
      <c r="AO235" s="81"/>
      <c r="AP235" s="81"/>
      <c r="AQ235" s="81" t="s">
        <v>22</v>
      </c>
      <c r="AR235" s="81"/>
      <c r="AS235" s="81"/>
      <c r="AT235" s="81"/>
      <c r="AU235" s="49" t="s">
        <v>23</v>
      </c>
      <c r="AV235" s="44"/>
      <c r="AW235" s="44"/>
      <c r="AX235" s="202"/>
    </row>
    <row r="236" spans="1:50" ht="21.95" customHeight="1">
      <c r="A236" s="217">
        <v>1</v>
      </c>
      <c r="B236" s="217">
        <v>1</v>
      </c>
      <c r="C236" s="688" t="s">
        <v>380</v>
      </c>
      <c r="D236" s="689"/>
      <c r="E236" s="689"/>
      <c r="F236" s="689"/>
      <c r="G236" s="689"/>
      <c r="H236" s="689"/>
      <c r="I236" s="689"/>
      <c r="J236" s="689"/>
      <c r="K236" s="689"/>
      <c r="L236" s="690"/>
      <c r="M236" s="219" t="s">
        <v>333</v>
      </c>
      <c r="N236" s="219"/>
      <c r="O236" s="219"/>
      <c r="P236" s="219"/>
      <c r="Q236" s="219"/>
      <c r="R236" s="219"/>
      <c r="S236" s="219"/>
      <c r="T236" s="219"/>
      <c r="U236" s="219"/>
      <c r="V236" s="219"/>
      <c r="W236" s="219"/>
      <c r="X236" s="219"/>
      <c r="Y236" s="219"/>
      <c r="Z236" s="219"/>
      <c r="AA236" s="219"/>
      <c r="AB236" s="219"/>
      <c r="AC236" s="219"/>
      <c r="AD236" s="219"/>
      <c r="AE236" s="219"/>
      <c r="AF236" s="219"/>
      <c r="AG236" s="219"/>
      <c r="AH236" s="219"/>
      <c r="AI236" s="219"/>
      <c r="AJ236" s="219"/>
      <c r="AK236" s="220">
        <v>1</v>
      </c>
      <c r="AL236" s="221"/>
      <c r="AM236" s="221"/>
      <c r="AN236" s="221"/>
      <c r="AO236" s="221"/>
      <c r="AP236" s="221"/>
      <c r="AQ236" s="175" t="s">
        <v>436</v>
      </c>
      <c r="AR236" s="175"/>
      <c r="AS236" s="175"/>
      <c r="AT236" s="175"/>
      <c r="AU236" s="96" t="s">
        <v>357</v>
      </c>
      <c r="AV236" s="97"/>
      <c r="AW236" s="97"/>
      <c r="AX236" s="98"/>
    </row>
    <row r="237" spans="1:50" ht="13.5" customHeight="1"/>
    <row r="238" spans="1:50" ht="13.5" customHeight="1">
      <c r="B238" s="34" t="s">
        <v>372</v>
      </c>
    </row>
    <row r="239" spans="1:50" ht="21.95" customHeight="1">
      <c r="A239" s="217"/>
      <c r="B239" s="217"/>
      <c r="C239" s="81" t="s">
        <v>29</v>
      </c>
      <c r="D239" s="81"/>
      <c r="E239" s="81"/>
      <c r="F239" s="81"/>
      <c r="G239" s="81"/>
      <c r="H239" s="81"/>
      <c r="I239" s="81"/>
      <c r="J239" s="81"/>
      <c r="K239" s="81"/>
      <c r="L239" s="81"/>
      <c r="M239" s="81" t="s">
        <v>30</v>
      </c>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218" t="s">
        <v>31</v>
      </c>
      <c r="AL239" s="81"/>
      <c r="AM239" s="81"/>
      <c r="AN239" s="81"/>
      <c r="AO239" s="81"/>
      <c r="AP239" s="81"/>
      <c r="AQ239" s="81" t="s">
        <v>22</v>
      </c>
      <c r="AR239" s="81"/>
      <c r="AS239" s="81"/>
      <c r="AT239" s="81"/>
      <c r="AU239" s="49" t="s">
        <v>23</v>
      </c>
      <c r="AV239" s="44"/>
      <c r="AW239" s="44"/>
      <c r="AX239" s="202"/>
    </row>
    <row r="240" spans="1:50" ht="21.95" customHeight="1">
      <c r="A240" s="217">
        <v>1</v>
      </c>
      <c r="B240" s="217">
        <v>1</v>
      </c>
      <c r="C240" s="219" t="s">
        <v>373</v>
      </c>
      <c r="D240" s="219"/>
      <c r="E240" s="219"/>
      <c r="F240" s="219"/>
      <c r="G240" s="219"/>
      <c r="H240" s="219"/>
      <c r="I240" s="219"/>
      <c r="J240" s="219"/>
      <c r="K240" s="219"/>
      <c r="L240" s="219"/>
      <c r="M240" s="219" t="s">
        <v>374</v>
      </c>
      <c r="N240" s="219"/>
      <c r="O240" s="219"/>
      <c r="P240" s="219"/>
      <c r="Q240" s="219"/>
      <c r="R240" s="219"/>
      <c r="S240" s="219"/>
      <c r="T240" s="219"/>
      <c r="U240" s="219"/>
      <c r="V240" s="219"/>
      <c r="W240" s="219"/>
      <c r="X240" s="219"/>
      <c r="Y240" s="219"/>
      <c r="Z240" s="219"/>
      <c r="AA240" s="219"/>
      <c r="AB240" s="219"/>
      <c r="AC240" s="219"/>
      <c r="AD240" s="219"/>
      <c r="AE240" s="219"/>
      <c r="AF240" s="219"/>
      <c r="AG240" s="219"/>
      <c r="AH240" s="219"/>
      <c r="AI240" s="219"/>
      <c r="AJ240" s="219"/>
      <c r="AK240" s="220">
        <v>44</v>
      </c>
      <c r="AL240" s="221"/>
      <c r="AM240" s="221"/>
      <c r="AN240" s="221"/>
      <c r="AO240" s="221"/>
      <c r="AP240" s="221"/>
      <c r="AQ240" s="91" t="s">
        <v>436</v>
      </c>
      <c r="AR240" s="91"/>
      <c r="AS240" s="91"/>
      <c r="AT240" s="91"/>
      <c r="AU240" s="96" t="s">
        <v>357</v>
      </c>
      <c r="AV240" s="97"/>
      <c r="AW240" s="97"/>
      <c r="AX240" s="98"/>
    </row>
    <row r="241" spans="1:50" ht="21.95" customHeight="1">
      <c r="A241" s="217">
        <v>2</v>
      </c>
      <c r="B241" s="217">
        <v>1</v>
      </c>
      <c r="C241" s="219" t="s">
        <v>375</v>
      </c>
      <c r="D241" s="219"/>
      <c r="E241" s="219"/>
      <c r="F241" s="219"/>
      <c r="G241" s="219"/>
      <c r="H241" s="219"/>
      <c r="I241" s="219"/>
      <c r="J241" s="219"/>
      <c r="K241" s="219"/>
      <c r="L241" s="219"/>
      <c r="M241" s="219" t="s">
        <v>374</v>
      </c>
      <c r="N241" s="219"/>
      <c r="O241" s="219"/>
      <c r="P241" s="219"/>
      <c r="Q241" s="219"/>
      <c r="R241" s="219"/>
      <c r="S241" s="219"/>
      <c r="T241" s="219"/>
      <c r="U241" s="219"/>
      <c r="V241" s="219"/>
      <c r="W241" s="219"/>
      <c r="X241" s="219"/>
      <c r="Y241" s="219"/>
      <c r="Z241" s="219"/>
      <c r="AA241" s="219"/>
      <c r="AB241" s="219"/>
      <c r="AC241" s="219"/>
      <c r="AD241" s="219"/>
      <c r="AE241" s="219"/>
      <c r="AF241" s="219"/>
      <c r="AG241" s="219"/>
      <c r="AH241" s="219"/>
      <c r="AI241" s="219"/>
      <c r="AJ241" s="219"/>
      <c r="AK241" s="220">
        <v>41</v>
      </c>
      <c r="AL241" s="221"/>
      <c r="AM241" s="221"/>
      <c r="AN241" s="221"/>
      <c r="AO241" s="221"/>
      <c r="AP241" s="221"/>
      <c r="AQ241" s="91" t="s">
        <v>436</v>
      </c>
      <c r="AR241" s="91"/>
      <c r="AS241" s="91"/>
      <c r="AT241" s="91"/>
      <c r="AU241" s="96" t="s">
        <v>357</v>
      </c>
      <c r="AV241" s="97"/>
      <c r="AW241" s="97"/>
      <c r="AX241" s="98"/>
    </row>
    <row r="242" spans="1:50" ht="21.95" customHeight="1">
      <c r="A242" s="217">
        <v>3</v>
      </c>
      <c r="B242" s="217">
        <v>1</v>
      </c>
      <c r="C242" s="219" t="s">
        <v>376</v>
      </c>
      <c r="D242" s="219"/>
      <c r="E242" s="219"/>
      <c r="F242" s="219"/>
      <c r="G242" s="219"/>
      <c r="H242" s="219"/>
      <c r="I242" s="219"/>
      <c r="J242" s="219"/>
      <c r="K242" s="219"/>
      <c r="L242" s="219"/>
      <c r="M242" s="219" t="s">
        <v>374</v>
      </c>
      <c r="N242" s="219"/>
      <c r="O242" s="219"/>
      <c r="P242" s="219"/>
      <c r="Q242" s="219"/>
      <c r="R242" s="219"/>
      <c r="S242" s="219"/>
      <c r="T242" s="219"/>
      <c r="U242" s="219"/>
      <c r="V242" s="219"/>
      <c r="W242" s="219"/>
      <c r="X242" s="219"/>
      <c r="Y242" s="219"/>
      <c r="Z242" s="219"/>
      <c r="AA242" s="219"/>
      <c r="AB242" s="219"/>
      <c r="AC242" s="219"/>
      <c r="AD242" s="219"/>
      <c r="AE242" s="219"/>
      <c r="AF242" s="219"/>
      <c r="AG242" s="219"/>
      <c r="AH242" s="219"/>
      <c r="AI242" s="219"/>
      <c r="AJ242" s="219"/>
      <c r="AK242" s="220">
        <v>35</v>
      </c>
      <c r="AL242" s="221"/>
      <c r="AM242" s="221"/>
      <c r="AN242" s="221"/>
      <c r="AO242" s="221"/>
      <c r="AP242" s="221"/>
      <c r="AQ242" s="91" t="s">
        <v>436</v>
      </c>
      <c r="AR242" s="91"/>
      <c r="AS242" s="91"/>
      <c r="AT242" s="91"/>
      <c r="AU242" s="96" t="s">
        <v>357</v>
      </c>
      <c r="AV242" s="97"/>
      <c r="AW242" s="97"/>
      <c r="AX242" s="98"/>
    </row>
    <row r="243" spans="1:50" ht="21.95" customHeight="1">
      <c r="A243" s="217">
        <v>4</v>
      </c>
      <c r="B243" s="217">
        <v>1</v>
      </c>
      <c r="C243" s="219" t="s">
        <v>373</v>
      </c>
      <c r="D243" s="219"/>
      <c r="E243" s="219"/>
      <c r="F243" s="219"/>
      <c r="G243" s="219"/>
      <c r="H243" s="219"/>
      <c r="I243" s="219"/>
      <c r="J243" s="219"/>
      <c r="K243" s="219"/>
      <c r="L243" s="219"/>
      <c r="M243" s="219" t="s">
        <v>374</v>
      </c>
      <c r="N243" s="219"/>
      <c r="O243" s="219"/>
      <c r="P243" s="219"/>
      <c r="Q243" s="219"/>
      <c r="R243" s="219"/>
      <c r="S243" s="219"/>
      <c r="T243" s="219"/>
      <c r="U243" s="219"/>
      <c r="V243" s="219"/>
      <c r="W243" s="219"/>
      <c r="X243" s="219"/>
      <c r="Y243" s="219"/>
      <c r="Z243" s="219"/>
      <c r="AA243" s="219"/>
      <c r="AB243" s="219"/>
      <c r="AC243" s="219"/>
      <c r="AD243" s="219"/>
      <c r="AE243" s="219"/>
      <c r="AF243" s="219"/>
      <c r="AG243" s="219"/>
      <c r="AH243" s="219"/>
      <c r="AI243" s="219"/>
      <c r="AJ243" s="219"/>
      <c r="AK243" s="220">
        <v>30</v>
      </c>
      <c r="AL243" s="221"/>
      <c r="AM243" s="221"/>
      <c r="AN243" s="221"/>
      <c r="AO243" s="221"/>
      <c r="AP243" s="221"/>
      <c r="AQ243" s="91" t="s">
        <v>436</v>
      </c>
      <c r="AR243" s="91"/>
      <c r="AS243" s="91"/>
      <c r="AT243" s="91"/>
      <c r="AU243" s="96" t="s">
        <v>357</v>
      </c>
      <c r="AV243" s="97"/>
      <c r="AW243" s="97"/>
      <c r="AX243" s="98"/>
    </row>
    <row r="244" spans="1:50" ht="21.95" customHeight="1">
      <c r="A244" s="217">
        <v>5</v>
      </c>
      <c r="B244" s="217">
        <v>1</v>
      </c>
      <c r="C244" s="219" t="s">
        <v>376</v>
      </c>
      <c r="D244" s="219"/>
      <c r="E244" s="219"/>
      <c r="F244" s="219"/>
      <c r="G244" s="219"/>
      <c r="H244" s="219"/>
      <c r="I244" s="219"/>
      <c r="J244" s="219"/>
      <c r="K244" s="219"/>
      <c r="L244" s="219"/>
      <c r="M244" s="219" t="s">
        <v>374</v>
      </c>
      <c r="N244" s="219"/>
      <c r="O244" s="219"/>
      <c r="P244" s="219"/>
      <c r="Q244" s="219"/>
      <c r="R244" s="219"/>
      <c r="S244" s="219"/>
      <c r="T244" s="219"/>
      <c r="U244" s="219"/>
      <c r="V244" s="219"/>
      <c r="W244" s="219"/>
      <c r="X244" s="219"/>
      <c r="Y244" s="219"/>
      <c r="Z244" s="219"/>
      <c r="AA244" s="219"/>
      <c r="AB244" s="219"/>
      <c r="AC244" s="219"/>
      <c r="AD244" s="219"/>
      <c r="AE244" s="219"/>
      <c r="AF244" s="219"/>
      <c r="AG244" s="219"/>
      <c r="AH244" s="219"/>
      <c r="AI244" s="219"/>
      <c r="AJ244" s="219"/>
      <c r="AK244" s="220">
        <v>29</v>
      </c>
      <c r="AL244" s="221"/>
      <c r="AM244" s="221"/>
      <c r="AN244" s="221"/>
      <c r="AO244" s="221"/>
      <c r="AP244" s="221"/>
      <c r="AQ244" s="91" t="s">
        <v>436</v>
      </c>
      <c r="AR244" s="91"/>
      <c r="AS244" s="91"/>
      <c r="AT244" s="91"/>
      <c r="AU244" s="96" t="s">
        <v>357</v>
      </c>
      <c r="AV244" s="97"/>
      <c r="AW244" s="97"/>
      <c r="AX244" s="98"/>
    </row>
    <row r="245" spans="1:50" ht="21.95" customHeight="1">
      <c r="A245" s="217">
        <v>6</v>
      </c>
      <c r="B245" s="217">
        <v>1</v>
      </c>
      <c r="C245" s="219" t="s">
        <v>377</v>
      </c>
      <c r="D245" s="219"/>
      <c r="E245" s="219"/>
      <c r="F245" s="219"/>
      <c r="G245" s="219"/>
      <c r="H245" s="219"/>
      <c r="I245" s="219"/>
      <c r="J245" s="219"/>
      <c r="K245" s="219"/>
      <c r="L245" s="219"/>
      <c r="M245" s="219" t="s">
        <v>374</v>
      </c>
      <c r="N245" s="219"/>
      <c r="O245" s="219"/>
      <c r="P245" s="219"/>
      <c r="Q245" s="219"/>
      <c r="R245" s="219"/>
      <c r="S245" s="219"/>
      <c r="T245" s="219"/>
      <c r="U245" s="219"/>
      <c r="V245" s="219"/>
      <c r="W245" s="219"/>
      <c r="X245" s="219"/>
      <c r="Y245" s="219"/>
      <c r="Z245" s="219"/>
      <c r="AA245" s="219"/>
      <c r="AB245" s="219"/>
      <c r="AC245" s="219"/>
      <c r="AD245" s="219"/>
      <c r="AE245" s="219"/>
      <c r="AF245" s="219"/>
      <c r="AG245" s="219"/>
      <c r="AH245" s="219"/>
      <c r="AI245" s="219"/>
      <c r="AJ245" s="219"/>
      <c r="AK245" s="220">
        <v>25</v>
      </c>
      <c r="AL245" s="221"/>
      <c r="AM245" s="221"/>
      <c r="AN245" s="221"/>
      <c r="AO245" s="221"/>
      <c r="AP245" s="221"/>
      <c r="AQ245" s="91" t="s">
        <v>436</v>
      </c>
      <c r="AR245" s="91"/>
      <c r="AS245" s="91"/>
      <c r="AT245" s="91"/>
      <c r="AU245" s="96" t="s">
        <v>357</v>
      </c>
      <c r="AV245" s="97"/>
      <c r="AW245" s="97"/>
      <c r="AX245" s="98"/>
    </row>
    <row r="246" spans="1:50" ht="21.95" customHeight="1">
      <c r="A246" s="217">
        <v>7</v>
      </c>
      <c r="B246" s="217">
        <v>1</v>
      </c>
      <c r="C246" s="219" t="s">
        <v>378</v>
      </c>
      <c r="D246" s="219"/>
      <c r="E246" s="219"/>
      <c r="F246" s="219"/>
      <c r="G246" s="219"/>
      <c r="H246" s="219"/>
      <c r="I246" s="219"/>
      <c r="J246" s="219"/>
      <c r="K246" s="219"/>
      <c r="L246" s="219"/>
      <c r="M246" s="219" t="s">
        <v>374</v>
      </c>
      <c r="N246" s="219"/>
      <c r="O246" s="219"/>
      <c r="P246" s="219"/>
      <c r="Q246" s="219"/>
      <c r="R246" s="219"/>
      <c r="S246" s="219"/>
      <c r="T246" s="219"/>
      <c r="U246" s="219"/>
      <c r="V246" s="219"/>
      <c r="W246" s="219"/>
      <c r="X246" s="219"/>
      <c r="Y246" s="219"/>
      <c r="Z246" s="219"/>
      <c r="AA246" s="219"/>
      <c r="AB246" s="219"/>
      <c r="AC246" s="219"/>
      <c r="AD246" s="219"/>
      <c r="AE246" s="219"/>
      <c r="AF246" s="219"/>
      <c r="AG246" s="219"/>
      <c r="AH246" s="219"/>
      <c r="AI246" s="219"/>
      <c r="AJ246" s="219"/>
      <c r="AK246" s="220">
        <v>23</v>
      </c>
      <c r="AL246" s="221"/>
      <c r="AM246" s="221"/>
      <c r="AN246" s="221"/>
      <c r="AO246" s="221"/>
      <c r="AP246" s="221"/>
      <c r="AQ246" s="91" t="s">
        <v>436</v>
      </c>
      <c r="AR246" s="91"/>
      <c r="AS246" s="91"/>
      <c r="AT246" s="91"/>
      <c r="AU246" s="96" t="s">
        <v>357</v>
      </c>
      <c r="AV246" s="97"/>
      <c r="AW246" s="97"/>
      <c r="AX246" s="98"/>
    </row>
    <row r="247" spans="1:50" ht="21.95" customHeight="1">
      <c r="A247" s="217">
        <v>8</v>
      </c>
      <c r="B247" s="217">
        <v>1</v>
      </c>
      <c r="C247" s="219" t="s">
        <v>379</v>
      </c>
      <c r="D247" s="219"/>
      <c r="E247" s="219"/>
      <c r="F247" s="219"/>
      <c r="G247" s="219"/>
      <c r="H247" s="219"/>
      <c r="I247" s="219"/>
      <c r="J247" s="219"/>
      <c r="K247" s="219"/>
      <c r="L247" s="219"/>
      <c r="M247" s="219" t="s">
        <v>374</v>
      </c>
      <c r="N247" s="219"/>
      <c r="O247" s="219"/>
      <c r="P247" s="219"/>
      <c r="Q247" s="219"/>
      <c r="R247" s="219"/>
      <c r="S247" s="219"/>
      <c r="T247" s="219"/>
      <c r="U247" s="219"/>
      <c r="V247" s="219"/>
      <c r="W247" s="219"/>
      <c r="X247" s="219"/>
      <c r="Y247" s="219"/>
      <c r="Z247" s="219"/>
      <c r="AA247" s="219"/>
      <c r="AB247" s="219"/>
      <c r="AC247" s="219"/>
      <c r="AD247" s="219"/>
      <c r="AE247" s="219"/>
      <c r="AF247" s="219"/>
      <c r="AG247" s="219"/>
      <c r="AH247" s="219"/>
      <c r="AI247" s="219"/>
      <c r="AJ247" s="219"/>
      <c r="AK247" s="220">
        <v>14</v>
      </c>
      <c r="AL247" s="221"/>
      <c r="AM247" s="221"/>
      <c r="AN247" s="221"/>
      <c r="AO247" s="221"/>
      <c r="AP247" s="221"/>
      <c r="AQ247" s="91" t="s">
        <v>436</v>
      </c>
      <c r="AR247" s="91"/>
      <c r="AS247" s="91"/>
      <c r="AT247" s="91"/>
      <c r="AU247" s="96" t="s">
        <v>357</v>
      </c>
      <c r="AV247" s="97"/>
      <c r="AW247" s="97"/>
      <c r="AX247" s="98"/>
    </row>
  </sheetData>
  <mergeCells count="964">
    <mergeCell ref="Y25:AA25"/>
    <mergeCell ref="AB25:AD25"/>
    <mergeCell ref="AE25:AI25"/>
    <mergeCell ref="AJ25:AN25"/>
    <mergeCell ref="AO25:AS25"/>
    <mergeCell ref="AT25:AX25"/>
    <mergeCell ref="G21:O22"/>
    <mergeCell ref="P21:X22"/>
    <mergeCell ref="Y21:AA22"/>
    <mergeCell ref="Y23:AA23"/>
    <mergeCell ref="AB23:AD23"/>
    <mergeCell ref="AE23:AI23"/>
    <mergeCell ref="AJ23:AN23"/>
    <mergeCell ref="AO23:AS23"/>
    <mergeCell ref="AT23:AX23"/>
    <mergeCell ref="Y24:AA24"/>
    <mergeCell ref="AB24:AD24"/>
    <mergeCell ref="AE24:AI24"/>
    <mergeCell ref="AJ24:AN24"/>
    <mergeCell ref="AO24:AS24"/>
    <mergeCell ref="AT24:AX24"/>
    <mergeCell ref="AO21:AS22"/>
    <mergeCell ref="AT21:AX21"/>
    <mergeCell ref="AT22:AX22"/>
    <mergeCell ref="A244:B244"/>
    <mergeCell ref="C244:L244"/>
    <mergeCell ref="M244:AJ244"/>
    <mergeCell ref="AK244:AP244"/>
    <mergeCell ref="AQ244:AT244"/>
    <mergeCell ref="AU244:AX244"/>
    <mergeCell ref="A242:B242"/>
    <mergeCell ref="C242:L242"/>
    <mergeCell ref="M242:AJ242"/>
    <mergeCell ref="AK242:AP242"/>
    <mergeCell ref="AQ242:AT242"/>
    <mergeCell ref="AU242:AX242"/>
    <mergeCell ref="AK243:AP243"/>
    <mergeCell ref="AQ243:AT243"/>
    <mergeCell ref="AU243:AX243"/>
    <mergeCell ref="A243:B243"/>
    <mergeCell ref="C243:L243"/>
    <mergeCell ref="M243:AJ243"/>
    <mergeCell ref="A21:F30"/>
    <mergeCell ref="G23:O25"/>
    <mergeCell ref="P23:X25"/>
    <mergeCell ref="A247:B247"/>
    <mergeCell ref="C247:L247"/>
    <mergeCell ref="M247:AJ247"/>
    <mergeCell ref="AK247:AP247"/>
    <mergeCell ref="AQ247:AT247"/>
    <mergeCell ref="AU247:AX247"/>
    <mergeCell ref="A245:B245"/>
    <mergeCell ref="C245:L245"/>
    <mergeCell ref="M245:AJ245"/>
    <mergeCell ref="AK245:AP245"/>
    <mergeCell ref="AQ245:AT245"/>
    <mergeCell ref="AU245:AX245"/>
    <mergeCell ref="A246:B246"/>
    <mergeCell ref="C246:L246"/>
    <mergeCell ref="M246:AJ246"/>
    <mergeCell ref="AK246:AP246"/>
    <mergeCell ref="AQ246:AT246"/>
    <mergeCell ref="AU246:AX246"/>
    <mergeCell ref="A240:B240"/>
    <mergeCell ref="C240:L240"/>
    <mergeCell ref="M240:AJ240"/>
    <mergeCell ref="AK240:AP240"/>
    <mergeCell ref="AQ240:AT240"/>
    <mergeCell ref="AU240:AX240"/>
    <mergeCell ref="A239:B239"/>
    <mergeCell ref="C239:L239"/>
    <mergeCell ref="A241:B241"/>
    <mergeCell ref="C241:L241"/>
    <mergeCell ref="M241:AJ241"/>
    <mergeCell ref="AK241:AP241"/>
    <mergeCell ref="AQ241:AT241"/>
    <mergeCell ref="AU241:AX241"/>
    <mergeCell ref="A236:B236"/>
    <mergeCell ref="C236:L236"/>
    <mergeCell ref="M236:AJ236"/>
    <mergeCell ref="AK236:AP236"/>
    <mergeCell ref="AQ236:AT236"/>
    <mergeCell ref="AU236:AX236"/>
    <mergeCell ref="A235:B235"/>
    <mergeCell ref="C235:L235"/>
    <mergeCell ref="M239:AJ239"/>
    <mergeCell ref="AK239:AP239"/>
    <mergeCell ref="AQ239:AT239"/>
    <mergeCell ref="AU239:AX239"/>
    <mergeCell ref="A232:B232"/>
    <mergeCell ref="C232:L232"/>
    <mergeCell ref="M232:AJ232"/>
    <mergeCell ref="AK232:AP232"/>
    <mergeCell ref="AQ232:AT232"/>
    <mergeCell ref="AU232:AX232"/>
    <mergeCell ref="A231:B231"/>
    <mergeCell ref="C231:L231"/>
    <mergeCell ref="M235:AJ235"/>
    <mergeCell ref="AK235:AP235"/>
    <mergeCell ref="AQ235:AT235"/>
    <mergeCell ref="AU235:AX235"/>
    <mergeCell ref="A228:B228"/>
    <mergeCell ref="C228:L228"/>
    <mergeCell ref="M228:AJ228"/>
    <mergeCell ref="AK228:AP228"/>
    <mergeCell ref="AQ228:AT228"/>
    <mergeCell ref="AU228:AX228"/>
    <mergeCell ref="M231:AJ231"/>
    <mergeCell ref="AK231:AP231"/>
    <mergeCell ref="AQ231:AT231"/>
    <mergeCell ref="AU231:AX231"/>
    <mergeCell ref="AU223:AX223"/>
    <mergeCell ref="A224:B224"/>
    <mergeCell ref="C224:L224"/>
    <mergeCell ref="M224:AJ224"/>
    <mergeCell ref="AK224:AP224"/>
    <mergeCell ref="AQ224:AT224"/>
    <mergeCell ref="AU224:AX224"/>
    <mergeCell ref="M227:AJ227"/>
    <mergeCell ref="AK227:AP227"/>
    <mergeCell ref="AQ227:AT227"/>
    <mergeCell ref="AU227:AX227"/>
    <mergeCell ref="A219:B219"/>
    <mergeCell ref="C219:L219"/>
    <mergeCell ref="A220:B220"/>
    <mergeCell ref="C220:L220"/>
    <mergeCell ref="A227:B227"/>
    <mergeCell ref="C227:L227"/>
    <mergeCell ref="AQ220:AT220"/>
    <mergeCell ref="A223:B223"/>
    <mergeCell ref="C223:L223"/>
    <mergeCell ref="M223:AJ223"/>
    <mergeCell ref="AK223:AP223"/>
    <mergeCell ref="AQ223:AT223"/>
    <mergeCell ref="M219:AJ219"/>
    <mergeCell ref="AK219:AP219"/>
    <mergeCell ref="AQ219:AT219"/>
    <mergeCell ref="AQ215:AT215"/>
    <mergeCell ref="AU215:AX215"/>
    <mergeCell ref="A215:B215"/>
    <mergeCell ref="C215:L215"/>
    <mergeCell ref="A216:B216"/>
    <mergeCell ref="C216:L216"/>
    <mergeCell ref="M216:AJ216"/>
    <mergeCell ref="AK216:AP216"/>
    <mergeCell ref="AQ216:AT216"/>
    <mergeCell ref="AU216:AX216"/>
    <mergeCell ref="AU219:AX219"/>
    <mergeCell ref="M220:AJ220"/>
    <mergeCell ref="AK220:AP220"/>
    <mergeCell ref="AU220:AX220"/>
    <mergeCell ref="A208:B208"/>
    <mergeCell ref="C208:L208"/>
    <mergeCell ref="M208:AJ208"/>
    <mergeCell ref="AK208:AP208"/>
    <mergeCell ref="AQ208:AT208"/>
    <mergeCell ref="AU208:AX208"/>
    <mergeCell ref="A211:B211"/>
    <mergeCell ref="C211:L211"/>
    <mergeCell ref="M211:AJ211"/>
    <mergeCell ref="AK211:AP211"/>
    <mergeCell ref="AQ211:AT211"/>
    <mergeCell ref="AU211:AX211"/>
    <mergeCell ref="A212:B212"/>
    <mergeCell ref="C212:L212"/>
    <mergeCell ref="M212:AJ212"/>
    <mergeCell ref="AK212:AP212"/>
    <mergeCell ref="AQ212:AT212"/>
    <mergeCell ref="AU212:AX212"/>
    <mergeCell ref="M215:AJ215"/>
    <mergeCell ref="AK215:AP215"/>
    <mergeCell ref="G184:K184"/>
    <mergeCell ref="L184:X184"/>
    <mergeCell ref="Y184:AB184"/>
    <mergeCell ref="AC184:AG184"/>
    <mergeCell ref="AH184:AT184"/>
    <mergeCell ref="AU184:AX184"/>
    <mergeCell ref="A135:F184"/>
    <mergeCell ref="A207:B207"/>
    <mergeCell ref="C207:L207"/>
    <mergeCell ref="M207:AJ207"/>
    <mergeCell ref="AK207:AP207"/>
    <mergeCell ref="AQ207:AT207"/>
    <mergeCell ref="AU207:AX207"/>
    <mergeCell ref="G182:K182"/>
    <mergeCell ref="L182:X182"/>
    <mergeCell ref="Y182:AB182"/>
    <mergeCell ref="AC182:AG182"/>
    <mergeCell ref="AH182:AT182"/>
    <mergeCell ref="AU182:AX182"/>
    <mergeCell ref="G183:K183"/>
    <mergeCell ref="L183:X183"/>
    <mergeCell ref="Y183:AB183"/>
    <mergeCell ref="AC183:AG183"/>
    <mergeCell ref="AH183:AT183"/>
    <mergeCell ref="AU183:AX183"/>
    <mergeCell ref="G180:K180"/>
    <mergeCell ref="L180:X180"/>
    <mergeCell ref="Y180:AB180"/>
    <mergeCell ref="AC180:AG180"/>
    <mergeCell ref="AH180:AT180"/>
    <mergeCell ref="AU180:AX180"/>
    <mergeCell ref="G181:K181"/>
    <mergeCell ref="L181:X181"/>
    <mergeCell ref="Y181:AB181"/>
    <mergeCell ref="AC181:AG181"/>
    <mergeCell ref="AH181:AT181"/>
    <mergeCell ref="AU181:AX181"/>
    <mergeCell ref="G177:AB177"/>
    <mergeCell ref="AC177:AX177"/>
    <mergeCell ref="G178:K178"/>
    <mergeCell ref="L178:X178"/>
    <mergeCell ref="Y178:AB178"/>
    <mergeCell ref="AC178:AG178"/>
    <mergeCell ref="AH178:AT178"/>
    <mergeCell ref="AU178:AX178"/>
    <mergeCell ref="G179:K179"/>
    <mergeCell ref="L179:X179"/>
    <mergeCell ref="Y179:AB179"/>
    <mergeCell ref="AC179:AG179"/>
    <mergeCell ref="AH179:AT179"/>
    <mergeCell ref="AU179:AX179"/>
    <mergeCell ref="G175:K175"/>
    <mergeCell ref="L175:X175"/>
    <mergeCell ref="Y175:AB175"/>
    <mergeCell ref="AC175:AG175"/>
    <mergeCell ref="AH175:AT175"/>
    <mergeCell ref="AU175:AX175"/>
    <mergeCell ref="G176:K176"/>
    <mergeCell ref="L176:X176"/>
    <mergeCell ref="Y176:AB176"/>
    <mergeCell ref="AC176:AG176"/>
    <mergeCell ref="AH176:AT176"/>
    <mergeCell ref="AU176:AX176"/>
    <mergeCell ref="AC174:AG174"/>
    <mergeCell ref="AH174:AT174"/>
    <mergeCell ref="AU174:AX174"/>
    <mergeCell ref="G172:K172"/>
    <mergeCell ref="L172:X172"/>
    <mergeCell ref="Y172:AB172"/>
    <mergeCell ref="AC172:AG172"/>
    <mergeCell ref="AH172:AT172"/>
    <mergeCell ref="AU172:AX172"/>
    <mergeCell ref="G173:K173"/>
    <mergeCell ref="L173:X173"/>
    <mergeCell ref="Y173:AB173"/>
    <mergeCell ref="AC173:AG173"/>
    <mergeCell ref="AH173:AT173"/>
    <mergeCell ref="AU173:AX173"/>
    <mergeCell ref="AU171:AX171"/>
    <mergeCell ref="AJ43:AN43"/>
    <mergeCell ref="Y39:AA39"/>
    <mergeCell ref="AB41:AD41"/>
    <mergeCell ref="AO40:AS40"/>
    <mergeCell ref="G54:X55"/>
    <mergeCell ref="AE40:AI40"/>
    <mergeCell ref="AJ40:AN40"/>
    <mergeCell ref="AJ53:AN53"/>
    <mergeCell ref="Y55:AA55"/>
    <mergeCell ref="AE55:AI55"/>
    <mergeCell ref="AB55:AD55"/>
    <mergeCell ref="AE39:AI39"/>
    <mergeCell ref="Y170:AB170"/>
    <mergeCell ref="AC170:AG170"/>
    <mergeCell ref="AH170:AT170"/>
    <mergeCell ref="AT53:AX53"/>
    <mergeCell ref="AJ54:AN54"/>
    <mergeCell ref="AO53:AS53"/>
    <mergeCell ref="AG71:AX71"/>
    <mergeCell ref="AD74:AF74"/>
    <mergeCell ref="C85:AC85"/>
    <mergeCell ref="AD77:AF77"/>
    <mergeCell ref="C91:F91"/>
    <mergeCell ref="A31:A40"/>
    <mergeCell ref="B31:F35"/>
    <mergeCell ref="B36:F40"/>
    <mergeCell ref="Y43:AA43"/>
    <mergeCell ref="AB42:AD42"/>
    <mergeCell ref="AB54:AD54"/>
    <mergeCell ref="G53:X53"/>
    <mergeCell ref="Y40:AA40"/>
    <mergeCell ref="AB40:AD40"/>
    <mergeCell ref="Y53:AA53"/>
    <mergeCell ref="AB43:AD43"/>
    <mergeCell ref="G36:O37"/>
    <mergeCell ref="P36:X37"/>
    <mergeCell ref="Y36:AA37"/>
    <mergeCell ref="AB36:AD37"/>
    <mergeCell ref="P38:X40"/>
    <mergeCell ref="AB39:AD39"/>
    <mergeCell ref="G51:X52"/>
    <mergeCell ref="Y51:AA51"/>
    <mergeCell ref="AB51:AD51"/>
    <mergeCell ref="A53:F64"/>
    <mergeCell ref="G62:X62"/>
    <mergeCell ref="Y62:AA62"/>
    <mergeCell ref="AB62:AD62"/>
    <mergeCell ref="W18:AC18"/>
    <mergeCell ref="AD18:AJ18"/>
    <mergeCell ref="G8:X8"/>
    <mergeCell ref="A8:F8"/>
    <mergeCell ref="A9:F9"/>
    <mergeCell ref="G9:AX9"/>
    <mergeCell ref="I15:O15"/>
    <mergeCell ref="P15:V15"/>
    <mergeCell ref="W15:AC15"/>
    <mergeCell ref="AK15:AQ15"/>
    <mergeCell ref="AR15:AX15"/>
    <mergeCell ref="I14:O14"/>
    <mergeCell ref="AR14:AX14"/>
    <mergeCell ref="A10:F10"/>
    <mergeCell ref="G10:AX10"/>
    <mergeCell ref="AK12:AQ12"/>
    <mergeCell ref="W14:AC14"/>
    <mergeCell ref="AD14:AJ14"/>
    <mergeCell ref="AK14:AQ14"/>
    <mergeCell ref="AE8:AX8"/>
    <mergeCell ref="Y8:AD8"/>
    <mergeCell ref="P13:V13"/>
    <mergeCell ref="AT52:AX52"/>
    <mergeCell ref="AT51:AX51"/>
    <mergeCell ref="AT26:AX26"/>
    <mergeCell ref="AO30:AS30"/>
    <mergeCell ref="AT30:AX30"/>
    <mergeCell ref="AE36:AI37"/>
    <mergeCell ref="AJ36:AN37"/>
    <mergeCell ref="AO36:AS37"/>
    <mergeCell ref="AR13:AX13"/>
    <mergeCell ref="AD16:AJ16"/>
    <mergeCell ref="AD17:AJ17"/>
    <mergeCell ref="AK17:AQ17"/>
    <mergeCell ref="AR17:AX17"/>
    <mergeCell ref="AB26:AD27"/>
    <mergeCell ref="AB28:AD28"/>
    <mergeCell ref="AO29:AS29"/>
    <mergeCell ref="AK20:AQ20"/>
    <mergeCell ref="AK16:AQ16"/>
    <mergeCell ref="AR16:AX16"/>
    <mergeCell ref="W13:AC13"/>
    <mergeCell ref="AD13:AJ13"/>
    <mergeCell ref="AK13:AQ13"/>
    <mergeCell ref="Y26:AA27"/>
    <mergeCell ref="AD20:AJ20"/>
    <mergeCell ref="AE41:AI41"/>
    <mergeCell ref="AJ41:AN41"/>
    <mergeCell ref="AO41:AS41"/>
    <mergeCell ref="AT37:AX37"/>
    <mergeCell ref="AT39:AX39"/>
    <mergeCell ref="AO39:AS39"/>
    <mergeCell ref="AT41:AX41"/>
    <mergeCell ref="AT40:AX40"/>
    <mergeCell ref="AJ39:AN39"/>
    <mergeCell ref="G91:AX91"/>
    <mergeCell ref="AG86:AX89"/>
    <mergeCell ref="C83:AC83"/>
    <mergeCell ref="AD75:AF75"/>
    <mergeCell ref="AD84:AF84"/>
    <mergeCell ref="T88:AF88"/>
    <mergeCell ref="C87:O87"/>
    <mergeCell ref="P87:S87"/>
    <mergeCell ref="C79:AC79"/>
    <mergeCell ref="AD79:AF79"/>
    <mergeCell ref="AD81:AF81"/>
    <mergeCell ref="AG85:AX85"/>
    <mergeCell ref="AG78:AX78"/>
    <mergeCell ref="AG79:AX79"/>
    <mergeCell ref="C67:K67"/>
    <mergeCell ref="C88:O88"/>
    <mergeCell ref="C89:O89"/>
    <mergeCell ref="T87:AF87"/>
    <mergeCell ref="P88:S88"/>
    <mergeCell ref="R67:W67"/>
    <mergeCell ref="P89:S89"/>
    <mergeCell ref="T89:AF89"/>
    <mergeCell ref="AD86:AF86"/>
    <mergeCell ref="X67:AX67"/>
    <mergeCell ref="A70:AX70"/>
    <mergeCell ref="AG81:AX81"/>
    <mergeCell ref="AG77:AX77"/>
    <mergeCell ref="AG83:AX83"/>
    <mergeCell ref="AG84:AX84"/>
    <mergeCell ref="AG82:AX82"/>
    <mergeCell ref="C80:AC80"/>
    <mergeCell ref="AG73:AX73"/>
    <mergeCell ref="AG74:AX74"/>
    <mergeCell ref="AG75:AX75"/>
    <mergeCell ref="AG76:AX76"/>
    <mergeCell ref="AD71:AF71"/>
    <mergeCell ref="C71:AC71"/>
    <mergeCell ref="AU170:AX170"/>
    <mergeCell ref="AK196:AP196"/>
    <mergeCell ref="A203:B203"/>
    <mergeCell ref="C203:L203"/>
    <mergeCell ref="M203:AJ203"/>
    <mergeCell ref="AK203:AP203"/>
    <mergeCell ref="C84:AC84"/>
    <mergeCell ref="C90:F90"/>
    <mergeCell ref="AD83:AF83"/>
    <mergeCell ref="AK197:AP197"/>
    <mergeCell ref="M197:AJ197"/>
    <mergeCell ref="M199:AJ199"/>
    <mergeCell ref="A198:B198"/>
    <mergeCell ref="AC140:AG140"/>
    <mergeCell ref="A195:B195"/>
    <mergeCell ref="C195:L195"/>
    <mergeCell ref="A100:AX100"/>
    <mergeCell ref="AQ195:AT195"/>
    <mergeCell ref="A194:B194"/>
    <mergeCell ref="G135:AB135"/>
    <mergeCell ref="G169:AB169"/>
    <mergeCell ref="AC169:AX169"/>
    <mergeCell ref="G170:K170"/>
    <mergeCell ref="G171:K171"/>
    <mergeCell ref="L170:X170"/>
    <mergeCell ref="A199:B199"/>
    <mergeCell ref="C199:L199"/>
    <mergeCell ref="A197:B197"/>
    <mergeCell ref="AQ199:AT199"/>
    <mergeCell ref="A72:B74"/>
    <mergeCell ref="C86:AC86"/>
    <mergeCell ref="AD73:AF73"/>
    <mergeCell ref="AD78:AF78"/>
    <mergeCell ref="AD80:AF80"/>
    <mergeCell ref="A82:B85"/>
    <mergeCell ref="C82:AC82"/>
    <mergeCell ref="AD82:AF82"/>
    <mergeCell ref="AD72:AF72"/>
    <mergeCell ref="M195:AJ195"/>
    <mergeCell ref="A75:B81"/>
    <mergeCell ref="C81:AC81"/>
    <mergeCell ref="L171:X171"/>
    <mergeCell ref="Y171:AB171"/>
    <mergeCell ref="AC171:AG171"/>
    <mergeCell ref="AH171:AT171"/>
    <mergeCell ref="G174:K174"/>
    <mergeCell ref="L174:X174"/>
    <mergeCell ref="Y174:AB174"/>
    <mergeCell ref="M200:AJ200"/>
    <mergeCell ref="C198:L198"/>
    <mergeCell ref="M198:AJ198"/>
    <mergeCell ref="AQ198:AT198"/>
    <mergeCell ref="A196:B196"/>
    <mergeCell ref="AQ202:AT202"/>
    <mergeCell ref="AQ203:AT203"/>
    <mergeCell ref="AD76:AF76"/>
    <mergeCell ref="A86:B89"/>
    <mergeCell ref="A96:AX96"/>
    <mergeCell ref="A202:B202"/>
    <mergeCell ref="A201:B201"/>
    <mergeCell ref="C201:L201"/>
    <mergeCell ref="C200:L200"/>
    <mergeCell ref="AK200:AP200"/>
    <mergeCell ref="G90:AX90"/>
    <mergeCell ref="C196:L196"/>
    <mergeCell ref="M196:AJ196"/>
    <mergeCell ref="G136:K136"/>
    <mergeCell ref="L136:X136"/>
    <mergeCell ref="A95:E95"/>
    <mergeCell ref="A90:B91"/>
    <mergeCell ref="Y137:AB137"/>
    <mergeCell ref="AC137:AG137"/>
    <mergeCell ref="A92:AX92"/>
    <mergeCell ref="AU139:AX139"/>
    <mergeCell ref="G140:K140"/>
    <mergeCell ref="L140:X140"/>
    <mergeCell ref="Y140:AB140"/>
    <mergeCell ref="AK204:AP204"/>
    <mergeCell ref="A98:AX98"/>
    <mergeCell ref="AQ201:AT201"/>
    <mergeCell ref="AQ200:AT200"/>
    <mergeCell ref="M201:AJ201"/>
    <mergeCell ref="A200:B200"/>
    <mergeCell ref="AQ204:AT204"/>
    <mergeCell ref="C202:L202"/>
    <mergeCell ref="M202:AJ202"/>
    <mergeCell ref="AK202:AP202"/>
    <mergeCell ref="A204:B204"/>
    <mergeCell ref="C204:L204"/>
    <mergeCell ref="M204:AJ204"/>
    <mergeCell ref="C197:L197"/>
    <mergeCell ref="AK201:AP201"/>
    <mergeCell ref="AK198:AP198"/>
    <mergeCell ref="AK199:AP199"/>
    <mergeCell ref="AQ196:AT196"/>
    <mergeCell ref="AK195:AP195"/>
    <mergeCell ref="AQ197:AT197"/>
    <mergeCell ref="C72:AC72"/>
    <mergeCell ref="C73:AC73"/>
    <mergeCell ref="C74:AC74"/>
    <mergeCell ref="C75:AC75"/>
    <mergeCell ref="C76:AC76"/>
    <mergeCell ref="C194:L194"/>
    <mergeCell ref="M194:AJ194"/>
    <mergeCell ref="A99:AX99"/>
    <mergeCell ref="G137:K137"/>
    <mergeCell ref="L137:X137"/>
    <mergeCell ref="AK194:AP194"/>
    <mergeCell ref="AQ194:AT194"/>
    <mergeCell ref="AD85:AF85"/>
    <mergeCell ref="F95:AX95"/>
    <mergeCell ref="F97:AX97"/>
    <mergeCell ref="Y139:AB139"/>
    <mergeCell ref="AC139:AG139"/>
    <mergeCell ref="AH139:AT139"/>
    <mergeCell ref="AC138:AG138"/>
    <mergeCell ref="AH138:AT138"/>
    <mergeCell ref="AU138:AX138"/>
    <mergeCell ref="W101:AF101"/>
    <mergeCell ref="AU141:AX141"/>
    <mergeCell ref="P18:V18"/>
    <mergeCell ref="P17:V17"/>
    <mergeCell ref="W17:AC17"/>
    <mergeCell ref="AJ2:AP2"/>
    <mergeCell ref="AQ2:AX2"/>
    <mergeCell ref="C78:AC78"/>
    <mergeCell ref="G4:X4"/>
    <mergeCell ref="Y4:AD4"/>
    <mergeCell ref="AE4:AP4"/>
    <mergeCell ref="AQ4:AX4"/>
    <mergeCell ref="A5:F5"/>
    <mergeCell ref="C77:AC77"/>
    <mergeCell ref="G11:AX11"/>
    <mergeCell ref="Y5:AD5"/>
    <mergeCell ref="AE5:AP5"/>
    <mergeCell ref="AQ5:AX5"/>
    <mergeCell ref="A4:F4"/>
    <mergeCell ref="A6:F6"/>
    <mergeCell ref="G6:X6"/>
    <mergeCell ref="Y6:AD6"/>
    <mergeCell ref="AE6:AX6"/>
    <mergeCell ref="G26:O27"/>
    <mergeCell ref="P26:X27"/>
    <mergeCell ref="AO28:AS28"/>
    <mergeCell ref="I18:O18"/>
    <mergeCell ref="AO26:AS27"/>
    <mergeCell ref="AT27:AX2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I16:O16"/>
    <mergeCell ref="P16:V16"/>
    <mergeCell ref="AR20:AX20"/>
    <mergeCell ref="W19:AC19"/>
    <mergeCell ref="AD19:AJ19"/>
    <mergeCell ref="G20:O20"/>
    <mergeCell ref="P20:V20"/>
    <mergeCell ref="W20:AC20"/>
    <mergeCell ref="G31:AA32"/>
    <mergeCell ref="AB31:AX32"/>
    <mergeCell ref="AE30:AI30"/>
    <mergeCell ref="AJ30:AN30"/>
    <mergeCell ref="AE29:AI29"/>
    <mergeCell ref="G28:O30"/>
    <mergeCell ref="P28:X30"/>
    <mergeCell ref="Y30:AA30"/>
    <mergeCell ref="AB30:AD30"/>
    <mergeCell ref="AE28:AI28"/>
    <mergeCell ref="AJ28:AN28"/>
    <mergeCell ref="AJ29:AN29"/>
    <mergeCell ref="AT29:AX29"/>
    <mergeCell ref="G19:O19"/>
    <mergeCell ref="AK19:AQ19"/>
    <mergeCell ref="AT28:AX28"/>
    <mergeCell ref="AB21:AD22"/>
    <mergeCell ref="AE21:AI22"/>
    <mergeCell ref="AJ21:AN22"/>
    <mergeCell ref="R66:W66"/>
    <mergeCell ref="X66:AX66"/>
    <mergeCell ref="AH140:AT140"/>
    <mergeCell ref="AU140:AX140"/>
    <mergeCell ref="AU136:AX136"/>
    <mergeCell ref="A97:E97"/>
    <mergeCell ref="G101:P101"/>
    <mergeCell ref="G102:P102"/>
    <mergeCell ref="Q101:V101"/>
    <mergeCell ref="Q102:V102"/>
    <mergeCell ref="A93:AX93"/>
    <mergeCell ref="AH137:AT137"/>
    <mergeCell ref="AU137:AX137"/>
    <mergeCell ref="G138:K138"/>
    <mergeCell ref="L138:X138"/>
    <mergeCell ref="A103:F134"/>
    <mergeCell ref="A94:AX94"/>
    <mergeCell ref="A101:F101"/>
    <mergeCell ref="A102:F102"/>
    <mergeCell ref="G139:K139"/>
    <mergeCell ref="L139:X139"/>
    <mergeCell ref="Y138:AB138"/>
    <mergeCell ref="W102:AF102"/>
    <mergeCell ref="AG101:AL101"/>
    <mergeCell ref="AG102:AL102"/>
    <mergeCell ref="AM102:AV102"/>
    <mergeCell ref="AM101:AV101"/>
    <mergeCell ref="AC135:AX135"/>
    <mergeCell ref="Y136:AB136"/>
    <mergeCell ref="AC136:AG136"/>
    <mergeCell ref="AH136:AT136"/>
    <mergeCell ref="G143:K143"/>
    <mergeCell ref="L143:X143"/>
    <mergeCell ref="Y143:AB143"/>
    <mergeCell ref="AC143:AG143"/>
    <mergeCell ref="AH143:AT143"/>
    <mergeCell ref="AU143:AX143"/>
    <mergeCell ref="G141:K141"/>
    <mergeCell ref="L141:X141"/>
    <mergeCell ref="Y141:AB141"/>
    <mergeCell ref="AC141:AG141"/>
    <mergeCell ref="AH141:AT141"/>
    <mergeCell ref="G142:K142"/>
    <mergeCell ref="L142:X142"/>
    <mergeCell ref="Y142:AB142"/>
    <mergeCell ref="AC142:AG142"/>
    <mergeCell ref="AH142:AT142"/>
    <mergeCell ref="AU142:AX142"/>
    <mergeCell ref="G144:AB144"/>
    <mergeCell ref="AC144:AX144"/>
    <mergeCell ref="G145:K145"/>
    <mergeCell ref="L145:X145"/>
    <mergeCell ref="Y145:AB145"/>
    <mergeCell ref="AC145:AG145"/>
    <mergeCell ref="AH145:AT145"/>
    <mergeCell ref="AU145:AX145"/>
    <mergeCell ref="G146:K146"/>
    <mergeCell ref="L146:X146"/>
    <mergeCell ref="Y146:AB146"/>
    <mergeCell ref="AC146:AG146"/>
    <mergeCell ref="AH146:AT146"/>
    <mergeCell ref="AU146:AX146"/>
    <mergeCell ref="G147:K147"/>
    <mergeCell ref="L147:X147"/>
    <mergeCell ref="Y147:AB147"/>
    <mergeCell ref="AC147:AG147"/>
    <mergeCell ref="AH147:AT147"/>
    <mergeCell ref="AU147:AX147"/>
    <mergeCell ref="G148:K148"/>
    <mergeCell ref="L148:X148"/>
    <mergeCell ref="Y148:AB148"/>
    <mergeCell ref="AC148:AG148"/>
    <mergeCell ref="AH148:AT148"/>
    <mergeCell ref="AU148:AX148"/>
    <mergeCell ref="G149:K149"/>
    <mergeCell ref="L149:X149"/>
    <mergeCell ref="Y149:AB149"/>
    <mergeCell ref="AC149:AG149"/>
    <mergeCell ref="AH149:AT149"/>
    <mergeCell ref="AU149:AX149"/>
    <mergeCell ref="G150:K150"/>
    <mergeCell ref="L150:X150"/>
    <mergeCell ref="Y150:AB150"/>
    <mergeCell ref="AC150:AG150"/>
    <mergeCell ref="AH150:AT150"/>
    <mergeCell ref="AU150:AX150"/>
    <mergeCell ref="G151:K151"/>
    <mergeCell ref="L151:X151"/>
    <mergeCell ref="Y151:AB151"/>
    <mergeCell ref="AC151:AG151"/>
    <mergeCell ref="AH151:AT151"/>
    <mergeCell ref="AU151:AX151"/>
    <mergeCell ref="G152:AB152"/>
    <mergeCell ref="AC152:AX152"/>
    <mergeCell ref="G153:K153"/>
    <mergeCell ref="L153:X153"/>
    <mergeCell ref="Y153:AB153"/>
    <mergeCell ref="AC153:AG153"/>
    <mergeCell ref="AH153:AT153"/>
    <mergeCell ref="AU153:AX153"/>
    <mergeCell ref="G154:K154"/>
    <mergeCell ref="L154:X154"/>
    <mergeCell ref="Y154:AB154"/>
    <mergeCell ref="AC154:AG154"/>
    <mergeCell ref="AH154:AT154"/>
    <mergeCell ref="AU154:AX154"/>
    <mergeCell ref="G155:K155"/>
    <mergeCell ref="L155:X155"/>
    <mergeCell ref="Y155:AB155"/>
    <mergeCell ref="AC155:AG155"/>
    <mergeCell ref="AH155:AT155"/>
    <mergeCell ref="AU155:AX155"/>
    <mergeCell ref="G156:K156"/>
    <mergeCell ref="L156:X156"/>
    <mergeCell ref="Y156:AB156"/>
    <mergeCell ref="AC156:AG156"/>
    <mergeCell ref="AH156:AT156"/>
    <mergeCell ref="AU156:AX156"/>
    <mergeCell ref="G157:K157"/>
    <mergeCell ref="L157:X157"/>
    <mergeCell ref="Y157:AB157"/>
    <mergeCell ref="AC157:AG157"/>
    <mergeCell ref="AH157:AT157"/>
    <mergeCell ref="AU157:AX157"/>
    <mergeCell ref="G158:K158"/>
    <mergeCell ref="L158:X158"/>
    <mergeCell ref="Y158:AB158"/>
    <mergeCell ref="AC158:AG158"/>
    <mergeCell ref="AH158:AT158"/>
    <mergeCell ref="AU158:AX158"/>
    <mergeCell ref="G159:K159"/>
    <mergeCell ref="L159:X159"/>
    <mergeCell ref="Y159:AB159"/>
    <mergeCell ref="AC159:AG159"/>
    <mergeCell ref="AH159:AT159"/>
    <mergeCell ref="AU159:AX159"/>
    <mergeCell ref="G160:K160"/>
    <mergeCell ref="L160:X160"/>
    <mergeCell ref="Y160:AB160"/>
    <mergeCell ref="AC160:AG160"/>
    <mergeCell ref="AH160:AT160"/>
    <mergeCell ref="AU160:AX160"/>
    <mergeCell ref="G161:AB161"/>
    <mergeCell ref="AC161:AX161"/>
    <mergeCell ref="G162:K162"/>
    <mergeCell ref="L162:X162"/>
    <mergeCell ref="Y162:AB162"/>
    <mergeCell ref="AC162:AG162"/>
    <mergeCell ref="AH162:AT162"/>
    <mergeCell ref="AU162:AX162"/>
    <mergeCell ref="G163:K163"/>
    <mergeCell ref="L163:X163"/>
    <mergeCell ref="Y163:AB163"/>
    <mergeCell ref="AC163:AG163"/>
    <mergeCell ref="AH163:AT163"/>
    <mergeCell ref="AU163:AX163"/>
    <mergeCell ref="G164:K164"/>
    <mergeCell ref="L164:X164"/>
    <mergeCell ref="Y164:AB164"/>
    <mergeCell ref="AC164:AG164"/>
    <mergeCell ref="AH164:AT164"/>
    <mergeCell ref="AU164:AX164"/>
    <mergeCell ref="AU168:AX168"/>
    <mergeCell ref="G165:K165"/>
    <mergeCell ref="L165:X165"/>
    <mergeCell ref="Y165:AB165"/>
    <mergeCell ref="AC165:AG165"/>
    <mergeCell ref="AH165:AT165"/>
    <mergeCell ref="AU165:AX165"/>
    <mergeCell ref="G166:K166"/>
    <mergeCell ref="L166:X166"/>
    <mergeCell ref="Y166:AB166"/>
    <mergeCell ref="AC166:AG166"/>
    <mergeCell ref="AH166:AT166"/>
    <mergeCell ref="AU166:AX166"/>
    <mergeCell ref="A190:B190"/>
    <mergeCell ref="C190:L190"/>
    <mergeCell ref="M190:AJ190"/>
    <mergeCell ref="AK190:AP190"/>
    <mergeCell ref="AQ190:AT190"/>
    <mergeCell ref="AU190:AX190"/>
    <mergeCell ref="A191:B191"/>
    <mergeCell ref="C191:L191"/>
    <mergeCell ref="M191:AJ191"/>
    <mergeCell ref="AK191:AP191"/>
    <mergeCell ref="AQ191:AT191"/>
    <mergeCell ref="AU191:AX191"/>
    <mergeCell ref="C66:K66"/>
    <mergeCell ref="L66:Q66"/>
    <mergeCell ref="AU195:AX195"/>
    <mergeCell ref="AU197:AX197"/>
    <mergeCell ref="AU196:AX196"/>
    <mergeCell ref="AU204:AX204"/>
    <mergeCell ref="AU203:AX203"/>
    <mergeCell ref="AU202:AX202"/>
    <mergeCell ref="AU201:AX201"/>
    <mergeCell ref="AU200:AX200"/>
    <mergeCell ref="AU194:AX194"/>
    <mergeCell ref="AU199:AX199"/>
    <mergeCell ref="AU198:AX198"/>
    <mergeCell ref="G167:K167"/>
    <mergeCell ref="L167:X167"/>
    <mergeCell ref="Y167:AB167"/>
    <mergeCell ref="AC167:AG167"/>
    <mergeCell ref="AH167:AT167"/>
    <mergeCell ref="AU167:AX167"/>
    <mergeCell ref="G168:K168"/>
    <mergeCell ref="L168:X168"/>
    <mergeCell ref="Y168:AB168"/>
    <mergeCell ref="AC168:AG168"/>
    <mergeCell ref="AH168:AT168"/>
    <mergeCell ref="X65:AX65"/>
    <mergeCell ref="G42:X43"/>
    <mergeCell ref="Y41:AA41"/>
    <mergeCell ref="AB53:AD53"/>
    <mergeCell ref="AE53:AI53"/>
    <mergeCell ref="Y42:AA42"/>
    <mergeCell ref="Y28:AA28"/>
    <mergeCell ref="Y29:AA29"/>
    <mergeCell ref="AJ55:AN55"/>
    <mergeCell ref="AO55:AS55"/>
    <mergeCell ref="AE43:AI43"/>
    <mergeCell ref="AT50:AX50"/>
    <mergeCell ref="Y54:AA54"/>
    <mergeCell ref="AE42:AI42"/>
    <mergeCell ref="AJ42:AN42"/>
    <mergeCell ref="AO42:AS42"/>
    <mergeCell ref="AO50:AS50"/>
    <mergeCell ref="AJ52:AN52"/>
    <mergeCell ref="AO52:AS52"/>
    <mergeCell ref="AT54:AX54"/>
    <mergeCell ref="AE54:AI54"/>
    <mergeCell ref="AO54:AS54"/>
    <mergeCell ref="AT55:AX55"/>
    <mergeCell ref="AB33:AX35"/>
    <mergeCell ref="A3:AH3"/>
    <mergeCell ref="AJ3:AW3"/>
    <mergeCell ref="AT36:AX36"/>
    <mergeCell ref="G38:O40"/>
    <mergeCell ref="Y38:AA38"/>
    <mergeCell ref="AB38:AD38"/>
    <mergeCell ref="AO43:AS43"/>
    <mergeCell ref="AT43:AX43"/>
    <mergeCell ref="G5:L5"/>
    <mergeCell ref="M5:R5"/>
    <mergeCell ref="S5:X5"/>
    <mergeCell ref="AE38:AI38"/>
    <mergeCell ref="AJ38:AN38"/>
    <mergeCell ref="AO38:AS38"/>
    <mergeCell ref="AT38:AX38"/>
    <mergeCell ref="AT42:AX42"/>
    <mergeCell ref="AE26:AI27"/>
    <mergeCell ref="AJ26:AN27"/>
    <mergeCell ref="G41:X41"/>
    <mergeCell ref="AB29:AD29"/>
    <mergeCell ref="G33:AA35"/>
    <mergeCell ref="AK18:AQ18"/>
    <mergeCell ref="AR18:AX18"/>
    <mergeCell ref="AR19:AX19"/>
    <mergeCell ref="G50:X50"/>
    <mergeCell ref="Y50:AA50"/>
    <mergeCell ref="AB50:AD50"/>
    <mergeCell ref="AE50:AI50"/>
    <mergeCell ref="AJ50:AN50"/>
    <mergeCell ref="A41:F52"/>
    <mergeCell ref="AG80:AX80"/>
    <mergeCell ref="X68:AX68"/>
    <mergeCell ref="C69:K69"/>
    <mergeCell ref="L69:Q69"/>
    <mergeCell ref="R69:W69"/>
    <mergeCell ref="A65:B69"/>
    <mergeCell ref="X69:AX69"/>
    <mergeCell ref="C65:K65"/>
    <mergeCell ref="R68:W68"/>
    <mergeCell ref="L68:Q68"/>
    <mergeCell ref="C68:K68"/>
    <mergeCell ref="L67:Q67"/>
    <mergeCell ref="L65:Q65"/>
    <mergeCell ref="R65:W65"/>
    <mergeCell ref="AG72:AX72"/>
    <mergeCell ref="AE51:AI51"/>
    <mergeCell ref="AJ51:AN51"/>
    <mergeCell ref="AO51:AS51"/>
    <mergeCell ref="Y52:AA52"/>
    <mergeCell ref="AB52:AD52"/>
    <mergeCell ref="AE52:AI52"/>
    <mergeCell ref="AE62:AI62"/>
    <mergeCell ref="AJ62:AN62"/>
    <mergeCell ref="AO62:AS62"/>
    <mergeCell ref="AT62:AX62"/>
    <mergeCell ref="G63:X64"/>
    <mergeCell ref="Y63:AA63"/>
    <mergeCell ref="AB63:AD63"/>
    <mergeCell ref="AE63:AI63"/>
    <mergeCell ref="AJ63:AN63"/>
    <mergeCell ref="AO63:AS63"/>
    <mergeCell ref="AT63:AX63"/>
    <mergeCell ref="Y64:AA64"/>
    <mergeCell ref="AB64:AD64"/>
    <mergeCell ref="AE64:AI64"/>
    <mergeCell ref="AJ64:AN64"/>
    <mergeCell ref="AO64:AS64"/>
    <mergeCell ref="AT64:AX64"/>
    <mergeCell ref="G56:X56"/>
    <mergeCell ref="Y56:AA56"/>
    <mergeCell ref="AB56:AD56"/>
    <mergeCell ref="AE56:AI56"/>
    <mergeCell ref="G44:X44"/>
    <mergeCell ref="Y44:AA44"/>
    <mergeCell ref="AB44:AD44"/>
    <mergeCell ref="AE44:AI44"/>
    <mergeCell ref="AJ44:AN44"/>
    <mergeCell ref="AO44:AS44"/>
    <mergeCell ref="AT44:AX44"/>
    <mergeCell ref="G45:X46"/>
    <mergeCell ref="Y45:AA45"/>
    <mergeCell ref="AB45:AD45"/>
    <mergeCell ref="AE45:AI45"/>
    <mergeCell ref="AJ45:AN45"/>
    <mergeCell ref="AO45:AS45"/>
    <mergeCell ref="AT45:AX45"/>
    <mergeCell ref="Y46:AA46"/>
    <mergeCell ref="AB46:AD46"/>
    <mergeCell ref="AE46:AI46"/>
    <mergeCell ref="AJ46:AN46"/>
    <mergeCell ref="AO46:AS46"/>
    <mergeCell ref="AT46:AX46"/>
    <mergeCell ref="G47:X47"/>
    <mergeCell ref="Y47:AA47"/>
    <mergeCell ref="AB47:AD47"/>
    <mergeCell ref="AE47:AI47"/>
    <mergeCell ref="AJ47:AN47"/>
    <mergeCell ref="AO47:AS47"/>
    <mergeCell ref="AT47:AX47"/>
    <mergeCell ref="G48:X49"/>
    <mergeCell ref="Y48:AA48"/>
    <mergeCell ref="AB48:AD48"/>
    <mergeCell ref="AE48:AI48"/>
    <mergeCell ref="AJ48:AN48"/>
    <mergeCell ref="AO48:AS48"/>
    <mergeCell ref="AT48:AX48"/>
    <mergeCell ref="Y49:AA49"/>
    <mergeCell ref="AB49:AD49"/>
    <mergeCell ref="AE49:AI49"/>
    <mergeCell ref="AJ49:AN49"/>
    <mergeCell ref="AO49:AS49"/>
    <mergeCell ref="AT49:AX49"/>
    <mergeCell ref="AJ56:AN56"/>
    <mergeCell ref="AO56:AS56"/>
    <mergeCell ref="AT56:AX56"/>
    <mergeCell ref="G57:X58"/>
    <mergeCell ref="Y57:AA57"/>
    <mergeCell ref="AB57:AD57"/>
    <mergeCell ref="AE57:AI57"/>
    <mergeCell ref="AJ57:AN57"/>
    <mergeCell ref="AO57:AS57"/>
    <mergeCell ref="AT57:AX57"/>
    <mergeCell ref="Y58:AA58"/>
    <mergeCell ref="AB58:AD58"/>
    <mergeCell ref="AE58:AI58"/>
    <mergeCell ref="AJ58:AN58"/>
    <mergeCell ref="AO58:AS58"/>
    <mergeCell ref="AT58:AX58"/>
    <mergeCell ref="G59:X59"/>
    <mergeCell ref="Y59:AA59"/>
    <mergeCell ref="AB59:AD59"/>
    <mergeCell ref="AE59:AI59"/>
    <mergeCell ref="AJ59:AN59"/>
    <mergeCell ref="AO59:AS59"/>
    <mergeCell ref="AT59:AX59"/>
    <mergeCell ref="G60:X61"/>
    <mergeCell ref="Y60:AA60"/>
    <mergeCell ref="AB60:AD60"/>
    <mergeCell ref="AE60:AI60"/>
    <mergeCell ref="AJ60:AN60"/>
    <mergeCell ref="AO60:AS60"/>
    <mergeCell ref="AT60:AX60"/>
    <mergeCell ref="Y61:AA61"/>
    <mergeCell ref="AB61:AD61"/>
    <mergeCell ref="AE61:AI61"/>
    <mergeCell ref="AJ61:AN61"/>
    <mergeCell ref="AO61:AS61"/>
    <mergeCell ref="AT61:AX61"/>
  </mergeCells>
  <phoneticPr fontId="3"/>
  <dataValidations count="1">
    <dataValidation type="list" allowBlank="1" showInputMessage="1" showErrorMessage="1" error="プルダウンリストから選択してください。" sqref="AD72:AF86">
      <formula1>"○,△,×,‐"</formula1>
    </dataValidation>
  </dataValidations>
  <pageMargins left="0.62992125984251968" right="0.39370078740157483" top="0.59055118110236227" bottom="0.39370078740157483" header="0.51181102362204722" footer="0.51181102362204722"/>
  <pageSetup paperSize="9" scale="69" fitToHeight="4" orientation="portrait" cellComments="asDisplayed" r:id="rId1"/>
  <headerFooter differentFirst="1" alignWithMargins="0"/>
  <rowBreaks count="4" manualBreakCount="4">
    <brk id="69" max="16383" man="1"/>
    <brk id="102" max="16383" man="1"/>
    <brk id="134" max="16383" man="1"/>
    <brk id="186" max="16383"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入力規則等!$A$2:$A$93</xm:f>
          </x14:formula1>
          <xm:sqref>G5:L5</xm:sqref>
        </x14:dataValidation>
        <x14:dataValidation type="list" allowBlank="1" showInputMessage="1" showErrorMessage="1">
          <x14:formula1>
            <xm:f>入力規則等!$B$2:$B$34</xm:f>
          </x14:formula1>
          <xm:sqref>S5:X5</xm:sqref>
        </x14:dataValidation>
        <x14:dataValidation type="list" allowBlank="1" showInputMessage="1" showErrorMessage="1">
          <x14:formula1>
            <xm:f>入力規則等!$A$95:$A$98</xm:f>
          </x14:formula1>
          <xm:sqref>A95:E95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topLeftCell="B1" workbookViewId="0">
      <selection activeCell="N4" sqref="N4"/>
    </sheetView>
  </sheetViews>
  <sheetFormatPr defaultRowHeight="13.5"/>
  <cols>
    <col min="1" max="2" width="3.5" style="20" customWidth="1"/>
    <col min="4" max="4" width="21.75" customWidth="1"/>
    <col min="7" max="7" width="32.5" customWidth="1"/>
    <col min="8" max="8" width="10.125" style="26" customWidth="1"/>
    <col min="10" max="10" width="15.375" customWidth="1"/>
    <col min="13" max="13" width="8.375" customWidth="1"/>
    <col min="14" max="14" width="8.75" style="26" customWidth="1"/>
  </cols>
  <sheetData>
    <row r="1" spans="1:15">
      <c r="A1" s="19" t="s">
        <v>217</v>
      </c>
      <c r="B1" s="19" t="s">
        <v>218</v>
      </c>
      <c r="C1" s="22"/>
      <c r="D1" s="23" t="s">
        <v>219</v>
      </c>
      <c r="E1" s="23" t="s">
        <v>220</v>
      </c>
      <c r="F1" s="22"/>
      <c r="G1" s="27" t="s">
        <v>4</v>
      </c>
      <c r="H1" s="27" t="s">
        <v>207</v>
      </c>
      <c r="I1" s="22"/>
      <c r="J1" s="32" t="s">
        <v>245</v>
      </c>
      <c r="K1" s="23" t="s">
        <v>220</v>
      </c>
      <c r="L1" s="22"/>
      <c r="M1" s="27" t="s">
        <v>6</v>
      </c>
      <c r="N1" s="27" t="s">
        <v>207</v>
      </c>
      <c r="O1" s="22"/>
    </row>
    <row r="2" spans="1:15" ht="13.5" customHeight="1">
      <c r="A2" s="19" t="s">
        <v>86</v>
      </c>
      <c r="B2" s="19" t="s">
        <v>87</v>
      </c>
      <c r="C2" s="22"/>
      <c r="D2" s="24" t="s">
        <v>221</v>
      </c>
      <c r="E2" s="25"/>
      <c r="F2" s="22"/>
      <c r="G2" s="21" t="s">
        <v>206</v>
      </c>
      <c r="H2" s="28"/>
      <c r="I2" s="22"/>
      <c r="J2" s="24" t="s">
        <v>246</v>
      </c>
      <c r="K2" s="25"/>
      <c r="L2" s="22"/>
      <c r="M2" s="21" t="s">
        <v>209</v>
      </c>
      <c r="N2" s="28"/>
      <c r="O2" s="22"/>
    </row>
    <row r="3" spans="1:15" ht="13.5" customHeight="1">
      <c r="A3" s="19" t="s">
        <v>88</v>
      </c>
      <c r="B3" s="19" t="s">
        <v>89</v>
      </c>
      <c r="C3" s="22"/>
      <c r="D3" s="24" t="s">
        <v>222</v>
      </c>
      <c r="E3" s="25"/>
      <c r="F3" s="22"/>
      <c r="G3" s="29" t="s">
        <v>256</v>
      </c>
      <c r="H3" s="28"/>
      <c r="I3" s="22"/>
      <c r="J3" s="24" t="s">
        <v>247</v>
      </c>
      <c r="K3" s="25"/>
      <c r="L3" s="22"/>
      <c r="M3" s="21" t="s">
        <v>210</v>
      </c>
      <c r="N3" s="28" t="s">
        <v>236</v>
      </c>
      <c r="O3" s="22"/>
    </row>
    <row r="4" spans="1:15" ht="13.5" customHeight="1">
      <c r="A4" s="19" t="s">
        <v>90</v>
      </c>
      <c r="B4" s="19" t="s">
        <v>91</v>
      </c>
      <c r="C4" s="22"/>
      <c r="D4" s="24" t="s">
        <v>223</v>
      </c>
      <c r="E4" s="25"/>
      <c r="F4" s="22"/>
      <c r="G4" s="29" t="s">
        <v>257</v>
      </c>
      <c r="H4" s="28"/>
      <c r="I4" s="22"/>
      <c r="J4" s="24" t="s">
        <v>248</v>
      </c>
      <c r="K4" s="25"/>
      <c r="L4" s="22"/>
      <c r="M4" s="21" t="s">
        <v>211</v>
      </c>
      <c r="N4" s="28"/>
      <c r="O4" s="22"/>
    </row>
    <row r="5" spans="1:15" ht="13.5" customHeight="1">
      <c r="A5" s="19" t="s">
        <v>92</v>
      </c>
      <c r="B5" s="19" t="s">
        <v>93</v>
      </c>
      <c r="C5" s="22"/>
      <c r="D5" s="24" t="s">
        <v>224</v>
      </c>
      <c r="E5" s="25"/>
      <c r="F5" s="22"/>
      <c r="G5" s="29" t="s">
        <v>258</v>
      </c>
      <c r="H5" s="28"/>
      <c r="I5" s="22"/>
      <c r="J5" s="24" t="s">
        <v>249</v>
      </c>
      <c r="K5" s="25"/>
      <c r="L5" s="22"/>
      <c r="M5" s="21" t="s">
        <v>212</v>
      </c>
      <c r="N5" s="28"/>
      <c r="O5" s="22"/>
    </row>
    <row r="6" spans="1:15" ht="13.5" customHeight="1">
      <c r="A6" s="19" t="s">
        <v>94</v>
      </c>
      <c r="B6" s="19" t="s">
        <v>95</v>
      </c>
      <c r="C6" s="22"/>
      <c r="D6" s="24" t="s">
        <v>225</v>
      </c>
      <c r="E6" s="25"/>
      <c r="F6" s="22"/>
      <c r="G6" s="29" t="s">
        <v>259</v>
      </c>
      <c r="H6" s="28"/>
      <c r="I6" s="22"/>
      <c r="J6" s="24" t="s">
        <v>250</v>
      </c>
      <c r="K6" s="25"/>
      <c r="L6" s="22"/>
      <c r="M6" s="21" t="s">
        <v>213</v>
      </c>
      <c r="N6" s="28"/>
      <c r="O6" s="22"/>
    </row>
    <row r="7" spans="1:15" ht="13.5" customHeight="1">
      <c r="A7" s="19" t="s">
        <v>96</v>
      </c>
      <c r="B7" s="19" t="s">
        <v>97</v>
      </c>
      <c r="C7" s="22"/>
      <c r="D7" s="24" t="s">
        <v>226</v>
      </c>
      <c r="E7" s="25"/>
      <c r="F7" s="22"/>
      <c r="G7" s="29" t="s">
        <v>260</v>
      </c>
      <c r="H7" s="28"/>
      <c r="I7" s="22"/>
      <c r="J7" s="24" t="s">
        <v>251</v>
      </c>
      <c r="K7" s="25"/>
      <c r="L7" s="22"/>
      <c r="M7" s="21" t="s">
        <v>214</v>
      </c>
      <c r="N7" s="28"/>
      <c r="O7" s="22"/>
    </row>
    <row r="8" spans="1:15" ht="13.5" customHeight="1">
      <c r="A8" s="19" t="s">
        <v>98</v>
      </c>
      <c r="B8" s="19" t="s">
        <v>99</v>
      </c>
      <c r="C8" s="22"/>
      <c r="D8" s="24" t="s">
        <v>227</v>
      </c>
      <c r="E8" s="25"/>
      <c r="F8" s="22"/>
      <c r="G8" s="29" t="s">
        <v>261</v>
      </c>
      <c r="H8" s="28"/>
      <c r="I8" s="22"/>
      <c r="J8" s="24" t="s">
        <v>252</v>
      </c>
      <c r="K8" s="25" t="s">
        <v>236</v>
      </c>
      <c r="L8" s="22"/>
      <c r="M8" s="21" t="s">
        <v>215</v>
      </c>
      <c r="N8" s="28"/>
      <c r="O8" s="22"/>
    </row>
    <row r="9" spans="1:15" ht="13.5" customHeight="1">
      <c r="A9" s="19" t="s">
        <v>100</v>
      </c>
      <c r="B9" s="19" t="s">
        <v>101</v>
      </c>
      <c r="C9" s="22"/>
      <c r="D9" s="24" t="s">
        <v>228</v>
      </c>
      <c r="E9" s="25"/>
      <c r="F9" s="22"/>
      <c r="G9" s="29" t="s">
        <v>262</v>
      </c>
      <c r="H9" s="28"/>
      <c r="I9" s="22"/>
      <c r="J9" s="24" t="s">
        <v>253</v>
      </c>
      <c r="K9" s="25" t="s">
        <v>236</v>
      </c>
      <c r="L9" s="22"/>
      <c r="M9" s="22"/>
      <c r="N9" s="30"/>
      <c r="O9" s="22"/>
    </row>
    <row r="10" spans="1:15" ht="13.5" customHeight="1">
      <c r="A10" s="19" t="s">
        <v>102</v>
      </c>
      <c r="B10" s="19" t="s">
        <v>103</v>
      </c>
      <c r="C10" s="22"/>
      <c r="D10" s="24" t="s">
        <v>229</v>
      </c>
      <c r="E10" s="25"/>
      <c r="F10" s="22"/>
      <c r="G10" s="29" t="s">
        <v>263</v>
      </c>
      <c r="H10" s="28" t="s">
        <v>236</v>
      </c>
      <c r="I10" s="22"/>
      <c r="J10" s="24" t="s">
        <v>254</v>
      </c>
      <c r="K10" s="25"/>
      <c r="L10" s="22"/>
      <c r="M10" s="22" t="str">
        <f>IF(N2="","",M2)&amp;IF(N2="","",IF(N3="","","、"))
&amp;IF(N3="","",M3)&amp;IF(N2&amp;N3="","",IF(N4="","","、"))
&amp;IF(N4="","",M4)&amp;IF(N2&amp;N3&amp;N4="","",IF(N5="","","、"))
&amp;IF(N5="","",M5)&amp;IF(N2&amp;N3&amp;N4&amp;N5="","",IF(N6="","","、"))
&amp;IF(N6="","",M6)&amp;IF(N2&amp;N3&amp;N4&amp;N5&amp;N6="","",IF(N7="","","、"))
&amp;IF(N7="","",M7)&amp;IF(N2&amp;N3&amp;N4&amp;N5&amp;N6&amp;N7="","",IF(N8="","","、"))
&amp;IF(N8="","",M8)</f>
        <v>委託・請負</v>
      </c>
      <c r="N10" s="30"/>
      <c r="O10" s="22"/>
    </row>
    <row r="11" spans="1:15" ht="13.5" customHeight="1">
      <c r="A11" s="19" t="s">
        <v>104</v>
      </c>
      <c r="B11" s="19" t="s">
        <v>105</v>
      </c>
      <c r="C11" s="22"/>
      <c r="D11" s="24" t="s">
        <v>230</v>
      </c>
      <c r="E11" s="25"/>
      <c r="F11" s="22"/>
      <c r="G11" s="29" t="s">
        <v>264</v>
      </c>
      <c r="H11" s="28"/>
      <c r="I11" s="22"/>
      <c r="J11" s="24" t="s">
        <v>255</v>
      </c>
      <c r="K11" s="25"/>
      <c r="L11" s="22"/>
      <c r="M11" s="22"/>
      <c r="N11" s="30"/>
      <c r="O11" s="22"/>
    </row>
    <row r="12" spans="1:15" ht="13.5" customHeight="1">
      <c r="A12" s="19" t="s">
        <v>106</v>
      </c>
      <c r="B12" s="19" t="s">
        <v>107</v>
      </c>
      <c r="C12" s="22"/>
      <c r="D12" s="24" t="s">
        <v>231</v>
      </c>
      <c r="E12" s="25"/>
      <c r="F12" s="22"/>
      <c r="G12" s="29" t="s">
        <v>265</v>
      </c>
      <c r="H12" s="28"/>
      <c r="I12" s="22"/>
      <c r="J12" s="22"/>
      <c r="K12" s="22"/>
      <c r="L12" s="22"/>
      <c r="M12" s="22"/>
      <c r="N12" s="30"/>
      <c r="O12" s="22"/>
    </row>
    <row r="13" spans="1:15" ht="13.5" customHeight="1">
      <c r="A13" s="19" t="s">
        <v>108</v>
      </c>
      <c r="B13" s="19" t="s">
        <v>109</v>
      </c>
      <c r="C13" s="22"/>
      <c r="D13" s="24" t="s">
        <v>232</v>
      </c>
      <c r="E13" s="25"/>
      <c r="F13" s="22"/>
      <c r="G13" s="29" t="s">
        <v>266</v>
      </c>
      <c r="H13" s="28"/>
      <c r="I13" s="22"/>
      <c r="J13" s="22" t="str">
        <f>IF(K2="","",J2)&amp;IF(K2="","",IF(K3="","","、"))
&amp;IF(K3="","",J3)&amp;IF(K2&amp;K3="","",IF(K4="","","、"))
&amp;IF(K4="","",J4)&amp;IF(K2&amp;K3&amp;K4="","",IF(K5="","","、"))
&amp;IF(K5="","",J5)&amp;IF(K2&amp;K3&amp;K4&amp;K5="","",IF(K6="","","、"))
&amp;IF(K6="","",J6)&amp;IF(K2&amp;K3&amp;K4&amp;K5&amp;K6="","",IF(K7="","","、"))
&amp;IF(K7="","",J7)&amp;IF(K2&amp;K3&amp;K4&amp;K5&amp;K6&amp;K7="","",IF(K8="","","、"))
&amp;IF(K8="","",J8)&amp;IF(K2&amp;K3&amp;K4&amp;K5&amp;K6&amp;K7&amp;K8="","",IF(K9="","","、"))
&amp;IF(K9="","",J9)&amp;IF(K2&amp;K3&amp;K4&amp;K5&amp;K6&amp;K7&amp;K8&amp;K9="","",IF(K10="","","、"))
&amp;IF(K10="","",J10)&amp;IF(K2&amp;K3&amp;K4&amp;K5&amp;K6&amp;K7&amp;K8&amp;K9&amp;K10="","",IF(K11="","","、"))
&amp;IF(K11="","",J11)</f>
        <v>中小企業対策、エネルギー対策</v>
      </c>
      <c r="K13" s="22"/>
      <c r="L13" s="22"/>
      <c r="M13" s="22"/>
      <c r="N13" s="30"/>
      <c r="O13" s="22"/>
    </row>
    <row r="14" spans="1:15" ht="13.5" customHeight="1">
      <c r="A14" s="19" t="s">
        <v>110</v>
      </c>
      <c r="B14" s="19" t="s">
        <v>111</v>
      </c>
      <c r="C14" s="22"/>
      <c r="D14" s="24" t="s">
        <v>233</v>
      </c>
      <c r="E14" s="25"/>
      <c r="F14" s="22"/>
      <c r="G14" s="29" t="s">
        <v>267</v>
      </c>
      <c r="H14" s="28"/>
      <c r="I14" s="22"/>
      <c r="J14" s="22"/>
      <c r="K14" s="22"/>
      <c r="L14" s="22"/>
      <c r="M14" s="22"/>
      <c r="N14" s="30"/>
      <c r="O14" s="22"/>
    </row>
    <row r="15" spans="1:15" ht="13.5" customHeight="1">
      <c r="A15" s="19" t="s">
        <v>112</v>
      </c>
      <c r="B15" s="19" t="s">
        <v>113</v>
      </c>
      <c r="C15" s="22"/>
      <c r="D15" s="24" t="s">
        <v>234</v>
      </c>
      <c r="E15" s="25"/>
      <c r="F15" s="22"/>
      <c r="G15" s="29" t="s">
        <v>268</v>
      </c>
      <c r="H15" s="28"/>
      <c r="I15" s="22"/>
      <c r="J15" s="22"/>
      <c r="K15" s="22"/>
      <c r="L15" s="22"/>
      <c r="M15" s="22"/>
      <c r="N15" s="30"/>
      <c r="O15" s="22"/>
    </row>
    <row r="16" spans="1:15" ht="13.5" customHeight="1">
      <c r="A16" s="19" t="s">
        <v>114</v>
      </c>
      <c r="B16" s="19" t="s">
        <v>115</v>
      </c>
      <c r="C16" s="22"/>
      <c r="D16" s="24" t="s">
        <v>235</v>
      </c>
      <c r="E16" s="25"/>
      <c r="F16" s="22"/>
      <c r="G16" s="29" t="s">
        <v>269</v>
      </c>
      <c r="H16" s="28"/>
      <c r="I16" s="22"/>
      <c r="J16" s="22"/>
      <c r="K16" s="22"/>
      <c r="L16" s="22"/>
      <c r="M16" s="22"/>
      <c r="N16" s="30"/>
      <c r="O16" s="22"/>
    </row>
    <row r="17" spans="1:15" ht="13.5" customHeight="1">
      <c r="A17" s="19" t="s">
        <v>116</v>
      </c>
      <c r="B17" s="19" t="s">
        <v>117</v>
      </c>
      <c r="C17" s="22"/>
      <c r="D17" s="24" t="s">
        <v>237</v>
      </c>
      <c r="E17" s="25" t="s">
        <v>236</v>
      </c>
      <c r="F17" s="22"/>
      <c r="G17" s="29" t="s">
        <v>270</v>
      </c>
      <c r="H17" s="28"/>
      <c r="I17" s="22"/>
      <c r="J17" s="22"/>
      <c r="K17" s="22"/>
      <c r="L17" s="22"/>
      <c r="M17" s="22"/>
      <c r="N17" s="30"/>
      <c r="O17" s="22"/>
    </row>
    <row r="18" spans="1:15" ht="13.5" customHeight="1">
      <c r="A18" s="19" t="s">
        <v>118</v>
      </c>
      <c r="B18" s="19" t="s">
        <v>119</v>
      </c>
      <c r="C18" s="22"/>
      <c r="D18" s="24" t="s">
        <v>238</v>
      </c>
      <c r="E18" s="25"/>
      <c r="F18" s="22"/>
      <c r="G18" s="29" t="s">
        <v>271</v>
      </c>
      <c r="H18" s="28"/>
      <c r="I18" s="22"/>
      <c r="J18" s="22"/>
      <c r="K18" s="22"/>
      <c r="L18" s="22"/>
      <c r="M18" s="22"/>
      <c r="N18" s="30"/>
      <c r="O18" s="22"/>
    </row>
    <row r="19" spans="1:15" ht="13.5" customHeight="1">
      <c r="A19" s="19" t="s">
        <v>120</v>
      </c>
      <c r="B19" s="19" t="s">
        <v>121</v>
      </c>
      <c r="C19" s="22"/>
      <c r="D19" s="24" t="s">
        <v>239</v>
      </c>
      <c r="E19" s="25"/>
      <c r="F19" s="22"/>
      <c r="G19" s="29" t="s">
        <v>272</v>
      </c>
      <c r="H19" s="28"/>
      <c r="I19" s="22"/>
      <c r="J19" s="22"/>
      <c r="K19" s="22"/>
      <c r="L19" s="22"/>
      <c r="M19" s="22"/>
      <c r="N19" s="30"/>
      <c r="O19" s="22"/>
    </row>
    <row r="20" spans="1:15" ht="13.5" customHeight="1">
      <c r="A20" s="19" t="s">
        <v>122</v>
      </c>
      <c r="B20" s="19" t="s">
        <v>123</v>
      </c>
      <c r="C20" s="22"/>
      <c r="D20" s="24" t="s">
        <v>240</v>
      </c>
      <c r="E20" s="25"/>
      <c r="F20" s="22"/>
      <c r="G20" s="29" t="s">
        <v>273</v>
      </c>
      <c r="H20" s="28"/>
      <c r="I20" s="22"/>
      <c r="J20" s="22"/>
      <c r="K20" s="22"/>
      <c r="L20" s="22"/>
      <c r="M20" s="22"/>
      <c r="N20" s="30"/>
      <c r="O20" s="22"/>
    </row>
    <row r="21" spans="1:15" ht="13.5" customHeight="1">
      <c r="A21" s="19" t="s">
        <v>124</v>
      </c>
      <c r="B21" s="19" t="s">
        <v>125</v>
      </c>
      <c r="C21" s="22"/>
      <c r="D21" s="24" t="s">
        <v>241</v>
      </c>
      <c r="E21" s="25"/>
      <c r="F21" s="22"/>
      <c r="G21" s="29" t="s">
        <v>274</v>
      </c>
      <c r="H21" s="28"/>
      <c r="I21" s="22"/>
      <c r="J21" s="22"/>
      <c r="K21" s="22"/>
      <c r="L21" s="22"/>
      <c r="M21" s="22"/>
      <c r="N21" s="30"/>
      <c r="O21" s="22"/>
    </row>
    <row r="22" spans="1:15" ht="13.5" customHeight="1">
      <c r="A22" s="19" t="s">
        <v>126</v>
      </c>
      <c r="B22" s="19" t="s">
        <v>127</v>
      </c>
      <c r="C22" s="22"/>
      <c r="D22" s="24" t="s">
        <v>242</v>
      </c>
      <c r="E22" s="25"/>
      <c r="F22" s="22"/>
      <c r="G22" s="29" t="s">
        <v>275</v>
      </c>
      <c r="H22" s="28"/>
      <c r="I22" s="22"/>
      <c r="J22" s="22"/>
      <c r="K22" s="22"/>
      <c r="L22" s="22"/>
      <c r="M22" s="22"/>
      <c r="N22" s="30"/>
      <c r="O22" s="22"/>
    </row>
    <row r="23" spans="1:15" ht="13.5" customHeight="1">
      <c r="A23" s="19" t="s">
        <v>128</v>
      </c>
      <c r="B23" s="19" t="s">
        <v>129</v>
      </c>
      <c r="C23" s="22"/>
      <c r="D23" s="24" t="s">
        <v>243</v>
      </c>
      <c r="E23" s="25"/>
      <c r="F23" s="22"/>
      <c r="G23" s="29" t="s">
        <v>276</v>
      </c>
      <c r="H23" s="28"/>
      <c r="I23" s="22"/>
      <c r="J23" s="22"/>
      <c r="K23" s="22"/>
      <c r="L23" s="22"/>
      <c r="M23" s="22"/>
      <c r="N23" s="30"/>
      <c r="O23" s="22"/>
    </row>
    <row r="24" spans="1:15" ht="13.5" customHeight="1">
      <c r="A24" s="19" t="s">
        <v>130</v>
      </c>
      <c r="B24" s="19" t="s">
        <v>131</v>
      </c>
      <c r="C24" s="22"/>
      <c r="D24" s="24" t="s">
        <v>244</v>
      </c>
      <c r="E24" s="25"/>
      <c r="F24" s="22"/>
      <c r="G24" s="29" t="s">
        <v>277</v>
      </c>
      <c r="H24" s="28"/>
      <c r="I24" s="22"/>
      <c r="J24" s="22"/>
      <c r="K24" s="22"/>
      <c r="L24" s="22"/>
      <c r="M24" s="22"/>
      <c r="N24" s="30"/>
      <c r="O24" s="22"/>
    </row>
    <row r="25" spans="1:15" ht="13.5" customHeight="1">
      <c r="A25" s="19" t="s">
        <v>132</v>
      </c>
      <c r="B25" s="19" t="s">
        <v>133</v>
      </c>
      <c r="C25" s="22"/>
      <c r="D25" s="22"/>
      <c r="E25" s="22"/>
      <c r="F25" s="22"/>
      <c r="G25" s="29" t="s">
        <v>278</v>
      </c>
      <c r="H25" s="28"/>
      <c r="I25" s="22"/>
      <c r="J25" s="22"/>
      <c r="K25" s="22"/>
      <c r="L25" s="22"/>
      <c r="M25" s="22"/>
      <c r="N25" s="30"/>
      <c r="O25" s="22"/>
    </row>
    <row r="26" spans="1:15" ht="13.5" customHeight="1">
      <c r="A26" s="19" t="s">
        <v>134</v>
      </c>
      <c r="B26" s="19" t="s">
        <v>135</v>
      </c>
      <c r="C26" s="22"/>
      <c r="D26" s="22"/>
      <c r="E26" s="22"/>
      <c r="F26" s="22"/>
      <c r="G26" s="29" t="s">
        <v>279</v>
      </c>
      <c r="H26" s="28"/>
      <c r="I26" s="22"/>
      <c r="J26" s="22"/>
      <c r="K26" s="22"/>
      <c r="L26" s="22"/>
      <c r="M26" s="22"/>
      <c r="N26" s="30"/>
      <c r="O26" s="22"/>
    </row>
    <row r="27" spans="1:15" ht="13.5" customHeight="1">
      <c r="A27" s="19" t="s">
        <v>136</v>
      </c>
      <c r="B27" s="19" t="s">
        <v>137</v>
      </c>
      <c r="C27" s="22"/>
      <c r="D27" s="22" t="str">
        <f>IF(E2="","",D2)&amp;IF(E2="","",IF(E3="","","、"))
&amp;IF(E3="","",D3)&amp;IF(E2&amp;E3="","",IF(E4="","","、"))
&amp;IF(E4="","",D4)&amp;IF(E2&amp;E3&amp;E4="","",IF(E5="","","、"))
&amp;IF(E5="","",D5)&amp;IF(E2&amp;E3&amp;E4&amp;E5="","",IF(E6="","","、"))
&amp;IF(E6="","",D6)&amp;IF(E2&amp;E3&amp;E4&amp;E5&amp;E6="","",IF(E7="","","、"))
&amp;IF(E7="","",D7)&amp;IF(E2&amp;E3&amp;E4&amp;E5&amp;E6&amp;E7="","",IF(E8="","","、"))
&amp;IF(E8="","",D8)&amp;IF(E2&amp;E3&amp;E4&amp;E5&amp;E6&amp;E7&amp;E8="","",IF(E9="","","、"))
&amp;IF(E9="","",D9)&amp;IF(E2&amp;E3&amp;E4&amp;E5&amp;E6&amp;E7&amp;E8&amp;E9="","",IF(E10="","","、"))
&amp;IF(E10="","",D10)&amp;IF(E2&amp;E3&amp;E4&amp;E5&amp;E6&amp;E7&amp;E8&amp;E9&amp;E10="","",IF(E11="","","、"))
&amp;IF(E11="","",D11)&amp;IF(E2&amp;E3&amp;E4&amp;E5&amp;E6&amp;E7&amp;E8&amp;E9&amp;E10&amp;E11="","",IF(E12="","","、"))
&amp;IF(E12="","",D12) &amp;IF(E2&amp;E3&amp;E4&amp;E5&amp;E6&amp;E7&amp;E8&amp;E9&amp;E10&amp;E11&amp;E12="","",IF(E13="","","、"))
&amp;IF(E13="","",D13) &amp;IF(E2&amp;E3&amp;E4&amp;E5&amp;E6&amp;E7&amp;E8&amp;E9&amp;E10&amp;E11&amp;E12&amp;E13="","",IF(E14="","","、"))
&amp;IF(E14="","",D14) &amp;IF(E2&amp;E3&amp;E4&amp;E5&amp;E6&amp;E7&amp;E8&amp;E9&amp;E10&amp;E11&amp;E12&amp;E13&amp;E14="","",IF(E15="","","、"))</f>
        <v/>
      </c>
      <c r="E27" s="22"/>
      <c r="F27" s="22"/>
      <c r="G27" s="29" t="s">
        <v>280</v>
      </c>
      <c r="H27" s="28"/>
      <c r="I27" s="22"/>
      <c r="J27" s="22"/>
      <c r="K27" s="22"/>
      <c r="L27" s="22"/>
      <c r="M27" s="22"/>
      <c r="N27" s="30"/>
      <c r="O27" s="22"/>
    </row>
    <row r="28" spans="1:15" ht="13.5" customHeight="1">
      <c r="A28" s="19" t="s">
        <v>138</v>
      </c>
      <c r="B28" s="19" t="s">
        <v>139</v>
      </c>
      <c r="C28" s="22"/>
      <c r="D28" s="22" t="str">
        <f>IF(E15="","",D15)&amp;IF(E2&amp;E3&amp;E4&amp;E5&amp;E6&amp;E7&amp;E8&amp;E9&amp;E10&amp;E11&amp;E12&amp;E13&amp;E14&amp;E15="","",IF(E16="","","、"))
&amp;IF(E16="","",D16)&amp;IF(E2&amp;E3&amp;E4&amp;E5&amp;E6&amp;E7&amp;E8&amp;E9&amp;E10&amp;E11&amp;E12&amp;E13&amp;E14&amp;E15&amp;E16="","",IF(E17="","","、"))
&amp;IF(E17="","",D17)&amp;IF(E2&amp;E3&amp;E4&amp;E5&amp;E6&amp;E7&amp;E8&amp;E9&amp;E10&amp;E11&amp;E12&amp;E13&amp;E14&amp;E15&amp;E16&amp;E17="","",IF(E18="","","、"))
&amp;IF(E18="","",D18)&amp;IF(E2&amp;E3&amp;E4&amp;E5&amp;E6&amp;E7&amp;E8&amp;E9&amp;E10&amp;E11&amp;E12&amp;E13&amp;E14&amp;E15&amp;E16&amp;E17&amp;E18="","",IF(E19="","","、"))
&amp;IF(E19="","",D19)&amp;IF(E2&amp;E3&amp;E4&amp;E5&amp;E6&amp;E7&amp;E8&amp;E9&amp;E10&amp;E11&amp;E12&amp;E13&amp;E14&amp;E15&amp;E16&amp;E17&amp;E18&amp;E19="","",IF(E20="","","、"))
&amp;IF(E20="","",D20)&amp;IF(E2&amp;E3&amp;E4&amp;E5&amp;E6&amp;E7&amp;E8&amp;E9&amp;E10&amp;E11&amp;E12&amp;E13&amp;E14&amp;E15&amp;E16&amp;E17&amp;E18&amp;E19&amp;E20="","",IF(E21="","","、"))
&amp;IF(E21="","",D21)&amp;IF(E2&amp;E3&amp;E4&amp;E5&amp;E6&amp;E7&amp;E8&amp;E9&amp;E10&amp;E11&amp;E12&amp;E13&amp;E14&amp;E15&amp;E16&amp;E17&amp;E18&amp;E19&amp;E20&amp;E21="","",IF(E22="","","、"))</f>
        <v>地球温暖化対策</v>
      </c>
      <c r="E28" s="22"/>
      <c r="F28" s="22"/>
      <c r="G28" s="29" t="s">
        <v>281</v>
      </c>
      <c r="H28" s="28"/>
      <c r="I28" s="22"/>
      <c r="J28" s="22"/>
      <c r="K28" s="22"/>
      <c r="L28" s="22"/>
      <c r="M28" s="22"/>
      <c r="N28" s="30"/>
      <c r="O28" s="22"/>
    </row>
    <row r="29" spans="1:15" ht="13.5" customHeight="1">
      <c r="A29" s="19" t="s">
        <v>140</v>
      </c>
      <c r="B29" s="19" t="s">
        <v>141</v>
      </c>
      <c r="C29" s="22"/>
      <c r="D29" s="22" t="str">
        <f>IF(E22="","",D22)&amp;IF(E2&amp;E3&amp;E4&amp;E5&amp;E6&amp;E7&amp;E8&amp;E9&amp;E10&amp;E11&amp;E12&amp;E13&amp;E14&amp;E15&amp;E16&amp;E17&amp;E18&amp;E19&amp;E20&amp;E21&amp;E22="","",IF(E23="","","、"))
&amp;IF(E23="","",D23)&amp;IF(E2&amp;E3&amp;E4&amp;E5&amp;E6&amp;E7&amp;E8&amp;E9&amp;E10&amp;E11&amp;E12&amp;E13&amp;E14&amp;E15&amp;E16&amp;E17&amp;E18&amp;E19&amp;E20&amp;E21&amp;E22&amp;E23="","",IF(E24="","","、"))
&amp;IF(E24="","",D24)</f>
        <v/>
      </c>
      <c r="E29" s="22"/>
      <c r="F29" s="22"/>
      <c r="G29" s="29" t="s">
        <v>282</v>
      </c>
      <c r="H29" s="28"/>
      <c r="I29" s="22"/>
      <c r="J29" s="22"/>
      <c r="K29" s="22"/>
      <c r="L29" s="22"/>
      <c r="M29" s="22"/>
      <c r="N29" s="30"/>
      <c r="O29" s="22"/>
    </row>
    <row r="30" spans="1:15" ht="13.5" customHeight="1">
      <c r="A30" s="19" t="s">
        <v>142</v>
      </c>
      <c r="B30" s="19" t="s">
        <v>143</v>
      </c>
      <c r="C30" s="22"/>
      <c r="D30" s="22"/>
      <c r="E30" s="22"/>
      <c r="F30" s="22"/>
      <c r="G30" s="29" t="s">
        <v>283</v>
      </c>
      <c r="H30" s="28"/>
      <c r="I30" s="22"/>
      <c r="J30" s="22"/>
      <c r="K30" s="22"/>
      <c r="L30" s="22"/>
      <c r="M30" s="22"/>
      <c r="N30" s="30"/>
      <c r="O30" s="22"/>
    </row>
    <row r="31" spans="1:15" ht="13.5" customHeight="1">
      <c r="A31" s="19" t="s">
        <v>144</v>
      </c>
      <c r="B31" s="19" t="s">
        <v>145</v>
      </c>
      <c r="C31" s="22"/>
      <c r="D31" s="22"/>
      <c r="E31" s="22"/>
      <c r="F31" s="22"/>
      <c r="G31" s="29" t="s">
        <v>284</v>
      </c>
      <c r="H31" s="28"/>
      <c r="I31" s="22"/>
      <c r="J31" s="22"/>
      <c r="K31" s="22"/>
      <c r="L31" s="22"/>
      <c r="M31" s="22"/>
      <c r="N31" s="30"/>
      <c r="O31" s="22"/>
    </row>
    <row r="32" spans="1:15" ht="13.5" customHeight="1">
      <c r="A32" s="19" t="s">
        <v>146</v>
      </c>
      <c r="B32" s="19" t="s">
        <v>147</v>
      </c>
      <c r="C32" s="22"/>
      <c r="D32" s="22"/>
      <c r="E32" s="22"/>
      <c r="F32" s="22"/>
      <c r="G32" s="29" t="s">
        <v>285</v>
      </c>
      <c r="H32" s="28"/>
      <c r="I32" s="22"/>
      <c r="J32" s="22"/>
      <c r="K32" s="22"/>
      <c r="L32" s="22"/>
      <c r="M32" s="22"/>
      <c r="N32" s="30"/>
      <c r="O32" s="22"/>
    </row>
    <row r="33" spans="1:15" ht="13.5" customHeight="1">
      <c r="A33" s="19" t="s">
        <v>148</v>
      </c>
      <c r="B33" s="19" t="s">
        <v>216</v>
      </c>
      <c r="C33" s="22"/>
      <c r="D33" s="22"/>
      <c r="E33" s="22"/>
      <c r="F33" s="22"/>
      <c r="G33" s="29" t="s">
        <v>286</v>
      </c>
      <c r="H33" s="28"/>
      <c r="I33" s="22"/>
      <c r="J33" s="22"/>
      <c r="K33" s="22"/>
      <c r="L33" s="22"/>
      <c r="M33" s="22"/>
      <c r="N33" s="30"/>
      <c r="O33" s="22"/>
    </row>
    <row r="34" spans="1:15" ht="13.5" customHeight="1">
      <c r="A34" s="19" t="s">
        <v>150</v>
      </c>
      <c r="B34" s="19" t="s">
        <v>149</v>
      </c>
      <c r="C34" s="22"/>
      <c r="D34" s="22"/>
      <c r="E34" s="22"/>
      <c r="F34" s="22"/>
      <c r="G34" s="29" t="s">
        <v>287</v>
      </c>
      <c r="H34" s="28"/>
      <c r="I34" s="22"/>
      <c r="J34" s="22"/>
      <c r="K34" s="22"/>
      <c r="L34" s="22"/>
      <c r="M34" s="22"/>
      <c r="N34" s="30"/>
      <c r="O34" s="22"/>
    </row>
    <row r="35" spans="1:15" ht="13.5" customHeight="1">
      <c r="A35" s="19" t="s">
        <v>151</v>
      </c>
      <c r="C35" s="22"/>
      <c r="D35" s="22"/>
      <c r="E35" s="22"/>
      <c r="F35" s="22"/>
      <c r="G35" s="29" t="s">
        <v>288</v>
      </c>
      <c r="H35" s="28"/>
      <c r="I35" s="22"/>
      <c r="J35" s="22"/>
      <c r="K35" s="22"/>
      <c r="L35" s="22"/>
      <c r="M35" s="22"/>
      <c r="N35" s="30"/>
      <c r="O35" s="22"/>
    </row>
    <row r="36" spans="1:15" ht="13.5" customHeight="1">
      <c r="A36" s="19" t="s">
        <v>152</v>
      </c>
      <c r="C36" s="22"/>
      <c r="D36" s="22"/>
      <c r="E36" s="22"/>
      <c r="F36" s="22"/>
      <c r="G36" s="29" t="s">
        <v>289</v>
      </c>
      <c r="H36" s="28"/>
      <c r="I36" s="22"/>
      <c r="J36" s="22"/>
      <c r="K36" s="22"/>
      <c r="L36" s="22"/>
      <c r="M36" s="22"/>
      <c r="N36" s="30"/>
      <c r="O36" s="22"/>
    </row>
    <row r="37" spans="1:15" ht="13.5" customHeight="1">
      <c r="A37" s="19" t="s">
        <v>153</v>
      </c>
      <c r="C37" s="22"/>
      <c r="D37" s="22"/>
      <c r="E37" s="22"/>
      <c r="F37" s="22"/>
      <c r="G37" s="29" t="s">
        <v>290</v>
      </c>
      <c r="H37" s="28"/>
      <c r="I37" s="22"/>
      <c r="J37" s="22"/>
      <c r="K37" s="22"/>
      <c r="L37" s="22"/>
      <c r="M37" s="22"/>
      <c r="N37" s="30"/>
      <c r="O37" s="22"/>
    </row>
    <row r="38" spans="1:15">
      <c r="A38" s="19" t="s">
        <v>154</v>
      </c>
      <c r="C38" s="22"/>
      <c r="D38" s="22"/>
      <c r="E38" s="22"/>
      <c r="F38" s="22"/>
      <c r="G38" s="22"/>
      <c r="H38" s="30"/>
      <c r="I38" s="22"/>
      <c r="J38" s="22"/>
      <c r="K38" s="22"/>
      <c r="L38" s="22"/>
      <c r="M38" s="22"/>
      <c r="N38" s="30"/>
      <c r="O38" s="22"/>
    </row>
    <row r="39" spans="1:15">
      <c r="A39" s="19" t="s">
        <v>155</v>
      </c>
      <c r="C39" s="22"/>
      <c r="D39" s="22"/>
      <c r="E39" s="22"/>
      <c r="F39" s="22"/>
      <c r="G39" s="22" t="str">
        <f>IF(H2="","",G2)&amp;IF(H2="","",IF(H3="","","、"))
&amp;IF(H3="","",G3)&amp;IF(H2&amp;H3="","",IF(H4="","","、"))
&amp;IF(H4="","",G4)&amp;IF(H2&amp;H3&amp;H4="","",IF(H5="","","、"))
&amp;IF(H5="","",G5)&amp;IF(H2&amp;H3&amp;H4&amp;H5="","",IF(H6="","","、"))
&amp;IF(H6="","",G6)&amp;IF(H2&amp;H3&amp;H4&amp;H5&amp;H6="","",IF(H7="","","、"))
&amp;IF(H7="","",G7)&amp;IF(H2&amp;H3&amp;H4&amp;H5&amp;H6&amp;H7="","",IF(H8="","","、"))
&amp;IF(H8="","",G8)&amp;IF(H2&amp;H3&amp;H4&amp;H5&amp;H6&amp;H7&amp;H8="","",IF(H9="","","、"))
&amp;IF(H9="","",G9)&amp;IF(H2&amp;H3&amp;H4&amp;H5&amp;H6&amp;H7&amp;H8&amp;H9="","",IF(H10="","","、"))
&amp;IF(H10="","",G10)&amp;IF(H2&amp;H3&amp;H4&amp;H5&amp;H6&amp;H7&amp;H8&amp;H9&amp;H10="","",IF(H11="","","、"))
&amp;IF(H11="","",G11)&amp;IF(H2&amp;H3&amp;H4&amp;H5&amp;H6&amp;H7&amp;H8&amp;H9&amp;H10&amp;H11="","",IF(H12="","","、"))
&amp;IF(H12="","",G12) &amp;IF(H2&amp;H3&amp;H4&amp;H5&amp;H6&amp;H7&amp;H8&amp;H9&amp;H10&amp;H11&amp;H12="","",IF(H13="","","、"))
&amp;IF(H13="","",G13) &amp;IF(H2&amp;H3&amp;H4&amp;H5&amp;H6&amp;H7&amp;H8&amp;H9&amp;H10&amp;H11&amp;H12&amp;H13="","",IF(H14="","","、"))
&amp;IF(H14="","",G14) &amp;IF(H2&amp;H3&amp;H4&amp;H5&amp;H6&amp;H7&amp;H8&amp;H9&amp;H10&amp;H11&amp;H12&amp;H13&amp;H14="","",IF(H15="","","、"))</f>
        <v>エネルギー対策特別会計エネルギー需給勘定</v>
      </c>
      <c r="H39" s="30"/>
      <c r="I39" s="22"/>
      <c r="J39" s="22"/>
      <c r="K39" s="22"/>
      <c r="L39" s="22"/>
      <c r="M39" s="22"/>
      <c r="N39" s="30"/>
      <c r="O39" s="22"/>
    </row>
    <row r="40" spans="1:15">
      <c r="A40" s="19" t="s">
        <v>156</v>
      </c>
      <c r="C40" s="22"/>
      <c r="D40" s="22"/>
      <c r="E40" s="22"/>
      <c r="F40" s="22"/>
      <c r="G40" s="22" t="str">
        <f>IF(H15="","",G15)&amp;IF(H2&amp;H3&amp;H4&amp;H5&amp;H6&amp;H7&amp;H8&amp;H9&amp;H10&amp;H11&amp;H12&amp;H13&amp;H14&amp;H15="","",IF(H16="","","、"))
&amp;IF(H16="","",G16)&amp;IF(H2&amp;H3&amp;H4&amp;H5&amp;H6&amp;H7&amp;H8&amp;H9&amp;H10&amp;H11&amp;H12&amp;H13&amp;H14&amp;H15&amp;H16="","",IF(H17="","","、"))
&amp;IF(H17="","",G17)&amp;IF(H2&amp;H3&amp;H4&amp;H5&amp;H6&amp;H7&amp;H8&amp;H9&amp;H10&amp;H11&amp;H12&amp;H13&amp;H14&amp;H15&amp;H16&amp;H17="","",IF(H18="","","、"))
&amp;IF(H18="","",G18)&amp;IF(H2&amp;H3&amp;H4&amp;H5&amp;H6&amp;H7&amp;H8&amp;H9&amp;H10&amp;H11&amp;H12&amp;H13&amp;H14&amp;H15&amp;H16&amp;H17&amp;H18="","",IF(H19="","","、"))
&amp;IF(H19="","",G19)&amp;IF(H2&amp;H3&amp;H4&amp;H5&amp;H6&amp;H7&amp;H8&amp;H9&amp;H10&amp;H11&amp;H12&amp;H13&amp;H14&amp;H15&amp;H16&amp;H17&amp;H18&amp;H19="","",IF(H20="","","、"))
&amp;IF(H20="","",G20)&amp;IF(H2&amp;H3&amp;H4&amp;H5&amp;H6&amp;H7&amp;H8&amp;H9&amp;H10&amp;H11&amp;H12&amp;H13&amp;H14&amp;H15&amp;H16&amp;H17&amp;H18&amp;H19&amp;H20="","",IF(H21="","","、"))
&amp;IF(H21="","",G21)&amp;IF(H2&amp;H3&amp;H4&amp;H5&amp;H6&amp;H7&amp;H8&amp;H9&amp;H10&amp;H11&amp;H12&amp;H13&amp;H14&amp;H15&amp;H16&amp;H17&amp;H18&amp;H19&amp;H20&amp;H21="","",IF(H22="","","、"))
&amp;IF(H22="","",G22)&amp;IF(H2&amp;H3&amp;H4&amp;H5&amp;H6&amp;H7&amp;H8&amp;H9&amp;H10&amp;H11&amp;H12&amp;H13&amp;H14&amp;H15&amp;H16&amp;H17&amp;H18&amp;H19&amp;H20&amp;H21&amp;H22="","",IF(H23="","","、"))</f>
        <v/>
      </c>
      <c r="H40" s="30"/>
      <c r="I40" s="22"/>
      <c r="J40" s="22"/>
      <c r="K40" s="22"/>
      <c r="L40" s="22"/>
      <c r="M40" s="22"/>
      <c r="N40" s="30"/>
      <c r="O40" s="22"/>
    </row>
    <row r="41" spans="1:15">
      <c r="A41" s="19" t="s">
        <v>157</v>
      </c>
      <c r="C41" s="22"/>
      <c r="D41" s="22"/>
      <c r="E41" s="22"/>
      <c r="F41" s="22"/>
      <c r="G41" s="22" t="str">
        <f>IF(H23="","",G23)&amp;IF(H2&amp;H3&amp;H4&amp;H5&amp;H6&amp;H7&amp;H8&amp;H9&amp;H10&amp;H11&amp;H12&amp;H13&amp;H14&amp;H15&amp;H16&amp;H17&amp;H18&amp;H19&amp;H20&amp;H21&amp;H22&amp;H23="","",IF(H24="","","、"))
&amp;IF(H24="","",G24)&amp;IF(H2&amp;H3&amp;H4&amp;H5&amp;H6&amp;H7&amp;H8&amp;H9&amp;H10&amp;H11&amp;H12&amp;H13&amp;H14&amp;H15&amp;H16&amp;H17&amp;H18&amp;H19&amp;H20&amp;H21&amp;H22&amp;H23&amp;H24="","",IF(H25="","","、"))
&amp;IF(H25="","",G25)&amp;IF(H2&amp;H3&amp;H4&amp;H5&amp;H6&amp;H7&amp;H8&amp;H9&amp;H10&amp;H11&amp;H12&amp;H13&amp;H14&amp;H15&amp;H16&amp;H17&amp;H18&amp;H19&amp;H20&amp;H21&amp;H22&amp;H23&amp;H24&amp;H25="","",IF(H26="","","、"))
&amp;IF(H26="","",G26)&amp;IF(H2&amp;H3&amp;H4&amp;H5&amp;H6&amp;H7&amp;H8&amp;H9&amp;H10&amp;H11&amp;H12&amp;H13&amp;H14&amp;H15&amp;H16&amp;H17&amp;H18&amp;H19&amp;H20&amp;H21&amp;H22&amp;H23&amp;H24&amp;H25&amp;H26="","",IF(H27="","","、"))
&amp;IF(H27="","",G27)&amp;IF(H2&amp;H3&amp;H4&amp;H5&amp;H6&amp;H7&amp;H8&amp;H9&amp;H10&amp;H11&amp;H12&amp;H13&amp;H14&amp;H15&amp;H16&amp;H17&amp;H18&amp;H19&amp;H20&amp;H21&amp;H22&amp;H23&amp;H24&amp;H25&amp;H26&amp;H27="","",IF(H28="","","、"))
&amp;IF(H28="","",G28)&amp;IF(H2&amp;H3&amp;H4&amp;H5&amp;H6&amp;H7&amp;H8&amp;H9&amp;H10&amp;H11&amp;H12&amp;H13&amp;H14&amp;H15&amp;H16&amp;H17&amp;H18&amp;H19&amp;H20&amp;H21&amp;H22&amp;H23&amp;H24&amp;H25&amp;H26&amp;H27&amp;H28="","",IF(H29="","","、"))
&amp;IF(H29="","",G29)&amp;IF(H2&amp;H3&amp;H4&amp;H5&amp;H6&amp;H7&amp;H8&amp;H9&amp;H10&amp;H11&amp;H12&amp;H13&amp;H14&amp;H15&amp;H16&amp;H17&amp;H18&amp;H19&amp;H20&amp;H21&amp;H22&amp;H23&amp;H24&amp;H25&amp;H26&amp;H27&amp;H28&amp;H29="","",IF(H30="","","、"))</f>
        <v/>
      </c>
      <c r="H41" s="30"/>
      <c r="I41" s="22"/>
      <c r="J41" s="22"/>
      <c r="K41" s="22"/>
      <c r="L41" s="22"/>
      <c r="M41" s="22"/>
      <c r="N41" s="30"/>
      <c r="O41" s="22"/>
    </row>
    <row r="42" spans="1:15">
      <c r="A42" s="19" t="s">
        <v>158</v>
      </c>
      <c r="C42" s="22"/>
      <c r="D42" s="22"/>
      <c r="E42" s="22"/>
      <c r="F42" s="22"/>
      <c r="G42" s="22" t="str">
        <f>IF(H30="","",G30)&amp;IF(H2&amp;H3&amp;H4&amp;H5&amp;H6&amp;H7&amp;H8&amp;H9&amp;H10&amp;H11&amp;H12&amp;H13&amp;H14&amp;H15&amp;H16&amp;H17&amp;H18&amp;H19&amp;H20&amp;H21&amp;H22&amp;H23&amp;H24&amp;H25&amp;H26&amp;H27&amp;H28&amp;H29&amp;H30="","",IF(H31="","","、"))
&amp;IF(H31="","",G31)&amp;IF(H2&amp;H3&amp;H4&amp;H5&amp;H6&amp;H7&amp;H8&amp;H9&amp;H10&amp;H11&amp;H12&amp;H13&amp;H14&amp;H15&amp;H16&amp;H17&amp;H18&amp;H19&amp;H20&amp;H21&amp;H22&amp;H23&amp;H24&amp;H25&amp;H26&amp;H27&amp;H28&amp;H29&amp;H30&amp;H31="","",IF(H32="","","、"))
&amp;IF(H32="","",G32)&amp;IF(H2&amp;H3&amp;H4&amp;H5&amp;H6&amp;H7&amp;H8&amp;H9&amp;H10&amp;H11&amp;H12&amp;H13&amp;H14&amp;H15&amp;H16&amp;H17&amp;H18&amp;H19&amp;H20&amp;H21&amp;H22&amp;H23&amp;H24&amp;H25&amp;H26&amp;H27&amp;H28&amp;H29&amp;H30&amp;H31&amp;H32="","",IF(H33="","","、"))
&amp;IF(H33="","",G33)&amp;IF(H2&amp;H3&amp;H4&amp;H5&amp;H6&amp;H7&amp;H8&amp;H9&amp;H10&amp;H11&amp;H12&amp;H13&amp;H14&amp;H15&amp;H16&amp;H17&amp;H18&amp;H19&amp;H20&amp;H21&amp;H22&amp;H23&amp;H24&amp;H25&amp;H26&amp;H27&amp;H28&amp;H29&amp;H30&amp;H31&amp;H32&amp;H33="","",IF(H34="","","、"))
&amp;IF(H34="","",G34)&amp;IF(H2&amp;H3&amp;H4&amp;H5&amp;H6&amp;H7&amp;H8&amp;H9&amp;H10&amp;H11&amp;H12&amp;H13&amp;H14&amp;H15&amp;H16&amp;H17&amp;H18&amp;H19&amp;H20&amp;H21&amp;H22&amp;H23&amp;H24&amp;H25&amp;H26&amp;H27&amp;H28&amp;H29&amp;H30&amp;H31&amp;H32&amp;H33&amp;H34="","",IF(H35="","","、"))</f>
        <v/>
      </c>
      <c r="H42" s="30"/>
      <c r="I42" s="22"/>
      <c r="J42" s="22"/>
      <c r="K42" s="22"/>
      <c r="L42" s="22"/>
      <c r="M42" s="22"/>
      <c r="N42" s="30"/>
      <c r="O42" s="22"/>
    </row>
    <row r="43" spans="1:15">
      <c r="A43" s="19" t="s">
        <v>159</v>
      </c>
      <c r="C43" s="22"/>
      <c r="D43" s="22"/>
      <c r="E43" s="22"/>
      <c r="F43" s="22"/>
      <c r="G43" s="22" t="str">
        <f>IF(H35="","",G35)&amp;IF(H2&amp;H3&amp;H4&amp;H5&amp;H6&amp;H7&amp;H8&amp;H9&amp;H10&amp;H11&amp;H12&amp;H13&amp;H14&amp;H15&amp;H16&amp;H17&amp;H18&amp;H19&amp;H20&amp;H21&amp;H22&amp;H23&amp;H24&amp;H25&amp;H26&amp;H27&amp;H28&amp;H29&amp;H30&amp;H31&amp;H32&amp;H33&amp;H34&amp;H35="","",IF(H36="","","、"))
&amp;IF(H36="","",G36)&amp;IF(H2&amp;H3&amp;H4&amp;H5&amp;H6&amp;H7&amp;H8&amp;H9&amp;H10&amp;H11&amp;H12&amp;H13&amp;H14&amp;H15&amp;H16&amp;H17&amp;H18&amp;H19&amp;H20&amp;H21&amp;H22&amp;H23&amp;H24&amp;H25&amp;H26&amp;H27&amp;H28&amp;H29&amp;H30&amp;H31&amp;H32&amp;H33&amp;H34&amp;H35&amp;H36="","",IF(H37="","","、"))
&amp;IF(H37="","",G37)</f>
        <v/>
      </c>
      <c r="H43" s="30"/>
      <c r="I43" s="22"/>
      <c r="J43" s="22"/>
      <c r="K43" s="22"/>
      <c r="L43" s="22"/>
      <c r="M43" s="22"/>
      <c r="N43" s="30"/>
      <c r="O43" s="22"/>
    </row>
    <row r="44" spans="1:15">
      <c r="A44" s="19" t="s">
        <v>160</v>
      </c>
      <c r="C44" s="22"/>
      <c r="D44" s="22"/>
      <c r="E44" s="22"/>
      <c r="F44" s="22"/>
      <c r="G44" s="22"/>
      <c r="H44" s="30"/>
      <c r="I44" s="22"/>
      <c r="J44" s="22"/>
      <c r="K44" s="22"/>
      <c r="L44" s="22"/>
      <c r="M44" s="22"/>
      <c r="N44" s="30"/>
      <c r="O44" s="22"/>
    </row>
    <row r="45" spans="1:15">
      <c r="A45" s="19" t="s">
        <v>161</v>
      </c>
      <c r="C45" s="22"/>
      <c r="D45" s="22"/>
      <c r="E45" s="22"/>
      <c r="F45" s="22"/>
      <c r="G45" s="22"/>
      <c r="H45" s="30"/>
      <c r="I45" s="22"/>
      <c r="J45" s="22"/>
      <c r="K45" s="22"/>
      <c r="L45" s="22"/>
      <c r="M45" s="22"/>
      <c r="N45" s="30"/>
      <c r="O45" s="22"/>
    </row>
    <row r="46" spans="1:15">
      <c r="A46" s="19" t="s">
        <v>162</v>
      </c>
      <c r="C46" s="22"/>
      <c r="D46" s="22"/>
      <c r="E46" s="22"/>
      <c r="F46" s="22"/>
      <c r="G46" s="22"/>
      <c r="H46" s="30"/>
      <c r="I46" s="22"/>
      <c r="J46" s="22"/>
      <c r="K46" s="22"/>
      <c r="L46" s="22"/>
      <c r="M46" s="22"/>
      <c r="N46" s="30"/>
      <c r="O46" s="22"/>
    </row>
    <row r="47" spans="1:15">
      <c r="A47" s="19" t="s">
        <v>163</v>
      </c>
      <c r="C47" s="22"/>
      <c r="D47" s="22"/>
      <c r="E47" s="22"/>
      <c r="F47" s="22"/>
      <c r="G47" s="22"/>
      <c r="H47" s="30"/>
      <c r="I47" s="22"/>
      <c r="J47" s="22"/>
      <c r="K47" s="22"/>
      <c r="L47" s="22"/>
      <c r="M47" s="22"/>
      <c r="N47" s="30"/>
      <c r="O47" s="22"/>
    </row>
    <row r="48" spans="1:15">
      <c r="A48" s="19" t="s">
        <v>164</v>
      </c>
      <c r="C48" s="22"/>
      <c r="D48" s="22"/>
      <c r="E48" s="22"/>
      <c r="F48" s="22"/>
      <c r="G48" s="22"/>
      <c r="H48" s="30"/>
      <c r="I48" s="22"/>
      <c r="J48" s="22"/>
      <c r="K48" s="22"/>
      <c r="L48" s="22"/>
      <c r="M48" s="22"/>
      <c r="N48" s="30"/>
      <c r="O48" s="22"/>
    </row>
    <row r="49" spans="1:15">
      <c r="A49" s="19" t="s">
        <v>165</v>
      </c>
      <c r="C49" s="22"/>
      <c r="D49" s="22"/>
      <c r="E49" s="22"/>
      <c r="F49" s="22"/>
      <c r="G49" s="22"/>
      <c r="H49" s="30"/>
      <c r="I49" s="22"/>
      <c r="J49" s="22"/>
      <c r="K49" s="22"/>
      <c r="L49" s="22"/>
      <c r="M49" s="22"/>
      <c r="N49" s="30"/>
      <c r="O49" s="22"/>
    </row>
    <row r="50" spans="1:15">
      <c r="A50" s="19" t="s">
        <v>166</v>
      </c>
      <c r="C50" s="22"/>
      <c r="D50" s="22"/>
      <c r="E50" s="22"/>
      <c r="F50" s="22"/>
      <c r="G50" s="22"/>
      <c r="H50" s="30"/>
      <c r="I50" s="22"/>
      <c r="J50" s="22"/>
      <c r="K50" s="22"/>
      <c r="L50" s="22"/>
      <c r="M50" s="22"/>
      <c r="N50" s="30"/>
      <c r="O50" s="22"/>
    </row>
    <row r="51" spans="1:15">
      <c r="A51" s="19" t="s">
        <v>167</v>
      </c>
      <c r="C51" s="22"/>
      <c r="D51" s="22"/>
      <c r="E51" s="22"/>
      <c r="F51" s="22"/>
      <c r="G51" s="22"/>
      <c r="H51" s="30"/>
      <c r="I51" s="22"/>
      <c r="J51" s="22"/>
      <c r="K51" s="22"/>
      <c r="L51" s="22"/>
      <c r="M51" s="22"/>
      <c r="N51" s="30"/>
      <c r="O51" s="22"/>
    </row>
    <row r="52" spans="1:15">
      <c r="A52" s="19" t="s">
        <v>168</v>
      </c>
      <c r="C52" s="22"/>
      <c r="D52" s="22"/>
      <c r="E52" s="22"/>
      <c r="F52" s="22"/>
      <c r="G52" s="22"/>
      <c r="H52" s="30"/>
      <c r="I52" s="22"/>
      <c r="J52" s="22"/>
      <c r="K52" s="22"/>
      <c r="L52" s="22"/>
      <c r="M52" s="22"/>
      <c r="N52" s="30"/>
      <c r="O52" s="22"/>
    </row>
    <row r="53" spans="1:15">
      <c r="A53" s="19" t="s">
        <v>169</v>
      </c>
      <c r="C53" s="22"/>
      <c r="D53" s="22"/>
      <c r="E53" s="22"/>
      <c r="F53" s="22"/>
      <c r="G53" s="22"/>
      <c r="H53" s="30"/>
      <c r="I53" s="22"/>
      <c r="J53" s="22"/>
      <c r="K53" s="22"/>
      <c r="L53" s="22"/>
      <c r="M53" s="22"/>
      <c r="N53" s="30"/>
      <c r="O53" s="22"/>
    </row>
    <row r="54" spans="1:15">
      <c r="A54" s="19" t="s">
        <v>170</v>
      </c>
      <c r="C54" s="22"/>
      <c r="D54" s="22"/>
      <c r="E54" s="22"/>
      <c r="F54" s="22"/>
      <c r="G54" s="22"/>
      <c r="H54" s="30"/>
      <c r="I54" s="22"/>
      <c r="J54" s="22"/>
      <c r="K54" s="22"/>
      <c r="L54" s="22"/>
      <c r="M54" s="31"/>
      <c r="N54" s="30"/>
      <c r="O54" s="22"/>
    </row>
    <row r="55" spans="1:15">
      <c r="A55" s="19" t="s">
        <v>171</v>
      </c>
      <c r="C55" s="22"/>
      <c r="D55" s="22"/>
      <c r="E55" s="22"/>
      <c r="F55" s="22"/>
      <c r="G55" s="22"/>
      <c r="H55" s="30"/>
      <c r="I55" s="22"/>
      <c r="J55" s="22"/>
      <c r="K55" s="22"/>
      <c r="L55" s="22"/>
      <c r="M55" s="22"/>
      <c r="N55" s="30"/>
      <c r="O55" s="22"/>
    </row>
    <row r="56" spans="1:15">
      <c r="A56" s="19" t="s">
        <v>172</v>
      </c>
      <c r="C56" s="22"/>
      <c r="D56" s="22"/>
      <c r="E56" s="22"/>
      <c r="F56" s="22"/>
      <c r="G56" s="22"/>
      <c r="H56" s="30"/>
      <c r="I56" s="22"/>
      <c r="J56" s="22"/>
      <c r="K56" s="22"/>
      <c r="L56" s="22"/>
      <c r="M56" s="22"/>
      <c r="N56" s="30"/>
      <c r="O56" s="22"/>
    </row>
    <row r="57" spans="1:15">
      <c r="A57" s="19" t="s">
        <v>173</v>
      </c>
      <c r="C57" s="22"/>
      <c r="D57" s="22"/>
      <c r="E57" s="22"/>
      <c r="F57" s="22"/>
      <c r="G57" s="22"/>
      <c r="H57" s="30"/>
      <c r="I57" s="22"/>
      <c r="J57" s="22"/>
      <c r="K57" s="22"/>
      <c r="L57" s="22"/>
      <c r="M57" s="22"/>
      <c r="N57" s="30"/>
      <c r="O57" s="22"/>
    </row>
    <row r="58" spans="1:15">
      <c r="A58" s="19" t="s">
        <v>174</v>
      </c>
      <c r="C58" s="22"/>
      <c r="D58" s="22"/>
      <c r="E58" s="22"/>
      <c r="F58" s="22"/>
      <c r="G58" s="22"/>
      <c r="H58" s="30"/>
      <c r="I58" s="22"/>
      <c r="J58" s="22"/>
      <c r="K58" s="22"/>
      <c r="L58" s="22"/>
      <c r="M58" s="22"/>
      <c r="N58" s="30"/>
      <c r="O58" s="22"/>
    </row>
    <row r="59" spans="1:15">
      <c r="A59" s="19" t="s">
        <v>175</v>
      </c>
      <c r="C59" s="22"/>
      <c r="D59" s="22"/>
      <c r="E59" s="22"/>
      <c r="F59" s="22"/>
      <c r="G59" s="22"/>
      <c r="H59" s="30"/>
      <c r="I59" s="22"/>
      <c r="J59" s="22"/>
      <c r="K59" s="22"/>
      <c r="L59" s="22"/>
      <c r="M59" s="22"/>
      <c r="N59" s="30"/>
      <c r="O59" s="22"/>
    </row>
    <row r="60" spans="1:15">
      <c r="A60" s="19" t="s">
        <v>176</v>
      </c>
      <c r="C60" s="22"/>
      <c r="D60" s="22"/>
      <c r="E60" s="22"/>
      <c r="F60" s="22"/>
      <c r="G60" s="22"/>
      <c r="H60" s="30"/>
      <c r="I60" s="22"/>
      <c r="J60" s="22"/>
      <c r="K60" s="22"/>
      <c r="L60" s="22"/>
      <c r="M60" s="22"/>
      <c r="N60" s="30"/>
      <c r="O60" s="22"/>
    </row>
    <row r="61" spans="1:15">
      <c r="A61" s="19" t="s">
        <v>177</v>
      </c>
      <c r="C61" s="22"/>
      <c r="D61" s="22"/>
      <c r="E61" s="22"/>
      <c r="F61" s="22"/>
      <c r="G61" s="22"/>
      <c r="H61" s="30"/>
      <c r="I61" s="22"/>
      <c r="J61" s="22"/>
      <c r="K61" s="22"/>
      <c r="L61" s="22"/>
      <c r="M61" s="22"/>
      <c r="N61" s="30"/>
      <c r="O61" s="22"/>
    </row>
    <row r="62" spans="1:15">
      <c r="A62" s="19" t="s">
        <v>178</v>
      </c>
      <c r="C62" s="22"/>
      <c r="D62" s="22"/>
      <c r="E62" s="22"/>
      <c r="F62" s="22"/>
      <c r="G62" s="22"/>
      <c r="H62" s="30"/>
      <c r="I62" s="22"/>
      <c r="J62" s="22"/>
      <c r="K62" s="22"/>
      <c r="L62" s="22"/>
      <c r="M62" s="22"/>
      <c r="N62" s="30"/>
      <c r="O62" s="22"/>
    </row>
    <row r="63" spans="1:15">
      <c r="A63" s="19" t="s">
        <v>179</v>
      </c>
      <c r="C63" s="22"/>
      <c r="D63" s="22"/>
      <c r="E63" s="22"/>
      <c r="F63" s="22"/>
      <c r="G63" s="22"/>
      <c r="H63" s="30"/>
      <c r="I63" s="22"/>
      <c r="J63" s="22"/>
      <c r="K63" s="22"/>
      <c r="L63" s="22"/>
      <c r="M63" s="22"/>
      <c r="N63" s="30"/>
      <c r="O63" s="22"/>
    </row>
    <row r="64" spans="1:15">
      <c r="A64" s="19" t="s">
        <v>180</v>
      </c>
      <c r="C64" s="22"/>
      <c r="D64" s="22"/>
      <c r="E64" s="22"/>
      <c r="F64" s="22"/>
      <c r="G64" s="22"/>
      <c r="H64" s="30"/>
      <c r="I64" s="22"/>
      <c r="J64" s="22"/>
      <c r="K64" s="22"/>
      <c r="L64" s="22"/>
      <c r="M64" s="22"/>
      <c r="N64" s="30"/>
      <c r="O64" s="22"/>
    </row>
    <row r="65" spans="1:15">
      <c r="A65" s="19" t="s">
        <v>181</v>
      </c>
      <c r="C65" s="22"/>
      <c r="D65" s="22"/>
      <c r="E65" s="22"/>
      <c r="F65" s="22"/>
      <c r="G65" s="22"/>
      <c r="H65" s="30"/>
      <c r="I65" s="22"/>
      <c r="J65" s="22"/>
      <c r="K65" s="22"/>
      <c r="L65" s="22"/>
      <c r="M65" s="22"/>
      <c r="N65" s="30"/>
      <c r="O65" s="22"/>
    </row>
    <row r="66" spans="1:15">
      <c r="A66" s="19" t="s">
        <v>182</v>
      </c>
      <c r="C66" s="22"/>
      <c r="D66" s="22"/>
      <c r="E66" s="22"/>
      <c r="F66" s="22"/>
      <c r="G66" s="22"/>
      <c r="H66" s="30"/>
      <c r="I66" s="22"/>
      <c r="J66" s="22"/>
      <c r="K66" s="22"/>
      <c r="L66" s="22"/>
      <c r="M66" s="22"/>
      <c r="N66" s="30"/>
      <c r="O66" s="22"/>
    </row>
    <row r="67" spans="1:15">
      <c r="A67" s="19" t="s">
        <v>183</v>
      </c>
      <c r="C67" s="22"/>
      <c r="D67" s="22"/>
      <c r="E67" s="22"/>
      <c r="F67" s="22"/>
      <c r="G67" s="22"/>
      <c r="H67" s="30"/>
      <c r="I67" s="22"/>
      <c r="J67" s="22"/>
      <c r="K67" s="22"/>
      <c r="L67" s="22"/>
      <c r="M67" s="22"/>
      <c r="N67" s="30"/>
      <c r="O67" s="22"/>
    </row>
    <row r="68" spans="1:15">
      <c r="A68" s="19" t="s">
        <v>184</v>
      </c>
      <c r="C68" s="22"/>
      <c r="D68" s="22"/>
      <c r="E68" s="22"/>
      <c r="F68" s="22"/>
      <c r="G68" s="22"/>
      <c r="H68" s="30"/>
      <c r="I68" s="22"/>
      <c r="J68" s="22"/>
      <c r="K68" s="22"/>
      <c r="L68" s="22"/>
      <c r="M68" s="22"/>
      <c r="N68" s="30"/>
      <c r="O68" s="22"/>
    </row>
    <row r="69" spans="1:15">
      <c r="A69" s="19" t="s">
        <v>185</v>
      </c>
      <c r="C69" s="22"/>
      <c r="D69" s="22"/>
      <c r="E69" s="22"/>
      <c r="F69" s="22"/>
      <c r="G69" s="22"/>
      <c r="H69" s="30"/>
      <c r="I69" s="22"/>
      <c r="J69" s="22"/>
      <c r="K69" s="22"/>
      <c r="L69" s="22"/>
      <c r="M69" s="22"/>
      <c r="N69" s="30"/>
      <c r="O69" s="22"/>
    </row>
    <row r="70" spans="1:15">
      <c r="A70" s="19" t="s">
        <v>186</v>
      </c>
    </row>
    <row r="71" spans="1:15">
      <c r="A71" s="19" t="s">
        <v>187</v>
      </c>
    </row>
    <row r="72" spans="1:15">
      <c r="A72" s="19" t="s">
        <v>188</v>
      </c>
    </row>
    <row r="73" spans="1:15">
      <c r="A73" s="19" t="s">
        <v>189</v>
      </c>
    </row>
    <row r="74" spans="1:15">
      <c r="A74" s="19" t="s">
        <v>190</v>
      </c>
    </row>
    <row r="75" spans="1:15">
      <c r="A75" s="19" t="s">
        <v>191</v>
      </c>
    </row>
    <row r="76" spans="1:15">
      <c r="A76" s="19" t="s">
        <v>192</v>
      </c>
    </row>
    <row r="77" spans="1:15">
      <c r="A77" s="19" t="s">
        <v>193</v>
      </c>
    </row>
    <row r="78" spans="1:15">
      <c r="A78" s="19" t="s">
        <v>194</v>
      </c>
    </row>
    <row r="79" spans="1:15">
      <c r="A79" s="19" t="s">
        <v>195</v>
      </c>
    </row>
    <row r="80" spans="1:15">
      <c r="A80" s="19" t="s">
        <v>196</v>
      </c>
    </row>
    <row r="81" spans="1:2">
      <c r="A81" s="19" t="s">
        <v>197</v>
      </c>
    </row>
    <row r="82" spans="1:2">
      <c r="A82" s="19" t="s">
        <v>198</v>
      </c>
    </row>
    <row r="83" spans="1:2">
      <c r="A83" s="19" t="s">
        <v>199</v>
      </c>
    </row>
    <row r="84" spans="1:2">
      <c r="A84" s="19" t="s">
        <v>200</v>
      </c>
    </row>
    <row r="85" spans="1:2">
      <c r="A85" s="19" t="s">
        <v>201</v>
      </c>
    </row>
    <row r="86" spans="1:2">
      <c r="A86" s="19" t="s">
        <v>202</v>
      </c>
    </row>
    <row r="87" spans="1:2">
      <c r="A87" s="19" t="s">
        <v>203</v>
      </c>
    </row>
    <row r="88" spans="1:2">
      <c r="A88" s="19" t="s">
        <v>204</v>
      </c>
    </row>
    <row r="89" spans="1:2">
      <c r="A89" s="19" t="s">
        <v>205</v>
      </c>
    </row>
    <row r="90" spans="1:2">
      <c r="A90" s="19" t="s">
        <v>87</v>
      </c>
    </row>
    <row r="91" spans="1:2">
      <c r="A91" s="19" t="s">
        <v>89</v>
      </c>
    </row>
    <row r="92" spans="1:2">
      <c r="A92" s="19" t="s">
        <v>91</v>
      </c>
    </row>
    <row r="93" spans="1:2">
      <c r="A93" s="19" t="s">
        <v>93</v>
      </c>
    </row>
    <row r="95" spans="1:2">
      <c r="A95" s="20" t="s">
        <v>292</v>
      </c>
      <c r="B95" s="20" t="s">
        <v>292</v>
      </c>
    </row>
    <row r="96" spans="1:2" ht="36">
      <c r="A96" s="33" t="s">
        <v>293</v>
      </c>
    </row>
    <row r="97" spans="1:1" ht="36">
      <c r="A97" s="33" t="s">
        <v>294</v>
      </c>
    </row>
    <row r="98" spans="1:1">
      <c r="A98" s="20" t="s">
        <v>295</v>
      </c>
    </row>
  </sheetData>
  <sheetProtection sheet="1"/>
  <phoneticPr fontId="3"/>
  <dataValidations count="2">
    <dataValidation type="list" allowBlank="1" showInputMessage="1" showErrorMessage="1" sqref="E2:E24 K2:K11">
      <formula1>"○, "</formula1>
    </dataValidation>
    <dataValidation type="list" allowBlank="1" showInputMessage="1" showErrorMessage="1" sqref="H2:H37 N2:N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H27シート様式（イメージ）</vt:lpstr>
      <vt:lpstr>入力規則等</vt:lpstr>
      <vt:lpstr>'H27シート様式（イメージ）'!Print_Area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2015-06-18T08:36:31Z</dcterms:modified>
</cp:coreProperties>
</file>